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Дмитрий Костылев2\Downloads\ГП\отчёт\2022 3 квартал\"/>
    </mc:Choice>
  </mc:AlternateContent>
  <bookViews>
    <workbookView xWindow="0" yWindow="0" windowWidth="6420" windowHeight="765"/>
  </bookViews>
  <sheets>
    <sheet name="Приложение №1" sheetId="23" r:id="rId1"/>
    <sheet name="Приложение №2" sheetId="19" r:id="rId2"/>
    <sheet name="Приложение №3" sheetId="26" r:id="rId3"/>
  </sheets>
  <externalReferences>
    <externalReference r:id="rId4"/>
  </externalReferences>
  <definedNames>
    <definedName name="_xlnm._FilterDatabase" localSheetId="0" hidden="1">'Приложение №1'!$A$4:$M$81</definedName>
    <definedName name="_xlnm._FilterDatabase" localSheetId="1" hidden="1">'Приложение №2'!$G$4:$G$13</definedName>
    <definedName name="_xlnm._FilterDatabase" localSheetId="2" hidden="1">'Приложение №3'!$A$4:$O$24</definedName>
    <definedName name="_xlnm.Print_Titles" localSheetId="0">'Приложение №1'!$4:$5</definedName>
    <definedName name="_xlnm.Print_Titles" localSheetId="1">'Приложение №2'!$4:$5</definedName>
    <definedName name="_xlnm.Print_Titles" localSheetId="2">'Приложение №3'!$4:$5</definedName>
    <definedName name="_xlnm.Print_Area" localSheetId="0">'Приложение №1'!$A$1:$J$87</definedName>
  </definedNames>
  <calcPr calcId="162913"/>
</workbook>
</file>

<file path=xl/calcChain.xml><?xml version="1.0" encoding="utf-8"?>
<calcChain xmlns="http://schemas.openxmlformats.org/spreadsheetml/2006/main">
  <c r="K23" i="26" l="1"/>
  <c r="H23" i="26"/>
  <c r="K22" i="26"/>
  <c r="H22" i="26"/>
  <c r="H21" i="26" s="1"/>
  <c r="L21" i="26"/>
  <c r="K21" i="26"/>
  <c r="J21" i="26"/>
  <c r="I21" i="26"/>
  <c r="F21" i="26"/>
  <c r="H18" i="26"/>
  <c r="H17" i="26"/>
  <c r="H16" i="26" s="1"/>
  <c r="L16" i="26"/>
  <c r="K16" i="26"/>
  <c r="J16" i="26"/>
  <c r="I16" i="26"/>
  <c r="F16" i="26"/>
  <c r="H14" i="26"/>
  <c r="I13" i="26"/>
  <c r="I12" i="26" s="1"/>
  <c r="H13" i="26"/>
  <c r="L12" i="26"/>
  <c r="K12" i="26"/>
  <c r="J12" i="26"/>
  <c r="H12" i="26"/>
  <c r="F12" i="26"/>
  <c r="L8" i="26"/>
  <c r="L6" i="26" s="1"/>
  <c r="K8" i="26"/>
  <c r="J8" i="26"/>
  <c r="I8" i="26"/>
  <c r="H8" i="26"/>
  <c r="L7" i="26"/>
  <c r="K7" i="26"/>
  <c r="J7" i="26"/>
  <c r="I7" i="26"/>
  <c r="I6" i="26" s="1"/>
  <c r="K6" i="26"/>
  <c r="J6" i="26"/>
  <c r="H7" i="26" l="1"/>
  <c r="H6" i="26" s="1"/>
  <c r="E316" i="19" l="1"/>
  <c r="D316" i="19"/>
  <c r="F342" i="19"/>
  <c r="F341" i="19"/>
  <c r="F340" i="19"/>
  <c r="E339" i="19"/>
  <c r="F339" i="19" s="1"/>
  <c r="D339" i="19"/>
  <c r="E296" i="19"/>
  <c r="D296" i="19"/>
  <c r="F306" i="19"/>
  <c r="F305" i="19"/>
  <c r="F304" i="19"/>
  <c r="E303" i="19"/>
  <c r="D303" i="19"/>
  <c r="E235" i="19"/>
  <c r="E232" i="19" s="1"/>
  <c r="D235" i="19"/>
  <c r="D232" i="19" s="1"/>
  <c r="E169" i="19"/>
  <c r="E168" i="19"/>
  <c r="D168" i="19"/>
  <c r="D169" i="19"/>
  <c r="F174" i="19"/>
  <c r="F173" i="19"/>
  <c r="F172" i="19"/>
  <c r="E171" i="19"/>
  <c r="D171" i="19"/>
  <c r="F171" i="19" l="1"/>
  <c r="F303" i="19"/>
  <c r="E47" i="19"/>
  <c r="D47" i="19"/>
  <c r="D78" i="19"/>
  <c r="F81" i="19"/>
  <c r="F80" i="19"/>
  <c r="F79" i="19"/>
  <c r="E78" i="19"/>
  <c r="F78" i="19" s="1"/>
  <c r="E18" i="19"/>
  <c r="G44" i="23" l="1"/>
  <c r="G29" i="23"/>
  <c r="G36" i="23"/>
  <c r="G39" i="23" l="1"/>
  <c r="E159" i="19" l="1"/>
  <c r="D159" i="19"/>
  <c r="F250" i="19" l="1"/>
  <c r="F249" i="19"/>
  <c r="F248" i="19"/>
  <c r="E247" i="19"/>
  <c r="D247" i="19"/>
  <c r="F194" i="19"/>
  <c r="F193" i="19"/>
  <c r="F192" i="19"/>
  <c r="E191" i="19"/>
  <c r="D191" i="19"/>
  <c r="F170" i="19"/>
  <c r="F169" i="19"/>
  <c r="F168" i="19"/>
  <c r="D167" i="19"/>
  <c r="D148" i="19"/>
  <c r="E150" i="19"/>
  <c r="D150" i="19"/>
  <c r="F65" i="19"/>
  <c r="F64" i="19"/>
  <c r="F63" i="19"/>
  <c r="E62" i="19"/>
  <c r="D62" i="19"/>
  <c r="F62" i="19" l="1"/>
  <c r="F191" i="19"/>
  <c r="F247" i="19"/>
  <c r="E167" i="19"/>
  <c r="F167" i="19" s="1"/>
  <c r="G24" i="23" l="1"/>
  <c r="G9" i="23"/>
  <c r="E359" i="19" l="1"/>
  <c r="E199" i="19"/>
  <c r="E119" i="19"/>
  <c r="E120" i="19"/>
  <c r="E66" i="19"/>
  <c r="E160" i="19"/>
  <c r="E255" i="19"/>
  <c r="E118" i="19" l="1"/>
  <c r="E158" i="19"/>
  <c r="E284" i="19"/>
  <c r="E285" i="19"/>
  <c r="E287" i="19"/>
  <c r="E227" i="19"/>
  <c r="E223" i="19"/>
  <c r="E215" i="19"/>
  <c r="E283" i="19" l="1"/>
  <c r="E352" i="19"/>
  <c r="E353" i="19"/>
  <c r="E355" i="19"/>
  <c r="E345" i="19"/>
  <c r="E343" i="19" s="1"/>
  <c r="E347" i="19"/>
  <c r="E319" i="19"/>
  <c r="E323" i="19"/>
  <c r="E327" i="19"/>
  <c r="E331" i="19"/>
  <c r="E335" i="19"/>
  <c r="E313" i="19"/>
  <c r="E293" i="19"/>
  <c r="E292" i="19"/>
  <c r="E291" i="19" s="1"/>
  <c r="E299" i="19"/>
  <c r="E307" i="19"/>
  <c r="E275" i="19"/>
  <c r="E268" i="19"/>
  <c r="E267" i="19" s="1"/>
  <c r="E271" i="19"/>
  <c r="E279" i="19"/>
  <c r="E252" i="19"/>
  <c r="E253" i="19"/>
  <c r="E209" i="19" s="1"/>
  <c r="E263" i="19"/>
  <c r="E259" i="19"/>
  <c r="E231" i="19"/>
  <c r="E243" i="19"/>
  <c r="E239" i="19"/>
  <c r="E212" i="19"/>
  <c r="E211" i="19" s="1"/>
  <c r="E219" i="19"/>
  <c r="E196" i="19"/>
  <c r="E197" i="19"/>
  <c r="E203" i="19"/>
  <c r="E187" i="19"/>
  <c r="E181" i="19" s="1"/>
  <c r="E183" i="19"/>
  <c r="E180" i="19" s="1"/>
  <c r="E142" i="19"/>
  <c r="E134" i="19"/>
  <c r="E130" i="19"/>
  <c r="E138" i="19"/>
  <c r="E147" i="19"/>
  <c r="E148" i="19"/>
  <c r="E154" i="19"/>
  <c r="E83" i="19"/>
  <c r="E82" i="19" s="1"/>
  <c r="E98" i="19"/>
  <c r="E90" i="19"/>
  <c r="E94" i="19"/>
  <c r="E86" i="19"/>
  <c r="E315" i="19" l="1"/>
  <c r="E312" i="19"/>
  <c r="E311" i="19" s="1"/>
  <c r="E295" i="19"/>
  <c r="E177" i="19"/>
  <c r="E146" i="19"/>
  <c r="E179" i="19"/>
  <c r="E351" i="19"/>
  <c r="E195" i="19"/>
  <c r="E251" i="19"/>
  <c r="E208" i="19"/>
  <c r="E207" i="19" s="1"/>
  <c r="E176" i="19"/>
  <c r="E48" i="19"/>
  <c r="E58" i="19"/>
  <c r="E54" i="19"/>
  <c r="E70" i="19"/>
  <c r="E74" i="19"/>
  <c r="E107" i="19"/>
  <c r="E106" i="19" s="1"/>
  <c r="E110" i="19"/>
  <c r="E114" i="19"/>
  <c r="E39" i="19"/>
  <c r="E38" i="19" s="1"/>
  <c r="E42" i="19"/>
  <c r="E15" i="19"/>
  <c r="E16" i="19"/>
  <c r="E22" i="19"/>
  <c r="E30" i="19"/>
  <c r="E26" i="19"/>
  <c r="E34" i="19"/>
  <c r="E126" i="19"/>
  <c r="E122" i="19"/>
  <c r="E162" i="19"/>
  <c r="E102" i="19"/>
  <c r="E50" i="19"/>
  <c r="E11" i="19" l="1"/>
  <c r="E7" i="19" s="1"/>
  <c r="E14" i="19"/>
  <c r="E12" i="19"/>
  <c r="E8" i="19" s="1"/>
  <c r="E175" i="19"/>
  <c r="E46" i="19"/>
  <c r="E6" i="19" l="1"/>
  <c r="G81" i="23"/>
  <c r="G80" i="23"/>
  <c r="G79" i="23"/>
  <c r="G78" i="23"/>
  <c r="G76" i="23"/>
  <c r="G74" i="23"/>
  <c r="G73" i="23"/>
  <c r="G72" i="23"/>
  <c r="G71" i="23"/>
  <c r="G68" i="23"/>
  <c r="G65" i="23"/>
  <c r="G63" i="23"/>
  <c r="G62" i="23"/>
  <c r="G61" i="23"/>
  <c r="G60" i="23"/>
  <c r="G58" i="23"/>
  <c r="G56" i="23"/>
  <c r="G55" i="23"/>
  <c r="G54" i="23"/>
  <c r="G53" i="23"/>
  <c r="G50" i="23"/>
  <c r="Z49" i="23"/>
  <c r="Y49" i="23"/>
  <c r="X49" i="23"/>
  <c r="W49" i="23"/>
  <c r="V49" i="23"/>
  <c r="U49" i="23"/>
  <c r="T49" i="23"/>
  <c r="S49" i="23"/>
  <c r="R49" i="23"/>
  <c r="Q49" i="23"/>
  <c r="P49" i="23"/>
  <c r="G49" i="23"/>
  <c r="G48" i="23"/>
  <c r="G47" i="23"/>
  <c r="G46" i="23"/>
  <c r="Z43" i="23"/>
  <c r="Z55" i="23" s="1"/>
  <c r="Y43" i="23"/>
  <c r="Y55" i="23" s="1"/>
  <c r="X43" i="23"/>
  <c r="X55" i="23" s="1"/>
  <c r="W43" i="23"/>
  <c r="W55" i="23" s="1"/>
  <c r="V43" i="23"/>
  <c r="V55" i="23" s="1"/>
  <c r="U43" i="23"/>
  <c r="U55" i="23" s="1"/>
  <c r="T43" i="23"/>
  <c r="T55" i="23" s="1"/>
  <c r="S43" i="23"/>
  <c r="S55" i="23" s="1"/>
  <c r="R43" i="23"/>
  <c r="R55" i="23" s="1"/>
  <c r="Q43" i="23"/>
  <c r="Q55" i="23" s="1"/>
  <c r="P43" i="23"/>
  <c r="P55" i="23" s="1"/>
  <c r="G43" i="23"/>
  <c r="G41" i="23"/>
  <c r="G40" i="23"/>
  <c r="Z38" i="23"/>
  <c r="Y38" i="23"/>
  <c r="X38" i="23"/>
  <c r="W38" i="23"/>
  <c r="V38" i="23"/>
  <c r="U38" i="23"/>
  <c r="T38" i="23"/>
  <c r="S38" i="23"/>
  <c r="R38" i="23"/>
  <c r="Q38" i="23"/>
  <c r="P38" i="23"/>
  <c r="G34" i="23"/>
  <c r="G32" i="23"/>
  <c r="Z31" i="23"/>
  <c r="Z44" i="23" s="1"/>
  <c r="Y31" i="23"/>
  <c r="Y44" i="23" s="1"/>
  <c r="X31" i="23"/>
  <c r="X44" i="23" s="1"/>
  <c r="W31" i="23"/>
  <c r="W44" i="23" s="1"/>
  <c r="V31" i="23"/>
  <c r="V44" i="23" s="1"/>
  <c r="U31" i="23"/>
  <c r="U44" i="23" s="1"/>
  <c r="T31" i="23"/>
  <c r="T44" i="23" s="1"/>
  <c r="S31" i="23"/>
  <c r="S44" i="23" s="1"/>
  <c r="R31" i="23"/>
  <c r="R44" i="23" s="1"/>
  <c r="Q31" i="23"/>
  <c r="Q44" i="23" s="1"/>
  <c r="P31" i="23"/>
  <c r="P44" i="23" s="1"/>
  <c r="G31" i="23"/>
  <c r="G30" i="23"/>
  <c r="G27" i="23"/>
  <c r="Z26" i="23"/>
  <c r="Y26" i="23"/>
  <c r="X26" i="23"/>
  <c r="W26" i="23"/>
  <c r="V26" i="23"/>
  <c r="U26" i="23"/>
  <c r="T26" i="23"/>
  <c r="S26" i="23"/>
  <c r="R26" i="23"/>
  <c r="Q26" i="23"/>
  <c r="P26" i="23"/>
  <c r="G26" i="23"/>
  <c r="G25" i="23"/>
  <c r="G23" i="23"/>
  <c r="G22" i="23"/>
  <c r="Z21" i="23"/>
  <c r="Y21" i="23"/>
  <c r="X21" i="23"/>
  <c r="W21" i="23"/>
  <c r="V21" i="23"/>
  <c r="U21" i="23"/>
  <c r="T21" i="23"/>
  <c r="S21" i="23"/>
  <c r="R21" i="23"/>
  <c r="Q21" i="23"/>
  <c r="P21" i="23"/>
  <c r="G21" i="23"/>
  <c r="G19" i="23"/>
  <c r="G17" i="23"/>
  <c r="G15" i="23"/>
  <c r="G14" i="23"/>
  <c r="G12" i="23"/>
  <c r="G11" i="23"/>
  <c r="D345" i="19"/>
  <c r="D313" i="19" s="1"/>
  <c r="F313" i="19" s="1"/>
  <c r="D347" i="19"/>
  <c r="D315" i="19"/>
  <c r="F315" i="19" s="1"/>
  <c r="D319" i="19"/>
  <c r="D323" i="19"/>
  <c r="F323" i="19" s="1"/>
  <c r="D327" i="19"/>
  <c r="F327" i="19" s="1"/>
  <c r="D331" i="19"/>
  <c r="F331" i="19" s="1"/>
  <c r="D335" i="19"/>
  <c r="D353" i="19"/>
  <c r="D352" i="19"/>
  <c r="D351" i="19" s="1"/>
  <c r="F351" i="19" s="1"/>
  <c r="D355" i="19"/>
  <c r="F355" i="19" s="1"/>
  <c r="D359" i="19"/>
  <c r="F359" i="19" s="1"/>
  <c r="D307" i="19"/>
  <c r="F307" i="19" s="1"/>
  <c r="D299" i="19"/>
  <c r="D295" i="19"/>
  <c r="F295" i="19" s="1"/>
  <c r="D293" i="19"/>
  <c r="F293" i="19" s="1"/>
  <c r="D268" i="19"/>
  <c r="D267" i="19" s="1"/>
  <c r="F267" i="19" s="1"/>
  <c r="D279" i="19"/>
  <c r="D275" i="19"/>
  <c r="F275" i="19" s="1"/>
  <c r="D271" i="19"/>
  <c r="F271" i="19" s="1"/>
  <c r="D285" i="19"/>
  <c r="F285" i="19" s="1"/>
  <c r="D284" i="19"/>
  <c r="D287" i="19"/>
  <c r="F287" i="19" s="1"/>
  <c r="D253" i="19"/>
  <c r="D209" i="19" s="1"/>
  <c r="D252" i="19"/>
  <c r="D255" i="19"/>
  <c r="F255" i="19" s="1"/>
  <c r="D259" i="19"/>
  <c r="D263" i="19"/>
  <c r="F263" i="19" s="1"/>
  <c r="D231" i="19"/>
  <c r="F231" i="19" s="1"/>
  <c r="D243" i="19"/>
  <c r="D239" i="19"/>
  <c r="F239" i="19" s="1"/>
  <c r="F235" i="19"/>
  <c r="D212" i="19"/>
  <c r="D227" i="19"/>
  <c r="F227" i="19" s="1"/>
  <c r="D223" i="19"/>
  <c r="F223" i="19" s="1"/>
  <c r="D219" i="19"/>
  <c r="F219" i="19" s="1"/>
  <c r="D215" i="19"/>
  <c r="F215" i="19" s="1"/>
  <c r="D187" i="19"/>
  <c r="D181" i="19" s="1"/>
  <c r="D183" i="19"/>
  <c r="D180" i="19" s="1"/>
  <c r="D197" i="19"/>
  <c r="F197" i="19" s="1"/>
  <c r="D196" i="19"/>
  <c r="D199" i="19"/>
  <c r="F199" i="19" s="1"/>
  <c r="D203" i="19"/>
  <c r="D160" i="19"/>
  <c r="D158" i="19" s="1"/>
  <c r="F158" i="19" s="1"/>
  <c r="D162" i="19"/>
  <c r="F162" i="19" s="1"/>
  <c r="D147" i="19"/>
  <c r="D154" i="19"/>
  <c r="F154" i="19" s="1"/>
  <c r="F150" i="19"/>
  <c r="D120" i="19"/>
  <c r="F120" i="19" s="1"/>
  <c r="D119" i="19"/>
  <c r="D142" i="19"/>
  <c r="F142" i="19" s="1"/>
  <c r="D138" i="19"/>
  <c r="D134" i="19"/>
  <c r="F134" i="19" s="1"/>
  <c r="D130" i="19"/>
  <c r="F130" i="19" s="1"/>
  <c r="D126" i="19"/>
  <c r="F126" i="19" s="1"/>
  <c r="D122" i="19"/>
  <c r="D107" i="19"/>
  <c r="D106" i="19" s="1"/>
  <c r="F106" i="19" s="1"/>
  <c r="D114" i="19"/>
  <c r="F114" i="19" s="1"/>
  <c r="D110" i="19"/>
  <c r="F110" i="19" s="1"/>
  <c r="D83" i="19"/>
  <c r="D82" i="19" s="1"/>
  <c r="F82" i="19" s="1"/>
  <c r="D86" i="19"/>
  <c r="F86" i="19" s="1"/>
  <c r="D90" i="19"/>
  <c r="F90" i="19" s="1"/>
  <c r="D94" i="19"/>
  <c r="F94" i="19" s="1"/>
  <c r="D98" i="19"/>
  <c r="F98" i="19" s="1"/>
  <c r="D102" i="19"/>
  <c r="F102" i="19" s="1"/>
  <c r="D48" i="19"/>
  <c r="D74" i="19"/>
  <c r="F74" i="19" s="1"/>
  <c r="D70" i="19"/>
  <c r="F70" i="19" s="1"/>
  <c r="D66" i="19"/>
  <c r="F66" i="19" s="1"/>
  <c r="D58" i="19"/>
  <c r="F58" i="19" s="1"/>
  <c r="D54" i="19"/>
  <c r="F54" i="19" s="1"/>
  <c r="D50" i="19"/>
  <c r="F362" i="19"/>
  <c r="F361" i="19"/>
  <c r="F360" i="19"/>
  <c r="F358" i="19"/>
  <c r="F357" i="19"/>
  <c r="F356" i="19"/>
  <c r="F354" i="19"/>
  <c r="F353" i="19"/>
  <c r="F350" i="19"/>
  <c r="F349" i="19"/>
  <c r="F348" i="19"/>
  <c r="F347" i="19"/>
  <c r="F346" i="19"/>
  <c r="F344" i="19"/>
  <c r="F338" i="19"/>
  <c r="F337" i="19"/>
  <c r="F336" i="19"/>
  <c r="F335" i="19"/>
  <c r="F334" i="19"/>
  <c r="F333" i="19"/>
  <c r="F332" i="19"/>
  <c r="F330" i="19"/>
  <c r="F329" i="19"/>
  <c r="F328" i="19"/>
  <c r="F326" i="19"/>
  <c r="F325" i="19"/>
  <c r="F324" i="19"/>
  <c r="F322" i="19"/>
  <c r="F321" i="19"/>
  <c r="F320" i="19"/>
  <c r="F319" i="19"/>
  <c r="F318" i="19"/>
  <c r="F317" i="19"/>
  <c r="F314" i="19"/>
  <c r="F310" i="19"/>
  <c r="F309" i="19"/>
  <c r="F308" i="19"/>
  <c r="F302" i="19"/>
  <c r="F301" i="19"/>
  <c r="F300" i="19"/>
  <c r="F299" i="19"/>
  <c r="F298" i="19"/>
  <c r="F297" i="19"/>
  <c r="F296" i="19"/>
  <c r="F294" i="19"/>
  <c r="F290" i="19"/>
  <c r="F289" i="19"/>
  <c r="F288" i="19"/>
  <c r="F286" i="19"/>
  <c r="F284" i="19"/>
  <c r="F282" i="19"/>
  <c r="F281" i="19"/>
  <c r="F280" i="19"/>
  <c r="F279" i="19"/>
  <c r="F278" i="19"/>
  <c r="F277" i="19"/>
  <c r="F276" i="19"/>
  <c r="F274" i="19"/>
  <c r="F273" i="19"/>
  <c r="F272" i="19"/>
  <c r="F270" i="19"/>
  <c r="F269" i="19"/>
  <c r="F268" i="19"/>
  <c r="F266" i="19"/>
  <c r="F265" i="19"/>
  <c r="F264" i="19"/>
  <c r="F262" i="19"/>
  <c r="F261" i="19"/>
  <c r="F260" i="19"/>
  <c r="F259" i="19"/>
  <c r="F258" i="19"/>
  <c r="F257" i="19"/>
  <c r="F256" i="19"/>
  <c r="F254" i="19"/>
  <c r="F246" i="19"/>
  <c r="F245" i="19"/>
  <c r="F244" i="19"/>
  <c r="F243" i="19"/>
  <c r="F242" i="19"/>
  <c r="F241" i="19"/>
  <c r="F240" i="19"/>
  <c r="F238" i="19"/>
  <c r="F237" i="19"/>
  <c r="F236" i="19"/>
  <c r="F234" i="19"/>
  <c r="F233" i="19"/>
  <c r="F230" i="19"/>
  <c r="F229" i="19"/>
  <c r="F228" i="19"/>
  <c r="F226" i="19"/>
  <c r="F225" i="19"/>
  <c r="F224" i="19"/>
  <c r="F222" i="19"/>
  <c r="F221" i="19"/>
  <c r="F220" i="19"/>
  <c r="F218" i="19"/>
  <c r="F217" i="19"/>
  <c r="F216" i="19"/>
  <c r="F214" i="19"/>
  <c r="F213" i="19"/>
  <c r="F210" i="19"/>
  <c r="F206" i="19"/>
  <c r="F205" i="19"/>
  <c r="F204" i="19"/>
  <c r="F203" i="19"/>
  <c r="F202" i="19"/>
  <c r="F201" i="19"/>
  <c r="F200" i="19"/>
  <c r="F198" i="19"/>
  <c r="F190" i="19"/>
  <c r="F189" i="19"/>
  <c r="F188" i="19"/>
  <c r="F187" i="19"/>
  <c r="F186" i="19"/>
  <c r="F185" i="19"/>
  <c r="F184" i="19"/>
  <c r="F182" i="19"/>
  <c r="F178" i="19"/>
  <c r="F166" i="19"/>
  <c r="F165" i="19"/>
  <c r="F164" i="19"/>
  <c r="F163" i="19"/>
  <c r="F161" i="19"/>
  <c r="F157" i="19"/>
  <c r="F156" i="19"/>
  <c r="F155" i="19"/>
  <c r="F153" i="19"/>
  <c r="F152" i="19"/>
  <c r="F151" i="19"/>
  <c r="F149" i="19"/>
  <c r="F148" i="19"/>
  <c r="F145" i="19"/>
  <c r="F144" i="19"/>
  <c r="F143" i="19"/>
  <c r="F141" i="19"/>
  <c r="F140" i="19"/>
  <c r="F139" i="19"/>
  <c r="F138" i="19"/>
  <c r="F137" i="19"/>
  <c r="F136" i="19"/>
  <c r="F135" i="19"/>
  <c r="F133" i="19"/>
  <c r="F132" i="19"/>
  <c r="F131" i="19"/>
  <c r="F129" i="19"/>
  <c r="F128" i="19"/>
  <c r="F127" i="19"/>
  <c r="F125" i="19"/>
  <c r="F124" i="19"/>
  <c r="F123" i="19"/>
  <c r="F122" i="19"/>
  <c r="F121" i="19"/>
  <c r="F117" i="19"/>
  <c r="F116" i="19"/>
  <c r="F115" i="19"/>
  <c r="F113" i="19"/>
  <c r="F112" i="19"/>
  <c r="F111" i="19"/>
  <c r="F109" i="19"/>
  <c r="F108" i="19"/>
  <c r="F105" i="19"/>
  <c r="F104" i="19"/>
  <c r="F103" i="19"/>
  <c r="F101" i="19"/>
  <c r="F100" i="19"/>
  <c r="F99" i="19"/>
  <c r="F97" i="19"/>
  <c r="F96" i="19"/>
  <c r="F95" i="19"/>
  <c r="F93" i="19"/>
  <c r="F92" i="19"/>
  <c r="F91" i="19"/>
  <c r="F89" i="19"/>
  <c r="F88" i="19"/>
  <c r="F87" i="19"/>
  <c r="F85" i="19"/>
  <c r="F84" i="19"/>
  <c r="F77" i="19"/>
  <c r="F76" i="19"/>
  <c r="F75" i="19"/>
  <c r="F73" i="19"/>
  <c r="F72" i="19"/>
  <c r="F71" i="19"/>
  <c r="F69" i="19"/>
  <c r="F68" i="19"/>
  <c r="F67" i="19"/>
  <c r="F61" i="19"/>
  <c r="F60" i="19"/>
  <c r="F59" i="19"/>
  <c r="F57" i="19"/>
  <c r="F56" i="19"/>
  <c r="F55" i="19"/>
  <c r="F352" i="19" l="1"/>
  <c r="D343" i="19"/>
  <c r="F343" i="19" s="1"/>
  <c r="F345" i="19"/>
  <c r="D195" i="19"/>
  <c r="F195" i="19" s="1"/>
  <c r="F253" i="19"/>
  <c r="F196" i="19"/>
  <c r="F316" i="19"/>
  <c r="D211" i="19"/>
  <c r="F211" i="19" s="1"/>
  <c r="D208" i="19"/>
  <c r="F212" i="19"/>
  <c r="F107" i="19"/>
  <c r="F159" i="19"/>
  <c r="F183" i="19"/>
  <c r="F232" i="19"/>
  <c r="D118" i="19"/>
  <c r="F118" i="19" s="1"/>
  <c r="D146" i="19"/>
  <c r="F146" i="19" s="1"/>
  <c r="F209" i="19"/>
  <c r="D283" i="19"/>
  <c r="F283" i="19" s="1"/>
  <c r="D312" i="19"/>
  <c r="D311" i="19" s="1"/>
  <c r="F311" i="19" s="1"/>
  <c r="F119" i="19"/>
  <c r="D251" i="19"/>
  <c r="F251" i="19" s="1"/>
  <c r="D292" i="19"/>
  <c r="D179" i="19"/>
  <c r="F179" i="19" s="1"/>
  <c r="F180" i="19"/>
  <c r="D176" i="19"/>
  <c r="D177" i="19"/>
  <c r="F177" i="19" s="1"/>
  <c r="F181" i="19"/>
  <c r="F252" i="19"/>
  <c r="F160" i="19"/>
  <c r="F83" i="19"/>
  <c r="F147" i="19"/>
  <c r="D46" i="19"/>
  <c r="F46" i="19" s="1"/>
  <c r="D39" i="19"/>
  <c r="D38" i="19" s="1"/>
  <c r="D42" i="19"/>
  <c r="D16" i="19"/>
  <c r="D15" i="19"/>
  <c r="F53" i="19"/>
  <c r="F52" i="19"/>
  <c r="F51" i="19"/>
  <c r="F50" i="19"/>
  <c r="F49" i="19"/>
  <c r="F48" i="19"/>
  <c r="F47" i="19"/>
  <c r="F45" i="19"/>
  <c r="F44" i="19"/>
  <c r="F43" i="19"/>
  <c r="F41" i="19"/>
  <c r="F40" i="19"/>
  <c r="F39" i="19"/>
  <c r="F312" i="19" l="1"/>
  <c r="D12" i="19"/>
  <c r="D8" i="19" s="1"/>
  <c r="F8" i="19" s="1"/>
  <c r="D11" i="19"/>
  <c r="D7" i="19"/>
  <c r="F7" i="19" s="1"/>
  <c r="D291" i="19"/>
  <c r="F291" i="19" s="1"/>
  <c r="F292" i="19"/>
  <c r="D207" i="19"/>
  <c r="F207" i="19" s="1"/>
  <c r="F208" i="19"/>
  <c r="F176" i="19"/>
  <c r="D175" i="19"/>
  <c r="F175" i="19" s="1"/>
  <c r="F42" i="19"/>
  <c r="F9" i="19"/>
  <c r="F17" i="19"/>
  <c r="D18" i="19"/>
  <c r="F19" i="19"/>
  <c r="F20" i="19"/>
  <c r="F21" i="19"/>
  <c r="D22" i="19"/>
  <c r="F22" i="19" s="1"/>
  <c r="F23" i="19"/>
  <c r="F24" i="19"/>
  <c r="F25" i="19"/>
  <c r="F27" i="19"/>
  <c r="F29" i="19"/>
  <c r="D30" i="19"/>
  <c r="F31" i="19"/>
  <c r="F32" i="19"/>
  <c r="F33" i="19"/>
  <c r="D34" i="19"/>
  <c r="F35" i="19"/>
  <c r="F36" i="19"/>
  <c r="F37" i="19"/>
  <c r="D6" i="19" l="1"/>
  <c r="F6" i="19" s="1"/>
  <c r="F34" i="19"/>
  <c r="F30" i="19"/>
  <c r="F28" i="19"/>
  <c r="D26" i="19"/>
  <c r="F18" i="19"/>
  <c r="F15" i="19"/>
  <c r="F13" i="19"/>
  <c r="F16" i="19"/>
  <c r="D14" i="19"/>
  <c r="V13" i="23"/>
  <c r="V5" i="23" s="1"/>
  <c r="W13" i="23"/>
  <c r="W5" i="23" s="1"/>
  <c r="F12" i="19" l="1"/>
  <c r="F14" i="19"/>
  <c r="D10" i="19"/>
  <c r="F11" i="19"/>
  <c r="E10" i="19"/>
  <c r="F26" i="19"/>
  <c r="Q1" i="23"/>
  <c r="V1" i="23" s="1"/>
  <c r="V2" i="23" s="1"/>
  <c r="F10" i="19" l="1"/>
  <c r="AA9" i="23"/>
  <c r="L9" i="23"/>
  <c r="AB9" i="23"/>
  <c r="M9" i="23"/>
  <c r="Q2" i="23"/>
  <c r="Z6" i="23" l="1"/>
  <c r="X6" i="23"/>
  <c r="Y6" i="23"/>
  <c r="AA3" i="23"/>
  <c r="AB3" i="23"/>
  <c r="Z13" i="23" l="1"/>
  <c r="Z5" i="23" s="1"/>
  <c r="X13" i="23"/>
  <c r="X5" i="23" s="1"/>
  <c r="Y13" i="23"/>
  <c r="Y5" i="23" s="1"/>
  <c r="W1" i="23"/>
  <c r="W2" i="23" s="1"/>
  <c r="R6" i="23" l="1"/>
  <c r="S6" i="23"/>
  <c r="R1" i="23"/>
  <c r="R2" i="23" s="1"/>
  <c r="T6" i="23"/>
  <c r="U6" i="23"/>
  <c r="Y1" i="23"/>
  <c r="Y2" i="23" s="1"/>
  <c r="Q13" i="23"/>
  <c r="Q5" i="23" s="1"/>
  <c r="U1" i="23"/>
  <c r="U2" i="23" s="1"/>
  <c r="Z1" i="23"/>
  <c r="Z2" i="23" s="1"/>
  <c r="X1" i="23"/>
  <c r="X2" i="23" s="1"/>
  <c r="S1" i="23"/>
  <c r="S2" i="23" s="1"/>
  <c r="T1" i="23"/>
  <c r="T2" i="23" s="1"/>
  <c r="T13" i="23" l="1"/>
  <c r="T5" i="23" s="1"/>
  <c r="U13" i="23"/>
  <c r="U5" i="23" s="1"/>
  <c r="S13" i="23"/>
  <c r="S5" i="23" s="1"/>
  <c r="P6" i="23"/>
  <c r="P13" i="23" s="1"/>
  <c r="R13" i="23"/>
  <c r="R5" i="23" s="1"/>
  <c r="AI1" i="23"/>
  <c r="P5" i="23" l="1"/>
  <c r="AI6" i="23"/>
  <c r="F38" i="19"/>
</calcChain>
</file>

<file path=xl/sharedStrings.xml><?xml version="1.0" encoding="utf-8"?>
<sst xmlns="http://schemas.openxmlformats.org/spreadsheetml/2006/main" count="1078" uniqueCount="318">
  <si>
    <t xml:space="preserve"> № п/п</t>
  </si>
  <si>
    <t>Государственная программа, подпрограмма, основное мероприятие, мероприятие</t>
  </si>
  <si>
    <t>Всего</t>
  </si>
  <si>
    <t>ОБ</t>
  </si>
  <si>
    <t>ФБ</t>
  </si>
  <si>
    <t>ВБС</t>
  </si>
  <si>
    <t>1.</t>
  </si>
  <si>
    <t>Источник</t>
  </si>
  <si>
    <t>Причины низкой степени освоения средств, невыполнения мероприятий</t>
  </si>
  <si>
    <t>№ п/п</t>
  </si>
  <si>
    <t>Степень освоения средств</t>
  </si>
  <si>
    <t xml:space="preserve">ОБ </t>
  </si>
  <si>
    <t>3</t>
  </si>
  <si>
    <t>4</t>
  </si>
  <si>
    <t>5</t>
  </si>
  <si>
    <t>№
п/п</t>
  </si>
  <si>
    <t>Ед. изм.</t>
  </si>
  <si>
    <t>Направ
ленность</t>
  </si>
  <si>
    <t>К1 (степень достижения)*</t>
  </si>
  <si>
    <t>Причины отклонения от плана, отсутствия положительной динамики</t>
  </si>
  <si>
    <t>Предлагаемые меры по улучшению значений показателя</t>
  </si>
  <si>
    <t>Ответственный ИОГВ</t>
  </si>
  <si>
    <t>Направ-
ленность</t>
  </si>
  <si>
    <t xml:space="preserve">К1 </t>
  </si>
  <si>
    <t xml:space="preserve">К2 </t>
  </si>
  <si>
    <t>всего</t>
  </si>
  <si>
    <t>Данные о фактических значениях отсутствуют</t>
  </si>
  <si>
    <t>Значительно перевыполнены (более 150%)</t>
  </si>
  <si>
    <t>Высокая степень (от 99,5 до 150%)</t>
  </si>
  <si>
    <t>Средняя степень (от 85 до 99,5%)</t>
  </si>
  <si>
    <t>Низкая степень (ниже 85%)</t>
  </si>
  <si>
    <t>Положительная динамика (К2≥101%)</t>
  </si>
  <si>
    <t>Отрицательная динамика (К2 &lt; 99%)</t>
  </si>
  <si>
    <t>Причины отклонения от плана</t>
  </si>
  <si>
    <t>Ответственный ГРБС</t>
  </si>
  <si>
    <t>æ</t>
  </si>
  <si>
    <t>*Степень достижения значений показателей рассчитана с учетом направленности показателей:</t>
  </si>
  <si>
    <t xml:space="preserve"> - показатель имеет высокую степень достижения (от 99,5 до 150%) или перевыполнен (более 150%)</t>
  </si>
  <si>
    <t xml:space="preserve"> - показатель имеет среднюю степень достижения (от 85 до 99,5%)</t>
  </si>
  <si>
    <t xml:space="preserve"> - показатель имеет низкую степень достижения (ниже 85%)</t>
  </si>
  <si>
    <t>Значения на уровне 2018 года (К2 от 99 до 101%)</t>
  </si>
  <si>
    <t>Степень выполнения</t>
  </si>
  <si>
    <t>Выполнено за счет остатков средств прошлых лет</t>
  </si>
  <si>
    <t>Кассовые расходы</t>
  </si>
  <si>
    <t xml:space="preserve">Предусмотрено программой </t>
  </si>
  <si>
    <t xml:space="preserve">Краткая характеристика работ, выполненных за отчетный период, причины отставания </t>
  </si>
  <si>
    <t>Техническая готовность объекта</t>
  </si>
  <si>
    <t>Общая стоимость объекта, тыс. рублей</t>
  </si>
  <si>
    <t>Сроки выполнения работ</t>
  </si>
  <si>
    <t>Проектная мощность</t>
  </si>
  <si>
    <t>Соисполнитель (ГРБС), заказчик-застройщик</t>
  </si>
  <si>
    <t>Государственная программа, подпрограмма, объект капитального строительства</t>
  </si>
  <si>
    <t>Приложение №3</t>
  </si>
  <si>
    <t>Объемы и источники финансирования 
(тыс. руб.)</t>
  </si>
  <si>
    <t>…</t>
  </si>
  <si>
    <t>Выполнено за счет средств 2022 года</t>
  </si>
  <si>
    <t>Приложение №2</t>
  </si>
  <si>
    <t>Приложение № 1</t>
  </si>
  <si>
    <t>1</t>
  </si>
  <si>
    <t>2</t>
  </si>
  <si>
    <t>Сведения об исполнении расходных обязательств Ульяновской области по состоянию на 01.04.2022</t>
  </si>
  <si>
    <t>План на 2022 год</t>
  </si>
  <si>
    <t>Государственная программа, подпрограмма, основное мероприятие, целевой индикатор</t>
  </si>
  <si>
    <t>Значение целевого индикатора</t>
  </si>
  <si>
    <t>Государственный заказчик, соисполнители</t>
  </si>
  <si>
    <t>Подпрограмма «Развитие общего образования  детей в Ульяновской области»</t>
  </si>
  <si>
    <t>Основное мероприятие «Внедрение федеральных государственных стандартов начального общего, основного общего и среднего общего образования»</t>
  </si>
  <si>
    <t>Предоставление субвенций из областного бюджета бюджетам муниципальных районов (городских округов) Ульяновской области (далее – муниципальные образования) в целях обеспечения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обеспечения дополнительного образования в муниципальных общеобразовательных организациях</t>
  </si>
  <si>
    <r>
      <t>Государственная программа "</t>
    </r>
    <r>
      <rPr>
        <b/>
        <i/>
        <sz val="12"/>
        <color theme="1"/>
        <rFont val="Times New Roman"/>
        <family val="1"/>
        <charset val="204"/>
      </rPr>
      <t>Развитие и модернизация
 образования в Ульяновской области</t>
    </r>
    <r>
      <rPr>
        <b/>
        <sz val="12"/>
        <color theme="1"/>
        <rFont val="Times New Roman"/>
        <family val="1"/>
        <charset val="204"/>
      </rPr>
      <t>"</t>
    </r>
  </si>
  <si>
    <t>1.5</t>
  </si>
  <si>
    <t>Предоставление частным общеобразовательным организациям, осуществляющим образовательную деятельность по основным общеобразовательным программам, субсидий из областного бюджета на возмещение затрат, связанных с осуществлением указанной деятельности,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установленными органами государственной власти Ульяновской области</t>
  </si>
  <si>
    <t>Предоставление субвенций из областного бюджета бюджетам муниципальных образований на финансовое обеспечение расходных обязательств, связанных с осуществлением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 имеющим учёную степень и замещающим (занимающим) в указанных общеобразовательных организациях штатные должности, предусмотренные квалификационными справочниками или профессиональными стандартами</t>
  </si>
  <si>
    <t>Предоставление субвенций из областного бюджета бюджетам муниципальных образований на финансовое обеспечение расходных обязательств, связанных с осуществлением обучающимся 10-х (11-х) и 11-х (12-х) классов муниципальных общеобразовательных организаций ежемесячных денежных выплат</t>
  </si>
  <si>
    <t>Обеспечение выплаты ежемесячного денежного вознаграждения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основного общего и среднего общего образования</t>
  </si>
  <si>
    <t>Основное мероприятие «Создание условий для обучения детей с ограниченными возможностями здоровья»</t>
  </si>
  <si>
    <t>Предоставление субвенций из областного бюджета бюджетам муниципальных образований на финансовое обеспечение расходных обязательств, связанных с предоставлением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ОВЗ образования в муниципальных образовательных организациях</t>
  </si>
  <si>
    <t>Министерство, Министерство строительства</t>
  </si>
  <si>
    <t>Основное мероприятие «Содействие развитию начального общего, основного общего и среднего общего образования»</t>
  </si>
  <si>
    <t>Предоставление субсидий из областного бюджета бюджетам муниципальных образований в целях софинансирования расходных обязательств, связанных с осуществлением ремонта, ликвидацией аварийных ситуаций в зданиях муниципальных общеобразовательных организаций, благоустройством территории, приобретением оборудования, в том числе оборудования, обеспечивающего антитеррористическую защищённость указанных организаций</t>
  </si>
  <si>
    <t xml:space="preserve"> Предоставление субвенций из областного бюджета бюджетам муниципальных образований в целях финансового обеспечения осуществления государственных полномочий по выплате родителям или иным законным представителям обучающихся, получающих начальное общее, основное общее или среднее общее образование в форме семейного образования на территории Ульяновской области, компенсации затрат в связи с обеспечением получения такого образования</t>
  </si>
  <si>
    <t>Предоставление бюджетам муниципальных образований иных дотаций из областного бюджета в целях компенсации расходов учредителей му-ниципальных образовательных организаций, реализующих основные общеобразовательные программы, на организацию бесплатной перевозки обучающихся данных образовательных организаций, и проживающих на территории иного муниципального образования</t>
  </si>
  <si>
    <t>3.1</t>
  </si>
  <si>
    <t>3.3</t>
  </si>
  <si>
    <t>3.2</t>
  </si>
  <si>
    <t>3.5</t>
  </si>
  <si>
    <t>3.6</t>
  </si>
  <si>
    <t>3.8</t>
  </si>
  <si>
    <t>3.9</t>
  </si>
  <si>
    <t>3.10</t>
  </si>
  <si>
    <t>Обеспечение бесплатным горячим питанием обучающихся по образовательным программам начального общего образования в государственных образовательных организациях Ульяновской области и муниципальных образовательных организациях</t>
  </si>
  <si>
    <t>Предоставление образовательным организациям высшего образования, находящимся на территории Ульяновской области, грантов в форме субсидий из областного бюджета в целях финансового обеспечения их затрат, связанных с реализацией пилотного проекта «Коллаборативное пространство реализации дополнительных общеразвивающих программ и организации непрерывного образования педагогических работников»</t>
  </si>
  <si>
    <t>Модернизация инфраструктуры общего образования (строительство зданий (пристроя к зданиям) общеобразовательных организаций, приоб-ретение (выкуп) зданий общеобразовательных организаций в том числе подготовка проектной и экспертной документации, а также оснащение новых мест в общеобразовательных организациях средствами обучения и воспитания, необходимыми для реализации образовательных программ начального общего, основного общего и среднего общего образования)</t>
  </si>
  <si>
    <t>Министерство строительства</t>
  </si>
  <si>
    <t>Министерство</t>
  </si>
  <si>
    <t>4.1</t>
  </si>
  <si>
    <t>4.2</t>
  </si>
  <si>
    <t>4.3</t>
  </si>
  <si>
    <t>4.4</t>
  </si>
  <si>
    <t>4.5</t>
  </si>
  <si>
    <t>Основное мероприятие «Содействие развитию дошкольного образования»</t>
  </si>
  <si>
    <t>Предоставление субвенций из областного бюджета бюджетам муниципальных образований в целях обеспечения государственных гарантий реализации прав в целях получения общедоступного и бесплатного дошкольного образования в муниципальных дошкольных образовательных организациях</t>
  </si>
  <si>
    <t>Предоставление субвенций из областного бюджета бюджетам муниципальных образований в целях финансового обеспечения осуществления государственных полномочий по предоставлению родителям (законным представителям) детей, посещающих муниципальные и частные образовательные организации, реализующие образовательную программу дошкольного образования, компенсации части внесённой в соответствующие образовательные организации родительской платы за присмотр и уход за детьми</t>
  </si>
  <si>
    <t>Предоставление субвенций из областного бюджета бюджетам городских округов Ульяновской области на финансовое обеспечение расходных обязательств, связанных с осуществлением единовременных денежных выплат педагогическим работникам муниципальных образовательных организаций, реализующих образовательную программу дошкольного образования, имеющим статус молодых специалистов (за исключением педагогических работников, работающих и проживающих в сельских населённых пунктах, рабочих посёлках (посёлках городского типа) Ульяновской области)</t>
  </si>
  <si>
    <t>Предоставление индивидуальным предпринимателям и организациям, осуществляющим образовательную деятельность по основным общеобразовательным программам (за исключением государственных и муниципальных учреждений), субсидий из областного бюджета в целях возмещения затрат, связанных с осуществлением указанной деятельности,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установленными органами государственной власти Ульяновской области</t>
  </si>
  <si>
    <t>Предоставление субсидий из областного бюджета бюджетам муниципальных образований в целях софинансирования расходных обязательств, связанных с осуществлением ремонта, ликвидацией аварийной ситуации в зданиях и сооружениях муниципальных дошкольных образовательных организаций, с устройством внутридомовых сооружений, благоустройством территорий, приобретением и установкой оборудования, в том числе оборудования, обеспечивающего антитеррористическую защищённость указанных организаций</t>
  </si>
  <si>
    <t>5.1</t>
  </si>
  <si>
    <t>5.2</t>
  </si>
  <si>
    <t>Основное мероприятие «Развитие кадрового потенциала системы общего образования»</t>
  </si>
  <si>
    <t>Предоставление субвенций из областного бюджета бюджетам муниципальных образований на финансовое обеспечение расходных обязательств,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t>
  </si>
  <si>
    <t xml:space="preserve"> Реализация Закона Ульяновской области от 25.09.2019 № 109-ЗО «О статусе педагогических работников, осуществляющих педагогическую деятельность на территории Ульяновской области»</t>
  </si>
  <si>
    <t>6</t>
  </si>
  <si>
    <t>6.1</t>
  </si>
  <si>
    <t>6.3</t>
  </si>
  <si>
    <t>6.4</t>
  </si>
  <si>
    <t>6.5</t>
  </si>
  <si>
    <t>6.6</t>
  </si>
  <si>
    <t>6.7</t>
  </si>
  <si>
    <t>Основное мероприятие «Реализация регионального проекта «Современная школа», направленного на достижение целей, показателей и  результатов реализации федерального проекта «Современная школа»</t>
  </si>
  <si>
    <t>Реализация программы по содействию созданию в Ульяновской области (исходя из прогнозируемой потребности) новых мест в общеобразовательных организациях</t>
  </si>
  <si>
    <t xml:space="preserve">Обновление материально-технической базы в организациях, осуществляющих общеобразовательную деятельность исключительно по адаптированным основным общеобразовательным программам
</t>
  </si>
  <si>
    <t>Создание и обеспечение функционирования центров образования естественно – научной и технологической направленностей в общеобразо-вательных организациях, расположенных в сельской местности и малых городах</t>
  </si>
  <si>
    <t>Создание детских технопарков «Кванториум»</t>
  </si>
  <si>
    <t>Реализация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</si>
  <si>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 xml:space="preserve">Реализация мероприятий в целях оказания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
</t>
  </si>
  <si>
    <t>7</t>
  </si>
  <si>
    <t>7.2</t>
  </si>
  <si>
    <t>7.3</t>
  </si>
  <si>
    <t>Основное мероприятие «Реализация регионального проекта «Содействие занятости», направленного на достижение целей, показателей и результатов федерального проекта «Содействие занятости»</t>
  </si>
  <si>
    <t>Предоставление субсидий из областного бюджета бюджетам муниципальных образований в целях софинансирования расходных обязательств, связанных с реализацией мероприятий по созданию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</si>
  <si>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9</t>
  </si>
  <si>
    <t>9.1</t>
  </si>
  <si>
    <t>Основное мероприятие «Реализация регионального проекта «Модернизация образовательного пространства»</t>
  </si>
  <si>
    <t>Реализация мероприятий по модернизации школьных систем образования</t>
  </si>
  <si>
    <t>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</si>
  <si>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Подпрограмма «Развитие среднего профессионального образования и профессионального обучения в Ульяновской области»</t>
  </si>
  <si>
    <t>Основное мероприятие «Реализация образовательных программ среднего профессионального образования и профессионального обучения»</t>
  </si>
  <si>
    <t>1.1</t>
  </si>
  <si>
    <t>1.4</t>
  </si>
  <si>
    <t>2.1</t>
  </si>
  <si>
    <t>2.2</t>
  </si>
  <si>
    <t>Предоставление субсидий из областного бюджета частным организациям, осуществляющим образовательную деятельность по образовательным программам среднего профессионального образования</t>
  </si>
  <si>
    <t>Обеспечение выплат ежемесячного денежного вознаграждения за классное руководство (кураторство) педагогическим работникам государственных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</si>
  <si>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Основное мероприятие «Реализация регионального проекта «Молодые профессионалы (Повышение конкурентоспособности профессионального образования)», направленного на достижение целей, показателей и результатов федерального проекта «Молодые профессионалы (Повышение конкурентоспособности профессионального образования)»</t>
  </si>
  <si>
    <t>Создание (обновление) материально-технической базы образовательных организаций, реализующих программы среднего профессионального образования</t>
  </si>
  <si>
    <t>Создание и обеспечение функционирования центров опережающей профессиональной подготовки</t>
  </si>
  <si>
    <t>Министерство искусства</t>
  </si>
  <si>
    <t>Министерство спорта</t>
  </si>
  <si>
    <t>Министерство, Министерство искусства, Министерство спорта</t>
  </si>
  <si>
    <t>Подпрограмма «Развитие дополнительного образования детей и реализация мероприятий молодёжной политики»</t>
  </si>
  <si>
    <t>Основное мероприятие «Обеспечение развития молодёжной политики»</t>
  </si>
  <si>
    <t>1.2</t>
  </si>
  <si>
    <t>1.3</t>
  </si>
  <si>
    <t>Создание условий для успешной социализации и эффективной самореализации молодёжи</t>
  </si>
  <si>
    <t>Проведение социально значимых мероприятий в сфере образования</t>
  </si>
  <si>
    <t>Предоставление Ульяновской областной организации Общероссийской общественной организации «Российский Союз Молодёжи» субсидии из областного бюджета в целях финансового обеспечения затрат в связи с оказанием содействия в расширении масштабов работы с молодёжью на территории Ульяновской области</t>
  </si>
  <si>
    <t>Предоставление субсидий из областного бюджета автономной некоммерческой организации по развитию добровольчества и благотворительности «Счастливый регион» в целях финансового обеспечения затрат, связанных с разработкой и реализацией социально значимых проектов, направленных на развитие добровольчества (волонтёрства) и благотворительности и поддержку молодёжных добровольческих (волонтёрских) организаций на территории Ульяновской области</t>
  </si>
  <si>
    <t>2.3</t>
  </si>
  <si>
    <t>Предоставление на территории Ульяновской области лицам, имеющим статус молодых специалистов, мер социальной поддержки</t>
  </si>
  <si>
    <t>Предоставление мер социальной поддержки талантливым и одарённым обучающимся, педагогическим и научным работникам образовательных организаций</t>
  </si>
  <si>
    <t>Осуществление выплаты ежемесячной стипендии Губернатора Ульяновской области «Семья»</t>
  </si>
  <si>
    <t>Основное мероприятие «Развитие потенциала талантливых молодых людей, в том числе являющихся молодыми специалистами»</t>
  </si>
  <si>
    <t>Министерство, Министерство молодёжного развития Ульяновской области</t>
  </si>
  <si>
    <t>Министерство молодёжного развития</t>
  </si>
  <si>
    <t>Основное мероприятие «Реализация регионального проекта «Успех каждого ребенка», направленного на достижение целей, показателей и результатов реализации федерального проекта «Успех каждого ребенка»</t>
  </si>
  <si>
    <t>Предоставление субсидий из областного бюджета бюджетам муниципальных образований в целях софинансирования расходных обязательств, связанных с созданием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</si>
  <si>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Создание новых мест в образовательных организациях различных типов для реализации дополнительных общеразвивающих программ всех направленностей
</t>
  </si>
  <si>
    <t>Создание центров выявления и поддержки одарённых детей</t>
  </si>
  <si>
    <t>Основное мероприятие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t>
  </si>
  <si>
    <t xml:space="preserve"> Предоставление субсидий из областного бюджета Ульяновской области автономной некоммерческой организации дополнительного образования «Детский технопарк «Кванториум»</t>
  </si>
  <si>
    <t xml:space="preserve"> Предоставление Автономной некоммерческой организации дополнительного образования «Агентство технологического развития Ульяновской области» субсидий в целях финансового обеспечения затрат, связанных с организацией деятельности центра цифрового образования детей на территории Ульяновской области</t>
  </si>
  <si>
    <t>Предоставление грантов в форме субсидий из областного бюджета Ульяновской области образовательным организациям высшего образования, находящимся на территории Ульяновской области, в целях финансового обеспечения их затрат, связанных с обеспечением функционирования ключевого центра дополнительного образования детей, реализующего дополнительные общеобразовательные программы</t>
  </si>
  <si>
    <t>Основное мероприятие «Социальная активность»</t>
  </si>
  <si>
    <t>Предоставление субсидии Ульяновской областной автономной некоммерческой организации по развитию добровольчества и благотворительности «Счастливый регион» на финансовое обеспечение затрат, связанных с оказанием услуг по реализации лучших региональных практик поддержки и развития добровольчества (волонтерства) «Регион добрых дел»</t>
  </si>
  <si>
    <t>Подпрограмма «Организация отдыха, оздоровления детей и работников бюджетной сферы в Ульяновской области»</t>
  </si>
  <si>
    <t>Основное мероприятие «Организация и обеспечение отдыха и оздоровления»</t>
  </si>
  <si>
    <t xml:space="preserve"> Организация и обеспечение отдыха детей в загородных лагерях отдыха и оздоровления детей, в специализированных (профильных), палаточных лагерях и в детских лагерях, организованных образовательными организациями, осуществляющими организацию отдыха и оздоровления обучающихся в каникулярное время</t>
  </si>
  <si>
    <t>Предоставление субвенций из областного бюджета бюджетам муниципальных образований на осуществление переданных органам местного самоуправления государственных полномочий Ульяновской области по организации и обеспечению отдыха детей, обучающихся в общеобразовательных организациях, за исключением детей-сирот и детей, оставшихся без попечения родителей, находящихся в образовательных организациях для детей-сирот и де-тей, оставшихся без попечения родителей, и детей, находящихся в трудной жизненной ситуации, в лагерях, организованных образовательными организациями, осуществляющими организацию отдыха и оздоровления обучающихся в каникулярное время (с дневным пребыванием)</t>
  </si>
  <si>
    <t>Подпрограмма «Обеспечение реализации государственной программы»</t>
  </si>
  <si>
    <t>Основное мероприятие «Обеспечение деятельности государственного заказчика и соисполнителей государственной программы»</t>
  </si>
  <si>
    <t>Обеспечение деятельности центрального аппарата Министерства</t>
  </si>
  <si>
    <t>Обеспечение деятельности центрального аппарата Министерства молодёжного развития Ульяновской области</t>
  </si>
  <si>
    <t>Обеспечение деятельности областных государственных учреждений, подведомственных Министерству, в том числе создание условий для укрепления материально-технической базы, эффективного использования энергетических ресурсов, соблюдения требований пожарной безопасности, выполнения текущего ремонта, а также информатизации, в том числе:</t>
  </si>
  <si>
    <t>Обеспечение деятельности областных государственных учреждений, подведомственных Министерству молодёжного развития Ульяновской области</t>
  </si>
  <si>
    <t>Лицензирование и государственная аккредитация образовательной деятельности организаций, осуществляющих образовательную деятельность на территории Ульяновской области</t>
  </si>
  <si>
    <t>Основное мероприятие «Осуществление переданных органам государственной власти субъектов Российской Федерации в соответствии с частью 1 статьи 7 Федерального закона от 29.12.2012 N 273-ФЗ «Об образовании в Российской Федерации» полномочий Российской Федерации в сфере образования»</t>
  </si>
  <si>
    <t>Осуществление переданных органам государственной власти субъектов Российской Федерации полномочий Российской Федерации по государственному контролю (надзору) в сфере образования за деятельностью организаций, осуществляющих образовательную деятельность на территории субъекта Российской Федерации, а также органов местного самоуправления, осуществляющих управление в сфере образования</t>
  </si>
  <si>
    <t>Основное мероприятие «Реализация регионального проекта «Цифровая образовательная среда», направленного на достижение целей, показателей и результатов федерального проекта «Цифровая образовательная среда»</t>
  </si>
  <si>
    <t xml:space="preserve"> Обеспечение образовательных организаций материально-технической базой для внедрения цифровой образовательной среды</t>
  </si>
  <si>
    <t>Создание центров цифрового образования детей</t>
  </si>
  <si>
    <t>Министерство, Министерство строительства, Министерство искусства и культурной политики Ульяновской области, Министерство физической культуры и спорта Ульяновской области</t>
  </si>
  <si>
    <t>%</t>
  </si>
  <si>
    <r>
      <t>Целевой индикатор 4.</t>
    </r>
    <r>
      <rPr>
        <sz val="8"/>
        <color indexed="8"/>
        <rFont val="Times New Roman"/>
        <family val="1"/>
        <charset val="204"/>
      </rPr>
      <t xml:space="preserve"> Доля обучающихся по образовательным программам начального общего, основного общего, среднего общего образования, участвующих во всероссийской олимпиаде школьников по общеобразовательным предметам, в общей численности обучающихся по образовательным программам начального общего, основного общего, среднего общего образования, %</t>
    </r>
  </si>
  <si>
    <t>1. Основное мероприятие «Внедрение федеральных государственных стандартов начального общего, основного общего и среднего общего образования»</t>
  </si>
  <si>
    <t>2. Основное мероприятие «Создание условий для обучения детей с ограниченными возможностями здоровья»</t>
  </si>
  <si>
    <r>
      <t xml:space="preserve">Целевой индикатор 3. </t>
    </r>
    <r>
      <rPr>
        <sz val="8"/>
        <color indexed="8"/>
        <rFont val="Times New Roman"/>
        <family val="1"/>
        <charset val="204"/>
      </rPr>
      <t>Доля детей с ограниченными возможностями здоровья (далее - ОВЗ) и детей-инвалидов, которым созданы специальные условия для получения качественного начального общего, основного общего, среднего общего образования (в том числе с использованием дистанционных образовательных технологий), в общей численности детей с ОВЗ и детей-инвалидов школьного возраста, %</t>
    </r>
  </si>
  <si>
    <r>
      <t>Целевой индикатор</t>
    </r>
    <r>
      <rPr>
        <b/>
        <sz val="8"/>
        <rFont val="Times New Roman"/>
        <family val="1"/>
        <charset val="204"/>
      </rPr>
      <t xml:space="preserve"> 7.</t>
    </r>
    <r>
      <rPr>
        <b/>
        <sz val="8"/>
        <color indexed="8"/>
        <rFont val="Times New Roman"/>
        <family val="1"/>
        <charset val="204"/>
      </rPr>
      <t xml:space="preserve"> </t>
    </r>
    <r>
      <rPr>
        <sz val="8"/>
        <rFont val="Times New Roman"/>
        <family val="1"/>
        <charset val="204"/>
      </rPr>
      <t>Доля выпускников-инвалидов 9 и 11 классов, охваченных профориентационной работой, в общей численности выпускников-инвалидов</t>
    </r>
    <r>
      <rPr>
        <sz val="8"/>
        <color indexed="8"/>
        <rFont val="Times New Roman"/>
        <family val="1"/>
        <charset val="204"/>
      </rPr>
      <t>, %</t>
    </r>
  </si>
  <si>
    <t>3. Основное мероприятие «Содействие развитию начального общего, основного общего и среднего общего образования»</t>
  </si>
  <si>
    <t>Целевой индикатор 12. Доля зданий муниципальных общеобразовательных организаций, требующих ремонта, в общем количестве зданий муниципальных общеобразовательных организаций, %</t>
  </si>
  <si>
    <t xml:space="preserve">Целевой индикатор 20. Доля обучающихся по образовательным программам начального общего образования в государственных образовательных организациях Ульяновской области и муниципальных образовательных организациях, обеспеченных учредителями указанных организаций бесплатным горячим питанием, в общей численности обучающихся по образовательным программам начального общего образования в таких организациях, %
</t>
  </si>
  <si>
    <t>4. Основное мероприятие «Содействие развитию дошкольного образования»</t>
  </si>
  <si>
    <t>Целевой индикатор 13. Доля зданий муниципальных дошкольных образовательных организаций, требующих ремонта, в общем количестве зданий муниципальных дошкольных образовательных организаций, %</t>
  </si>
  <si>
    <t>5. Основное мероприятие «Развитие кадрового потенциала системы общего образования»</t>
  </si>
  <si>
    <t>Целевой индикатор 2. Удельный вес численности учителей общеобразовательных организаций в возрасте до 35 лет в общей численности учителей общеобразовательных организаций, %</t>
  </si>
  <si>
    <t>6. Основное мероприятие «Реализация регионального проекта «Современная школа», направленного на достижение целей, показателей и  результатов реализации федерального проекта «Современная школа»</t>
  </si>
  <si>
    <t>Целевой индикатор 1. Доля обучающихся общеобразовательных организаций, занимающихся в одну смену, в общей численности обучающихся общеобразовательных организаций, %</t>
  </si>
  <si>
    <t xml:space="preserve">Целевой индикатор 5. Число новых мест в общеобразовательных организациях, мест, всего, 
в том числе:
</t>
  </si>
  <si>
    <t>число новых мест в общеобразовательных организациях, введённых за счёт софинансирования из средств федерального бюджета, мест</t>
  </si>
  <si>
    <t>Целевой индикатор 14. Число общеобразовательных организаций, расположенных в сельской местности и малых городах, на базе которых созданы и функционируют центры образования естественно-научной и технологической направленностей, тыс. ед.</t>
  </si>
  <si>
    <t>Целевой индикатор 15. Число организаций, осуществляющих образовательную деятельность исключительно по адаптированным основным общеобразовательным программам, обновивших материально-техническую базу, ед.</t>
  </si>
  <si>
    <t>Целевой индикатор 16. Доля педагогических работников общеобразовательных организаций, прошедших повышение квалификации, в том числе в центрах непрерывного повышения профессионального мастерства, %</t>
  </si>
  <si>
    <t xml:space="preserve">Целевой индикатор 21. Количество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 в том числе с привлечением некоммерческих организаций (нарастающим итогом), тыс. ед.
</t>
  </si>
  <si>
    <t>7. Основное мероприятие «Реализация регионального проекта «Содействие занятости», направленного на достижение целей, показателей и результатов федерального проекта «Содействие занятости»</t>
  </si>
  <si>
    <t xml:space="preserve">Целевой индикатор 11. Доступность дошкольного образования для детей в возрасте от 1,5 до 3 лет , %
</t>
  </si>
  <si>
    <t>Целевой индикатор 19. Количество мест, созданных для детей в возрасте от 1,5 до 3 лет, любой направленности в организациях, осуществляющих образовательную деятельность (за исключением государственных и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мест</t>
  </si>
  <si>
    <t xml:space="preserve">Целевой индикатор 23. Доступность дошкольного образования для детей в возрасте от 3 до 6 лет, %
</t>
  </si>
  <si>
    <t>9. Основное мероприятие «Реализация регионального проекта «Модернизация образовательного пространства»</t>
  </si>
  <si>
    <t xml:space="preserve">Целевой индикатор 24. Количество объектов, в которых в полном объеме выполнены мероприятия по капитальному ремонту общеобразовательных организаций и их оснащению средствами обучения и воспитания, ед.
</t>
  </si>
  <si>
    <t>1. Основное мероприятие «Реализация образовательных программ среднего профессионального образования и профессионального обучения»</t>
  </si>
  <si>
    <t>Целевой индикатор 2. Доля студентов профессиональных образовательных организаций, обучающихся по очной форме обучения и принимающих участие в конкурсах, целью которых является поддержка социальных инициатив и развития проектной деятельности, в общей численности студентов профессиональных образовательных организаций, обучающихся по очной форме обучения, %</t>
  </si>
  <si>
    <t>Целевой индикатор 3. Доля профессиональных образовательных организаций, в которых осуществля-ется подготовка кадров по профессиям и специальностям из перечней ТОП-50 и ТОП-Регион, в общем количестве профессиональных образовательных организаций, %</t>
  </si>
  <si>
    <t>Целевой индикатор 4. Доля инвалидов, принятых на обучение по образовательным программам среднего профессионального образования (по отношению к предыдущему году), %</t>
  </si>
  <si>
    <t>Целевой индикатор 5. Доля студентов из числа инвалидов, обучавшихся по программам среднего профессионального образования, выбывших по причине академической неуспеваемости, %</t>
  </si>
  <si>
    <t xml:space="preserve">Целевой индикатор 10. Доля профессиональных образовательных организаций, в которых созданы условия для получения среднего профессионального образования и профессионального обучения инвалидами и лицами с ОВЗ, в том числе с использованием дистанционных образовательных технологий, в общем количестве таких организаций, %
</t>
  </si>
  <si>
    <t>2. Основное мероприятие «Реализация регионального проекта «Молодые профессионалы (Повышение конкурентоспособности профессионального образования)», направленного на достижение целей, показателей и результатов федерального проекта «Молодые профессионалы (Повышение конкурентоспособности профессионального образования)»</t>
  </si>
  <si>
    <t xml:space="preserve">Целевой индикатор 1. Доля выпускников профессиональных образовательных организаций, реализующих программы среднего профессио-нального образования, занятых по виду деятельности и полученным компетенциям, %
</t>
  </si>
  <si>
    <t xml:space="preserve">Целевой индикатор 6. Число мастерских, оснащенных современной материально-технической базой по одной из компетенций (накопительным итогом), ед.
</t>
  </si>
  <si>
    <t xml:space="preserve">Целевой индикатор 7. Число центров опережающей профессиональной подготовки в Ульяновской области (накопительным итогом), ед.
</t>
  </si>
  <si>
    <t>Целевой индикатор 8. Численность граждан, охваченных деятельностью Центров опережающей профессиональной подготовки, ед.</t>
  </si>
  <si>
    <t>1. Основное мероприятие «Обеспечение развития молодёжной политики»</t>
  </si>
  <si>
    <t>Целевой индикатор 2. Доля молодых людей в возрасте от 14 до 35 лет, участвующих в деятельности молодёжных общественных объединений, в общей численности молодых людей в возрасте от 14 до 35 лет, %</t>
  </si>
  <si>
    <t>Целевой индикатор 7. Численность обучающихся, вовлечённых в деятельность общественных объедине-ний на базе общеобразовательных организаций, профессиональных образовательных организаций и образовательных организаций высшего образования (накопительным итогом), тыс. человек</t>
  </si>
  <si>
    <t>Целевой индикатор 8. Численность граждан, вовлечённых центрами (сообществами, объединениями) поддержки добровольчества (волонтёрства) на базе образовательных организаций, некоммерческих организаций, государственных и муниципальных учреждений, в добровольческую (волонтёрскую) деятельность, тыс. чел.</t>
  </si>
  <si>
    <t>Целевой индикатор 9. Доля молодёжи, задействованной в мероприятиях по вовлечению в творческую деятельность, от общего числа молодёжи в Ульяновской области, %</t>
  </si>
  <si>
    <t>2. Основное мероприятие «Развитие потенциала талантливых молодых людей, в том числе являющихся молодыми специалистами»</t>
  </si>
  <si>
    <t>Целевой индикатор 6. Число детей, проявивших выдающиеся способности, вошедших в Государственный информационный ресурс о лицах, проявивших выдающиеся способности на федеральном и региональном уровнях, чел.</t>
  </si>
  <si>
    <t>3. Основное мероприятие «Реализация регионального проекта «Успех каждого ребенка», направленного на достижение целей, показателей и результатов реализации федерального проекта «Успех каждого ребенка»</t>
  </si>
  <si>
    <t>Целевой индикатор 1. Доля детей в возрасте от 5 до 18 лет, охваченных дополнительным образованием, %</t>
  </si>
  <si>
    <t>Целевой индикатор 3. Доля обучающихся по образовательным программам основного и среднего общего образования, охваченных мероприятиями, направленными на раннюю профессиональную ориентацию, в том числе в рамках программы «Билет в будущее», %</t>
  </si>
  <si>
    <t>Целевой индикатор 4: Охват детей деятельностью региональ-ных центров выявления, поддержки и развития способностей и талантов у детей и молодёжи, технопарков «Кванториум» и центров «ДНК» и «IТ-куб», %</t>
  </si>
  <si>
    <t>Целевой индикатор 5. Число участников открытых онлайн-уроков, реализуемых с учётом опыта цикла открытых уроков «Проектория», «Уроки настоящего» или иных аналогичных по возможностям, функциям и результатам проектов, направленных на раннюю профориентацию, тыс. чел.</t>
  </si>
  <si>
    <t xml:space="preserve">4. Основное мероприятие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t>
  </si>
  <si>
    <t>1. Основное мероприятие «Организация и обеспечение отдыха и оздоровления»</t>
  </si>
  <si>
    <t>Целевой индикатор 1. Доля обучающихся общеобразовательных организаций, обеспеченных отдыхом и оздоровлением, в общей численности обучающихся общеобразовательных организаций, %</t>
  </si>
  <si>
    <t>1. Основное мероприятие «Обеспечение деятельности государственного заказчика и соисполнителей государственной программы»</t>
  </si>
  <si>
    <t>Целевой индикатор 1. Число уровней образования, на которых осуществляется независимая оценка качества образования, ед.</t>
  </si>
  <si>
    <t>Целевой индикатор 2. Численность педагогических работников, аттестованных на квалификационные категории, ед.</t>
  </si>
  <si>
    <t>Целевой индикатор 7. Доля заявлений о приёме на обучение по образовательным программам дошкольного образования, представленных в форме электронного документа, в общем количестве указанных заявлений, %</t>
  </si>
  <si>
    <t>Целевой индикатор 13. Удельный расход электрической энергии на снабжение областных государственных общеобразовательных организаций и организаций дополнительного образования (в расчёте на 1 кв. метр общей площади),  кВт/ кв. м</t>
  </si>
  <si>
    <t>Целевой индикатор 14. Удельный расход тепловой энергии на снабжение областных государственных общеобразовательных организаций и организаций дополнительного образования (в расчёте на 1 кв. метр общей площади), гкал/кв. м</t>
  </si>
  <si>
    <t>2. Основное мероприятие «Осуществление переданных органам государственной власти субъектов Российской Федерации в соответствии с частью 1 статьи 7 Федерального закона от 29.12.2012 N 273-ФЗ «Об образовании в Российской Федерации» полномочий Российской Федерации в сфере образования»</t>
  </si>
  <si>
    <t>4. Основное мероприятие «Реализация регионального проекта «Цифровая образовательная среда», направленного на достижение целей, показателей и результатов федерального проекта «Цифровая образовательная среда»</t>
  </si>
  <si>
    <t>Целевой индикатор 9.  Доля общеобразовательных организаций, оснащённых в целях внедрения цифровой образовательной среды, %</t>
  </si>
  <si>
    <t>Целевой индикатор 10.  Доля обучающихся,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информационно-сервисной платформе цифровой образовательной среды, %</t>
  </si>
  <si>
    <t>Целевой индикатор 11.  Доля образовательных организаций, использующих сервисы федеральной информационно-сервисной платформы цифровой образовательной среды при реализации программ основного общего образования, %</t>
  </si>
  <si>
    <t>Целевой индикатор 12.  Доля педагогических работников, использующих сервисы федеральной информационно-сервисной платформы цифровой образовательной среды, %</t>
  </si>
  <si>
    <t>Государственная программа "Развитие и модернизация образования в Ульяновской области"</t>
  </si>
  <si>
    <r>
      <t>Государственная программа "</t>
    </r>
    <r>
      <rPr>
        <b/>
        <i/>
        <sz val="8"/>
        <color rgb="FFFF0000"/>
        <rFont val="Times New Roman"/>
        <family val="1"/>
        <charset val="204"/>
      </rPr>
      <t>Развитие и модернизация
 образования в Ульяновской области</t>
    </r>
    <r>
      <rPr>
        <b/>
        <sz val="8"/>
        <rFont val="Times New Roman"/>
        <family val="1"/>
        <charset val="204"/>
      </rPr>
      <t xml:space="preserve">" </t>
    </r>
  </si>
  <si>
    <r>
      <t>Подпрограмма "</t>
    </r>
    <r>
      <rPr>
        <b/>
        <i/>
        <sz val="8"/>
        <color rgb="FFFF0000"/>
        <rFont val="Times New Roman"/>
        <family val="1"/>
        <charset val="204"/>
      </rPr>
      <t>Развитие общего образования  детей в Ульяновской области</t>
    </r>
    <r>
      <rPr>
        <sz val="8"/>
        <rFont val="Times New Roman"/>
        <family val="1"/>
        <charset val="204"/>
      </rPr>
      <t>"</t>
    </r>
  </si>
  <si>
    <t>Дошкольная образовательная организация в г. Ульяновске на ул. Отрадной</t>
  </si>
  <si>
    <t>Министерство ЖКХ и строительства Ульяновской области, МБУ "Стройзаказчик", ИП Гасанов Лев Шамиль-Оглы</t>
  </si>
  <si>
    <t>Общеобразовательная организация в г. Димитровграде</t>
  </si>
  <si>
    <t>Министерство ЖКХ и строительства Ульяновской области, Министерство просвещения и воспитания Ульяновской области, ООО «УльяновскЦентрГазСтрой»</t>
  </si>
  <si>
    <r>
      <t xml:space="preserve">Основное мероприятие </t>
    </r>
    <r>
      <rPr>
        <b/>
        <i/>
        <sz val="8"/>
        <color rgb="FFFF0000"/>
        <rFont val="Times New Roman"/>
        <family val="1"/>
        <charset val="204"/>
      </rPr>
      <t>"Реализация регионального проекта "Современная школа", направленного на достижение соответствующих результатов реализации федерального проекта "Современная школа"</t>
    </r>
  </si>
  <si>
    <r>
      <t xml:space="preserve">Основное мероприятие </t>
    </r>
    <r>
      <rPr>
        <b/>
        <i/>
        <sz val="8"/>
        <color rgb="FFFF0000"/>
        <rFont val="Times New Roman"/>
        <family val="1"/>
        <charset val="204"/>
      </rPr>
      <t>"Реализация регионального проекта "Содействие занятости", направленного на достижение соответствующих результатов реализации федерального проекта "Содействие занятости"</t>
    </r>
  </si>
  <si>
    <t>и</t>
  </si>
  <si>
    <t>чел.</t>
  </si>
  <si>
    <t>мест</t>
  </si>
  <si>
    <t>ед.</t>
  </si>
  <si>
    <t>тыс. ед.</t>
  </si>
  <si>
    <t>_</t>
  </si>
  <si>
    <t>Достижение показателя ожидается в 4 квартале 2022 года</t>
  </si>
  <si>
    <t>Целевой индикатор 9. Доля обучающихся образовательных организаций, реализующих программы среднего профессионального образования, продемонстрировавших по итогам демонстрационного экзамена уровень, соответствующий национальным и международным стандартам, %</t>
  </si>
  <si>
    <t>тыс. чел.</t>
  </si>
  <si>
    <t>кВт/ кв. м</t>
  </si>
  <si>
    <t>гкал/кв. м</t>
  </si>
  <si>
    <t>Министерство молодежного развития Ульяновской области</t>
  </si>
  <si>
    <t>Министерство  просвещения  
и воспитания Ульяновской области (далее - Министерство);
Министерство ЖКХ и строительства Ульяновской области (далее - Министерство строительства); Министерство искусства и культурной политики Ульяновской области; Министерство физической культуры и спорта Ульяновской области</t>
  </si>
  <si>
    <t>Данные статистической отчётности предоставляются на конец года. Достижение показателя ожидается в 4 квартале 2022 года</t>
  </si>
  <si>
    <t>Предоставление субсидий из областного бюджета бюджетам муниципальных образований в целях софинансирования расходных обязательств, связанных с реализацией мероприятий по обеспечению антитеррористической защищенности муниципальных образовательных организаций</t>
  </si>
  <si>
    <t>Основное мероприятие "Реализация регионального проекта "Патриотическое воспитание граждан Российской Федерации", направленного на достижение целей, показателей и результатов федерального проекта "Патриотическое воспитание граждан Российской Федерации" на территории Ульяновской области"</t>
  </si>
  <si>
    <t>10</t>
  </si>
  <si>
    <t>Оказание государственной поддержки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на территории Ульяновской области</t>
  </si>
  <si>
    <t>2.5</t>
  </si>
  <si>
    <t>Реализация Закона Ульяновской области от 07.08.2020 N 73-ЗО "Об установлении дополнительных мер социальной поддержки военнослужащих, проходящих военную службу по призыву, членов их семей и граждан, уволенных с военной службы по призыву, организационных гарантий реализации их прав и свобод и о внесении изменений в отдельные законодательные акты Ульяновской области в целях создания условий для повышения престижа и привлекательности военной службы по призыву"</t>
  </si>
  <si>
    <t>Общие кассовые расходы по состоянию на 01.07.2022, тыс. рублей</t>
  </si>
  <si>
    <t>За 1 полугодие 2022 года, тыс. рублей</t>
  </si>
  <si>
    <t>Указанные выплаты родителям производятся в 3 и 4 квартале</t>
  </si>
  <si>
    <t>Иные дотации предоставляются по итогам 1 полугодия и в декабре текущего года</t>
  </si>
  <si>
    <t>Мероприятия запланированы на 2,3 и 4 квартал 2022 года</t>
  </si>
  <si>
    <t>Не представлен своевременно пакет документов для предоставления субсидии</t>
  </si>
  <si>
    <t>Дошкольная образовательная организация в с Сосновка Карсунского района</t>
  </si>
  <si>
    <t>Министерство ЖКХ и строительства Ульяновской области, МКОУ Сосновская СШ Карсунского района, ООО "Вегас"</t>
  </si>
  <si>
    <t>Министерство просвещения и воспитания Ульяновской области</t>
  </si>
  <si>
    <t>В летний период проходит процедура заключения контрактов (договоров) на поставку учебников. Оплата будет производитться в 3 и 4 кварталах после поставки</t>
  </si>
  <si>
    <t xml:space="preserve">Ремонт муниципальных общеобразовательных организаций проводится в каникулярное время (июнь-август). Соответственно оплата после выполнения ремонтных работ </t>
  </si>
  <si>
    <t xml:space="preserve">Основные выплаты молодым специалистам будут проводится в 3 квартале 2022 года </t>
  </si>
  <si>
    <t xml:space="preserve">Целевой индикатор 25. Количество государственных и муниципальных общеобразовательных организаций Ульяновской области, в том числе структурных подразделений указанных организаций, оснащенных государственными символами Российской Федерации, ед.
</t>
  </si>
  <si>
    <t>Достижение показателя ожидается в 3 квартале 2022 года</t>
  </si>
  <si>
    <t>10. Основное мероприятие «Реализация регионального проекта «Патриотическое воспитание граждан Российской Федерации», направленного на достижение целей, показателей и результатов федерального проекта «Патриотическое воспитание граждан Российской Федерации» на территории Ульяновской области»</t>
  </si>
  <si>
    <t xml:space="preserve">Целевой индикатор 8. Количество дополнительно созданных мест на территории Ульяновской области с целью обеспечения дошкольным образованием детей в возрасте до 3 лет, нарастающим итогом, тыс. мест
</t>
  </si>
  <si>
    <t>тыс. мест</t>
  </si>
  <si>
    <t xml:space="preserve">Целевой индикатор 11. Количество образовательно-производственных центров (кластеров) на территории Ульяновской области, созданных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ед.
</t>
  </si>
  <si>
    <t>В течение третьего квартала отчисление студентов из числа инвалидов не производилось</t>
  </si>
  <si>
    <r>
      <t>Сведения о достижении значений целевых индикаторов государственной программы Ульяновской области "</t>
    </r>
    <r>
      <rPr>
        <b/>
        <i/>
        <sz val="12"/>
        <rFont val="Times New Roman"/>
        <family val="1"/>
        <charset val="204"/>
      </rPr>
      <t>Развитие и модернизация
 образования в Ульяновской области</t>
    </r>
    <r>
      <rPr>
        <b/>
        <sz val="12"/>
        <rFont val="Times New Roman"/>
        <family val="1"/>
        <charset val="204"/>
      </rPr>
      <t>" по состоянию на 01.10.2022</t>
    </r>
  </si>
  <si>
    <t>Превышение целевого индикатора произошло в связи с переходом на обновленный ФГОС основного общего образования (100% педагогических работников должны пройти повышение квалификации)</t>
  </si>
  <si>
    <t>3.11</t>
  </si>
  <si>
    <t>Строительство образовательного комплекса со спортивной инфраструктурой и пансионом в р.п. Новоспасское муниципального образования «Новоспасский район»</t>
  </si>
  <si>
    <t>10.1</t>
  </si>
  <si>
    <t>Реализация мероприятий по приобретению товаров (работ, услуг) в целях оснащения государственных и муниципальных общеобразовательных организаций, в том числе структурных подразделений ука-занных организаций, на территории Ульяновской области государственными символами Российской Федерации</t>
  </si>
  <si>
    <t>Фактическое исполнение на 01.10.2022</t>
  </si>
  <si>
    <t xml:space="preserve"> Обеспечение оздоровления работников бюджетной сферы в Ульяновской области, в том числе предоставление субсидий из областного бюджета бюджетам муниципальных образований в целях софинансирования расходных обязательств, возникающих в связи с организацией деятельности по оздоровлению работников органов местного самоуправления, муниципальных органов и муниципальных учреждений муниципальных образований Ульяновской области, замещающих в них должности, не являющиеся муниципальными должностями или должностями муниципальной службы</t>
  </si>
  <si>
    <t>Организация независимой оценки качества образования</t>
  </si>
  <si>
    <t>1.6</t>
  </si>
  <si>
    <t>Сведения об объектах капитального строительства Ульяновской области, создаваемых в процессе реализации государственных программ, по состоянию на 01.10.2022</t>
  </si>
  <si>
    <t>Факт на 01.10.2022</t>
  </si>
  <si>
    <t>В настоящее время завершаются пусконаладочные работы, осущестляется сборка и установка оборудования и мебели, ведутся работы по благоустройству территории. 
Планируемый срок ввода объекта в эксплуатацию - 10.11.2022.</t>
  </si>
  <si>
    <t xml:space="preserve">Из резервного фонда Правительства Российской Федерации областному бюджету Ульяновской области предоставлены дополнительные субсидии на выполнение работ по строительству  в связи с увеличением цен на строительные ресурсы. Строительно-монтажные работы завершены. </t>
  </si>
  <si>
    <t>В настоящее время проводятся следующие виды работ:
- устройство системы вентиляции – 85%,
- внутренние отделочные работы – 45%,
- слаботочные системы – 98%,
- устройство теплого перехода – 94%,
- устройство стяжки пола 2 этажа – 92%,
- устройство стяжки пола 3 этажа – 82%,
- устройство фасада здания – 82%,
- устройство перегородок из ГКЛ – 72%,
- устройство внутриплощадочных систем водоснабжения и канализации – 99%,
- планировка территории – 42%,
- Благоустройство территории – 37%,
- остекление витражей – 92%,
- устройство футбольного поля и беговых дорожек – 82%,
- устройство баскетбольной и волебольной площадок – 62%,
- укладка керамогранитной плитки пола – 42%,
- устройство системы отопления по этажам – 62%,
- укладка брусчатки – 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</si>
</sst>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43" formatCode="_-* #,##0.00\ _₽_-;\-* #,##0.00\ _₽_-;_-* &quot;-&quot;??\ _₽_-;_-@_-"/>
    <numFmt numFmtId="164" formatCode="#,##0.0"/>
    <numFmt numFmtId="165" formatCode="#,##0.000"/>
    <numFmt numFmtId="166" formatCode="0.0%"/>
    <numFmt numFmtId="167" formatCode="0.000"/>
    <numFmt numFmtId="168" formatCode="#,##0.00000"/>
    <numFmt numFmtId="169" formatCode="#,##0.0_ ;\-#,##0.0\ "/>
    <numFmt numFmtId="170" formatCode="0.00000"/>
  </numFmts>
  <fonts count="55" x14ac:knownFonts="1">
    <font>
      <sz val="11"/>
      <color theme="1"/>
      <name val="Calibri"/>
      <family val="2"/>
      <charset val="204"/>
      <scheme val="minor"/>
    </font>
    <font>
      <sz val="11"/>
      <color rgb="FF9C0006"/>
      <name val="Calibri"/>
      <family val="2"/>
      <charset val="204"/>
      <scheme val="minor"/>
    </font>
    <font>
      <sz val="8"/>
      <color theme="1"/>
      <name val="Times New Roman"/>
      <family val="1"/>
      <charset val="204"/>
    </font>
    <font>
      <sz val="10"/>
      <name val="Arial"/>
      <family val="2"/>
      <charset val="204"/>
    </font>
    <font>
      <sz val="10"/>
      <name val="Times New Roman"/>
      <family val="1"/>
      <charset val="204"/>
    </font>
    <font>
      <sz val="10"/>
      <color rgb="FF000000"/>
      <name val="Arial Cyr"/>
      <family val="2"/>
    </font>
    <font>
      <sz val="10"/>
      <color rgb="FF000000"/>
      <name val="Arial Cyr"/>
    </font>
    <font>
      <b/>
      <sz val="14"/>
      <color theme="1"/>
      <name val="Times New Roman"/>
      <family val="1"/>
      <charset val="204"/>
    </font>
    <font>
      <sz val="12"/>
      <name val="Times New Roman"/>
      <family val="1"/>
      <charset val="204"/>
    </font>
    <font>
      <sz val="12"/>
      <color theme="1"/>
      <name val="Times New Roman"/>
      <family val="1"/>
      <charset val="204"/>
    </font>
    <font>
      <sz val="11"/>
      <color theme="1"/>
      <name val="Calibri"/>
      <family val="2"/>
      <charset val="204"/>
      <scheme val="minor"/>
    </font>
    <font>
      <sz val="11"/>
      <color rgb="FF006100"/>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8"/>
      <name val="Times New Roman"/>
      <family val="1"/>
      <charset val="204"/>
    </font>
    <font>
      <sz val="8"/>
      <name val="Times New Roman"/>
      <family val="1"/>
      <charset val="204"/>
    </font>
    <font>
      <sz val="10"/>
      <color rgb="FF000000"/>
      <name val="Arial"/>
      <family val="2"/>
      <charset val="204"/>
    </font>
    <font>
      <b/>
      <sz val="15"/>
      <color theme="3"/>
      <name val="Calibri"/>
      <family val="2"/>
      <scheme val="minor"/>
    </font>
    <font>
      <b/>
      <sz val="13"/>
      <color theme="3"/>
      <name val="Calibri"/>
      <family val="2"/>
      <scheme val="minor"/>
    </font>
    <font>
      <b/>
      <sz val="11"/>
      <color theme="3"/>
      <name val="Calibri"/>
      <family val="2"/>
      <scheme val="minor"/>
    </font>
    <font>
      <sz val="11"/>
      <color indexed="8"/>
      <name val="Calibri"/>
      <family val="2"/>
      <charset val="204"/>
    </font>
    <font>
      <b/>
      <sz val="18"/>
      <color theme="3"/>
      <name val="Cambria"/>
      <family val="2"/>
      <charset val="204"/>
    </font>
    <font>
      <sz val="10"/>
      <name val="Arial Cyr"/>
      <charset val="204"/>
    </font>
    <font>
      <sz val="10"/>
      <color theme="1"/>
      <name val="Times New Roman"/>
      <family val="2"/>
      <charset val="204"/>
    </font>
    <font>
      <sz val="10"/>
      <name val="Helv"/>
    </font>
    <font>
      <sz val="10"/>
      <color indexed="8"/>
      <name val="Times New Roman"/>
      <family val="2"/>
      <charset val="204"/>
    </font>
    <font>
      <sz val="8"/>
      <color indexed="8"/>
      <name val="Times New Roman"/>
      <family val="1"/>
      <charset val="204"/>
    </font>
    <font>
      <sz val="12"/>
      <color indexed="8"/>
      <name val="Times New Roman"/>
      <family val="1"/>
      <charset val="204"/>
    </font>
    <font>
      <b/>
      <sz val="12"/>
      <color indexed="8"/>
      <name val="Times New Roman"/>
      <family val="1"/>
      <charset val="204"/>
    </font>
    <font>
      <sz val="10"/>
      <color indexed="8"/>
      <name val="Arial"/>
      <family val="2"/>
      <charset val="204"/>
    </font>
    <font>
      <b/>
      <sz val="11"/>
      <color indexed="8"/>
      <name val="Times New Roman"/>
      <family val="1"/>
      <charset val="204"/>
    </font>
    <font>
      <sz val="11"/>
      <color indexed="8"/>
      <name val="Times New Roman"/>
      <family val="1"/>
      <charset val="204"/>
    </font>
    <font>
      <b/>
      <sz val="8"/>
      <name val="Arial"/>
      <family val="2"/>
      <charset val="204"/>
    </font>
    <font>
      <sz val="8"/>
      <color rgb="FF333333"/>
      <name val="Times New Roman"/>
      <family val="1"/>
      <charset val="204"/>
    </font>
    <font>
      <sz val="8"/>
      <name val="Arial"/>
      <family val="2"/>
      <charset val="204"/>
    </font>
    <font>
      <sz val="8"/>
      <color rgb="FF0070C0"/>
      <name val="Wingdings 3"/>
      <family val="1"/>
      <charset val="2"/>
    </font>
    <font>
      <sz val="8"/>
      <color rgb="FF00B050"/>
      <name val="Wingdings 3"/>
      <family val="1"/>
      <charset val="2"/>
    </font>
    <font>
      <sz val="12"/>
      <color indexed="8"/>
      <name val="Times New Roman"/>
      <family val="2"/>
      <charset val="204"/>
    </font>
    <font>
      <b/>
      <i/>
      <sz val="8"/>
      <color rgb="FFFF0000"/>
      <name val="Times New Roman"/>
      <family val="1"/>
      <charset val="204"/>
    </font>
    <font>
      <sz val="14"/>
      <name val="Times New Roman"/>
      <family val="1"/>
      <charset val="204"/>
    </font>
    <font>
      <b/>
      <sz val="12"/>
      <color theme="1"/>
      <name val="Times New Roman"/>
      <family val="1"/>
      <charset val="204"/>
    </font>
    <font>
      <b/>
      <i/>
      <sz val="12"/>
      <color theme="1"/>
      <name val="Times New Roman"/>
      <family val="1"/>
      <charset val="204"/>
    </font>
    <font>
      <b/>
      <sz val="8"/>
      <color indexed="8"/>
      <name val="Times New Roman"/>
      <family val="1"/>
      <charset val="204"/>
    </font>
    <font>
      <b/>
      <sz val="12"/>
      <name val="Times New Roman"/>
      <family val="1"/>
      <charset val="204"/>
    </font>
    <font>
      <b/>
      <i/>
      <sz val="12"/>
      <name val="Times New Roman"/>
      <family val="1"/>
      <charset val="204"/>
    </font>
    <font>
      <sz val="8"/>
      <color rgb="FF0000FF"/>
      <name val="Times New Roman"/>
      <family val="1"/>
      <charset val="204"/>
    </font>
    <font>
      <b/>
      <sz val="8"/>
      <color rgb="FF0000FF"/>
      <name val="Times New Roman"/>
      <family val="1"/>
      <charset val="204"/>
    </font>
  </fonts>
  <fills count="44">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99FF99"/>
        <bgColor indexed="64"/>
      </patternFill>
    </fill>
    <fill>
      <patternFill patternType="solid">
        <fgColor theme="0" tint="-0.14999847407452621"/>
        <bgColor indexed="64"/>
      </patternFill>
    </fill>
    <fill>
      <patternFill patternType="solid">
        <fgColor theme="4" tint="0.80001220740379042"/>
        <bgColor indexed="64"/>
      </patternFill>
    </fill>
    <fill>
      <patternFill patternType="solid">
        <fgColor theme="5" tint="0.80001220740379042"/>
        <bgColor indexed="64"/>
      </patternFill>
    </fill>
    <fill>
      <patternFill patternType="solid">
        <fgColor indexed="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5" tint="0.79998168889431442"/>
        <bgColor indexed="64"/>
      </patternFill>
    </fill>
    <fill>
      <patternFill patternType="solid">
        <fgColor rgb="FF00FF99"/>
        <bgColor indexed="64"/>
      </patternFill>
    </fill>
    <fill>
      <patternFill patternType="solid">
        <fgColor theme="3" tint="0.79998168889431442"/>
        <bgColor indexed="64"/>
      </patternFill>
    </fill>
    <fill>
      <patternFill patternType="solid">
        <fgColor indexed="2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00B05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D9D9D9"/>
      </left>
      <right style="thin">
        <color rgb="FFD9D9D9"/>
      </right>
      <top/>
      <bottom style="thin">
        <color rgb="FFD9D9D9"/>
      </bottom>
      <diagonal/>
    </border>
    <border>
      <left style="thin">
        <color indexed="22"/>
      </left>
      <right style="thin">
        <color indexed="22"/>
      </right>
      <top/>
      <bottom style="thin">
        <color indexed="2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69">
    <xf numFmtId="0" fontId="0" fillId="0" borderId="0"/>
    <xf numFmtId="0" fontId="3" fillId="0" borderId="0"/>
    <xf numFmtId="49" fontId="5" fillId="0" borderId="10">
      <alignment horizontal="left" shrinkToFit="1"/>
    </xf>
    <xf numFmtId="4" fontId="6" fillId="0" borderId="10">
      <alignment horizontal="right" vertical="top" shrinkToFit="1"/>
    </xf>
    <xf numFmtId="0" fontId="3" fillId="0" borderId="0"/>
    <xf numFmtId="9" fontId="3" fillId="0" borderId="0" applyFont="0" applyFill="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4"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1" fillId="29" borderId="0" applyNumberFormat="0" applyBorder="0" applyAlignment="0" applyProtection="0"/>
    <xf numFmtId="0" fontId="15" fillId="30" borderId="15" applyNumberFormat="0" applyAlignment="0" applyProtection="0"/>
    <xf numFmtId="0" fontId="17" fillId="31" borderId="18" applyNumberFormat="0" applyAlignment="0" applyProtection="0"/>
    <xf numFmtId="4" fontId="24" fillId="0" borderId="21">
      <alignment horizontal="right" vertical="top" shrinkToFit="1"/>
    </xf>
    <xf numFmtId="0" fontId="19" fillId="0" borderId="0" applyNumberFormat="0" applyFill="0" applyBorder="0" applyAlignment="0" applyProtection="0"/>
    <xf numFmtId="0" fontId="11" fillId="32" borderId="0" applyNumberFormat="0" applyBorder="0" applyAlignment="0" applyProtection="0"/>
    <xf numFmtId="0" fontId="25" fillId="0" borderId="12" applyNumberFormat="0" applyFill="0" applyAlignment="0" applyProtection="0"/>
    <xf numFmtId="0" fontId="26" fillId="0" borderId="13" applyNumberFormat="0" applyFill="0" applyAlignment="0" applyProtection="0"/>
    <xf numFmtId="0" fontId="27" fillId="0" borderId="14" applyNumberFormat="0" applyFill="0" applyAlignment="0" applyProtection="0"/>
    <xf numFmtId="0" fontId="27" fillId="0" borderId="0" applyNumberFormat="0" applyFill="0" applyBorder="0" applyAlignment="0" applyProtection="0"/>
    <xf numFmtId="0" fontId="13" fillId="33" borderId="15" applyNumberFormat="0" applyAlignment="0" applyProtection="0"/>
    <xf numFmtId="0" fontId="16" fillId="0" borderId="17" applyNumberFormat="0" applyFill="0" applyAlignment="0" applyProtection="0"/>
    <xf numFmtId="0" fontId="12" fillId="34" borderId="0" applyNumberFormat="0" applyBorder="0" applyAlignment="0" applyProtection="0"/>
    <xf numFmtId="0" fontId="28" fillId="35" borderId="19" applyNumberFormat="0" applyFont="0" applyAlignment="0" applyProtection="0"/>
    <xf numFmtId="0" fontId="14" fillId="30" borderId="16" applyNumberFormat="0" applyAlignment="0" applyProtection="0"/>
    <xf numFmtId="0" fontId="29" fillId="0" borderId="0" applyNumberFormat="0" applyFill="0" applyBorder="0" applyAlignment="0" applyProtection="0"/>
    <xf numFmtId="0" fontId="20" fillId="0" borderId="20" applyNumberFormat="0" applyFill="0" applyAlignment="0" applyProtection="0"/>
    <xf numFmtId="0" fontId="18" fillId="0" borderId="0" applyNumberFormat="0" applyFill="0" applyBorder="0" applyAlignment="0" applyProtection="0"/>
    <xf numFmtId="44" fontId="28" fillId="0" borderId="0" applyFont="0" applyFill="0" applyBorder="0" applyAlignment="0" applyProtection="0"/>
    <xf numFmtId="0" fontId="30" fillId="36" borderId="0"/>
    <xf numFmtId="0" fontId="10" fillId="0" borderId="0"/>
    <xf numFmtId="0" fontId="10" fillId="0" borderId="0"/>
    <xf numFmtId="0" fontId="10" fillId="0" borderId="0"/>
    <xf numFmtId="0" fontId="31" fillId="0" borderId="0"/>
    <xf numFmtId="0" fontId="31" fillId="0" borderId="0"/>
    <xf numFmtId="0" fontId="1" fillId="2" borderId="0" applyNumberFormat="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31" fillId="0" borderId="0" applyFont="0" applyFill="0" applyBorder="0" applyAlignment="0" applyProtection="0"/>
    <xf numFmtId="0" fontId="32" fillId="0" borderId="0"/>
    <xf numFmtId="164" fontId="28" fillId="0" borderId="0" applyFont="0" applyFill="0" applyBorder="0" applyAlignment="0" applyProtection="0"/>
    <xf numFmtId="164" fontId="28" fillId="0" borderId="0" applyFont="0" applyFill="0" applyBorder="0" applyAlignment="0" applyProtection="0"/>
    <xf numFmtId="168" fontId="33" fillId="0" borderId="0" applyFont="0" applyFill="0" applyBorder="0" applyAlignment="0" applyProtection="0"/>
    <xf numFmtId="43" fontId="10" fillId="0" borderId="0" applyFont="0" applyFill="0" applyBorder="0" applyAlignment="0" applyProtection="0"/>
    <xf numFmtId="4" fontId="37" fillId="0" borderId="22">
      <alignment horizontal="right" vertical="top" shrinkToFit="1"/>
    </xf>
    <xf numFmtId="4" fontId="24" fillId="0" borderId="21">
      <alignment horizontal="right" vertical="top" shrinkToFit="1"/>
    </xf>
    <xf numFmtId="4" fontId="24" fillId="0" borderId="21">
      <alignment horizontal="right" vertical="top" shrinkToFit="1"/>
    </xf>
    <xf numFmtId="0" fontId="45" fillId="0" borderId="0"/>
    <xf numFmtId="0" fontId="30" fillId="0" borderId="0"/>
  </cellStyleXfs>
  <cellXfs count="366">
    <xf numFmtId="0" fontId="0" fillId="0" borderId="0" xfId="0"/>
    <xf numFmtId="0" fontId="0" fillId="0" borderId="0" xfId="0" applyFont="1" applyFill="1" applyBorder="1"/>
    <xf numFmtId="0" fontId="0" fillId="0" borderId="0" xfId="0" applyFont="1" applyFill="1"/>
    <xf numFmtId="0" fontId="0" fillId="0" borderId="0" xfId="0" applyFont="1" applyFill="1" applyAlignment="1">
      <alignment vertical="top"/>
    </xf>
    <xf numFmtId="0" fontId="0" fillId="0" borderId="0" xfId="0" applyFont="1" applyFill="1" applyAlignment="1">
      <alignment horizontal="center" vertical="top"/>
    </xf>
    <xf numFmtId="165" fontId="0" fillId="0" borderId="0" xfId="0" applyNumberFormat="1" applyFont="1" applyFill="1" applyAlignment="1">
      <alignment horizontal="center" vertical="top"/>
    </xf>
    <xf numFmtId="0" fontId="9" fillId="0" borderId="1" xfId="0" applyFont="1" applyFill="1" applyBorder="1" applyAlignment="1">
      <alignment horizontal="center" vertical="center" wrapText="1"/>
    </xf>
    <xf numFmtId="0" fontId="0" fillId="0" borderId="0" xfId="0" applyNumberFormat="1" applyFont="1" applyFill="1" applyAlignment="1">
      <alignment horizontal="center" vertical="center"/>
    </xf>
    <xf numFmtId="0" fontId="4" fillId="0" borderId="0" xfId="1" applyFont="1" applyAlignment="1" applyProtection="1">
      <alignment horizontal="right" vertical="center"/>
      <protection locked="0"/>
    </xf>
    <xf numFmtId="0"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top"/>
    </xf>
    <xf numFmtId="0" fontId="35" fillId="4" borderId="1" xfId="51" applyFont="1" applyFill="1" applyBorder="1" applyAlignment="1">
      <alignment horizontal="center" vertical="center" wrapText="1"/>
    </xf>
    <xf numFmtId="166" fontId="35" fillId="4" borderId="1" xfId="51" applyNumberFormat="1" applyFont="1" applyFill="1" applyBorder="1" applyAlignment="1">
      <alignment horizontal="center" vertical="top" wrapText="1"/>
    </xf>
    <xf numFmtId="0" fontId="35" fillId="0" borderId="1" xfId="51" applyFont="1" applyFill="1" applyBorder="1" applyAlignment="1">
      <alignment horizontal="center" vertical="center" wrapText="1"/>
    </xf>
    <xf numFmtId="166" fontId="35" fillId="0" borderId="1" xfId="51" applyNumberFormat="1" applyFont="1" applyFill="1" applyBorder="1" applyAlignment="1">
      <alignment horizontal="center" vertical="center" wrapText="1"/>
    </xf>
    <xf numFmtId="0" fontId="22" fillId="3" borderId="0" xfId="4" applyFont="1" applyFill="1" applyAlignment="1" applyProtection="1">
      <alignment horizontal="center" vertical="top" wrapText="1"/>
      <protection hidden="1"/>
    </xf>
    <xf numFmtId="0" fontId="22" fillId="0" borderId="0" xfId="4" applyFont="1" applyBorder="1" applyAlignment="1" applyProtection="1">
      <alignment vertical="top" wrapText="1"/>
      <protection hidden="1"/>
    </xf>
    <xf numFmtId="0" fontId="40" fillId="3" borderId="0" xfId="4" applyFont="1" applyFill="1" applyBorder="1" applyAlignment="1" applyProtection="1">
      <alignment vertical="top" wrapText="1"/>
      <protection hidden="1"/>
    </xf>
    <xf numFmtId="0" fontId="22" fillId="3" borderId="0" xfId="4" applyFont="1" applyFill="1" applyBorder="1" applyAlignment="1" applyProtection="1">
      <alignment vertical="top" wrapText="1"/>
      <protection hidden="1"/>
    </xf>
    <xf numFmtId="0" fontId="22" fillId="3" borderId="0" xfId="4" applyFont="1" applyFill="1" applyBorder="1" applyAlignment="1" applyProtection="1">
      <alignment vertical="top"/>
      <protection hidden="1"/>
    </xf>
    <xf numFmtId="0" fontId="23" fillId="0" borderId="1" xfId="4" applyFont="1" applyFill="1" applyBorder="1" applyAlignment="1" applyProtection="1">
      <alignment horizontal="center" vertical="center" wrapText="1"/>
      <protection hidden="1"/>
    </xf>
    <xf numFmtId="166" fontId="23" fillId="3" borderId="1" xfId="4" applyNumberFormat="1" applyFont="1" applyFill="1" applyBorder="1" applyAlignment="1" applyProtection="1">
      <alignment horizontal="center" vertical="top" wrapText="1"/>
      <protection hidden="1"/>
    </xf>
    <xf numFmtId="49" fontId="23" fillId="0" borderId="1" xfId="4" applyNumberFormat="1" applyFont="1" applyFill="1" applyBorder="1" applyAlignment="1" applyProtection="1">
      <alignment horizontal="center" vertical="top" wrapText="1"/>
      <protection hidden="1"/>
    </xf>
    <xf numFmtId="49" fontId="2" fillId="0" borderId="0" xfId="4" applyNumberFormat="1" applyFont="1" applyFill="1" applyBorder="1" applyAlignment="1">
      <alignment horizontal="left" vertical="top"/>
    </xf>
    <xf numFmtId="49" fontId="22" fillId="0" borderId="0" xfId="1" applyNumberFormat="1" applyFont="1" applyAlignment="1" applyProtection="1">
      <alignment horizontal="center" vertical="top"/>
      <protection locked="0"/>
    </xf>
    <xf numFmtId="0" fontId="22" fillId="0" borderId="0" xfId="1" applyFont="1" applyAlignment="1" applyProtection="1">
      <alignment vertical="top"/>
      <protection locked="0"/>
    </xf>
    <xf numFmtId="0" fontId="40" fillId="0" borderId="0" xfId="4" applyFont="1" applyAlignment="1" applyProtection="1">
      <alignment vertical="top"/>
      <protection locked="0"/>
    </xf>
    <xf numFmtId="0" fontId="22" fillId="0" borderId="0" xfId="1" applyFont="1" applyAlignment="1" applyProtection="1">
      <alignment horizontal="center" vertical="top"/>
      <protection locked="0"/>
    </xf>
    <xf numFmtId="0" fontId="22" fillId="0" borderId="0" xfId="4" applyFont="1" applyAlignment="1" applyProtection="1">
      <alignment vertical="top"/>
      <protection locked="0"/>
    </xf>
    <xf numFmtId="0" fontId="22" fillId="3" borderId="0" xfId="1" applyFont="1" applyFill="1" applyAlignment="1" applyProtection="1">
      <alignment vertical="top"/>
      <protection locked="0"/>
    </xf>
    <xf numFmtId="0" fontId="40" fillId="3" borderId="0" xfId="4" applyFont="1" applyFill="1" applyAlignment="1" applyProtection="1">
      <alignment vertical="top"/>
      <protection locked="0"/>
    </xf>
    <xf numFmtId="0" fontId="23" fillId="0" borderId="0" xfId="4" applyFont="1" applyAlignment="1" applyProtection="1">
      <alignment vertical="top"/>
      <protection locked="0"/>
    </xf>
    <xf numFmtId="0" fontId="23" fillId="38" borderId="1" xfId="1" applyFont="1" applyFill="1" applyBorder="1" applyAlignment="1" applyProtection="1">
      <alignment vertical="top"/>
      <protection locked="0"/>
    </xf>
    <xf numFmtId="0" fontId="22" fillId="0" borderId="1" xfId="4" applyFont="1" applyBorder="1" applyAlignment="1" applyProtection="1">
      <alignment vertical="top"/>
      <protection locked="0"/>
    </xf>
    <xf numFmtId="0" fontId="40" fillId="0" borderId="1" xfId="4" applyFont="1" applyBorder="1" applyAlignment="1" applyProtection="1">
      <alignment vertical="top"/>
      <protection locked="0"/>
    </xf>
    <xf numFmtId="166" fontId="23" fillId="0" borderId="0" xfId="5" applyNumberFormat="1" applyFont="1" applyAlignment="1" applyProtection="1">
      <alignment vertical="top"/>
      <protection locked="0"/>
    </xf>
    <xf numFmtId="49" fontId="22" fillId="0" borderId="0" xfId="4" applyNumberFormat="1" applyFont="1" applyBorder="1" applyAlignment="1" applyProtection="1">
      <alignment horizontal="center" vertical="top" wrapText="1"/>
      <protection hidden="1"/>
    </xf>
    <xf numFmtId="10" fontId="22" fillId="0" borderId="1" xfId="4" applyNumberFormat="1" applyFont="1" applyBorder="1" applyAlignment="1" applyProtection="1">
      <alignment vertical="top"/>
      <protection locked="0"/>
    </xf>
    <xf numFmtId="0" fontId="23" fillId="0" borderId="0" xfId="1" applyFont="1" applyAlignment="1" applyProtection="1">
      <alignment vertical="top" wrapText="1"/>
      <protection locked="0"/>
    </xf>
    <xf numFmtId="0" fontId="23" fillId="0" borderId="1" xfId="4" applyFont="1" applyBorder="1" applyAlignment="1" applyProtection="1">
      <alignment vertical="top"/>
      <protection locked="0"/>
    </xf>
    <xf numFmtId="0" fontId="42" fillId="0" borderId="1" xfId="4" applyFont="1" applyBorder="1" applyAlignment="1" applyProtection="1">
      <alignment vertical="top"/>
      <protection locked="0"/>
    </xf>
    <xf numFmtId="0" fontId="42" fillId="0" borderId="0" xfId="4" applyFont="1" applyAlignment="1" applyProtection="1">
      <alignment vertical="top"/>
      <protection locked="0"/>
    </xf>
    <xf numFmtId="49" fontId="22" fillId="4" borderId="1" xfId="4" applyNumberFormat="1" applyFont="1" applyFill="1" applyBorder="1" applyAlignment="1" applyProtection="1">
      <alignment horizontal="center" vertical="top" wrapText="1"/>
      <protection hidden="1"/>
    </xf>
    <xf numFmtId="166" fontId="22" fillId="4" borderId="1" xfId="4" applyNumberFormat="1" applyFont="1" applyFill="1" applyBorder="1" applyAlignment="1" applyProtection="1">
      <alignment horizontal="center" vertical="top" wrapText="1"/>
      <protection hidden="1"/>
    </xf>
    <xf numFmtId="0" fontId="22" fillId="4" borderId="1" xfId="4" applyFont="1" applyFill="1" applyBorder="1" applyAlignment="1">
      <alignment horizontal="left" vertical="top" wrapText="1"/>
    </xf>
    <xf numFmtId="0" fontId="22" fillId="4" borderId="1" xfId="4" applyFont="1" applyFill="1" applyBorder="1" applyAlignment="1" applyProtection="1">
      <alignment horizontal="center" vertical="top" wrapText="1"/>
      <protection hidden="1"/>
    </xf>
    <xf numFmtId="0" fontId="22" fillId="3" borderId="1" xfId="4" applyFont="1" applyFill="1" applyBorder="1" applyAlignment="1" applyProtection="1">
      <alignment horizontal="center" vertical="top" wrapText="1"/>
      <protection hidden="1"/>
    </xf>
    <xf numFmtId="0" fontId="23" fillId="3" borderId="1" xfId="0" applyFont="1" applyFill="1" applyBorder="1" applyAlignment="1">
      <alignment horizontal="center" vertical="top" wrapText="1"/>
    </xf>
    <xf numFmtId="166" fontId="23" fillId="3" borderId="1" xfId="50" applyNumberFormat="1" applyFont="1" applyFill="1" applyBorder="1" applyAlignment="1">
      <alignment horizontal="center" vertical="top"/>
    </xf>
    <xf numFmtId="0" fontId="23" fillId="3" borderId="1" xfId="50" applyFont="1" applyFill="1" applyBorder="1" applyAlignment="1">
      <alignment horizontal="center" vertical="top" wrapText="1"/>
    </xf>
    <xf numFmtId="166" fontId="23" fillId="0" borderId="1" xfId="4" applyNumberFormat="1" applyFont="1" applyBorder="1" applyAlignment="1" applyProtection="1">
      <alignment horizontal="center" vertical="top"/>
      <protection locked="0"/>
    </xf>
    <xf numFmtId="2" fontId="23" fillId="3" borderId="11" xfId="50" applyNumberFormat="1" applyFont="1" applyFill="1" applyBorder="1" applyAlignment="1">
      <alignment horizontal="center" vertical="top" wrapText="1"/>
    </xf>
    <xf numFmtId="49" fontId="22" fillId="5" borderId="1" xfId="4" applyNumberFormat="1" applyFont="1" applyFill="1" applyBorder="1" applyAlignment="1" applyProtection="1">
      <alignment horizontal="center" vertical="top" wrapText="1"/>
      <protection hidden="1"/>
    </xf>
    <xf numFmtId="166" fontId="22" fillId="5" borderId="1" xfId="4" applyNumberFormat="1" applyFont="1" applyFill="1" applyBorder="1" applyAlignment="1" applyProtection="1">
      <alignment horizontal="center" vertical="top" wrapText="1"/>
      <protection hidden="1"/>
    </xf>
    <xf numFmtId="0" fontId="22" fillId="5" borderId="1" xfId="4" applyFont="1" applyFill="1" applyBorder="1" applyAlignment="1">
      <alignment horizontal="left" vertical="top" wrapText="1"/>
    </xf>
    <xf numFmtId="0" fontId="22" fillId="5" borderId="1" xfId="4" applyFont="1" applyFill="1" applyBorder="1" applyAlignment="1" applyProtection="1">
      <alignment horizontal="center" vertical="top" wrapText="1"/>
      <protection hidden="1"/>
    </xf>
    <xf numFmtId="0" fontId="42" fillId="3" borderId="0" xfId="4" applyFont="1" applyFill="1" applyAlignment="1" applyProtection="1">
      <alignment vertical="top"/>
      <protection locked="0"/>
    </xf>
    <xf numFmtId="0" fontId="44" fillId="3" borderId="1" xfId="1" applyFont="1" applyFill="1" applyBorder="1" applyAlignment="1" applyProtection="1">
      <alignment horizontal="center" vertical="top" wrapText="1"/>
      <protection hidden="1"/>
    </xf>
    <xf numFmtId="166" fontId="23" fillId="0" borderId="0" xfId="4" applyNumberFormat="1" applyFont="1" applyFill="1" applyBorder="1" applyAlignment="1" applyProtection="1">
      <alignment horizontal="center" vertical="top" wrapText="1"/>
      <protection hidden="1"/>
    </xf>
    <xf numFmtId="49" fontId="42" fillId="0" borderId="0" xfId="4" applyNumberFormat="1" applyFont="1" applyAlignment="1" applyProtection="1">
      <alignment horizontal="center" vertical="top"/>
      <protection locked="0"/>
    </xf>
    <xf numFmtId="0" fontId="23" fillId="0" borderId="0" xfId="4" applyFont="1" applyBorder="1" applyAlignment="1" applyProtection="1">
      <alignment vertical="top"/>
      <protection locked="0"/>
    </xf>
    <xf numFmtId="0" fontId="22" fillId="0" borderId="0" xfId="4" applyFont="1" applyAlignment="1" applyProtection="1">
      <alignment horizontal="center" vertical="top"/>
      <protection locked="0"/>
    </xf>
    <xf numFmtId="0" fontId="42" fillId="0" borderId="0" xfId="4" applyFont="1" applyAlignment="1" applyProtection="1">
      <alignment horizontal="center" vertical="top"/>
      <protection locked="0"/>
    </xf>
    <xf numFmtId="0" fontId="23" fillId="37" borderId="1" xfId="1" applyFont="1" applyFill="1" applyBorder="1" applyAlignment="1" applyProtection="1">
      <alignment vertical="top"/>
      <protection locked="0"/>
    </xf>
    <xf numFmtId="0" fontId="23" fillId="37" borderId="6" xfId="1" applyFont="1" applyFill="1" applyBorder="1" applyAlignment="1" applyProtection="1">
      <alignment vertical="top"/>
      <protection locked="0"/>
    </xf>
    <xf numFmtId="166" fontId="23" fillId="37" borderId="0" xfId="5" applyNumberFormat="1" applyFont="1" applyFill="1" applyAlignment="1" applyProtection="1">
      <alignment vertical="top"/>
      <protection locked="0"/>
    </xf>
    <xf numFmtId="0" fontId="23" fillId="37" borderId="0" xfId="4" applyFont="1" applyFill="1" applyAlignment="1" applyProtection="1">
      <alignment vertical="top"/>
      <protection locked="0"/>
    </xf>
    <xf numFmtId="167" fontId="41" fillId="37" borderId="0" xfId="1" applyNumberFormat="1" applyFont="1" applyFill="1" applyBorder="1" applyAlignment="1" applyProtection="1">
      <alignment horizontal="center" vertical="top" wrapText="1"/>
      <protection hidden="1"/>
    </xf>
    <xf numFmtId="0" fontId="22" fillId="37" borderId="1" xfId="1" applyFont="1" applyFill="1" applyBorder="1" applyAlignment="1" applyProtection="1">
      <alignment vertical="top"/>
      <protection locked="0"/>
    </xf>
    <xf numFmtId="0" fontId="22" fillId="37" borderId="6" xfId="1" applyFont="1" applyFill="1" applyBorder="1" applyAlignment="1" applyProtection="1">
      <alignment vertical="top"/>
      <protection locked="0"/>
    </xf>
    <xf numFmtId="0" fontId="22" fillId="39" borderId="0" xfId="4" applyFont="1" applyFill="1" applyAlignment="1" applyProtection="1">
      <alignment vertical="top"/>
      <protection locked="0"/>
    </xf>
    <xf numFmtId="0" fontId="23" fillId="39" borderId="0" xfId="4" applyFont="1" applyFill="1" applyAlignment="1" applyProtection="1">
      <alignment vertical="top"/>
      <protection locked="0"/>
    </xf>
    <xf numFmtId="0" fontId="23" fillId="39" borderId="1" xfId="1" applyFont="1" applyFill="1" applyBorder="1" applyAlignment="1" applyProtection="1">
      <alignment vertical="top"/>
      <protection locked="0"/>
    </xf>
    <xf numFmtId="166" fontId="23" fillId="39" borderId="0" xfId="5" applyNumberFormat="1" applyFont="1" applyFill="1" applyAlignment="1" applyProtection="1">
      <alignment vertical="top"/>
      <protection locked="0"/>
    </xf>
    <xf numFmtId="0" fontId="23" fillId="39" borderId="1" xfId="4" applyFont="1" applyFill="1" applyBorder="1" applyAlignment="1" applyProtection="1">
      <alignment horizontal="center" vertical="top"/>
      <protection locked="0"/>
    </xf>
    <xf numFmtId="0" fontId="23" fillId="39" borderId="0" xfId="1" applyFont="1" applyFill="1" applyAlignment="1" applyProtection="1">
      <alignment vertical="top" wrapText="1"/>
      <protection locked="0"/>
    </xf>
    <xf numFmtId="0" fontId="23" fillId="39" borderId="1" xfId="1" applyFont="1" applyFill="1" applyBorder="1" applyAlignment="1" applyProtection="1">
      <alignment horizontal="center" vertical="top" wrapText="1"/>
      <protection hidden="1"/>
    </xf>
    <xf numFmtId="0" fontId="23" fillId="39" borderId="1" xfId="4" applyFont="1" applyFill="1" applyBorder="1" applyAlignment="1" applyProtection="1">
      <alignment horizontal="left" vertical="top" wrapText="1"/>
      <protection locked="0"/>
    </xf>
    <xf numFmtId="0" fontId="41" fillId="39" borderId="1" xfId="1" applyFont="1" applyFill="1" applyBorder="1" applyAlignment="1" applyProtection="1">
      <alignment horizontal="center" vertical="top" wrapText="1"/>
      <protection hidden="1"/>
    </xf>
    <xf numFmtId="0" fontId="22" fillId="39" borderId="1" xfId="1" applyFont="1" applyFill="1" applyBorder="1" applyAlignment="1" applyProtection="1">
      <alignment vertical="top"/>
      <protection locked="0"/>
    </xf>
    <xf numFmtId="0" fontId="23" fillId="8" borderId="1" xfId="1" applyFont="1" applyFill="1" applyBorder="1" applyAlignment="1">
      <alignment horizontal="center" vertical="center" wrapText="1"/>
    </xf>
    <xf numFmtId="0" fontId="22" fillId="8" borderId="1" xfId="1" applyFont="1" applyFill="1" applyBorder="1" applyAlignment="1">
      <alignment horizontal="center" vertical="center" wrapText="1"/>
    </xf>
    <xf numFmtId="0" fontId="23" fillId="40" borderId="1" xfId="1" applyNumberFormat="1" applyFont="1" applyFill="1" applyBorder="1" applyAlignment="1">
      <alignment horizontal="center" vertical="center" wrapText="1"/>
    </xf>
    <xf numFmtId="166" fontId="23" fillId="8" borderId="1" xfId="56" applyNumberFormat="1" applyFont="1" applyFill="1" applyBorder="1" applyAlignment="1">
      <alignment horizontal="center" vertical="center" wrapText="1"/>
    </xf>
    <xf numFmtId="164" fontId="23" fillId="8" borderId="1" xfId="1" applyNumberFormat="1" applyFont="1" applyFill="1" applyBorder="1" applyAlignment="1">
      <alignment horizontal="center" vertical="center" wrapText="1"/>
    </xf>
    <xf numFmtId="164" fontId="0" fillId="0" borderId="0" xfId="0" applyNumberFormat="1"/>
    <xf numFmtId="164" fontId="22" fillId="8" borderId="1" xfId="1" applyNumberFormat="1" applyFont="1" applyFill="1" applyBorder="1" applyAlignment="1">
      <alignment horizontal="center" vertical="center" wrapText="1"/>
    </xf>
    <xf numFmtId="166" fontId="23" fillId="0" borderId="1" xfId="56" applyNumberFormat="1" applyFont="1" applyFill="1" applyBorder="1" applyAlignment="1" applyProtection="1">
      <alignment horizontal="center" vertical="center" wrapText="1"/>
      <protection locked="0"/>
    </xf>
    <xf numFmtId="164" fontId="30" fillId="36" borderId="0" xfId="49" applyNumberFormat="1"/>
    <xf numFmtId="166" fontId="28" fillId="0" borderId="0" xfId="56" applyNumberFormat="1" applyAlignment="1">
      <alignment horizontal="center"/>
    </xf>
    <xf numFmtId="0" fontId="30" fillId="36" borderId="0" xfId="49"/>
    <xf numFmtId="164" fontId="30" fillId="36" borderId="0" xfId="49" applyNumberFormat="1" applyAlignment="1">
      <alignment horizontal="center"/>
    </xf>
    <xf numFmtId="0" fontId="30" fillId="36" borderId="0" xfId="49" applyAlignment="1">
      <alignment horizontal="center"/>
    </xf>
    <xf numFmtId="0" fontId="39" fillId="36" borderId="0" xfId="49" applyFont="1" applyAlignment="1">
      <alignment horizontal="right" vertical="center"/>
    </xf>
    <xf numFmtId="166" fontId="39" fillId="0" borderId="0" xfId="56" applyNumberFormat="1" applyFont="1" applyAlignment="1">
      <alignment horizontal="center"/>
    </xf>
    <xf numFmtId="164" fontId="39" fillId="36" borderId="0" xfId="49" applyNumberFormat="1" applyFont="1" applyAlignment="1">
      <alignment horizontal="center" vertical="center"/>
    </xf>
    <xf numFmtId="164" fontId="39" fillId="36" borderId="0" xfId="49" applyNumberFormat="1" applyFont="1"/>
    <xf numFmtId="0" fontId="39" fillId="36" borderId="0" xfId="49" applyFont="1"/>
    <xf numFmtId="164" fontId="39" fillId="36" borderId="0" xfId="49" applyNumberFormat="1" applyFont="1" applyAlignment="1">
      <alignment horizontal="center"/>
    </xf>
    <xf numFmtId="0" fontId="39" fillId="36" borderId="0" xfId="49" applyFont="1" applyAlignment="1">
      <alignment horizontal="center"/>
    </xf>
    <xf numFmtId="164" fontId="7" fillId="0" borderId="0" xfId="0" applyNumberFormat="1" applyFont="1" applyFill="1" applyBorder="1" applyAlignment="1">
      <alignment horizontal="center" vertical="top"/>
    </xf>
    <xf numFmtId="0" fontId="43" fillId="3" borderId="1" xfId="1" applyFont="1" applyFill="1" applyBorder="1" applyAlignment="1" applyProtection="1">
      <alignment horizontal="center" vertical="top" wrapText="1"/>
      <protection hidden="1"/>
    </xf>
    <xf numFmtId="166" fontId="35" fillId="3" borderId="1" xfId="51" applyNumberFormat="1" applyFont="1" applyFill="1" applyBorder="1" applyAlignment="1">
      <alignment horizontal="center" vertical="center" wrapText="1"/>
    </xf>
    <xf numFmtId="0" fontId="23" fillId="3" borderId="1" xfId="0" applyFont="1" applyFill="1" applyBorder="1" applyAlignment="1">
      <alignment vertical="top" wrapText="1"/>
    </xf>
    <xf numFmtId="164" fontId="23" fillId="0" borderId="2" xfId="49" applyNumberFormat="1" applyFont="1" applyFill="1" applyBorder="1" applyAlignment="1" applyProtection="1">
      <alignment horizontal="center" vertical="center" wrapText="1"/>
      <protection locked="0"/>
    </xf>
    <xf numFmtId="164" fontId="23" fillId="0" borderId="1" xfId="49" applyNumberFormat="1" applyFont="1" applyFill="1" applyBorder="1" applyAlignment="1" applyProtection="1">
      <alignment horizontal="center" vertical="center" wrapText="1"/>
      <protection locked="0"/>
    </xf>
    <xf numFmtId="0" fontId="0" fillId="0" borderId="0" xfId="0" applyFill="1"/>
    <xf numFmtId="164" fontId="0" fillId="0" borderId="0" xfId="0" applyNumberFormat="1" applyFill="1"/>
    <xf numFmtId="0" fontId="35" fillId="0" borderId="5" xfId="51" applyFont="1" applyFill="1" applyBorder="1" applyAlignment="1">
      <alignment vertical="center" wrapText="1"/>
    </xf>
    <xf numFmtId="0" fontId="35" fillId="0" borderId="1" xfId="51" applyFont="1" applyFill="1" applyBorder="1" applyAlignment="1">
      <alignment vertical="center" wrapText="1"/>
    </xf>
    <xf numFmtId="0" fontId="35" fillId="3" borderId="5" xfId="51" applyFont="1" applyFill="1" applyBorder="1" applyAlignment="1">
      <alignment vertical="center" wrapText="1"/>
    </xf>
    <xf numFmtId="0" fontId="35" fillId="3" borderId="1" xfId="51" applyFont="1" applyFill="1" applyBorder="1" applyAlignment="1">
      <alignment vertical="center" wrapText="1"/>
    </xf>
    <xf numFmtId="9" fontId="34" fillId="0" borderId="0" xfId="56" applyFont="1" applyFill="1" applyAlignment="1">
      <alignment horizontal="center"/>
    </xf>
    <xf numFmtId="9" fontId="28" fillId="0" borderId="0" xfId="56" applyFill="1" applyAlignment="1">
      <alignment horizontal="center"/>
    </xf>
    <xf numFmtId="0" fontId="22" fillId="39" borderId="0" xfId="1" applyFont="1" applyFill="1" applyBorder="1" applyAlignment="1" applyProtection="1">
      <alignment vertical="top"/>
      <protection locked="0"/>
    </xf>
    <xf numFmtId="0" fontId="22" fillId="37" borderId="0" xfId="1" applyFont="1" applyFill="1" applyBorder="1" applyAlignment="1" applyProtection="1">
      <alignment vertical="top"/>
      <protection locked="0"/>
    </xf>
    <xf numFmtId="49" fontId="22" fillId="42" borderId="1" xfId="4" applyNumberFormat="1" applyFont="1" applyFill="1" applyBorder="1" applyAlignment="1" applyProtection="1">
      <alignment horizontal="center" vertical="top" wrapText="1"/>
      <protection hidden="1"/>
    </xf>
    <xf numFmtId="166" fontId="22" fillId="42" borderId="1" xfId="4" applyNumberFormat="1" applyFont="1" applyFill="1" applyBorder="1" applyAlignment="1" applyProtection="1">
      <alignment horizontal="center" vertical="top" wrapText="1"/>
      <protection hidden="1"/>
    </xf>
    <xf numFmtId="0" fontId="22" fillId="42" borderId="1" xfId="4" applyFont="1" applyFill="1" applyBorder="1" applyAlignment="1">
      <alignment horizontal="left" vertical="top" wrapText="1"/>
    </xf>
    <xf numFmtId="0" fontId="22" fillId="42" borderId="1" xfId="4" applyFont="1" applyFill="1" applyBorder="1" applyAlignment="1" applyProtection="1">
      <alignment horizontal="center" vertical="top" wrapText="1"/>
      <protection hidden="1"/>
    </xf>
    <xf numFmtId="0" fontId="23" fillId="42" borderId="2" xfId="1" applyNumberFormat="1" applyFont="1" applyFill="1" applyBorder="1" applyAlignment="1">
      <alignment horizontal="center" vertical="center" wrapText="1"/>
    </xf>
    <xf numFmtId="0" fontId="0" fillId="0" borderId="1" xfId="0" applyFont="1" applyFill="1" applyBorder="1" applyAlignment="1">
      <alignment horizontal="center" vertical="top"/>
    </xf>
    <xf numFmtId="0" fontId="0" fillId="0" borderId="1" xfId="0" applyFont="1" applyFill="1" applyBorder="1"/>
    <xf numFmtId="0" fontId="35" fillId="42" borderId="1" xfId="51" applyFont="1" applyFill="1" applyBorder="1" applyAlignment="1">
      <alignment vertical="center" wrapText="1"/>
    </xf>
    <xf numFmtId="0" fontId="35" fillId="42" borderId="1" xfId="51" applyFont="1" applyFill="1" applyBorder="1" applyAlignment="1">
      <alignment horizontal="center" vertical="center" wrapText="1"/>
    </xf>
    <xf numFmtId="166" fontId="35" fillId="42" borderId="1" xfId="51" applyNumberFormat="1" applyFont="1" applyFill="1" applyBorder="1" applyAlignment="1">
      <alignment horizontal="center" vertical="center" wrapText="1"/>
    </xf>
    <xf numFmtId="0" fontId="35" fillId="42" borderId="5" xfId="51" applyFont="1" applyFill="1" applyBorder="1" applyAlignment="1">
      <alignment vertical="center" wrapText="1"/>
    </xf>
    <xf numFmtId="0" fontId="35" fillId="5" borderId="1" xfId="51" applyFont="1" applyFill="1" applyBorder="1" applyAlignment="1">
      <alignment horizontal="center" vertical="center" wrapText="1"/>
    </xf>
    <xf numFmtId="166" fontId="35" fillId="5" borderId="1" xfId="51" applyNumberFormat="1" applyFont="1" applyFill="1" applyBorder="1" applyAlignment="1">
      <alignment horizontal="center" vertical="center" wrapText="1"/>
    </xf>
    <xf numFmtId="0" fontId="47" fillId="0" borderId="0" xfId="1" applyFont="1" applyAlignment="1" applyProtection="1">
      <alignment horizontal="right" vertical="top"/>
      <protection locked="0"/>
    </xf>
    <xf numFmtId="0" fontId="35" fillId="5" borderId="1" xfId="51" applyFont="1" applyFill="1" applyBorder="1" applyAlignment="1">
      <alignment vertical="center" wrapText="1"/>
    </xf>
    <xf numFmtId="0" fontId="35" fillId="5" borderId="5" xfId="51" applyFont="1" applyFill="1" applyBorder="1" applyAlignment="1">
      <alignment vertical="center" wrapText="1"/>
    </xf>
    <xf numFmtId="0" fontId="35" fillId="3" borderId="1" xfId="51" applyFont="1" applyFill="1" applyBorder="1" applyAlignment="1">
      <alignment horizontal="center" vertical="center" wrapText="1"/>
    </xf>
    <xf numFmtId="0" fontId="0" fillId="3" borderId="0" xfId="0" applyFont="1" applyFill="1" applyBorder="1"/>
    <xf numFmtId="0" fontId="0" fillId="3" borderId="0" xfId="0" applyFont="1" applyFill="1"/>
    <xf numFmtId="0" fontId="0" fillId="3" borderId="1" xfId="0" applyFont="1" applyFill="1" applyBorder="1" applyAlignment="1">
      <alignment horizontal="center" vertical="top"/>
    </xf>
    <xf numFmtId="0" fontId="0" fillId="3" borderId="1" xfId="0" applyFont="1" applyFill="1" applyBorder="1"/>
    <xf numFmtId="0" fontId="0" fillId="42" borderId="1" xfId="0" applyFont="1" applyFill="1" applyBorder="1" applyAlignment="1">
      <alignment horizontal="center" vertical="top"/>
    </xf>
    <xf numFmtId="0" fontId="0" fillId="42" borderId="1" xfId="0" applyFont="1" applyFill="1" applyBorder="1"/>
    <xf numFmtId="0" fontId="0" fillId="42" borderId="0" xfId="0" applyFont="1" applyFill="1" applyBorder="1"/>
    <xf numFmtId="0" fontId="0" fillId="42" borderId="0" xfId="0" applyFont="1" applyFill="1"/>
    <xf numFmtId="170" fontId="0" fillId="0" borderId="0" xfId="0" applyNumberFormat="1" applyFont="1" applyFill="1" applyAlignment="1">
      <alignment horizontal="center" vertical="top"/>
    </xf>
    <xf numFmtId="170" fontId="7" fillId="0" borderId="0" xfId="0" applyNumberFormat="1" applyFont="1" applyFill="1" applyBorder="1" applyAlignment="1">
      <alignment horizontal="center" vertical="top"/>
    </xf>
    <xf numFmtId="170" fontId="9" fillId="0" borderId="1" xfId="0" applyNumberFormat="1" applyFont="1" applyFill="1" applyBorder="1" applyAlignment="1">
      <alignment horizontal="center" vertical="center" wrapText="1"/>
    </xf>
    <xf numFmtId="170" fontId="35" fillId="4" borderId="1" xfId="51" applyNumberFormat="1" applyFont="1" applyFill="1" applyBorder="1" applyAlignment="1">
      <alignment horizontal="right" vertical="center" wrapText="1"/>
    </xf>
    <xf numFmtId="170" fontId="35" fillId="5" borderId="1" xfId="51" applyNumberFormat="1" applyFont="1" applyFill="1" applyBorder="1" applyAlignment="1">
      <alignment horizontal="right" vertical="center" wrapText="1"/>
    </xf>
    <xf numFmtId="170" fontId="35" fillId="42" borderId="1" xfId="51" applyNumberFormat="1" applyFont="1" applyFill="1" applyBorder="1" applyAlignment="1">
      <alignment horizontal="right" vertical="center" wrapText="1"/>
    </xf>
    <xf numFmtId="170" fontId="35" fillId="3" borderId="1" xfId="51" applyNumberFormat="1" applyFont="1" applyFill="1" applyBorder="1" applyAlignment="1">
      <alignment horizontal="right" vertical="center" wrapText="1"/>
    </xf>
    <xf numFmtId="170" fontId="35" fillId="0" borderId="1" xfId="51" applyNumberFormat="1" applyFont="1" applyFill="1" applyBorder="1" applyAlignment="1">
      <alignment horizontal="right" vertical="center" wrapText="1"/>
    </xf>
    <xf numFmtId="0" fontId="0" fillId="5" borderId="0" xfId="0" applyFont="1" applyFill="1" applyBorder="1"/>
    <xf numFmtId="0" fontId="0" fillId="5" borderId="0" xfId="0" applyFont="1" applyFill="1"/>
    <xf numFmtId="0" fontId="0" fillId="5" borderId="1" xfId="0" applyFont="1" applyFill="1" applyBorder="1"/>
    <xf numFmtId="49" fontId="23" fillId="42" borderId="1" xfId="4" applyNumberFormat="1" applyFont="1" applyFill="1" applyBorder="1" applyAlignment="1" applyProtection="1">
      <alignment horizontal="center" vertical="top" wrapText="1"/>
      <protection hidden="1"/>
    </xf>
    <xf numFmtId="166" fontId="23" fillId="42" borderId="1" xfId="50" applyNumberFormat="1" applyFont="1" applyFill="1" applyBorder="1" applyAlignment="1">
      <alignment horizontal="center" vertical="top"/>
    </xf>
    <xf numFmtId="0" fontId="23" fillId="42" borderId="1" xfId="50" applyFont="1" applyFill="1" applyBorder="1" applyAlignment="1">
      <alignment horizontal="center" vertical="top" wrapText="1"/>
    </xf>
    <xf numFmtId="166" fontId="23" fillId="42" borderId="1" xfId="4" applyNumberFormat="1" applyFont="1" applyFill="1" applyBorder="1" applyAlignment="1" applyProtection="1">
      <alignment horizontal="center" vertical="top" wrapText="1"/>
      <protection hidden="1"/>
    </xf>
    <xf numFmtId="0" fontId="23" fillId="42" borderId="0" xfId="4" applyFont="1" applyFill="1" applyAlignment="1" applyProtection="1">
      <alignment vertical="top"/>
      <protection locked="0"/>
    </xf>
    <xf numFmtId="166" fontId="23" fillId="42" borderId="1" xfId="4" applyNumberFormat="1" applyFont="1" applyFill="1" applyBorder="1" applyAlignment="1" applyProtection="1">
      <alignment horizontal="center" vertical="top"/>
      <protection locked="0"/>
    </xf>
    <xf numFmtId="0" fontId="42" fillId="42" borderId="0" xfId="4" applyFont="1" applyFill="1" applyAlignment="1" applyProtection="1">
      <alignment vertical="top"/>
      <protection locked="0"/>
    </xf>
    <xf numFmtId="0" fontId="23" fillId="42" borderId="1" xfId="4" applyFont="1" applyFill="1" applyBorder="1" applyAlignment="1" applyProtection="1">
      <alignment vertical="top"/>
      <protection locked="0"/>
    </xf>
    <xf numFmtId="0" fontId="42" fillId="42" borderId="1" xfId="4" applyFont="1" applyFill="1" applyBorder="1" applyAlignment="1" applyProtection="1">
      <alignment vertical="top"/>
      <protection locked="0"/>
    </xf>
    <xf numFmtId="49" fontId="23" fillId="5" borderId="1" xfId="4" applyNumberFormat="1" applyFont="1" applyFill="1" applyBorder="1" applyAlignment="1" applyProtection="1">
      <alignment horizontal="center" vertical="top" wrapText="1"/>
      <protection hidden="1"/>
    </xf>
    <xf numFmtId="166" fontId="23" fillId="5" borderId="1" xfId="50" applyNumberFormat="1" applyFont="1" applyFill="1" applyBorder="1" applyAlignment="1">
      <alignment horizontal="center" vertical="top"/>
    </xf>
    <xf numFmtId="0" fontId="23" fillId="5" borderId="1" xfId="50" applyFont="1" applyFill="1" applyBorder="1" applyAlignment="1">
      <alignment horizontal="center" vertical="top" wrapText="1"/>
    </xf>
    <xf numFmtId="0" fontId="42" fillId="5" borderId="0" xfId="4" applyFont="1" applyFill="1" applyAlignment="1" applyProtection="1">
      <alignment vertical="top"/>
      <protection locked="0"/>
    </xf>
    <xf numFmtId="0" fontId="23" fillId="5" borderId="0" xfId="4" applyFont="1" applyFill="1" applyAlignment="1" applyProtection="1">
      <alignment vertical="top"/>
      <protection locked="0"/>
    </xf>
    <xf numFmtId="0" fontId="23" fillId="5" borderId="1" xfId="4" applyFont="1" applyFill="1" applyBorder="1" applyAlignment="1" applyProtection="1">
      <alignment vertical="top"/>
      <protection locked="0"/>
    </xf>
    <xf numFmtId="0" fontId="42" fillId="5" borderId="1" xfId="4" applyFont="1" applyFill="1" applyBorder="1" applyAlignment="1" applyProtection="1">
      <alignment vertical="top"/>
      <protection locked="0"/>
    </xf>
    <xf numFmtId="164" fontId="22" fillId="4" borderId="1" xfId="1" applyNumberFormat="1" applyFont="1" applyFill="1" applyBorder="1" applyAlignment="1">
      <alignment horizontal="center" vertical="top" wrapText="1"/>
    </xf>
    <xf numFmtId="166" fontId="22" fillId="0" borderId="1" xfId="4" applyNumberFormat="1" applyFont="1" applyBorder="1" applyAlignment="1" applyProtection="1">
      <alignment horizontal="center" vertical="top"/>
      <protection locked="0"/>
    </xf>
    <xf numFmtId="164" fontId="22" fillId="5" borderId="1" xfId="1" applyNumberFormat="1" applyFont="1" applyFill="1" applyBorder="1" applyAlignment="1">
      <alignment horizontal="center" vertical="top" wrapText="1"/>
    </xf>
    <xf numFmtId="164" fontId="22" fillId="42" borderId="1" xfId="1" applyNumberFormat="1" applyFont="1" applyFill="1" applyBorder="1" applyAlignment="1">
      <alignment horizontal="center" vertical="top" wrapText="1"/>
    </xf>
    <xf numFmtId="49" fontId="23" fillId="41" borderId="1" xfId="4" applyNumberFormat="1" applyFont="1" applyFill="1" applyBorder="1" applyAlignment="1" applyProtection="1">
      <alignment horizontal="center" vertical="top" wrapText="1"/>
      <protection hidden="1"/>
    </xf>
    <xf numFmtId="166" fontId="23" fillId="41" borderId="1" xfId="50" applyNumberFormat="1" applyFont="1" applyFill="1" applyBorder="1" applyAlignment="1">
      <alignment horizontal="center" vertical="top"/>
    </xf>
    <xf numFmtId="0" fontId="23" fillId="41" borderId="1" xfId="50" applyFont="1" applyFill="1" applyBorder="1" applyAlignment="1">
      <alignment horizontal="center" vertical="top" wrapText="1"/>
    </xf>
    <xf numFmtId="0" fontId="42" fillId="41" borderId="0" xfId="4" applyFont="1" applyFill="1" applyAlignment="1" applyProtection="1">
      <alignment vertical="top"/>
      <protection locked="0"/>
    </xf>
    <xf numFmtId="0" fontId="23" fillId="41" borderId="0" xfId="4" applyFont="1" applyFill="1" applyAlignment="1" applyProtection="1">
      <alignment vertical="top"/>
      <protection locked="0"/>
    </xf>
    <xf numFmtId="0" fontId="23" fillId="41" borderId="1" xfId="4" applyFont="1" applyFill="1" applyBorder="1" applyAlignment="1" applyProtection="1">
      <alignment vertical="top"/>
      <protection locked="0"/>
    </xf>
    <xf numFmtId="0" fontId="42" fillId="41" borderId="1" xfId="4" applyFont="1" applyFill="1" applyBorder="1" applyAlignment="1" applyProtection="1">
      <alignment vertical="top"/>
      <protection locked="0"/>
    </xf>
    <xf numFmtId="170" fontId="35" fillId="43" borderId="1" xfId="51" applyNumberFormat="1" applyFont="1" applyFill="1" applyBorder="1" applyAlignment="1">
      <alignment horizontal="right" vertical="center" wrapText="1"/>
    </xf>
    <xf numFmtId="0" fontId="23" fillId="42" borderId="3" xfId="1" applyNumberFormat="1" applyFont="1" applyFill="1" applyBorder="1" applyAlignment="1">
      <alignment horizontal="center" vertical="center" wrapText="1"/>
    </xf>
    <xf numFmtId="0" fontId="0" fillId="0" borderId="0" xfId="0" applyFill="1" applyBorder="1"/>
    <xf numFmtId="164" fontId="0" fillId="0" borderId="0" xfId="0" applyNumberFormat="1" applyFill="1" applyBorder="1"/>
    <xf numFmtId="0" fontId="22" fillId="8" borderId="3" xfId="1" applyNumberFormat="1" applyFont="1" applyFill="1" applyBorder="1" applyAlignment="1">
      <alignment horizontal="center" vertical="center" wrapText="1"/>
    </xf>
    <xf numFmtId="0" fontId="22" fillId="8" borderId="3" xfId="1" applyFont="1" applyFill="1" applyBorder="1" applyAlignment="1">
      <alignment horizontal="center" vertical="center" wrapText="1"/>
    </xf>
    <xf numFmtId="0" fontId="54" fillId="0" borderId="1" xfId="1" applyFont="1" applyFill="1" applyBorder="1" applyAlignment="1">
      <alignment horizontal="center" vertical="center" wrapText="1"/>
    </xf>
    <xf numFmtId="164" fontId="54" fillId="0" borderId="1" xfId="1" applyNumberFormat="1" applyFont="1" applyFill="1" applyBorder="1" applyAlignment="1">
      <alignment horizontal="center" vertical="center" wrapText="1"/>
    </xf>
    <xf numFmtId="0" fontId="53" fillId="0" borderId="1" xfId="1" applyFont="1" applyFill="1" applyBorder="1" applyAlignment="1">
      <alignment horizontal="center" vertical="center" wrapText="1"/>
    </xf>
    <xf numFmtId="164" fontId="53" fillId="0" borderId="1" xfId="1" applyNumberFormat="1" applyFont="1" applyFill="1" applyBorder="1" applyAlignment="1">
      <alignment horizontal="center" vertical="center" wrapText="1"/>
    </xf>
    <xf numFmtId="164" fontId="53" fillId="0" borderId="1" xfId="0" applyNumberFormat="1" applyFont="1" applyFill="1" applyBorder="1" applyAlignment="1">
      <alignment horizontal="center" vertical="center"/>
    </xf>
    <xf numFmtId="169" fontId="53" fillId="0" borderId="1" xfId="63" applyNumberFormat="1" applyFont="1" applyFill="1" applyBorder="1" applyAlignment="1">
      <alignment horizontal="center" vertical="center"/>
    </xf>
    <xf numFmtId="166" fontId="53" fillId="0" borderId="1" xfId="1" applyNumberFormat="1" applyFont="1" applyFill="1" applyBorder="1" applyAlignment="1">
      <alignment horizontal="center" vertical="center" wrapText="1"/>
    </xf>
    <xf numFmtId="0" fontId="53" fillId="0" borderId="2" xfId="1" applyFont="1" applyFill="1" applyBorder="1" applyAlignment="1">
      <alignment horizontal="center" vertical="center" wrapText="1"/>
    </xf>
    <xf numFmtId="164" fontId="53" fillId="0" borderId="2" xfId="1" applyNumberFormat="1" applyFont="1" applyFill="1" applyBorder="1" applyAlignment="1">
      <alignment horizontal="center" vertical="center" wrapText="1"/>
    </xf>
    <xf numFmtId="164" fontId="53" fillId="0" borderId="2" xfId="0" applyNumberFormat="1" applyFont="1" applyFill="1" applyBorder="1" applyAlignment="1">
      <alignment horizontal="center" vertical="center"/>
    </xf>
    <xf numFmtId="166" fontId="53" fillId="0" borderId="2" xfId="1" applyNumberFormat="1" applyFont="1" applyFill="1" applyBorder="1" applyAlignment="1">
      <alignment horizontal="center" vertical="center" wrapText="1"/>
    </xf>
    <xf numFmtId="0" fontId="54" fillId="3" borderId="1" xfId="1" applyFont="1" applyFill="1" applyBorder="1" applyAlignment="1">
      <alignment horizontal="center" vertical="center" wrapText="1"/>
    </xf>
    <xf numFmtId="164" fontId="54" fillId="3" borderId="1" xfId="1" applyNumberFormat="1" applyFont="1" applyFill="1" applyBorder="1" applyAlignment="1">
      <alignment horizontal="center" vertical="center" wrapText="1"/>
    </xf>
    <xf numFmtId="0" fontId="53" fillId="3" borderId="1" xfId="1" applyFont="1" applyFill="1" applyBorder="1" applyAlignment="1">
      <alignment horizontal="center" vertical="center" wrapText="1"/>
    </xf>
    <xf numFmtId="164" fontId="53" fillId="3" borderId="1" xfId="1" applyNumberFormat="1" applyFont="1" applyFill="1" applyBorder="1" applyAlignment="1">
      <alignment horizontal="center" vertical="center" wrapText="1"/>
    </xf>
    <xf numFmtId="169" fontId="53" fillId="3" borderId="1" xfId="0" applyNumberFormat="1" applyFont="1" applyFill="1" applyBorder="1" applyAlignment="1">
      <alignment horizontal="center" vertical="center"/>
    </xf>
    <xf numFmtId="166" fontId="53" fillId="3" borderId="1" xfId="1" applyNumberFormat="1" applyFont="1" applyFill="1" applyBorder="1" applyAlignment="1">
      <alignment horizontal="center" vertical="center" wrapText="1"/>
    </xf>
    <xf numFmtId="0" fontId="22" fillId="42" borderId="6" xfId="0" applyFont="1" applyFill="1" applyBorder="1" applyAlignment="1">
      <alignment vertical="top" wrapText="1"/>
    </xf>
    <xf numFmtId="0" fontId="22" fillId="42" borderId="7" xfId="0" applyFont="1" applyFill="1" applyBorder="1" applyAlignment="1">
      <alignment vertical="top" wrapText="1"/>
    </xf>
    <xf numFmtId="0" fontId="22" fillId="42" borderId="4" xfId="0" applyFont="1" applyFill="1" applyBorder="1" applyAlignment="1">
      <alignment vertical="top" wrapText="1"/>
    </xf>
    <xf numFmtId="0" fontId="23" fillId="42" borderId="6" xfId="0" applyFont="1" applyFill="1" applyBorder="1" applyAlignment="1">
      <alignment vertical="top" wrapText="1"/>
    </xf>
    <xf numFmtId="0" fontId="23" fillId="42" borderId="7" xfId="0" applyFont="1" applyFill="1" applyBorder="1" applyAlignment="1">
      <alignment vertical="top" wrapText="1"/>
    </xf>
    <xf numFmtId="0" fontId="23" fillId="42" borderId="4" xfId="0" applyFont="1" applyFill="1" applyBorder="1" applyAlignment="1">
      <alignment vertical="top" wrapText="1"/>
    </xf>
    <xf numFmtId="0" fontId="22" fillId="41" borderId="6" xfId="0" applyFont="1" applyFill="1" applyBorder="1" applyAlignment="1">
      <alignment vertical="top" wrapText="1"/>
    </xf>
    <xf numFmtId="0" fontId="22" fillId="41" borderId="7" xfId="0" applyFont="1" applyFill="1" applyBorder="1" applyAlignment="1">
      <alignment vertical="top" wrapText="1"/>
    </xf>
    <xf numFmtId="0" fontId="22" fillId="41" borderId="4" xfId="0" applyFont="1" applyFill="1" applyBorder="1" applyAlignment="1">
      <alignment vertical="top" wrapText="1"/>
    </xf>
    <xf numFmtId="0" fontId="23" fillId="41" borderId="6" xfId="0" applyFont="1" applyFill="1" applyBorder="1" applyAlignment="1">
      <alignment vertical="top" wrapText="1"/>
    </xf>
    <xf numFmtId="0" fontId="23" fillId="41" borderId="7" xfId="0" applyFont="1" applyFill="1" applyBorder="1" applyAlignment="1">
      <alignment vertical="top" wrapText="1"/>
    </xf>
    <xf numFmtId="0" fontId="23" fillId="41" borderId="4" xfId="0" applyFont="1" applyFill="1" applyBorder="1" applyAlignment="1">
      <alignment vertical="top" wrapText="1"/>
    </xf>
    <xf numFmtId="0" fontId="22" fillId="5" borderId="6" xfId="0" applyFont="1" applyFill="1" applyBorder="1" applyAlignment="1">
      <alignment vertical="top" wrapText="1"/>
    </xf>
    <xf numFmtId="0" fontId="22" fillId="5" borderId="7" xfId="0" applyFont="1" applyFill="1" applyBorder="1" applyAlignment="1">
      <alignment vertical="top" wrapText="1"/>
    </xf>
    <xf numFmtId="0" fontId="22" fillId="5" borderId="4" xfId="0" applyFont="1" applyFill="1" applyBorder="1" applyAlignment="1">
      <alignment vertical="top" wrapText="1"/>
    </xf>
    <xf numFmtId="0" fontId="22" fillId="5" borderId="6" xfId="4" applyFont="1" applyFill="1" applyBorder="1" applyAlignment="1" applyProtection="1">
      <alignment horizontal="left" vertical="top" wrapText="1"/>
      <protection hidden="1"/>
    </xf>
    <xf numFmtId="0" fontId="22" fillId="5" borderId="7" xfId="4" applyFont="1" applyFill="1" applyBorder="1" applyAlignment="1" applyProtection="1">
      <alignment horizontal="left" vertical="top" wrapText="1"/>
      <protection hidden="1"/>
    </xf>
    <xf numFmtId="0" fontId="22" fillId="5" borderId="4" xfId="4" applyFont="1" applyFill="1" applyBorder="1" applyAlignment="1" applyProtection="1">
      <alignment horizontal="left" vertical="top" wrapText="1"/>
      <protection hidden="1"/>
    </xf>
    <xf numFmtId="0" fontId="22" fillId="42" borderId="6" xfId="4" applyFont="1" applyFill="1" applyBorder="1" applyAlignment="1" applyProtection="1">
      <alignment horizontal="left" vertical="top" wrapText="1"/>
      <protection hidden="1"/>
    </xf>
    <xf numFmtId="0" fontId="22" fillId="42" borderId="7" xfId="4" applyFont="1" applyFill="1" applyBorder="1" applyAlignment="1" applyProtection="1">
      <alignment horizontal="left" vertical="top" wrapText="1"/>
      <protection hidden="1"/>
    </xf>
    <xf numFmtId="0" fontId="22" fillId="42" borderId="4" xfId="4" applyFont="1" applyFill="1" applyBorder="1" applyAlignment="1" applyProtection="1">
      <alignment horizontal="left" vertical="top" wrapText="1"/>
      <protection hidden="1"/>
    </xf>
    <xf numFmtId="0" fontId="23" fillId="3" borderId="1" xfId="4" applyFont="1" applyFill="1" applyBorder="1" applyAlignment="1" applyProtection="1">
      <alignment horizontal="center" vertical="center" wrapText="1"/>
      <protection hidden="1"/>
    </xf>
    <xf numFmtId="0" fontId="23" fillId="3" borderId="1" xfId="1" applyFont="1" applyFill="1" applyBorder="1" applyAlignment="1" applyProtection="1">
      <alignment horizontal="center" vertical="center" wrapText="1"/>
      <protection hidden="1"/>
    </xf>
    <xf numFmtId="0" fontId="22" fillId="4" borderId="1" xfId="4" applyFont="1" applyFill="1" applyBorder="1" applyAlignment="1" applyProtection="1">
      <alignment horizontal="left" vertical="top" wrapText="1"/>
      <protection hidden="1"/>
    </xf>
    <xf numFmtId="0" fontId="51" fillId="0" borderId="0" xfId="4" applyFont="1" applyAlignment="1" applyProtection="1">
      <alignment horizontal="center" vertical="top" wrapText="1"/>
      <protection hidden="1"/>
    </xf>
    <xf numFmtId="49" fontId="23" fillId="0" borderId="1" xfId="4" applyNumberFormat="1" applyFont="1" applyFill="1" applyBorder="1" applyAlignment="1" applyProtection="1">
      <alignment horizontal="center" vertical="center" wrapText="1"/>
      <protection hidden="1"/>
    </xf>
    <xf numFmtId="0" fontId="23" fillId="0" borderId="2" xfId="4" applyFont="1" applyFill="1" applyBorder="1" applyAlignment="1" applyProtection="1">
      <alignment horizontal="center" vertical="center" wrapText="1"/>
      <protection hidden="1"/>
    </xf>
    <xf numFmtId="0" fontId="23" fillId="0" borderId="5" xfId="4" applyFont="1" applyFill="1" applyBorder="1" applyAlignment="1" applyProtection="1">
      <alignment horizontal="center" vertical="center" wrapText="1"/>
      <protection hidden="1"/>
    </xf>
    <xf numFmtId="0" fontId="23" fillId="0" borderId="1" xfId="4" applyFont="1" applyFill="1" applyBorder="1" applyAlignment="1" applyProtection="1">
      <alignment horizontal="center" vertical="center" wrapText="1"/>
      <protection hidden="1"/>
    </xf>
    <xf numFmtId="0" fontId="41" fillId="0" borderId="1" xfId="4" applyFont="1" applyFill="1" applyBorder="1" applyAlignment="1" applyProtection="1">
      <alignment horizontal="center" vertical="center" wrapText="1"/>
      <protection hidden="1"/>
    </xf>
    <xf numFmtId="0" fontId="22" fillId="0" borderId="6" xfId="4" applyFont="1" applyFill="1" applyBorder="1" applyAlignment="1" applyProtection="1">
      <alignment horizontal="center" vertical="center" wrapText="1"/>
      <protection hidden="1"/>
    </xf>
    <xf numFmtId="0" fontId="22" fillId="0" borderId="4" xfId="4" applyFont="1" applyFill="1" applyBorder="1" applyAlignment="1" applyProtection="1">
      <alignment horizontal="center" vertical="center" wrapText="1"/>
      <protection hidden="1"/>
    </xf>
    <xf numFmtId="0" fontId="23" fillId="0" borderId="1" xfId="1" applyFont="1" applyFill="1" applyBorder="1" applyAlignment="1" applyProtection="1">
      <alignment horizontal="center" vertical="center" wrapText="1"/>
      <protection hidden="1"/>
    </xf>
    <xf numFmtId="0" fontId="23" fillId="0" borderId="1" xfId="4" applyFont="1" applyFill="1" applyBorder="1" applyAlignment="1" applyProtection="1">
      <alignment horizontal="center" vertical="top" wrapText="1"/>
      <protection hidden="1"/>
    </xf>
    <xf numFmtId="0" fontId="23" fillId="0" borderId="1" xfId="4" applyFont="1" applyFill="1" applyBorder="1" applyAlignment="1">
      <alignment horizontal="center" vertical="top" wrapText="1"/>
    </xf>
    <xf numFmtId="0" fontId="35" fillId="0" borderId="2" xfId="51" applyFont="1" applyFill="1" applyBorder="1" applyAlignment="1">
      <alignment horizontal="justify" vertical="center" wrapText="1"/>
    </xf>
    <xf numFmtId="0" fontId="35" fillId="0" borderId="3" xfId="51" applyFont="1" applyFill="1" applyBorder="1" applyAlignment="1">
      <alignment horizontal="justify" vertical="center" wrapText="1"/>
    </xf>
    <xf numFmtId="0" fontId="35" fillId="0" borderId="5" xfId="51" applyFont="1" applyFill="1" applyBorder="1" applyAlignment="1">
      <alignment horizontal="justify" vertical="center" wrapText="1"/>
    </xf>
    <xf numFmtId="0" fontId="35" fillId="0" borderId="2" xfId="51" applyFont="1" applyFill="1" applyBorder="1" applyAlignment="1">
      <alignment vertical="center" wrapText="1"/>
    </xf>
    <xf numFmtId="0" fontId="35" fillId="0" borderId="3" xfId="51" applyFont="1" applyFill="1" applyBorder="1" applyAlignment="1">
      <alignment vertical="center" wrapText="1"/>
    </xf>
    <xf numFmtId="0" fontId="35" fillId="0" borderId="5" xfId="51" applyFont="1" applyFill="1" applyBorder="1" applyAlignment="1">
      <alignment vertical="center" wrapText="1"/>
    </xf>
    <xf numFmtId="49" fontId="35" fillId="0" borderId="2" xfId="51" applyNumberFormat="1" applyFont="1" applyFill="1" applyBorder="1" applyAlignment="1">
      <alignment horizontal="center" vertical="center" wrapText="1"/>
    </xf>
    <xf numFmtId="49" fontId="35" fillId="0" borderId="3" xfId="51" applyNumberFormat="1" applyFont="1" applyFill="1" applyBorder="1" applyAlignment="1">
      <alignment horizontal="center" vertical="center" wrapText="1"/>
    </xf>
    <xf numFmtId="49" fontId="35" fillId="0" borderId="5" xfId="51" applyNumberFormat="1" applyFont="1" applyFill="1" applyBorder="1" applyAlignment="1">
      <alignment horizontal="center" vertical="center" wrapText="1"/>
    </xf>
    <xf numFmtId="0" fontId="35" fillId="3" borderId="2" xfId="51" applyFont="1" applyFill="1" applyBorder="1" applyAlignment="1">
      <alignment horizontal="justify" vertical="center" wrapText="1"/>
    </xf>
    <xf numFmtId="0" fontId="35" fillId="3" borderId="3" xfId="51" applyFont="1" applyFill="1" applyBorder="1" applyAlignment="1">
      <alignment horizontal="justify" vertical="center" wrapText="1"/>
    </xf>
    <xf numFmtId="0" fontId="35" fillId="3" borderId="5" xfId="51" applyFont="1" applyFill="1" applyBorder="1" applyAlignment="1">
      <alignment horizontal="justify" vertical="center" wrapText="1"/>
    </xf>
    <xf numFmtId="0" fontId="35" fillId="42" borderId="2" xfId="51" applyFont="1" applyFill="1" applyBorder="1" applyAlignment="1">
      <alignment vertical="center" wrapText="1"/>
    </xf>
    <xf numFmtId="0" fontId="35" fillId="42" borderId="3" xfId="51" applyFont="1" applyFill="1" applyBorder="1" applyAlignment="1">
      <alignment vertical="center" wrapText="1"/>
    </xf>
    <xf numFmtId="0" fontId="35" fillId="42" borderId="5" xfId="51" applyFont="1" applyFill="1" applyBorder="1" applyAlignment="1">
      <alignment vertical="center" wrapText="1"/>
    </xf>
    <xf numFmtId="0" fontId="35" fillId="5" borderId="2" xfId="51" applyFont="1" applyFill="1" applyBorder="1" applyAlignment="1">
      <alignment vertical="center" wrapText="1"/>
    </xf>
    <xf numFmtId="0" fontId="35" fillId="5" borderId="3" xfId="51" applyFont="1" applyFill="1" applyBorder="1" applyAlignment="1">
      <alignment vertical="center" wrapText="1"/>
    </xf>
    <xf numFmtId="0" fontId="35" fillId="5" borderId="5" xfId="51" applyFont="1" applyFill="1" applyBorder="1" applyAlignment="1">
      <alignment vertical="center" wrapText="1"/>
    </xf>
    <xf numFmtId="49" fontId="35" fillId="5" borderId="2" xfId="51" applyNumberFormat="1" applyFont="1" applyFill="1" applyBorder="1" applyAlignment="1">
      <alignment horizontal="center" vertical="center" wrapText="1"/>
    </xf>
    <xf numFmtId="49" fontId="35" fillId="5" borderId="3" xfId="51" applyNumberFormat="1" applyFont="1" applyFill="1" applyBorder="1" applyAlignment="1">
      <alignment horizontal="center" vertical="center" wrapText="1"/>
    </xf>
    <xf numFmtId="49" fontId="35" fillId="5" borderId="5" xfId="51" applyNumberFormat="1" applyFont="1" applyFill="1" applyBorder="1" applyAlignment="1">
      <alignment horizontal="center" vertical="center" wrapText="1"/>
    </xf>
    <xf numFmtId="0" fontId="35" fillId="5" borderId="2" xfId="51" applyFont="1" applyFill="1" applyBorder="1" applyAlignment="1">
      <alignment horizontal="justify" vertical="center" wrapText="1"/>
    </xf>
    <xf numFmtId="0" fontId="35" fillId="5" borderId="3" xfId="51" applyFont="1" applyFill="1" applyBorder="1" applyAlignment="1">
      <alignment horizontal="justify" vertical="center" wrapText="1"/>
    </xf>
    <xf numFmtId="0" fontId="35" fillId="5" borderId="5" xfId="51" applyFont="1" applyFill="1" applyBorder="1" applyAlignment="1">
      <alignment horizontal="justify" vertical="center" wrapText="1"/>
    </xf>
    <xf numFmtId="49" fontId="35" fillId="42" borderId="2" xfId="51" applyNumberFormat="1" applyFont="1" applyFill="1" applyBorder="1" applyAlignment="1">
      <alignment horizontal="center" vertical="center" wrapText="1"/>
    </xf>
    <xf numFmtId="49" fontId="35" fillId="42" borderId="3" xfId="51" applyNumberFormat="1" applyFont="1" applyFill="1" applyBorder="1" applyAlignment="1">
      <alignment horizontal="center" vertical="center" wrapText="1"/>
    </xf>
    <xf numFmtId="49" fontId="35" fillId="42" borderId="5" xfId="51" applyNumberFormat="1" applyFont="1" applyFill="1" applyBorder="1" applyAlignment="1">
      <alignment horizontal="center" vertical="center" wrapText="1"/>
    </xf>
    <xf numFmtId="0" fontId="35" fillId="42" borderId="2" xfId="51" applyFont="1" applyFill="1" applyBorder="1" applyAlignment="1">
      <alignment horizontal="justify" vertical="center" wrapText="1"/>
    </xf>
    <xf numFmtId="0" fontId="35" fillId="42" borderId="3" xfId="51" applyFont="1" applyFill="1" applyBorder="1" applyAlignment="1">
      <alignment horizontal="justify" vertical="center" wrapText="1"/>
    </xf>
    <xf numFmtId="0" fontId="35" fillId="42" borderId="5" xfId="51" applyFont="1" applyFill="1" applyBorder="1" applyAlignment="1">
      <alignment horizontal="justify" vertical="center" wrapText="1"/>
    </xf>
    <xf numFmtId="0" fontId="35" fillId="5" borderId="2" xfId="51" applyNumberFormat="1" applyFont="1" applyFill="1" applyBorder="1" applyAlignment="1">
      <alignment horizontal="center" vertical="center" wrapText="1"/>
    </xf>
    <xf numFmtId="0" fontId="35" fillId="5" borderId="3" xfId="51" applyNumberFormat="1" applyFont="1" applyFill="1" applyBorder="1" applyAlignment="1">
      <alignment horizontal="center" vertical="center" wrapText="1"/>
    </xf>
    <xf numFmtId="0" fontId="35" fillId="5" borderId="5" xfId="51" applyNumberFormat="1" applyFont="1" applyFill="1" applyBorder="1" applyAlignment="1">
      <alignment horizontal="center" vertical="center" wrapText="1"/>
    </xf>
    <xf numFmtId="0" fontId="35" fillId="42" borderId="2" xfId="51" applyNumberFormat="1" applyFont="1" applyFill="1" applyBorder="1" applyAlignment="1">
      <alignment horizontal="center" vertical="center" wrapText="1"/>
    </xf>
    <xf numFmtId="0" fontId="35" fillId="42" borderId="3" xfId="51" applyNumberFormat="1" applyFont="1" applyFill="1" applyBorder="1" applyAlignment="1">
      <alignment horizontal="center" vertical="center" wrapText="1"/>
    </xf>
    <xf numFmtId="0" fontId="35" fillId="42" borderId="5" xfId="51" applyNumberFormat="1" applyFont="1" applyFill="1" applyBorder="1" applyAlignment="1">
      <alignment horizontal="center" vertical="center" wrapText="1"/>
    </xf>
    <xf numFmtId="0" fontId="48" fillId="4" borderId="2" xfId="51" applyFont="1" applyFill="1" applyBorder="1" applyAlignment="1">
      <alignment vertical="center" wrapText="1"/>
    </xf>
    <xf numFmtId="0" fontId="48" fillId="4" borderId="3" xfId="51" applyFont="1" applyFill="1" applyBorder="1" applyAlignment="1">
      <alignment vertical="center" wrapText="1"/>
    </xf>
    <xf numFmtId="0" fontId="48" fillId="4" borderId="5" xfId="51" applyFont="1" applyFill="1" applyBorder="1" applyAlignment="1">
      <alignment vertical="center" wrapText="1"/>
    </xf>
    <xf numFmtId="0" fontId="35" fillId="3" borderId="2" xfId="51" applyFont="1" applyFill="1" applyBorder="1" applyAlignment="1">
      <alignment horizontal="left" vertical="center" wrapText="1"/>
    </xf>
    <xf numFmtId="0" fontId="35" fillId="3" borderId="3" xfId="51" applyFont="1" applyFill="1" applyBorder="1" applyAlignment="1">
      <alignment horizontal="left" vertical="center" wrapText="1"/>
    </xf>
    <xf numFmtId="0" fontId="35" fillId="3" borderId="5" xfId="51" applyFont="1" applyFill="1" applyBorder="1" applyAlignment="1">
      <alignment horizontal="left" vertical="center" wrapText="1"/>
    </xf>
    <xf numFmtId="0" fontId="7" fillId="0" borderId="0" xfId="0" applyNumberFormat="1" applyFont="1" applyFill="1" applyBorder="1" applyAlignment="1">
      <alignment horizontal="center" vertical="top"/>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0" fontId="35" fillId="42" borderId="2" xfId="51" applyFont="1" applyFill="1" applyBorder="1" applyAlignment="1">
      <alignment horizontal="left" vertical="center" wrapText="1"/>
    </xf>
    <xf numFmtId="0" fontId="35" fillId="42" borderId="3" xfId="51" applyFont="1" applyFill="1" applyBorder="1" applyAlignment="1">
      <alignment horizontal="left" vertical="center" wrapText="1"/>
    </xf>
    <xf numFmtId="0" fontId="35" fillId="42" borderId="5" xfId="51" applyFont="1" applyFill="1" applyBorder="1" applyAlignment="1">
      <alignment horizontal="left" vertical="center" wrapText="1"/>
    </xf>
    <xf numFmtId="0" fontId="35" fillId="4" borderId="1" xfId="51" applyFont="1" applyFill="1" applyBorder="1" applyAlignment="1">
      <alignment vertical="center" wrapText="1"/>
    </xf>
    <xf numFmtId="0" fontId="8" fillId="4" borderId="1" xfId="51" applyFont="1" applyFill="1" applyBorder="1" applyAlignment="1">
      <alignment vertical="top"/>
    </xf>
    <xf numFmtId="0" fontId="35" fillId="5" borderId="1" xfId="51" applyNumberFormat="1" applyFont="1" applyFill="1" applyBorder="1" applyAlignment="1">
      <alignment horizontal="center" vertical="center" wrapText="1"/>
    </xf>
    <xf numFmtId="0" fontId="35" fillId="5" borderId="1" xfId="51" applyFont="1" applyFill="1" applyBorder="1" applyAlignment="1">
      <alignment vertical="center" wrapText="1"/>
    </xf>
    <xf numFmtId="0" fontId="36" fillId="4" borderId="1" xfId="51" applyFont="1" applyFill="1" applyBorder="1" applyAlignment="1">
      <alignment horizontal="center" vertical="center"/>
    </xf>
    <xf numFmtId="0" fontId="23" fillId="42" borderId="6" xfId="1" applyFont="1" applyFill="1" applyBorder="1" applyAlignment="1">
      <alignment horizontal="left" vertical="center" wrapText="1"/>
    </xf>
    <xf numFmtId="0" fontId="23" fillId="42" borderId="7" xfId="1" applyFont="1" applyFill="1" applyBorder="1" applyAlignment="1">
      <alignment horizontal="left" vertical="center" wrapText="1"/>
    </xf>
    <xf numFmtId="0" fontId="23" fillId="42" borderId="4" xfId="1" applyFont="1" applyFill="1" applyBorder="1" applyAlignment="1">
      <alignment horizontal="left" vertical="center" wrapText="1"/>
    </xf>
    <xf numFmtId="164" fontId="53" fillId="0" borderId="1" xfId="1" applyNumberFormat="1" applyFont="1" applyFill="1" applyBorder="1" applyAlignment="1">
      <alignment horizontal="center" vertical="center" wrapText="1"/>
    </xf>
    <xf numFmtId="0" fontId="53" fillId="0" borderId="1" xfId="1" applyNumberFormat="1" applyFont="1" applyFill="1" applyBorder="1" applyAlignment="1">
      <alignment horizontal="center" vertical="center" wrapText="1"/>
    </xf>
    <xf numFmtId="0" fontId="53" fillId="0" borderId="1" xfId="1" applyFont="1" applyFill="1" applyBorder="1" applyAlignment="1">
      <alignment horizontal="center" vertical="center" wrapText="1"/>
    </xf>
    <xf numFmtId="14" fontId="53" fillId="0" borderId="1" xfId="1" applyNumberFormat="1" applyFont="1" applyFill="1" applyBorder="1" applyAlignment="1">
      <alignment horizontal="center" vertical="center" wrapText="1"/>
    </xf>
    <xf numFmtId="0" fontId="53" fillId="3" borderId="2" xfId="1" applyNumberFormat="1" applyFont="1" applyFill="1" applyBorder="1" applyAlignment="1">
      <alignment horizontal="center" vertical="center" wrapText="1"/>
    </xf>
    <xf numFmtId="0" fontId="53" fillId="3" borderId="3" xfId="1" applyNumberFormat="1" applyFont="1" applyFill="1" applyBorder="1" applyAlignment="1">
      <alignment horizontal="center" vertical="center" wrapText="1"/>
    </xf>
    <xf numFmtId="0" fontId="53" fillId="3" borderId="5" xfId="1" applyNumberFormat="1" applyFont="1" applyFill="1" applyBorder="1" applyAlignment="1">
      <alignment horizontal="center" vertical="center" wrapText="1"/>
    </xf>
    <xf numFmtId="0" fontId="53" fillId="3" borderId="2" xfId="1" applyFont="1" applyFill="1" applyBorder="1" applyAlignment="1">
      <alignment horizontal="center" vertical="center" wrapText="1"/>
    </xf>
    <xf numFmtId="0" fontId="53" fillId="3" borderId="3" xfId="1" applyFont="1" applyFill="1" applyBorder="1" applyAlignment="1">
      <alignment horizontal="center" vertical="center" wrapText="1"/>
    </xf>
    <xf numFmtId="0" fontId="53" fillId="3" borderId="5" xfId="1" applyFont="1" applyFill="1" applyBorder="1" applyAlignment="1">
      <alignment horizontal="center" vertical="center" wrapText="1"/>
    </xf>
    <xf numFmtId="164" fontId="53" fillId="3" borderId="2" xfId="1" applyNumberFormat="1" applyFont="1" applyFill="1" applyBorder="1" applyAlignment="1">
      <alignment horizontal="center" vertical="center" wrapText="1"/>
    </xf>
    <xf numFmtId="164" fontId="53" fillId="3" borderId="3" xfId="1" applyNumberFormat="1" applyFont="1" applyFill="1" applyBorder="1" applyAlignment="1">
      <alignment horizontal="center" vertical="center" wrapText="1"/>
    </xf>
    <xf numFmtId="164" fontId="53" fillId="3" borderId="5" xfId="1" applyNumberFormat="1" applyFont="1" applyFill="1" applyBorder="1" applyAlignment="1">
      <alignment horizontal="center" vertical="center" wrapText="1"/>
    </xf>
    <xf numFmtId="14" fontId="53" fillId="3" borderId="2" xfId="1" applyNumberFormat="1" applyFont="1" applyFill="1" applyBorder="1" applyAlignment="1">
      <alignment horizontal="center" vertical="center" wrapText="1"/>
    </xf>
    <xf numFmtId="0" fontId="38" fillId="36" borderId="0" xfId="49" applyFont="1" applyAlignment="1">
      <alignment horizontal="center" wrapText="1"/>
    </xf>
    <xf numFmtId="0" fontId="38" fillId="36" borderId="0" xfId="49" applyFont="1" applyAlignment="1">
      <alignment horizontal="center"/>
    </xf>
    <xf numFmtId="0" fontId="23" fillId="36" borderId="2" xfId="49" applyFont="1" applyBorder="1" applyAlignment="1">
      <alignment horizontal="center" vertical="center" wrapText="1"/>
    </xf>
    <xf numFmtId="0" fontId="23" fillId="36" borderId="5" xfId="49" applyFont="1" applyBorder="1" applyAlignment="1">
      <alignment horizontal="center" vertical="center" wrapText="1"/>
    </xf>
    <xf numFmtId="0" fontId="23" fillId="0" borderId="2" xfId="49" applyFont="1" applyFill="1" applyBorder="1" applyAlignment="1">
      <alignment horizontal="center" vertical="center" wrapText="1"/>
    </xf>
    <xf numFmtId="0" fontId="23" fillId="0" borderId="5" xfId="49" applyFont="1" applyFill="1" applyBorder="1" applyAlignment="1">
      <alignment horizontal="center" vertical="center" wrapText="1"/>
    </xf>
    <xf numFmtId="4" fontId="23" fillId="0" borderId="2" xfId="49" applyNumberFormat="1" applyFont="1" applyFill="1" applyBorder="1" applyAlignment="1" applyProtection="1">
      <alignment horizontal="center" vertical="center" wrapText="1"/>
      <protection locked="0"/>
    </xf>
    <xf numFmtId="4" fontId="23" fillId="0" borderId="5" xfId="49" applyNumberFormat="1" applyFont="1" applyFill="1" applyBorder="1" applyAlignment="1" applyProtection="1">
      <alignment horizontal="center" vertical="center" wrapText="1"/>
      <protection locked="0"/>
    </xf>
    <xf numFmtId="164" fontId="23" fillId="0" borderId="2" xfId="49" applyNumberFormat="1" applyFont="1" applyFill="1" applyBorder="1" applyAlignment="1" applyProtection="1">
      <alignment horizontal="center" vertical="center" wrapText="1"/>
      <protection locked="0"/>
    </xf>
    <xf numFmtId="164" fontId="23" fillId="0" borderId="5" xfId="49" applyNumberFormat="1" applyFont="1" applyFill="1" applyBorder="1" applyAlignment="1" applyProtection="1">
      <alignment horizontal="center" vertical="center" wrapText="1"/>
      <protection locked="0"/>
    </xf>
    <xf numFmtId="164" fontId="23" fillId="0" borderId="6" xfId="49" applyNumberFormat="1" applyFont="1" applyFill="1" applyBorder="1" applyAlignment="1" applyProtection="1">
      <alignment horizontal="center" vertical="center" wrapText="1"/>
      <protection locked="0"/>
    </xf>
    <xf numFmtId="164" fontId="23" fillId="0" borderId="7" xfId="49" applyNumberFormat="1" applyFont="1" applyFill="1" applyBorder="1" applyAlignment="1" applyProtection="1">
      <alignment horizontal="center" vertical="center" wrapText="1"/>
      <protection locked="0"/>
    </xf>
    <xf numFmtId="164" fontId="23" fillId="0" borderId="4" xfId="49" applyNumberFormat="1" applyFont="1" applyFill="1" applyBorder="1" applyAlignment="1" applyProtection="1">
      <alignment horizontal="center" vertical="center" wrapText="1"/>
      <protection locked="0"/>
    </xf>
    <xf numFmtId="9" fontId="23" fillId="0" borderId="2" xfId="56" applyFont="1" applyFill="1" applyBorder="1" applyAlignment="1" applyProtection="1">
      <alignment horizontal="center" vertical="center" wrapText="1"/>
      <protection locked="0"/>
    </xf>
    <xf numFmtId="9" fontId="23" fillId="0" borderId="5" xfId="56" applyFont="1" applyFill="1" applyBorder="1" applyAlignment="1" applyProtection="1">
      <alignment horizontal="center" vertical="center" wrapText="1"/>
      <protection locked="0"/>
    </xf>
    <xf numFmtId="0" fontId="22" fillId="8" borderId="2" xfId="1" applyNumberFormat="1" applyFont="1" applyFill="1" applyBorder="1" applyAlignment="1">
      <alignment horizontal="center" vertical="center" wrapText="1"/>
    </xf>
    <xf numFmtId="0" fontId="22" fillId="8" borderId="3" xfId="1" applyNumberFormat="1" applyFont="1" applyFill="1" applyBorder="1" applyAlignment="1">
      <alignment horizontal="center" vertical="center" wrapText="1"/>
    </xf>
    <xf numFmtId="164" fontId="22" fillId="8" borderId="2" xfId="1" applyNumberFormat="1" applyFont="1" applyFill="1" applyBorder="1" applyAlignment="1">
      <alignment horizontal="center" vertical="center" wrapText="1"/>
    </xf>
    <xf numFmtId="0" fontId="22" fillId="8" borderId="3" xfId="1" applyFont="1" applyFill="1" applyBorder="1" applyAlignment="1">
      <alignment horizontal="center" vertical="center" wrapText="1"/>
    </xf>
    <xf numFmtId="0" fontId="22" fillId="8" borderId="23" xfId="1" applyFont="1" applyFill="1" applyBorder="1" applyAlignment="1">
      <alignment horizontal="left" vertical="center" wrapText="1"/>
    </xf>
    <xf numFmtId="0" fontId="22" fillId="8" borderId="11" xfId="1" applyFont="1" applyFill="1" applyBorder="1" applyAlignment="1">
      <alignment horizontal="left" vertical="center" wrapText="1"/>
    </xf>
    <xf numFmtId="0" fontId="22" fillId="8" borderId="8" xfId="1" applyFont="1" applyFill="1" applyBorder="1" applyAlignment="1">
      <alignment horizontal="left" vertical="center" wrapText="1"/>
    </xf>
    <xf numFmtId="0" fontId="22" fillId="8" borderId="24" xfId="1" applyFont="1" applyFill="1" applyBorder="1" applyAlignment="1">
      <alignment horizontal="left" vertical="center" wrapText="1"/>
    </xf>
    <xf numFmtId="0" fontId="22" fillId="8" borderId="0" xfId="1" applyFont="1" applyFill="1" applyBorder="1" applyAlignment="1">
      <alignment horizontal="left" vertical="center" wrapText="1"/>
    </xf>
    <xf numFmtId="0" fontId="22" fillId="8" borderId="27" xfId="1" applyFont="1" applyFill="1" applyBorder="1" applyAlignment="1">
      <alignment horizontal="left" vertical="center" wrapText="1"/>
    </xf>
    <xf numFmtId="0" fontId="22" fillId="8" borderId="25" xfId="1" applyFont="1" applyFill="1" applyBorder="1" applyAlignment="1">
      <alignment horizontal="left" vertical="center" wrapText="1"/>
    </xf>
    <xf numFmtId="0" fontId="22" fillId="8" borderId="9" xfId="1" applyFont="1" applyFill="1" applyBorder="1" applyAlignment="1">
      <alignment horizontal="left" vertical="center" wrapText="1"/>
    </xf>
    <xf numFmtId="0" fontId="22" fillId="8" borderId="26" xfId="1" applyFont="1" applyFill="1" applyBorder="1" applyAlignment="1">
      <alignment horizontal="left" vertical="center" wrapText="1"/>
    </xf>
    <xf numFmtId="0" fontId="23" fillId="42" borderId="6" xfId="1" applyFont="1" applyFill="1" applyBorder="1" applyAlignment="1">
      <alignment horizontal="center" vertical="center" wrapText="1"/>
    </xf>
    <xf numFmtId="0" fontId="23" fillId="42" borderId="7" xfId="1" applyFont="1" applyFill="1" applyBorder="1" applyAlignment="1">
      <alignment horizontal="center" vertical="center" wrapText="1"/>
    </xf>
    <xf numFmtId="0" fontId="23" fillId="42" borderId="4" xfId="1" applyFont="1" applyFill="1" applyBorder="1" applyAlignment="1">
      <alignment horizontal="center" vertical="center" wrapText="1"/>
    </xf>
    <xf numFmtId="0" fontId="23" fillId="40" borderId="6" xfId="1" applyFont="1" applyFill="1" applyBorder="1" applyAlignment="1">
      <alignment horizontal="center" vertical="center" wrapText="1"/>
    </xf>
    <xf numFmtId="0" fontId="23" fillId="40" borderId="7" xfId="1" applyFont="1" applyFill="1" applyBorder="1" applyAlignment="1">
      <alignment horizontal="center" vertical="center" wrapText="1"/>
    </xf>
    <xf numFmtId="0" fontId="23" fillId="40" borderId="4" xfId="1" applyFont="1" applyFill="1" applyBorder="1" applyAlignment="1">
      <alignment horizontal="center" vertical="center" wrapText="1"/>
    </xf>
    <xf numFmtId="164" fontId="22" fillId="8" borderId="3" xfId="1" applyNumberFormat="1" applyFont="1" applyFill="1" applyBorder="1" applyAlignment="1">
      <alignment horizontal="center" vertical="center" wrapText="1"/>
    </xf>
    <xf numFmtId="164" fontId="22" fillId="8" borderId="5" xfId="1" applyNumberFormat="1" applyFont="1" applyFill="1" applyBorder="1" applyAlignment="1">
      <alignment horizontal="center" vertical="center" wrapText="1"/>
    </xf>
    <xf numFmtId="0" fontId="23" fillId="40" borderId="6" xfId="1" applyFont="1" applyFill="1" applyBorder="1" applyAlignment="1">
      <alignment horizontal="left" vertical="center"/>
    </xf>
    <xf numFmtId="0" fontId="23" fillId="40" borderId="7" xfId="1" applyFont="1" applyFill="1" applyBorder="1" applyAlignment="1">
      <alignment horizontal="left" vertical="center"/>
    </xf>
    <xf numFmtId="0" fontId="23" fillId="40" borderId="4" xfId="1" applyFont="1" applyFill="1" applyBorder="1" applyAlignment="1">
      <alignment horizontal="left" vertical="center"/>
    </xf>
    <xf numFmtId="0" fontId="53" fillId="0" borderId="2" xfId="1" applyNumberFormat="1" applyFont="1" applyFill="1" applyBorder="1" applyAlignment="1">
      <alignment horizontal="center" vertical="center" wrapText="1"/>
    </xf>
    <xf numFmtId="0" fontId="53" fillId="0" borderId="3" xfId="1" applyNumberFormat="1" applyFont="1" applyFill="1" applyBorder="1" applyAlignment="1">
      <alignment horizontal="center" vertical="center" wrapText="1"/>
    </xf>
    <xf numFmtId="0" fontId="53" fillId="0" borderId="5" xfId="1" applyNumberFormat="1" applyFont="1" applyFill="1" applyBorder="1" applyAlignment="1">
      <alignment horizontal="center" vertical="center" wrapText="1"/>
    </xf>
    <xf numFmtId="0" fontId="53" fillId="3" borderId="2" xfId="1" applyFont="1" applyFill="1" applyBorder="1" applyAlignment="1">
      <alignment horizontal="left" vertical="top" wrapText="1"/>
    </xf>
    <xf numFmtId="0" fontId="53" fillId="3" borderId="3" xfId="1" applyFont="1" applyFill="1" applyBorder="1" applyAlignment="1">
      <alignment horizontal="left" vertical="top" wrapText="1"/>
    </xf>
    <xf numFmtId="0" fontId="53" fillId="3" borderId="5" xfId="1" applyFont="1" applyFill="1" applyBorder="1" applyAlignment="1">
      <alignment horizontal="left" vertical="top" wrapText="1"/>
    </xf>
    <xf numFmtId="0" fontId="53" fillId="0" borderId="2" xfId="1" applyFont="1" applyFill="1" applyBorder="1" applyAlignment="1">
      <alignment horizontal="center" vertical="center" wrapText="1"/>
    </xf>
    <xf numFmtId="0" fontId="53" fillId="0" borderId="3" xfId="1" applyFont="1" applyFill="1" applyBorder="1" applyAlignment="1">
      <alignment horizontal="center" vertical="center" wrapText="1"/>
    </xf>
    <xf numFmtId="0" fontId="53" fillId="0" borderId="5" xfId="1" applyFont="1" applyFill="1" applyBorder="1" applyAlignment="1">
      <alignment horizontal="center" vertical="center" wrapText="1"/>
    </xf>
    <xf numFmtId="14" fontId="53" fillId="0" borderId="2" xfId="1" applyNumberFormat="1" applyFont="1" applyFill="1" applyBorder="1" applyAlignment="1">
      <alignment horizontal="center" vertical="center" wrapText="1"/>
    </xf>
    <xf numFmtId="164" fontId="53" fillId="0" borderId="2" xfId="1" applyNumberFormat="1" applyFont="1" applyFill="1" applyBorder="1" applyAlignment="1">
      <alignment horizontal="center" vertical="center" wrapText="1"/>
    </xf>
    <xf numFmtId="164" fontId="53" fillId="0" borderId="3" xfId="1" applyNumberFormat="1" applyFont="1" applyFill="1" applyBorder="1" applyAlignment="1">
      <alignment horizontal="center" vertical="center" wrapText="1"/>
    </xf>
    <xf numFmtId="164" fontId="53" fillId="0" borderId="5" xfId="1" applyNumberFormat="1" applyFont="1" applyFill="1" applyBorder="1" applyAlignment="1">
      <alignment horizontal="center" vertical="center" wrapText="1"/>
    </xf>
    <xf numFmtId="9" fontId="53" fillId="0" borderId="2" xfId="56" applyFont="1" applyFill="1" applyBorder="1" applyAlignment="1">
      <alignment horizontal="center" vertical="center" wrapText="1"/>
    </xf>
    <xf numFmtId="9" fontId="53" fillId="0" borderId="3" xfId="56" applyFont="1" applyFill="1" applyBorder="1" applyAlignment="1">
      <alignment horizontal="center" vertical="center" wrapText="1"/>
    </xf>
    <xf numFmtId="9" fontId="53" fillId="0" borderId="5" xfId="56" applyFont="1" applyFill="1" applyBorder="1" applyAlignment="1">
      <alignment horizontal="center" vertical="center" wrapText="1"/>
    </xf>
    <xf numFmtId="0" fontId="53" fillId="0" borderId="2" xfId="1" applyFont="1" applyFill="1" applyBorder="1" applyAlignment="1">
      <alignment horizontal="left" vertical="top" wrapText="1"/>
    </xf>
    <xf numFmtId="0" fontId="53" fillId="0" borderId="3" xfId="1" applyFont="1" applyFill="1" applyBorder="1" applyAlignment="1">
      <alignment horizontal="left" vertical="top" wrapText="1"/>
    </xf>
    <xf numFmtId="0" fontId="53" fillId="0" borderId="5" xfId="1" applyFont="1" applyFill="1" applyBorder="1" applyAlignment="1">
      <alignment horizontal="left" vertical="top" wrapText="1"/>
    </xf>
  </cellXfs>
  <cellStyles count="69">
    <cellStyle name="20% - Accent1" xfId="6"/>
    <cellStyle name="20% - Accent2" xfId="7"/>
    <cellStyle name="20% - Accent3" xfId="8"/>
    <cellStyle name="20% - Accent4" xfId="9"/>
    <cellStyle name="20% - Accent5" xfId="10"/>
    <cellStyle name="20% - Accent6" xfId="11"/>
    <cellStyle name="40% - Accent1" xfId="12"/>
    <cellStyle name="40% - Accent2" xfId="13"/>
    <cellStyle name="40% - Accent3" xfId="14"/>
    <cellStyle name="40% - Accent4" xfId="15"/>
    <cellStyle name="40% - Accent5" xfId="16"/>
    <cellStyle name="40% - Accent6" xfId="17"/>
    <cellStyle name="60% - Accent1" xfId="18"/>
    <cellStyle name="60% - Accent2" xfId="19"/>
    <cellStyle name="60% - Accent3" xfId="20"/>
    <cellStyle name="60% - Accent4" xfId="21"/>
    <cellStyle name="60% - Accent5" xfId="22"/>
    <cellStyle name="60% - Accent6" xfId="23"/>
    <cellStyle name="Accent1" xfId="24"/>
    <cellStyle name="Accent2" xfId="25"/>
    <cellStyle name="Accent3" xfId="26"/>
    <cellStyle name="Accent4" xfId="27"/>
    <cellStyle name="Accent5" xfId="28"/>
    <cellStyle name="Accent6" xfId="29"/>
    <cellStyle name="Bad" xfId="30"/>
    <cellStyle name="Calculation" xfId="31"/>
    <cellStyle name="Check Cell" xfId="32"/>
    <cellStyle name="ex67" xfId="33"/>
    <cellStyle name="ex78" xfId="65"/>
    <cellStyle name="ex83" xfId="64"/>
    <cellStyle name="ex88" xfId="66"/>
    <cellStyle name="Explanatory Text" xfId="34"/>
    <cellStyle name="Good" xfId="35"/>
    <cellStyle name="Heading 1" xfId="36"/>
    <cellStyle name="Heading 2" xfId="37"/>
    <cellStyle name="Heading 3" xfId="38"/>
    <cellStyle name="Heading 4" xfId="39"/>
    <cellStyle name="Input" xfId="40"/>
    <cellStyle name="Linked Cell" xfId="41"/>
    <cellStyle name="Neutral" xfId="42"/>
    <cellStyle name="Note" xfId="43"/>
    <cellStyle name="Output" xfId="44"/>
    <cellStyle name="Title" xfId="45"/>
    <cellStyle name="Total" xfId="46"/>
    <cellStyle name="Warning Text" xfId="47"/>
    <cellStyle name="xl28" xfId="2"/>
    <cellStyle name="xl39" xfId="3"/>
    <cellStyle name="Денежный 2" xfId="48"/>
    <cellStyle name="Обычный" xfId="0" builtinId="0"/>
    <cellStyle name="Обычный 2" xfId="4"/>
    <cellStyle name="Обычный 2 2" xfId="49"/>
    <cellStyle name="Обычный 2 3" xfId="50"/>
    <cellStyle name="Обычный 3" xfId="51"/>
    <cellStyle name="Обычный 3 2" xfId="52"/>
    <cellStyle name="Обычный 3 3" xfId="68"/>
    <cellStyle name="Обычный 4" xfId="53"/>
    <cellStyle name="Обычный 4 2" xfId="67"/>
    <cellStyle name="Обычный 5" xfId="1"/>
    <cellStyle name="Обычный 6" xfId="54"/>
    <cellStyle name="Плохой 2" xfId="55"/>
    <cellStyle name="Процентный 2" xfId="5"/>
    <cellStyle name="Процентный 2 2" xfId="56"/>
    <cellStyle name="Процентный 3" xfId="57"/>
    <cellStyle name="Процентный 4" xfId="58"/>
    <cellStyle name="Стиль 1" xfId="59"/>
    <cellStyle name="Финансовый" xfId="63" builtinId="3"/>
    <cellStyle name="Финансовый 2" xfId="60"/>
    <cellStyle name="Финансовый 2 2" xfId="61"/>
    <cellStyle name="Финансовый 3" xfId="62"/>
  </cellStyles>
  <dxfs count="0"/>
  <tableStyles count="0" defaultTableStyle="TableStyleMedium9" defaultPivotStyle="PivotStyleLight16"/>
  <colors>
    <mruColors>
      <color rgb="FF0000FF"/>
      <color rgb="FF99FF99"/>
      <color rgb="FF99FF33"/>
      <color rgb="FFFF0000"/>
      <color rgb="FFEC3E3E"/>
      <color rgb="FF75DB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ru-RU" sz="1400"/>
              <a:t>Достижение плановых значений показателей государственных программ (К1)</a:t>
            </a:r>
          </a:p>
        </c:rich>
      </c:tx>
      <c:overlay val="0"/>
    </c:title>
    <c:autoTitleDeleted val="0"/>
    <c:plotArea>
      <c:layout>
        <c:manualLayout>
          <c:layoutTarget val="inner"/>
          <c:xMode val="edge"/>
          <c:yMode val="edge"/>
          <c:x val="5.8669147846897224E-2"/>
          <c:y val="0.1720736438745136"/>
          <c:w val="0.35720681088386491"/>
          <c:h val="0.79489303297790215"/>
        </c:manualLayout>
      </c:layout>
      <c:doughnutChart>
        <c:varyColors val="1"/>
        <c:ser>
          <c:idx val="0"/>
          <c:order val="0"/>
          <c:spPr>
            <a:ln>
              <a:solidFill>
                <a:schemeClr val="tx1">
                  <a:lumMod val="65000"/>
                  <a:lumOff val="35000"/>
                </a:schemeClr>
              </a:solidFill>
            </a:ln>
          </c:spPr>
          <c:explosion val="5"/>
          <c:dLbls>
            <c:spPr>
              <a:solidFill>
                <a:schemeClr val="bg1"/>
              </a:solidFill>
              <a:ln>
                <a:solidFill>
                  <a:schemeClr val="tx1">
                    <a:lumMod val="65000"/>
                    <a:lumOff val="35000"/>
                  </a:schemeClr>
                </a:solidFill>
              </a:ln>
            </c:spPr>
            <c:txPr>
              <a:bodyPr/>
              <a:lstStyle/>
              <a:p>
                <a:pPr>
                  <a:defRPr sz="1100"/>
                </a:pPr>
                <a:endParaRPr lang="ru-RU"/>
              </a:p>
            </c:txPr>
            <c:showLegendKey val="0"/>
            <c:showVal val="1"/>
            <c:showCatName val="0"/>
            <c:showSerName val="0"/>
            <c:showPercent val="0"/>
            <c:showBubbleSize val="0"/>
            <c:showLeaderLines val="1"/>
            <c:extLst>
              <c:ext xmlns:c15="http://schemas.microsoft.com/office/drawing/2012/chart" uri="{CE6537A1-D6FC-4f65-9D91-7224C49458BB}"/>
            </c:extLst>
          </c:dLbls>
          <c:cat>
            <c:multiLvlStrRef>
              <c:f>'Приложение №1'!$Q$4:$U$4</c:f>
            </c:multiLvlStrRef>
          </c:cat>
          <c:val>
            <c:numRef>
              <c:f>'Приложение №1'!$Q$5:$U$5</c:f>
            </c:numRef>
          </c:val>
          <c:extLst>
            <c:ext xmlns:c16="http://schemas.microsoft.com/office/drawing/2014/chart" uri="{C3380CC4-5D6E-409C-BE32-E72D297353CC}">
              <c16:uniqueId val="{00000000-FDFB-432F-B33A-655C6E98C9A5}"/>
            </c:ext>
          </c:extLst>
        </c:ser>
        <c:dLbls>
          <c:showLegendKey val="0"/>
          <c:showVal val="1"/>
          <c:showCatName val="0"/>
          <c:showSerName val="0"/>
          <c:showPercent val="0"/>
          <c:showBubbleSize val="0"/>
          <c:showLeaderLines val="1"/>
        </c:dLbls>
        <c:firstSliceAng val="0"/>
        <c:holeSize val="67"/>
      </c:doughnutChart>
      <c:spPr>
        <a:scene3d>
          <a:camera prst="orthographicFront"/>
          <a:lightRig rig="threePt" dir="t"/>
        </a:scene3d>
        <a:sp3d>
          <a:bevelT w="190500" h="38100"/>
        </a:sp3d>
      </c:spPr>
    </c:plotArea>
    <c:legend>
      <c:legendPos val="r"/>
      <c:layout>
        <c:manualLayout>
          <c:xMode val="edge"/>
          <c:yMode val="edge"/>
          <c:x val="0.46248503250819123"/>
          <c:y val="0.40515640114121232"/>
          <c:w val="0.5263216852795366"/>
          <c:h val="0.47927409447498881"/>
        </c:manualLayout>
      </c:layout>
      <c:overlay val="0"/>
      <c:txPr>
        <a:bodyPr/>
        <a:lstStyle/>
        <a:p>
          <a:pPr rtl="0">
            <a:defRPr sz="1200"/>
          </a:pPr>
          <a:endParaRPr lang="ru-RU"/>
        </a:p>
      </c:txPr>
    </c:legend>
    <c:plotVisOnly val="1"/>
    <c:dispBlanksAs val="zero"/>
    <c:showDLblsOverMax val="0"/>
  </c:chart>
  <c:txPr>
    <a:bodyPr/>
    <a:lstStyle/>
    <a:p>
      <a:pPr>
        <a:defRPr>
          <a:latin typeface="Times New Roman" pitchFamily="18" charset="0"/>
          <a:cs typeface="Times New Roman" pitchFamily="18" charset="0"/>
        </a:defRPr>
      </a:pPr>
      <a:endParaRPr lang="ru-RU"/>
    </a:p>
  </c:txPr>
  <c:printSettings>
    <c:headerFooter/>
    <c:pageMargins b="0.75000000000001055" l="0.70000000000000062" r="0.70000000000000062" t="0.750000000000010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ru-RU" sz="1400">
                <a:latin typeface="Times New Roman" pitchFamily="18" charset="0"/>
                <a:cs typeface="Times New Roman" pitchFamily="18" charset="0"/>
              </a:rPr>
              <a:t>Динамика</a:t>
            </a:r>
            <a:r>
              <a:rPr lang="ru-RU" sz="1400" baseline="0">
                <a:latin typeface="Times New Roman" pitchFamily="18" charset="0"/>
                <a:cs typeface="Times New Roman" pitchFamily="18" charset="0"/>
              </a:rPr>
              <a:t> значениц показателей по сравнению с 2019 годом (К2) </a:t>
            </a:r>
            <a:endParaRPr lang="ru-RU" sz="1400">
              <a:latin typeface="Times New Roman" pitchFamily="18" charset="0"/>
              <a:cs typeface="Times New Roman" pitchFamily="18" charset="0"/>
            </a:endParaRPr>
          </a:p>
        </c:rich>
      </c:tx>
      <c:layout>
        <c:manualLayout>
          <c:xMode val="edge"/>
          <c:yMode val="edge"/>
          <c:x val="9.5870647112189705E-2"/>
          <c:y val="7.2787399183004434E-2"/>
        </c:manualLayout>
      </c:layout>
      <c:overlay val="0"/>
    </c:title>
    <c:autoTitleDeleted val="0"/>
    <c:plotArea>
      <c:layout>
        <c:manualLayout>
          <c:layoutTarget val="inner"/>
          <c:xMode val="edge"/>
          <c:yMode val="edge"/>
          <c:x val="5.1421483323092224E-2"/>
          <c:y val="0.26721429154792148"/>
          <c:w val="0.35809339482427388"/>
          <c:h val="0.63443818300872734"/>
        </c:manualLayout>
      </c:layout>
      <c:doughnutChart>
        <c:varyColors val="1"/>
        <c:ser>
          <c:idx val="0"/>
          <c:order val="0"/>
          <c:explosion val="4"/>
          <c:dLbls>
            <c:spPr>
              <a:solidFill>
                <a:schemeClr val="bg1"/>
              </a:solidFill>
            </c:spPr>
            <c:txPr>
              <a:bodyPr/>
              <a:lstStyle/>
              <a:p>
                <a:pPr>
                  <a:defRPr sz="1200">
                    <a:latin typeface="Times New Roman" pitchFamily="18" charset="0"/>
                    <a:cs typeface="Times New Roman" pitchFamily="18" charset="0"/>
                  </a:defRPr>
                </a:pPr>
                <a:endParaRPr lang="ru-RU"/>
              </a:p>
            </c:txPr>
            <c:showLegendKey val="0"/>
            <c:showVal val="1"/>
            <c:showCatName val="0"/>
            <c:showSerName val="0"/>
            <c:showPercent val="0"/>
            <c:showBubbleSize val="0"/>
            <c:showLeaderLines val="1"/>
            <c:extLst>
              <c:ext xmlns:c15="http://schemas.microsoft.com/office/drawing/2012/chart" uri="{CE6537A1-D6FC-4f65-9D91-7224C49458BB}"/>
            </c:extLst>
          </c:dLbls>
          <c:cat>
            <c:multiLvlStrRef>
              <c:f>'Приложение №1'!$X$4:$Z$4</c:f>
            </c:multiLvlStrRef>
          </c:cat>
          <c:val>
            <c:numRef>
              <c:f>'Приложение №1'!$X$5:$Z$5</c:f>
            </c:numRef>
          </c:val>
          <c:extLst>
            <c:ext xmlns:c16="http://schemas.microsoft.com/office/drawing/2014/chart" uri="{C3380CC4-5D6E-409C-BE32-E72D297353CC}">
              <c16:uniqueId val="{00000000-A6FB-4F95-80B3-FCA64AA1C004}"/>
            </c:ext>
          </c:extLst>
        </c:ser>
        <c:dLbls>
          <c:showLegendKey val="0"/>
          <c:showVal val="0"/>
          <c:showCatName val="0"/>
          <c:showSerName val="0"/>
          <c:showPercent val="1"/>
          <c:showBubbleSize val="0"/>
          <c:showLeaderLines val="1"/>
        </c:dLbls>
        <c:firstSliceAng val="0"/>
        <c:holeSize val="50"/>
      </c:doughnutChart>
    </c:plotArea>
    <c:legend>
      <c:legendPos val="r"/>
      <c:layout>
        <c:manualLayout>
          <c:xMode val="edge"/>
          <c:yMode val="edge"/>
          <c:x val="0.43217803021419338"/>
          <c:y val="0.41530713273527331"/>
          <c:w val="0.55549703999504418"/>
          <c:h val="0.27638292476390808"/>
        </c:manualLayout>
      </c:layout>
      <c:overlay val="0"/>
      <c:txPr>
        <a:bodyPr/>
        <a:lstStyle/>
        <a:p>
          <a:pPr>
            <a:defRPr sz="1200">
              <a:latin typeface="Times New Roman" pitchFamily="18" charset="0"/>
              <a:cs typeface="Times New Roman" pitchFamily="18" charset="0"/>
            </a:defRPr>
          </a:pPr>
          <a:endParaRPr lang="ru-RU"/>
        </a:p>
      </c:txPr>
    </c:legend>
    <c:plotVisOnly val="1"/>
    <c:dispBlanksAs val="zero"/>
    <c:showDLblsOverMax val="0"/>
  </c:chart>
  <c:printSettings>
    <c:headerFooter/>
    <c:pageMargins b="0.75000000000000233" l="0.70000000000000062" r="0.70000000000000062" t="0.75000000000000233"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215144</xdr:colOff>
      <xdr:row>15</xdr:row>
      <xdr:rowOff>0</xdr:rowOff>
    </xdr:from>
    <xdr:to>
      <xdr:col>20</xdr:col>
      <xdr:colOff>171818</xdr:colOff>
      <xdr:row>29</xdr:row>
      <xdr:rowOff>43399</xdr:rowOff>
    </xdr:to>
    <xdr:graphicFrame macro="">
      <xdr:nvGraphicFramePr>
        <xdr:cNvPr id="12" name="Диаграмма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164522</xdr:colOff>
      <xdr:row>32</xdr:row>
      <xdr:rowOff>60614</xdr:rowOff>
    </xdr:from>
    <xdr:to>
      <xdr:col>20</xdr:col>
      <xdr:colOff>138545</xdr:colOff>
      <xdr:row>59</xdr:row>
      <xdr:rowOff>0</xdr:rowOff>
    </xdr:to>
    <xdr:graphicFrame macro="">
      <xdr:nvGraphicFramePr>
        <xdr:cNvPr id="7" name="Диаграмма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Users\admin\AppData\Local\Temp\Rar$DIa3496.34202\&#1055;&#1088;&#1080;&#1083;&#1086;&#1078;&#1077;&#1085;&#1080;&#1103;%20&#1082;%20&#1086;&#1090;&#1095;&#1077;&#1090;&#1091;%20&#1087;&#1086;%20&#1043;&#105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Пок"/>
      <sheetName val="мероприятия"/>
      <sheetName val="2 ПП"/>
      <sheetName val="3 ОКС"/>
      <sheetName val="4. Оценка"/>
    </sheetNames>
    <sheetDataSet>
      <sheetData sheetId="0">
        <row r="1">
          <cell r="T1">
            <v>33</v>
          </cell>
        </row>
      </sheetData>
      <sheetData sheetId="1"/>
      <sheetData sheetId="2"/>
      <sheetData sheetId="3"/>
      <sheetData sheetId="4">
        <row r="9">
          <cell r="D9">
            <v>40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heetPr>
  <dimension ref="A1:AI87"/>
  <sheetViews>
    <sheetView showGridLines="0" tabSelected="1" view="pageBreakPreview" zoomScale="110" zoomScaleSheetLayoutView="110" workbookViewId="0">
      <pane xSplit="1" ySplit="5" topLeftCell="B75" activePane="bottomRight" state="frozen"/>
      <selection pane="topRight" activeCell="B1" sqref="B1"/>
      <selection pane="bottomLeft" activeCell="A6" sqref="A6"/>
      <selection pane="bottomRight" activeCell="B72" sqref="B72"/>
    </sheetView>
  </sheetViews>
  <sheetFormatPr defaultColWidth="10.140625" defaultRowHeight="11.25" outlineLevelRow="2" x14ac:dyDescent="0.25"/>
  <cols>
    <col min="1" max="1" width="6" style="59" customWidth="1"/>
    <col min="2" max="2" width="34" style="41" customWidth="1"/>
    <col min="3" max="3" width="9" style="41" customWidth="1"/>
    <col min="4" max="4" width="6.85546875" style="41" customWidth="1"/>
    <col min="5" max="5" width="7" style="41" customWidth="1"/>
    <col min="6" max="6" width="7.7109375" style="41" customWidth="1"/>
    <col min="7" max="7" width="11.140625" style="41" customWidth="1"/>
    <col min="8" max="9" width="31.5703125" style="41" customWidth="1"/>
    <col min="10" max="10" width="14.28515625" style="62" customWidth="1"/>
    <col min="11" max="11" width="7.42578125" style="56" hidden="1" customWidth="1"/>
    <col min="12" max="12" width="8.140625" style="56" hidden="1" customWidth="1"/>
    <col min="13" max="13" width="7.140625" style="56" hidden="1" customWidth="1"/>
    <col min="14" max="15" width="5.85546875" style="31" hidden="1" customWidth="1"/>
    <col min="16" max="16" width="9.5703125" style="71" hidden="1" customWidth="1"/>
    <col min="17" max="18" width="11.7109375" style="71" hidden="1" customWidth="1"/>
    <col min="19" max="20" width="12.85546875" style="71" hidden="1" customWidth="1"/>
    <col min="21" max="21" width="11.140625" style="71" hidden="1" customWidth="1"/>
    <col min="22" max="23" width="8.42578125" style="31" hidden="1" customWidth="1"/>
    <col min="24" max="26" width="8.42578125" style="66" hidden="1" customWidth="1"/>
    <col min="27" max="27" width="7.5703125" style="39" hidden="1" customWidth="1"/>
    <col min="28" max="28" width="7.5703125" style="40" hidden="1" customWidth="1"/>
    <col min="29" max="29" width="5.42578125" style="41" hidden="1" customWidth="1"/>
    <col min="30" max="35" width="10.140625" style="41" hidden="1" customWidth="1"/>
    <col min="36" max="51" width="10.140625" style="41" customWidth="1"/>
    <col min="52" max="16384" width="10.140625" style="41"/>
  </cols>
  <sheetData>
    <row r="1" spans="1:35" s="26" customFormat="1" ht="18.75" x14ac:dyDescent="0.25">
      <c r="A1" s="24"/>
      <c r="B1" s="25"/>
      <c r="C1" s="25"/>
      <c r="E1" s="25"/>
      <c r="F1" s="25"/>
      <c r="G1" s="27"/>
      <c r="H1" s="25"/>
      <c r="I1" s="28"/>
      <c r="J1" s="129" t="s">
        <v>56</v>
      </c>
      <c r="K1" s="29"/>
      <c r="L1" s="29"/>
      <c r="M1" s="30"/>
      <c r="N1" s="28"/>
      <c r="O1" s="28"/>
      <c r="P1" s="70"/>
      <c r="Q1" s="71">
        <f>'[1]4. Оценка'!D9</f>
        <v>40</v>
      </c>
      <c r="R1" s="72">
        <f>COUNTIFS(AA9:AA10,"&gt;1,50")</f>
        <v>0</v>
      </c>
      <c r="S1" s="72">
        <f>COUNTIFS(AA9:AA10,"&gt;=0,995",AA9:AA10,"&lt;=1,5")</f>
        <v>0</v>
      </c>
      <c r="T1" s="72">
        <f>COUNTIFS(AA9:AA10,"&gt;=0,85",AA9:AA10,"&lt;0,995")</f>
        <v>0</v>
      </c>
      <c r="U1" s="72">
        <f>COUNTIFS(AA9:AA10,"&lt;0,85")</f>
        <v>1</v>
      </c>
      <c r="V1" s="31">
        <f>Q1</f>
        <v>40</v>
      </c>
      <c r="W1" s="32">
        <f>COUNTA(AB9:AB10)</f>
        <v>1</v>
      </c>
      <c r="X1" s="63">
        <f>COUNTIFS(AB9:AB10,"&gt;=1,01")</f>
        <v>0</v>
      </c>
      <c r="Y1" s="63">
        <f>COUNTIFS(AB9:AB10,"&gt;=0,99",AB9:AB10,"&lt;1,01")</f>
        <v>0</v>
      </c>
      <c r="Z1" s="64">
        <f>COUNTIFS(AB9:AB10,"&lt;0,99")</f>
        <v>0</v>
      </c>
      <c r="AA1" s="33"/>
      <c r="AB1" s="34"/>
      <c r="AI1" s="26">
        <f>SUM(R1:V1)-P1</f>
        <v>41</v>
      </c>
    </row>
    <row r="2" spans="1:35" s="26" customFormat="1" ht="33" customHeight="1" x14ac:dyDescent="0.25">
      <c r="A2" s="226" t="s">
        <v>303</v>
      </c>
      <c r="B2" s="226"/>
      <c r="C2" s="226"/>
      <c r="D2" s="226"/>
      <c r="E2" s="226"/>
      <c r="F2" s="226"/>
      <c r="G2" s="226"/>
      <c r="H2" s="226"/>
      <c r="I2" s="226"/>
      <c r="J2" s="226"/>
      <c r="K2" s="15"/>
      <c r="L2" s="15"/>
      <c r="M2" s="15"/>
      <c r="N2" s="28"/>
      <c r="O2" s="28"/>
      <c r="P2" s="70"/>
      <c r="Q2" s="73" t="e">
        <f>Q1/#REF!</f>
        <v>#REF!</v>
      </c>
      <c r="R2" s="73" t="e">
        <f>R1/#REF!</f>
        <v>#REF!</v>
      </c>
      <c r="S2" s="73" t="e">
        <f>S1/#REF!</f>
        <v>#REF!</v>
      </c>
      <c r="T2" s="73" t="e">
        <f>T1/#REF!</f>
        <v>#REF!</v>
      </c>
      <c r="U2" s="73" t="e">
        <f>U1/#REF!</f>
        <v>#REF!</v>
      </c>
      <c r="V2" s="35" t="e">
        <f>V1/#REF!</f>
        <v>#REF!</v>
      </c>
      <c r="W2" s="35" t="e">
        <f>W1/#REF!</f>
        <v>#REF!</v>
      </c>
      <c r="X2" s="65">
        <f>X1/$W$1</f>
        <v>0</v>
      </c>
      <c r="Y2" s="65">
        <f>Y1/$W$1</f>
        <v>0</v>
      </c>
      <c r="Z2" s="65">
        <f>Z1/$W$1</f>
        <v>0</v>
      </c>
      <c r="AA2" s="33"/>
      <c r="AB2" s="34"/>
    </row>
    <row r="3" spans="1:35" s="26" customFormat="1" x14ac:dyDescent="0.25">
      <c r="A3" s="36"/>
      <c r="B3" s="16"/>
      <c r="C3" s="16"/>
      <c r="E3" s="16"/>
      <c r="F3" s="16"/>
      <c r="G3" s="16"/>
      <c r="H3" s="16"/>
      <c r="I3" s="28"/>
      <c r="J3" s="61"/>
      <c r="K3" s="17"/>
      <c r="L3" s="18"/>
      <c r="M3" s="19"/>
      <c r="N3" s="28"/>
      <c r="O3" s="28"/>
      <c r="P3" s="70"/>
      <c r="Q3" s="71"/>
      <c r="R3" s="71"/>
      <c r="S3" s="71"/>
      <c r="T3" s="71"/>
      <c r="U3" s="71"/>
      <c r="V3" s="31"/>
      <c r="W3" s="31"/>
      <c r="X3" s="66"/>
      <c r="Y3" s="66"/>
      <c r="Z3" s="66"/>
      <c r="AA3" s="37">
        <f>AVERAGE(L9:L10)</f>
        <v>0</v>
      </c>
      <c r="AB3" s="37" t="e">
        <f>AVERAGE(M9:M10)</f>
        <v>#REF!</v>
      </c>
    </row>
    <row r="4" spans="1:35" s="26" customFormat="1" ht="67.5" x14ac:dyDescent="0.25">
      <c r="A4" s="227" t="s">
        <v>15</v>
      </c>
      <c r="B4" s="228" t="s">
        <v>62</v>
      </c>
      <c r="C4" s="230" t="s">
        <v>16</v>
      </c>
      <c r="D4" s="231" t="s">
        <v>17</v>
      </c>
      <c r="E4" s="232" t="s">
        <v>63</v>
      </c>
      <c r="F4" s="233"/>
      <c r="G4" s="234" t="s">
        <v>18</v>
      </c>
      <c r="H4" s="230" t="s">
        <v>19</v>
      </c>
      <c r="I4" s="230" t="s">
        <v>20</v>
      </c>
      <c r="J4" s="235" t="s">
        <v>21</v>
      </c>
      <c r="K4" s="223" t="s">
        <v>22</v>
      </c>
      <c r="L4" s="224" t="s">
        <v>23</v>
      </c>
      <c r="M4" s="224" t="s">
        <v>24</v>
      </c>
      <c r="N4" s="28"/>
      <c r="O4" s="28"/>
      <c r="P4" s="74" t="s">
        <v>25</v>
      </c>
      <c r="Q4" s="75" t="s">
        <v>26</v>
      </c>
      <c r="R4" s="76" t="s">
        <v>27</v>
      </c>
      <c r="S4" s="77" t="s">
        <v>28</v>
      </c>
      <c r="T4" s="77" t="s">
        <v>29</v>
      </c>
      <c r="U4" s="77" t="s">
        <v>30</v>
      </c>
      <c r="V4" s="38" t="s">
        <v>26</v>
      </c>
      <c r="X4" s="67" t="s">
        <v>31</v>
      </c>
      <c r="Y4" s="67" t="s">
        <v>40</v>
      </c>
      <c r="Z4" s="67" t="s">
        <v>32</v>
      </c>
      <c r="AA4" s="33"/>
      <c r="AB4" s="34"/>
    </row>
    <row r="5" spans="1:35" ht="33.75" x14ac:dyDescent="0.25">
      <c r="A5" s="227"/>
      <c r="B5" s="229"/>
      <c r="C5" s="230"/>
      <c r="D5" s="231"/>
      <c r="E5" s="20" t="s">
        <v>61</v>
      </c>
      <c r="F5" s="20" t="s">
        <v>314</v>
      </c>
      <c r="G5" s="234"/>
      <c r="H5" s="230" t="s">
        <v>33</v>
      </c>
      <c r="I5" s="230" t="s">
        <v>33</v>
      </c>
      <c r="J5" s="236" t="s">
        <v>34</v>
      </c>
      <c r="K5" s="223"/>
      <c r="L5" s="224"/>
      <c r="M5" s="224"/>
      <c r="P5" s="74" t="e">
        <f>Q5+R5+S5+T5+U5</f>
        <v>#REF!</v>
      </c>
      <c r="Q5" s="78" t="e">
        <f>Q13</f>
        <v>#REF!</v>
      </c>
      <c r="R5" s="78" t="e">
        <f t="shared" ref="R5:Z5" si="0">R13</f>
        <v>#REF!</v>
      </c>
      <c r="S5" s="78" t="e">
        <f>S13</f>
        <v>#REF!</v>
      </c>
      <c r="T5" s="78" t="e">
        <f>T13</f>
        <v>#REF!</v>
      </c>
      <c r="U5" s="78" t="e">
        <f t="shared" si="0"/>
        <v>#REF!</v>
      </c>
      <c r="V5" s="78" t="e">
        <f>V13</f>
        <v>#REF!</v>
      </c>
      <c r="W5" s="78" t="e">
        <f t="shared" si="0"/>
        <v>#REF!</v>
      </c>
      <c r="X5" s="78" t="e">
        <f t="shared" si="0"/>
        <v>#REF!</v>
      </c>
      <c r="Y5" s="78" t="e">
        <f t="shared" si="0"/>
        <v>#REF!</v>
      </c>
      <c r="Z5" s="78" t="e">
        <f t="shared" si="0"/>
        <v>#REF!</v>
      </c>
    </row>
    <row r="6" spans="1:35" s="26" customFormat="1" ht="22.5" customHeight="1" x14ac:dyDescent="0.25">
      <c r="A6" s="42">
        <v>1</v>
      </c>
      <c r="B6" s="225" t="s">
        <v>255</v>
      </c>
      <c r="C6" s="225"/>
      <c r="D6" s="225"/>
      <c r="E6" s="225"/>
      <c r="F6" s="225"/>
      <c r="G6" s="43"/>
      <c r="H6" s="168"/>
      <c r="I6" s="44"/>
      <c r="J6" s="45"/>
      <c r="K6" s="46"/>
      <c r="L6" s="30"/>
      <c r="M6" s="30"/>
      <c r="N6" s="28"/>
      <c r="O6" s="28"/>
      <c r="P6" s="79">
        <f>Q6+R6+S6+T6+U6</f>
        <v>5</v>
      </c>
      <c r="Q6" s="70">
        <v>4</v>
      </c>
      <c r="R6" s="79">
        <f>COUNTIFS(AA9:AA10,"&gt;1,50")</f>
        <v>0</v>
      </c>
      <c r="S6" s="79">
        <f>COUNTIFS(AA9:AA10,"&gt;=0,995",AA9:AA10,"&lt;=1,5")</f>
        <v>0</v>
      </c>
      <c r="T6" s="79">
        <f>COUNTIFS(AA9:AA10,"&gt;=0,85",AA9:AA10,"&lt;0,995")</f>
        <v>0</v>
      </c>
      <c r="U6" s="79">
        <f>COUNTIFS(AA9:AA10,"&lt;0,85")</f>
        <v>1</v>
      </c>
      <c r="V6" s="28">
        <v>4</v>
      </c>
      <c r="X6" s="68">
        <f>COUNTIFS(AB9:AB10,"&gt;=1,01")</f>
        <v>0</v>
      </c>
      <c r="Y6" s="68">
        <f>COUNTIFS(AB9:AB10,"&gt;=0,99",AB9:AB10,"&lt;1,01")</f>
        <v>0</v>
      </c>
      <c r="Z6" s="69">
        <f>COUNTIFS(AB9:AB10,"&lt;0,99")</f>
        <v>0</v>
      </c>
      <c r="AA6" s="169"/>
      <c r="AB6" s="169"/>
      <c r="AI6" s="26">
        <f>SUM(R6:V6)-P6</f>
        <v>0</v>
      </c>
    </row>
    <row r="7" spans="1:35" s="26" customFormat="1" x14ac:dyDescent="0.25">
      <c r="A7" s="52"/>
      <c r="B7" s="217" t="s">
        <v>65</v>
      </c>
      <c r="C7" s="218"/>
      <c r="D7" s="218"/>
      <c r="E7" s="218"/>
      <c r="F7" s="219"/>
      <c r="G7" s="53"/>
      <c r="H7" s="170"/>
      <c r="I7" s="54"/>
      <c r="J7" s="55"/>
      <c r="K7" s="46"/>
      <c r="L7" s="30"/>
      <c r="M7" s="30"/>
      <c r="N7" s="28"/>
      <c r="O7" s="28"/>
      <c r="P7" s="114"/>
      <c r="Q7" s="70"/>
      <c r="R7" s="114"/>
      <c r="S7" s="114"/>
      <c r="T7" s="114"/>
      <c r="U7" s="114"/>
      <c r="V7" s="28"/>
      <c r="X7" s="115"/>
      <c r="Y7" s="115"/>
      <c r="Z7" s="115"/>
      <c r="AA7" s="169"/>
      <c r="AB7" s="169"/>
    </row>
    <row r="8" spans="1:35" s="26" customFormat="1" ht="22.5" customHeight="1" x14ac:dyDescent="0.25">
      <c r="A8" s="116"/>
      <c r="B8" s="220" t="s">
        <v>192</v>
      </c>
      <c r="C8" s="221"/>
      <c r="D8" s="221"/>
      <c r="E8" s="221"/>
      <c r="F8" s="222"/>
      <c r="G8" s="117"/>
      <c r="H8" s="171"/>
      <c r="I8" s="118"/>
      <c r="J8" s="119"/>
      <c r="K8" s="46"/>
      <c r="L8" s="30"/>
      <c r="M8" s="30"/>
      <c r="N8" s="28"/>
      <c r="O8" s="28"/>
      <c r="P8" s="114"/>
      <c r="Q8" s="70"/>
      <c r="R8" s="114"/>
      <c r="S8" s="114"/>
      <c r="T8" s="114"/>
      <c r="U8" s="114"/>
      <c r="V8" s="28"/>
      <c r="X8" s="115"/>
      <c r="Y8" s="115"/>
      <c r="Z8" s="115"/>
      <c r="AA8" s="169"/>
      <c r="AB8" s="169"/>
    </row>
    <row r="9" spans="1:35" ht="106.5" customHeight="1" outlineLevel="2" x14ac:dyDescent="0.25">
      <c r="A9" s="22"/>
      <c r="B9" s="103" t="s">
        <v>191</v>
      </c>
      <c r="C9" s="47" t="s">
        <v>190</v>
      </c>
      <c r="D9" s="57" t="s">
        <v>35</v>
      </c>
      <c r="E9" s="47">
        <v>50</v>
      </c>
      <c r="F9" s="51">
        <v>0</v>
      </c>
      <c r="G9" s="48">
        <f>F9/E9</f>
        <v>0</v>
      </c>
      <c r="H9" s="49" t="s">
        <v>270</v>
      </c>
      <c r="I9" s="49"/>
      <c r="J9" s="49" t="s">
        <v>292</v>
      </c>
      <c r="K9" s="49"/>
      <c r="L9" s="21">
        <f>IF(G9&gt;1,1,G9)</f>
        <v>0</v>
      </c>
      <c r="M9" s="21" t="e">
        <f>IF(#REF!&gt;1.25,1.25,#REF!)</f>
        <v>#REF!</v>
      </c>
      <c r="AA9" s="50">
        <f>G9</f>
        <v>0</v>
      </c>
      <c r="AB9" s="50" t="e">
        <f>#REF!</f>
        <v>#REF!</v>
      </c>
    </row>
    <row r="10" spans="1:35" s="158" customFormat="1" ht="23.25" customHeight="1" outlineLevel="2" x14ac:dyDescent="0.25">
      <c r="A10" s="152"/>
      <c r="B10" s="202" t="s">
        <v>193</v>
      </c>
      <c r="C10" s="203"/>
      <c r="D10" s="203"/>
      <c r="E10" s="203"/>
      <c r="F10" s="204"/>
      <c r="G10" s="153"/>
      <c r="H10" s="154"/>
      <c r="I10" s="154"/>
      <c r="J10" s="154"/>
      <c r="K10" s="154"/>
      <c r="L10" s="155"/>
      <c r="M10" s="155"/>
      <c r="N10" s="156"/>
      <c r="O10" s="156"/>
      <c r="P10" s="156"/>
      <c r="Q10" s="156"/>
      <c r="R10" s="156"/>
      <c r="S10" s="156"/>
      <c r="T10" s="156"/>
      <c r="U10" s="156"/>
      <c r="V10" s="156"/>
      <c r="W10" s="156"/>
      <c r="X10" s="156"/>
      <c r="Y10" s="156"/>
      <c r="Z10" s="156"/>
      <c r="AA10" s="157"/>
      <c r="AB10" s="157"/>
    </row>
    <row r="11" spans="1:35" ht="112.5" outlineLevel="2" x14ac:dyDescent="0.25">
      <c r="A11" s="22" t="s">
        <v>54</v>
      </c>
      <c r="B11" s="103" t="s">
        <v>194</v>
      </c>
      <c r="C11" s="47" t="s">
        <v>190</v>
      </c>
      <c r="D11" s="57" t="s">
        <v>35</v>
      </c>
      <c r="E11" s="47">
        <v>100</v>
      </c>
      <c r="F11" s="47">
        <v>100</v>
      </c>
      <c r="G11" s="48">
        <f t="shared" ref="G11" si="1">F11/E11</f>
        <v>1</v>
      </c>
      <c r="H11" s="49" t="s">
        <v>269</v>
      </c>
      <c r="I11" s="49"/>
      <c r="J11" s="49" t="s">
        <v>292</v>
      </c>
      <c r="K11" s="49">
        <v>1</v>
      </c>
      <c r="L11" s="21"/>
      <c r="M11" s="21"/>
      <c r="AA11" s="50"/>
      <c r="AB11" s="50"/>
    </row>
    <row r="12" spans="1:35" ht="56.25" x14ac:dyDescent="0.25">
      <c r="A12" s="22" t="s">
        <v>54</v>
      </c>
      <c r="B12" s="103" t="s">
        <v>195</v>
      </c>
      <c r="C12" s="47" t="s">
        <v>190</v>
      </c>
      <c r="D12" s="57" t="s">
        <v>35</v>
      </c>
      <c r="E12" s="47">
        <v>100</v>
      </c>
      <c r="F12" s="47">
        <v>75</v>
      </c>
      <c r="G12" s="48">
        <f t="shared" ref="G12:G15" si="2">F12/E12</f>
        <v>0.75</v>
      </c>
      <c r="H12" s="49" t="s">
        <v>270</v>
      </c>
      <c r="I12" s="49"/>
      <c r="J12" s="49" t="s">
        <v>292</v>
      </c>
    </row>
    <row r="13" spans="1:35" s="158" customFormat="1" ht="33.75" customHeight="1" x14ac:dyDescent="0.25">
      <c r="A13" s="152" t="s">
        <v>54</v>
      </c>
      <c r="B13" s="202" t="s">
        <v>196</v>
      </c>
      <c r="C13" s="203"/>
      <c r="D13" s="203"/>
      <c r="E13" s="203"/>
      <c r="F13" s="204"/>
      <c r="G13" s="153"/>
      <c r="H13" s="154"/>
      <c r="I13" s="154"/>
      <c r="J13" s="154"/>
      <c r="N13" s="156"/>
      <c r="O13" s="156"/>
      <c r="P13" s="156" t="e">
        <f>P6+#REF!+#REF!+#REF!+#REF!+#REF!+#REF!+#REF!+#REF!+#REF!+#REF!+#REF!+#REF!+#REF!+#REF!+#REF!</f>
        <v>#REF!</v>
      </c>
      <c r="Q13" s="156" t="e">
        <f>Q6+#REF!+#REF!+#REF!+#REF!+#REF!+#REF!+#REF!+#REF!+#REF!+#REF!+#REF!+#REF!+#REF!+#REF!+#REF!</f>
        <v>#REF!</v>
      </c>
      <c r="R13" s="156" t="e">
        <f>R6+#REF!+#REF!+#REF!+#REF!+#REF!+#REF!+#REF!+#REF!+#REF!+#REF!+#REF!+#REF!+#REF!+#REF!+#REF!</f>
        <v>#REF!</v>
      </c>
      <c r="S13" s="156" t="e">
        <f>S6+#REF!+#REF!+#REF!+#REF!+#REF!+#REF!+#REF!+#REF!+#REF!+#REF!+#REF!+#REF!+#REF!+#REF!+#REF!</f>
        <v>#REF!</v>
      </c>
      <c r="T13" s="156" t="e">
        <f>T6+#REF!+#REF!+#REF!+#REF!+#REF!+#REF!+#REF!+#REF!+#REF!+#REF!+#REF!+#REF!+#REF!+#REF!+#REF!</f>
        <v>#REF!</v>
      </c>
      <c r="U13" s="156" t="e">
        <f>U6+#REF!+#REF!+#REF!+#REF!+#REF!+#REF!+#REF!+#REF!+#REF!+#REF!+#REF!+#REF!+#REF!+#REF!+#REF!</f>
        <v>#REF!</v>
      </c>
      <c r="V13" s="156" t="e">
        <f>V6+#REF!+#REF!+#REF!+#REF!+#REF!+#REF!+#REF!+#REF!+#REF!+#REF!+#REF!+#REF!+#REF!+#REF!+#REF!</f>
        <v>#REF!</v>
      </c>
      <c r="W13" s="156" t="e">
        <f>W6+#REF!+#REF!+#REF!+#REF!+#REF!+#REF!+#REF!+#REF!+#REF!+#REF!+#REF!+#REF!+#REF!+#REF!+#REF!</f>
        <v>#REF!</v>
      </c>
      <c r="X13" s="156" t="e">
        <f>X6+#REF!+#REF!+#REF!+#REF!+#REF!+#REF!+#REF!+#REF!+#REF!+#REF!+#REF!+#REF!+#REF!+#REF!+#REF!</f>
        <v>#REF!</v>
      </c>
      <c r="Y13" s="156" t="e">
        <f>Y6+#REF!+#REF!+#REF!+#REF!+#REF!+#REF!+#REF!+#REF!+#REF!+#REF!+#REF!+#REF!+#REF!+#REF!+#REF!</f>
        <v>#REF!</v>
      </c>
      <c r="Z13" s="156" t="e">
        <f>Z6+#REF!+#REF!+#REF!+#REF!+#REF!+#REF!+#REF!+#REF!+#REF!+#REF!+#REF!+#REF!+#REF!+#REF!+#REF!</f>
        <v>#REF!</v>
      </c>
      <c r="AA13" s="159"/>
      <c r="AB13" s="160"/>
    </row>
    <row r="14" spans="1:35" ht="60" customHeight="1" x14ac:dyDescent="0.25">
      <c r="A14" s="22" t="s">
        <v>54</v>
      </c>
      <c r="B14" s="103" t="s">
        <v>197</v>
      </c>
      <c r="C14" s="47" t="s">
        <v>190</v>
      </c>
      <c r="D14" s="101" t="s">
        <v>264</v>
      </c>
      <c r="E14" s="47">
        <v>33</v>
      </c>
      <c r="F14" s="47">
        <v>0</v>
      </c>
      <c r="G14" s="48">
        <f t="shared" si="2"/>
        <v>0</v>
      </c>
      <c r="H14" s="49" t="s">
        <v>270</v>
      </c>
      <c r="I14" s="49"/>
      <c r="J14" s="49" t="s">
        <v>292</v>
      </c>
    </row>
    <row r="15" spans="1:35" ht="119.25" customHeight="1" x14ac:dyDescent="0.25">
      <c r="A15" s="22" t="s">
        <v>54</v>
      </c>
      <c r="B15" s="103" t="s">
        <v>198</v>
      </c>
      <c r="C15" s="47" t="s">
        <v>190</v>
      </c>
      <c r="D15" s="57" t="s">
        <v>35</v>
      </c>
      <c r="E15" s="47">
        <v>100</v>
      </c>
      <c r="F15" s="47">
        <v>100</v>
      </c>
      <c r="G15" s="48">
        <f t="shared" si="2"/>
        <v>1</v>
      </c>
      <c r="H15" s="49" t="s">
        <v>269</v>
      </c>
      <c r="I15" s="49"/>
      <c r="J15" s="49" t="s">
        <v>292</v>
      </c>
    </row>
    <row r="16" spans="1:35" s="158" customFormat="1" ht="22.5" customHeight="1" outlineLevel="2" x14ac:dyDescent="0.25">
      <c r="A16" s="152" t="s">
        <v>54</v>
      </c>
      <c r="B16" s="202" t="s">
        <v>199</v>
      </c>
      <c r="C16" s="203"/>
      <c r="D16" s="203"/>
      <c r="E16" s="203"/>
      <c r="F16" s="204"/>
      <c r="G16" s="153"/>
      <c r="H16" s="154"/>
      <c r="I16" s="154"/>
      <c r="J16" s="154"/>
      <c r="K16" s="154">
        <v>1</v>
      </c>
      <c r="L16" s="155"/>
      <c r="M16" s="155"/>
      <c r="N16" s="156"/>
      <c r="O16" s="156"/>
      <c r="P16" s="156"/>
      <c r="Q16" s="156"/>
      <c r="R16" s="156"/>
      <c r="S16" s="156"/>
      <c r="T16" s="156"/>
      <c r="U16" s="156"/>
      <c r="V16" s="156"/>
      <c r="W16" s="156"/>
      <c r="X16" s="156"/>
      <c r="Y16" s="156"/>
      <c r="Z16" s="156"/>
      <c r="AA16" s="157"/>
      <c r="AB16" s="157"/>
    </row>
    <row r="17" spans="1:28" ht="56.25" x14ac:dyDescent="0.25">
      <c r="A17" s="22" t="s">
        <v>54</v>
      </c>
      <c r="B17" s="103" t="s">
        <v>200</v>
      </c>
      <c r="C17" s="47" t="s">
        <v>190</v>
      </c>
      <c r="D17" s="101" t="s">
        <v>264</v>
      </c>
      <c r="E17" s="47">
        <v>44</v>
      </c>
      <c r="F17" s="47">
        <v>0</v>
      </c>
      <c r="G17" s="48">
        <f t="shared" ref="G17:G50" si="3">F17/E17</f>
        <v>0</v>
      </c>
      <c r="H17" s="49" t="s">
        <v>270</v>
      </c>
      <c r="I17" s="49"/>
      <c r="J17" s="49" t="s">
        <v>292</v>
      </c>
    </row>
    <row r="18" spans="1:28" s="158" customFormat="1" ht="33.75" customHeight="1" x14ac:dyDescent="0.25">
      <c r="A18" s="152" t="s">
        <v>54</v>
      </c>
      <c r="B18" s="202" t="s">
        <v>201</v>
      </c>
      <c r="C18" s="203"/>
      <c r="D18" s="203"/>
      <c r="E18" s="203"/>
      <c r="F18" s="204"/>
      <c r="G18" s="153"/>
      <c r="H18" s="154"/>
      <c r="I18" s="154"/>
      <c r="J18" s="154"/>
      <c r="N18" s="156"/>
      <c r="O18" s="156"/>
      <c r="P18" s="156"/>
      <c r="Q18" s="156"/>
      <c r="R18" s="156"/>
      <c r="S18" s="156"/>
      <c r="T18" s="156"/>
      <c r="U18" s="156"/>
      <c r="V18" s="156"/>
      <c r="W18" s="156"/>
      <c r="X18" s="156"/>
      <c r="Y18" s="156"/>
      <c r="Z18" s="156"/>
      <c r="AA18" s="159"/>
      <c r="AB18" s="160"/>
    </row>
    <row r="19" spans="1:28" ht="56.25" outlineLevel="2" x14ac:dyDescent="0.25">
      <c r="A19" s="22" t="s">
        <v>54</v>
      </c>
      <c r="B19" s="103" t="s">
        <v>202</v>
      </c>
      <c r="C19" s="47" t="s">
        <v>190</v>
      </c>
      <c r="D19" s="57" t="s">
        <v>35</v>
      </c>
      <c r="E19" s="47">
        <v>20.89</v>
      </c>
      <c r="F19" s="47">
        <v>20.14</v>
      </c>
      <c r="G19" s="48">
        <f t="shared" si="3"/>
        <v>0.96409765438008621</v>
      </c>
      <c r="H19" s="49" t="s">
        <v>277</v>
      </c>
      <c r="I19" s="49"/>
      <c r="J19" s="49" t="s">
        <v>292</v>
      </c>
      <c r="K19" s="49">
        <v>1</v>
      </c>
      <c r="L19" s="21"/>
      <c r="M19" s="21"/>
      <c r="AA19" s="50"/>
      <c r="AB19" s="50"/>
    </row>
    <row r="20" spans="1:28" s="158" customFormat="1" ht="31.5" customHeight="1" x14ac:dyDescent="0.25">
      <c r="A20" s="152" t="s">
        <v>54</v>
      </c>
      <c r="B20" s="202" t="s">
        <v>203</v>
      </c>
      <c r="C20" s="203"/>
      <c r="D20" s="203"/>
      <c r="E20" s="203"/>
      <c r="F20" s="204"/>
      <c r="G20" s="153"/>
      <c r="H20" s="154"/>
      <c r="I20" s="154"/>
      <c r="J20" s="154"/>
      <c r="N20" s="156"/>
      <c r="O20" s="156"/>
      <c r="P20" s="156"/>
      <c r="Q20" s="156"/>
      <c r="R20" s="156"/>
      <c r="S20" s="156"/>
      <c r="T20" s="156"/>
      <c r="U20" s="156"/>
      <c r="V20" s="156"/>
      <c r="W20" s="156"/>
      <c r="X20" s="156"/>
      <c r="Y20" s="156"/>
      <c r="Z20" s="156"/>
      <c r="AA20" s="159"/>
      <c r="AB20" s="160"/>
    </row>
    <row r="21" spans="1:28" ht="56.25" x14ac:dyDescent="0.25">
      <c r="A21" s="22" t="s">
        <v>54</v>
      </c>
      <c r="B21" s="103" t="s">
        <v>204</v>
      </c>
      <c r="C21" s="47" t="s">
        <v>190</v>
      </c>
      <c r="D21" s="57" t="s">
        <v>35</v>
      </c>
      <c r="E21" s="47">
        <v>96.45</v>
      </c>
      <c r="F21" s="47">
        <v>93.9</v>
      </c>
      <c r="G21" s="48">
        <f t="shared" si="3"/>
        <v>0.97356143079315716</v>
      </c>
      <c r="H21" s="49" t="s">
        <v>270</v>
      </c>
      <c r="I21" s="49"/>
      <c r="J21" s="49" t="s">
        <v>292</v>
      </c>
      <c r="P21" s="71" t="e">
        <f>P12+#REF!+#REF!+#REF!+#REF!+#REF!+#REF!+#REF!+#REF!+#REF!+#REF!+#REF!+#REF!+#REF!+#REF!+#REF!</f>
        <v>#REF!</v>
      </c>
      <c r="Q21" s="71" t="e">
        <f>Q12+#REF!+#REF!+#REF!+#REF!+#REF!+#REF!+#REF!+#REF!+#REF!+#REF!+#REF!+#REF!+#REF!+#REF!+#REF!</f>
        <v>#REF!</v>
      </c>
      <c r="R21" s="71" t="e">
        <f>R12+#REF!+#REF!+#REF!+#REF!+#REF!+#REF!+#REF!+#REF!+#REF!+#REF!+#REF!+#REF!+#REF!+#REF!+#REF!</f>
        <v>#REF!</v>
      </c>
      <c r="S21" s="71" t="e">
        <f>S12+#REF!+#REF!+#REF!+#REF!+#REF!+#REF!+#REF!+#REF!+#REF!+#REF!+#REF!+#REF!+#REF!+#REF!+#REF!</f>
        <v>#REF!</v>
      </c>
      <c r="T21" s="71" t="e">
        <f>T12+#REF!+#REF!+#REF!+#REF!+#REF!+#REF!+#REF!+#REF!+#REF!+#REF!+#REF!+#REF!+#REF!+#REF!+#REF!</f>
        <v>#REF!</v>
      </c>
      <c r="U21" s="71" t="e">
        <f>U12+#REF!+#REF!+#REF!+#REF!+#REF!+#REF!+#REF!+#REF!+#REF!+#REF!+#REF!+#REF!+#REF!+#REF!+#REF!</f>
        <v>#REF!</v>
      </c>
      <c r="V21" s="71" t="e">
        <f>V12+#REF!+#REF!+#REF!+#REF!+#REF!+#REF!+#REF!+#REF!+#REF!+#REF!+#REF!+#REF!+#REF!+#REF!+#REF!</f>
        <v>#REF!</v>
      </c>
      <c r="W21" s="71" t="e">
        <f>W12+#REF!+#REF!+#REF!+#REF!+#REF!+#REF!+#REF!+#REF!+#REF!+#REF!+#REF!+#REF!+#REF!+#REF!+#REF!</f>
        <v>#REF!</v>
      </c>
      <c r="X21" s="71" t="e">
        <f>X12+#REF!+#REF!+#REF!+#REF!+#REF!+#REF!+#REF!+#REF!+#REF!+#REF!+#REF!+#REF!+#REF!+#REF!+#REF!</f>
        <v>#REF!</v>
      </c>
      <c r="Y21" s="71" t="e">
        <f>Y12+#REF!+#REF!+#REF!+#REF!+#REF!+#REF!+#REF!+#REF!+#REF!+#REF!+#REF!+#REF!+#REF!+#REF!+#REF!</f>
        <v>#REF!</v>
      </c>
      <c r="Z21" s="71" t="e">
        <f>Z12+#REF!+#REF!+#REF!+#REF!+#REF!+#REF!+#REF!+#REF!+#REF!+#REF!+#REF!+#REF!+#REF!+#REF!+#REF!</f>
        <v>#REF!</v>
      </c>
    </row>
    <row r="22" spans="1:28" ht="36" customHeight="1" x14ac:dyDescent="0.25">
      <c r="A22" s="22" t="s">
        <v>54</v>
      </c>
      <c r="B22" s="103" t="s">
        <v>205</v>
      </c>
      <c r="C22" s="47" t="s">
        <v>266</v>
      </c>
      <c r="D22" s="57" t="s">
        <v>35</v>
      </c>
      <c r="E22" s="47">
        <v>1161</v>
      </c>
      <c r="F22" s="47">
        <v>0</v>
      </c>
      <c r="G22" s="48">
        <f t="shared" si="3"/>
        <v>0</v>
      </c>
      <c r="H22" s="49" t="s">
        <v>270</v>
      </c>
      <c r="I22" s="49"/>
      <c r="J22" s="49" t="s">
        <v>292</v>
      </c>
    </row>
    <row r="23" spans="1:28" ht="56.25" x14ac:dyDescent="0.25">
      <c r="A23" s="22" t="s">
        <v>54</v>
      </c>
      <c r="B23" s="103" t="s">
        <v>206</v>
      </c>
      <c r="C23" s="47" t="s">
        <v>266</v>
      </c>
      <c r="D23" s="57" t="s">
        <v>35</v>
      </c>
      <c r="E23" s="47">
        <v>1101</v>
      </c>
      <c r="F23" s="47">
        <v>0</v>
      </c>
      <c r="G23" s="48">
        <f t="shared" si="3"/>
        <v>0</v>
      </c>
      <c r="H23" s="49" t="s">
        <v>270</v>
      </c>
      <c r="I23" s="49"/>
      <c r="J23" s="49" t="s">
        <v>292</v>
      </c>
    </row>
    <row r="24" spans="1:28" ht="82.5" customHeight="1" outlineLevel="2" x14ac:dyDescent="0.25">
      <c r="A24" s="22" t="s">
        <v>54</v>
      </c>
      <c r="B24" s="103" t="s">
        <v>207</v>
      </c>
      <c r="C24" s="47" t="s">
        <v>268</v>
      </c>
      <c r="D24" s="57" t="s">
        <v>35</v>
      </c>
      <c r="E24" s="47">
        <v>6.0999999999999999E-2</v>
      </c>
      <c r="F24" s="47">
        <v>6.0999999999999999E-2</v>
      </c>
      <c r="G24" s="48">
        <f>F24/E24</f>
        <v>1</v>
      </c>
      <c r="H24" s="49" t="s">
        <v>269</v>
      </c>
      <c r="I24" s="49"/>
      <c r="J24" s="49" t="s">
        <v>292</v>
      </c>
      <c r="K24" s="49">
        <v>1</v>
      </c>
      <c r="L24" s="21"/>
      <c r="M24" s="21"/>
      <c r="AA24" s="50"/>
      <c r="AB24" s="50"/>
    </row>
    <row r="25" spans="1:28" ht="57.75" customHeight="1" x14ac:dyDescent="0.25">
      <c r="A25" s="22" t="s">
        <v>54</v>
      </c>
      <c r="B25" s="103" t="s">
        <v>208</v>
      </c>
      <c r="C25" s="47" t="s">
        <v>267</v>
      </c>
      <c r="D25" s="57" t="s">
        <v>35</v>
      </c>
      <c r="E25" s="47">
        <v>6</v>
      </c>
      <c r="F25" s="47">
        <v>6</v>
      </c>
      <c r="G25" s="48">
        <f t="shared" si="3"/>
        <v>1</v>
      </c>
      <c r="H25" s="49" t="s">
        <v>269</v>
      </c>
      <c r="I25" s="49"/>
      <c r="J25" s="49" t="s">
        <v>292</v>
      </c>
    </row>
    <row r="26" spans="1:28" ht="59.25" customHeight="1" x14ac:dyDescent="0.25">
      <c r="A26" s="22" t="s">
        <v>54</v>
      </c>
      <c r="B26" s="103" t="s">
        <v>209</v>
      </c>
      <c r="C26" s="47" t="s">
        <v>190</v>
      </c>
      <c r="D26" s="57" t="s">
        <v>35</v>
      </c>
      <c r="E26" s="47">
        <v>20</v>
      </c>
      <c r="F26" s="47">
        <v>58.03</v>
      </c>
      <c r="G26" s="48">
        <f t="shared" si="3"/>
        <v>2.9015</v>
      </c>
      <c r="H26" s="49" t="s">
        <v>304</v>
      </c>
      <c r="I26" s="49"/>
      <c r="J26" s="49" t="s">
        <v>292</v>
      </c>
      <c r="P26" s="71" t="e">
        <f>#REF!+#REF!+#REF!+#REF!+#REF!+#REF!+#REF!+#REF!+#REF!+#REF!+#REF!+#REF!+#REF!+#REF!+#REF!+#REF!</f>
        <v>#REF!</v>
      </c>
      <c r="Q26" s="71" t="e">
        <f>#REF!+#REF!+#REF!+#REF!+#REF!+#REF!+#REF!+#REF!+#REF!+#REF!+#REF!+#REF!+#REF!+#REF!+#REF!+#REF!</f>
        <v>#REF!</v>
      </c>
      <c r="R26" s="71" t="e">
        <f>#REF!+#REF!+#REF!+#REF!+#REF!+#REF!+#REF!+#REF!+#REF!+#REF!+#REF!+#REF!+#REF!+#REF!+#REF!+#REF!</f>
        <v>#REF!</v>
      </c>
      <c r="S26" s="71" t="e">
        <f>#REF!+#REF!+#REF!+#REF!+#REF!+#REF!+#REF!+#REF!+#REF!+#REF!+#REF!+#REF!+#REF!+#REF!+#REF!+#REF!</f>
        <v>#REF!</v>
      </c>
      <c r="T26" s="71" t="e">
        <f>#REF!+#REF!+#REF!+#REF!+#REF!+#REF!+#REF!+#REF!+#REF!+#REF!+#REF!+#REF!+#REF!+#REF!+#REF!+#REF!</f>
        <v>#REF!</v>
      </c>
      <c r="U26" s="71" t="e">
        <f>#REF!+#REF!+#REF!+#REF!+#REF!+#REF!+#REF!+#REF!+#REF!+#REF!+#REF!+#REF!+#REF!+#REF!+#REF!+#REF!</f>
        <v>#REF!</v>
      </c>
      <c r="V26" s="71" t="e">
        <f>#REF!+#REF!+#REF!+#REF!+#REF!+#REF!+#REF!+#REF!+#REF!+#REF!+#REF!+#REF!+#REF!+#REF!+#REF!+#REF!</f>
        <v>#REF!</v>
      </c>
      <c r="W26" s="71" t="e">
        <f>#REF!+#REF!+#REF!+#REF!+#REF!+#REF!+#REF!+#REF!+#REF!+#REF!+#REF!+#REF!+#REF!+#REF!+#REF!+#REF!</f>
        <v>#REF!</v>
      </c>
      <c r="X26" s="71" t="e">
        <f>#REF!+#REF!+#REF!+#REF!+#REF!+#REF!+#REF!+#REF!+#REF!+#REF!+#REF!+#REF!+#REF!+#REF!+#REF!+#REF!</f>
        <v>#REF!</v>
      </c>
      <c r="Y26" s="71" t="e">
        <f>#REF!+#REF!+#REF!+#REF!+#REF!+#REF!+#REF!+#REF!+#REF!+#REF!+#REF!+#REF!+#REF!+#REF!+#REF!+#REF!</f>
        <v>#REF!</v>
      </c>
      <c r="Z26" s="71" t="e">
        <f>#REF!+#REF!+#REF!+#REF!+#REF!+#REF!+#REF!+#REF!+#REF!+#REF!+#REF!+#REF!+#REF!+#REF!+#REF!+#REF!</f>
        <v>#REF!</v>
      </c>
    </row>
    <row r="27" spans="1:28" ht="94.5" customHeight="1" x14ac:dyDescent="0.25">
      <c r="A27" s="22" t="s">
        <v>54</v>
      </c>
      <c r="B27" s="103" t="s">
        <v>210</v>
      </c>
      <c r="C27" s="47" t="s">
        <v>268</v>
      </c>
      <c r="D27" s="57" t="s">
        <v>35</v>
      </c>
      <c r="E27" s="47">
        <v>31</v>
      </c>
      <c r="F27" s="47">
        <v>24.2</v>
      </c>
      <c r="G27" s="48">
        <f t="shared" si="3"/>
        <v>0.78064516129032258</v>
      </c>
      <c r="H27" s="49" t="s">
        <v>270</v>
      </c>
      <c r="I27" s="49"/>
      <c r="J27" s="49" t="s">
        <v>292</v>
      </c>
    </row>
    <row r="28" spans="1:28" s="158" customFormat="1" ht="32.25" customHeight="1" outlineLevel="2" x14ac:dyDescent="0.25">
      <c r="A28" s="152" t="s">
        <v>54</v>
      </c>
      <c r="B28" s="202" t="s">
        <v>211</v>
      </c>
      <c r="C28" s="203"/>
      <c r="D28" s="203"/>
      <c r="E28" s="203"/>
      <c r="F28" s="204"/>
      <c r="G28" s="153"/>
      <c r="H28" s="154"/>
      <c r="I28" s="154"/>
      <c r="J28" s="154"/>
      <c r="K28" s="154">
        <v>1</v>
      </c>
      <c r="L28" s="155"/>
      <c r="M28" s="155"/>
      <c r="N28" s="156"/>
      <c r="O28" s="156"/>
      <c r="P28" s="156"/>
      <c r="Q28" s="156"/>
      <c r="R28" s="156"/>
      <c r="S28" s="156"/>
      <c r="T28" s="156"/>
      <c r="U28" s="156"/>
      <c r="V28" s="156"/>
      <c r="W28" s="156"/>
      <c r="X28" s="156"/>
      <c r="Y28" s="156"/>
      <c r="Z28" s="156"/>
      <c r="AA28" s="157"/>
      <c r="AB28" s="157"/>
    </row>
    <row r="29" spans="1:28" ht="59.25" customHeight="1" x14ac:dyDescent="0.25">
      <c r="A29" s="22" t="s">
        <v>54</v>
      </c>
      <c r="B29" s="103" t="s">
        <v>299</v>
      </c>
      <c r="C29" s="47" t="s">
        <v>300</v>
      </c>
      <c r="D29" s="57" t="s">
        <v>35</v>
      </c>
      <c r="E29" s="47">
        <v>0.435</v>
      </c>
      <c r="F29" s="47">
        <v>0.155</v>
      </c>
      <c r="G29" s="48">
        <f t="shared" ref="G29" si="4">F29/E29</f>
        <v>0.35632183908045978</v>
      </c>
      <c r="H29" s="49" t="s">
        <v>270</v>
      </c>
      <c r="I29" s="49"/>
      <c r="J29" s="49" t="s">
        <v>292</v>
      </c>
    </row>
    <row r="30" spans="1:28" ht="37.5" customHeight="1" x14ac:dyDescent="0.25">
      <c r="A30" s="22" t="s">
        <v>54</v>
      </c>
      <c r="B30" s="103" t="s">
        <v>212</v>
      </c>
      <c r="C30" s="47" t="s">
        <v>190</v>
      </c>
      <c r="D30" s="57" t="s">
        <v>35</v>
      </c>
      <c r="E30" s="47">
        <v>99.67</v>
      </c>
      <c r="F30" s="47">
        <v>100</v>
      </c>
      <c r="G30" s="48">
        <f t="shared" si="3"/>
        <v>1.0033109260559847</v>
      </c>
      <c r="H30" s="49" t="s">
        <v>269</v>
      </c>
      <c r="I30" s="49"/>
      <c r="J30" s="49" t="s">
        <v>292</v>
      </c>
    </row>
    <row r="31" spans="1:28" ht="135" x14ac:dyDescent="0.25">
      <c r="A31" s="22" t="s">
        <v>54</v>
      </c>
      <c r="B31" s="103" t="s">
        <v>213</v>
      </c>
      <c r="C31" s="47" t="s">
        <v>266</v>
      </c>
      <c r="D31" s="57" t="s">
        <v>35</v>
      </c>
      <c r="E31" s="47">
        <v>15</v>
      </c>
      <c r="F31" s="47">
        <v>0</v>
      </c>
      <c r="G31" s="48">
        <f t="shared" si="3"/>
        <v>0</v>
      </c>
      <c r="H31" s="49" t="s">
        <v>270</v>
      </c>
      <c r="I31" s="49"/>
      <c r="J31" s="49" t="s">
        <v>292</v>
      </c>
      <c r="P31" s="71" t="e">
        <f>P20+#REF!+#REF!+#REF!+#REF!+#REF!+#REF!+#REF!+#REF!+#REF!+#REF!+#REF!+#REF!+#REF!+#REF!+#REF!</f>
        <v>#REF!</v>
      </c>
      <c r="Q31" s="71" t="e">
        <f>Q20+#REF!+#REF!+#REF!+#REF!+#REF!+#REF!+#REF!+#REF!+#REF!+#REF!+#REF!+#REF!+#REF!+#REF!+#REF!</f>
        <v>#REF!</v>
      </c>
      <c r="R31" s="71" t="e">
        <f>R20+#REF!+#REF!+#REF!+#REF!+#REF!+#REF!+#REF!+#REF!+#REF!+#REF!+#REF!+#REF!+#REF!+#REF!+#REF!</f>
        <v>#REF!</v>
      </c>
      <c r="S31" s="71" t="e">
        <f>S20+#REF!+#REF!+#REF!+#REF!+#REF!+#REF!+#REF!+#REF!+#REF!+#REF!+#REF!+#REF!+#REF!+#REF!+#REF!</f>
        <v>#REF!</v>
      </c>
      <c r="T31" s="71" t="e">
        <f>T20+#REF!+#REF!+#REF!+#REF!+#REF!+#REF!+#REF!+#REF!+#REF!+#REF!+#REF!+#REF!+#REF!+#REF!+#REF!</f>
        <v>#REF!</v>
      </c>
      <c r="U31" s="71" t="e">
        <f>U20+#REF!+#REF!+#REF!+#REF!+#REF!+#REF!+#REF!+#REF!+#REF!+#REF!+#REF!+#REF!+#REF!+#REF!+#REF!</f>
        <v>#REF!</v>
      </c>
      <c r="V31" s="71" t="e">
        <f>V20+#REF!+#REF!+#REF!+#REF!+#REF!+#REF!+#REF!+#REF!+#REF!+#REF!+#REF!+#REF!+#REF!+#REF!+#REF!</f>
        <v>#REF!</v>
      </c>
      <c r="W31" s="71" t="e">
        <f>W20+#REF!+#REF!+#REF!+#REF!+#REF!+#REF!+#REF!+#REF!+#REF!+#REF!+#REF!+#REF!+#REF!+#REF!+#REF!</f>
        <v>#REF!</v>
      </c>
      <c r="X31" s="71" t="e">
        <f>X20+#REF!+#REF!+#REF!+#REF!+#REF!+#REF!+#REF!+#REF!+#REF!+#REF!+#REF!+#REF!+#REF!+#REF!+#REF!</f>
        <v>#REF!</v>
      </c>
      <c r="Y31" s="71" t="e">
        <f>Y20+#REF!+#REF!+#REF!+#REF!+#REF!+#REF!+#REF!+#REF!+#REF!+#REF!+#REF!+#REF!+#REF!+#REF!+#REF!</f>
        <v>#REF!</v>
      </c>
      <c r="Z31" s="71" t="e">
        <f>Z20+#REF!+#REF!+#REF!+#REF!+#REF!+#REF!+#REF!+#REF!+#REF!+#REF!+#REF!+#REF!+#REF!+#REF!+#REF!</f>
        <v>#REF!</v>
      </c>
    </row>
    <row r="32" spans="1:28" ht="25.5" customHeight="1" x14ac:dyDescent="0.25">
      <c r="A32" s="22" t="s">
        <v>54</v>
      </c>
      <c r="B32" s="103" t="s">
        <v>214</v>
      </c>
      <c r="C32" s="47" t="s">
        <v>190</v>
      </c>
      <c r="D32" s="57" t="s">
        <v>35</v>
      </c>
      <c r="E32" s="47">
        <v>100</v>
      </c>
      <c r="F32" s="47">
        <v>100</v>
      </c>
      <c r="G32" s="48">
        <f t="shared" si="3"/>
        <v>1</v>
      </c>
      <c r="H32" s="49" t="s">
        <v>269</v>
      </c>
      <c r="I32" s="49"/>
      <c r="J32" s="49" t="s">
        <v>292</v>
      </c>
    </row>
    <row r="33" spans="1:28" s="158" customFormat="1" ht="23.25" customHeight="1" x14ac:dyDescent="0.25">
      <c r="A33" s="152" t="s">
        <v>54</v>
      </c>
      <c r="B33" s="202" t="s">
        <v>215</v>
      </c>
      <c r="C33" s="203"/>
      <c r="D33" s="203"/>
      <c r="E33" s="203"/>
      <c r="F33" s="204"/>
      <c r="G33" s="153"/>
      <c r="H33" s="154"/>
      <c r="I33" s="154"/>
      <c r="J33" s="154"/>
      <c r="N33" s="156"/>
      <c r="O33" s="156"/>
      <c r="P33" s="156"/>
      <c r="Q33" s="156"/>
      <c r="R33" s="156"/>
      <c r="S33" s="156"/>
      <c r="T33" s="156"/>
      <c r="U33" s="156"/>
      <c r="V33" s="156"/>
      <c r="W33" s="156"/>
      <c r="X33" s="156"/>
      <c r="Y33" s="156"/>
      <c r="Z33" s="156"/>
      <c r="AA33" s="159"/>
      <c r="AB33" s="160"/>
    </row>
    <row r="34" spans="1:28" ht="58.5" customHeight="1" outlineLevel="2" x14ac:dyDescent="0.25">
      <c r="A34" s="22" t="s">
        <v>54</v>
      </c>
      <c r="B34" s="103" t="s">
        <v>216</v>
      </c>
      <c r="C34" s="47" t="s">
        <v>267</v>
      </c>
      <c r="D34" s="57" t="s">
        <v>35</v>
      </c>
      <c r="E34" s="47">
        <v>6</v>
      </c>
      <c r="F34" s="47">
        <v>0</v>
      </c>
      <c r="G34" s="48">
        <f t="shared" si="3"/>
        <v>0</v>
      </c>
      <c r="H34" s="49" t="s">
        <v>270</v>
      </c>
      <c r="I34" s="49"/>
      <c r="J34" s="49" t="s">
        <v>292</v>
      </c>
      <c r="K34" s="49">
        <v>1</v>
      </c>
      <c r="L34" s="21"/>
      <c r="M34" s="21"/>
      <c r="AA34" s="50"/>
      <c r="AB34" s="50"/>
    </row>
    <row r="35" spans="1:28" s="158" customFormat="1" ht="39.75" customHeight="1" x14ac:dyDescent="0.25">
      <c r="A35" s="152" t="s">
        <v>54</v>
      </c>
      <c r="B35" s="202" t="s">
        <v>298</v>
      </c>
      <c r="C35" s="203"/>
      <c r="D35" s="203"/>
      <c r="E35" s="203"/>
      <c r="F35" s="204"/>
      <c r="G35" s="153"/>
      <c r="H35" s="154"/>
      <c r="I35" s="154"/>
      <c r="J35" s="154"/>
      <c r="N35" s="156"/>
      <c r="O35" s="156"/>
      <c r="P35" s="156"/>
      <c r="Q35" s="156"/>
      <c r="R35" s="156"/>
      <c r="S35" s="156"/>
      <c r="T35" s="156"/>
      <c r="U35" s="156"/>
      <c r="V35" s="156"/>
      <c r="W35" s="156"/>
      <c r="X35" s="156"/>
      <c r="Y35" s="156"/>
      <c r="Z35" s="156"/>
      <c r="AA35" s="159"/>
      <c r="AB35" s="160"/>
    </row>
    <row r="36" spans="1:28" ht="84.75" customHeight="1" outlineLevel="2" x14ac:dyDescent="0.25">
      <c r="A36" s="22" t="s">
        <v>54</v>
      </c>
      <c r="B36" s="103" t="s">
        <v>296</v>
      </c>
      <c r="C36" s="47" t="s">
        <v>267</v>
      </c>
      <c r="D36" s="57" t="s">
        <v>35</v>
      </c>
      <c r="E36" s="47">
        <v>333</v>
      </c>
      <c r="F36" s="47">
        <v>0</v>
      </c>
      <c r="G36" s="48">
        <f t="shared" ref="G36" si="5">F36/E36</f>
        <v>0</v>
      </c>
      <c r="H36" s="49" t="s">
        <v>297</v>
      </c>
      <c r="I36" s="49"/>
      <c r="J36" s="49" t="s">
        <v>292</v>
      </c>
      <c r="K36" s="49">
        <v>1</v>
      </c>
      <c r="L36" s="21"/>
      <c r="M36" s="21"/>
      <c r="AA36" s="50"/>
      <c r="AB36" s="50"/>
    </row>
    <row r="37" spans="1:28" s="164" customFormat="1" ht="22.5" customHeight="1" x14ac:dyDescent="0.25">
      <c r="A37" s="161" t="s">
        <v>54</v>
      </c>
      <c r="B37" s="214" t="s">
        <v>134</v>
      </c>
      <c r="C37" s="215"/>
      <c r="D37" s="215"/>
      <c r="E37" s="215"/>
      <c r="F37" s="216"/>
      <c r="G37" s="162"/>
      <c r="H37" s="163"/>
      <c r="I37" s="163"/>
      <c r="J37" s="163"/>
      <c r="N37" s="165"/>
      <c r="O37" s="165"/>
      <c r="P37" s="165"/>
      <c r="Q37" s="165"/>
      <c r="R37" s="165"/>
      <c r="S37" s="165"/>
      <c r="T37" s="165"/>
      <c r="U37" s="165"/>
      <c r="V37" s="165"/>
      <c r="W37" s="165"/>
      <c r="X37" s="165"/>
      <c r="Y37" s="165"/>
      <c r="Z37" s="165"/>
      <c r="AA37" s="166"/>
      <c r="AB37" s="167"/>
    </row>
    <row r="38" spans="1:28" s="158" customFormat="1" ht="23.25" customHeight="1" x14ac:dyDescent="0.25">
      <c r="A38" s="152" t="s">
        <v>54</v>
      </c>
      <c r="B38" s="202" t="s">
        <v>217</v>
      </c>
      <c r="C38" s="203"/>
      <c r="D38" s="203"/>
      <c r="E38" s="203"/>
      <c r="F38" s="204"/>
      <c r="G38" s="153"/>
      <c r="H38" s="154"/>
      <c r="I38" s="154"/>
      <c r="J38" s="154"/>
      <c r="N38" s="156"/>
      <c r="O38" s="156"/>
      <c r="P38" s="156" t="e">
        <f>P25+#REF!+#REF!+#REF!+#REF!+#REF!+#REF!+#REF!+#REF!+#REF!+#REF!+#REF!+#REF!+#REF!+#REF!+#REF!</f>
        <v>#REF!</v>
      </c>
      <c r="Q38" s="156" t="e">
        <f>Q25+#REF!+#REF!+#REF!+#REF!+#REF!+#REF!+#REF!+#REF!+#REF!+#REF!+#REF!+#REF!+#REF!+#REF!+#REF!</f>
        <v>#REF!</v>
      </c>
      <c r="R38" s="156" t="e">
        <f>R25+#REF!+#REF!+#REF!+#REF!+#REF!+#REF!+#REF!+#REF!+#REF!+#REF!+#REF!+#REF!+#REF!+#REF!+#REF!</f>
        <v>#REF!</v>
      </c>
      <c r="S38" s="156" t="e">
        <f>S25+#REF!+#REF!+#REF!+#REF!+#REF!+#REF!+#REF!+#REF!+#REF!+#REF!+#REF!+#REF!+#REF!+#REF!+#REF!</f>
        <v>#REF!</v>
      </c>
      <c r="T38" s="156" t="e">
        <f>T25+#REF!+#REF!+#REF!+#REF!+#REF!+#REF!+#REF!+#REF!+#REF!+#REF!+#REF!+#REF!+#REF!+#REF!+#REF!</f>
        <v>#REF!</v>
      </c>
      <c r="U38" s="156" t="e">
        <f>U25+#REF!+#REF!+#REF!+#REF!+#REF!+#REF!+#REF!+#REF!+#REF!+#REF!+#REF!+#REF!+#REF!+#REF!+#REF!</f>
        <v>#REF!</v>
      </c>
      <c r="V38" s="156" t="e">
        <f>V25+#REF!+#REF!+#REF!+#REF!+#REF!+#REF!+#REF!+#REF!+#REF!+#REF!+#REF!+#REF!+#REF!+#REF!+#REF!</f>
        <v>#REF!</v>
      </c>
      <c r="W38" s="156" t="e">
        <f>W25+#REF!+#REF!+#REF!+#REF!+#REF!+#REF!+#REF!+#REF!+#REF!+#REF!+#REF!+#REF!+#REF!+#REF!+#REF!</f>
        <v>#REF!</v>
      </c>
      <c r="X38" s="156" t="e">
        <f>X25+#REF!+#REF!+#REF!+#REF!+#REF!+#REF!+#REF!+#REF!+#REF!+#REF!+#REF!+#REF!+#REF!+#REF!+#REF!</f>
        <v>#REF!</v>
      </c>
      <c r="Y38" s="156" t="e">
        <f>Y25+#REF!+#REF!+#REF!+#REF!+#REF!+#REF!+#REF!+#REF!+#REF!+#REF!+#REF!+#REF!+#REF!+#REF!+#REF!</f>
        <v>#REF!</v>
      </c>
      <c r="Z38" s="156" t="e">
        <f>Z25+#REF!+#REF!+#REF!+#REF!+#REF!+#REF!+#REF!+#REF!+#REF!+#REF!+#REF!+#REF!+#REF!+#REF!+#REF!</f>
        <v>#REF!</v>
      </c>
      <c r="AA38" s="159"/>
      <c r="AB38" s="160"/>
    </row>
    <row r="39" spans="1:28" ht="112.5" x14ac:dyDescent="0.25">
      <c r="A39" s="22" t="s">
        <v>54</v>
      </c>
      <c r="B39" s="103" t="s">
        <v>218</v>
      </c>
      <c r="C39" s="47" t="s">
        <v>190</v>
      </c>
      <c r="D39" s="57" t="s">
        <v>35</v>
      </c>
      <c r="E39" s="47">
        <v>43</v>
      </c>
      <c r="F39" s="47">
        <v>40</v>
      </c>
      <c r="G39" s="48">
        <f>F39/E39</f>
        <v>0.93023255813953487</v>
      </c>
      <c r="H39" s="49" t="s">
        <v>270</v>
      </c>
      <c r="I39" s="49"/>
      <c r="J39" s="49" t="s">
        <v>292</v>
      </c>
    </row>
    <row r="40" spans="1:28" ht="90" x14ac:dyDescent="0.25">
      <c r="A40" s="22" t="s">
        <v>54</v>
      </c>
      <c r="B40" s="103" t="s">
        <v>219</v>
      </c>
      <c r="C40" s="47" t="s">
        <v>190</v>
      </c>
      <c r="D40" s="57" t="s">
        <v>35</v>
      </c>
      <c r="E40" s="47">
        <v>70</v>
      </c>
      <c r="F40" s="47">
        <v>70</v>
      </c>
      <c r="G40" s="48">
        <f t="shared" si="3"/>
        <v>1</v>
      </c>
      <c r="H40" s="49" t="s">
        <v>269</v>
      </c>
      <c r="I40" s="49"/>
      <c r="J40" s="49" t="s">
        <v>292</v>
      </c>
    </row>
    <row r="41" spans="1:28" ht="56.25" outlineLevel="2" x14ac:dyDescent="0.25">
      <c r="A41" s="22" t="s">
        <v>54</v>
      </c>
      <c r="B41" s="103" t="s">
        <v>220</v>
      </c>
      <c r="C41" s="47" t="s">
        <v>190</v>
      </c>
      <c r="D41" s="57" t="s">
        <v>35</v>
      </c>
      <c r="E41" s="47">
        <v>111</v>
      </c>
      <c r="F41" s="47">
        <v>111</v>
      </c>
      <c r="G41" s="48">
        <f t="shared" si="3"/>
        <v>1</v>
      </c>
      <c r="H41" s="49" t="s">
        <v>269</v>
      </c>
      <c r="I41" s="49"/>
      <c r="J41" s="49" t="s">
        <v>292</v>
      </c>
      <c r="K41" s="49">
        <v>1</v>
      </c>
      <c r="L41" s="21"/>
      <c r="M41" s="21"/>
      <c r="AA41" s="50"/>
      <c r="AB41" s="50"/>
    </row>
    <row r="42" spans="1:28" ht="56.25" x14ac:dyDescent="0.25">
      <c r="A42" s="22" t="s">
        <v>54</v>
      </c>
      <c r="B42" s="103" t="s">
        <v>221</v>
      </c>
      <c r="C42" s="47" t="s">
        <v>190</v>
      </c>
      <c r="D42" s="57" t="s">
        <v>35</v>
      </c>
      <c r="E42" s="47">
        <v>7</v>
      </c>
      <c r="F42" s="47">
        <v>0</v>
      </c>
      <c r="G42" s="48">
        <v>1</v>
      </c>
      <c r="H42" s="49" t="s">
        <v>302</v>
      </c>
      <c r="I42" s="49"/>
      <c r="J42" s="49" t="s">
        <v>292</v>
      </c>
    </row>
    <row r="43" spans="1:28" ht="112.5" x14ac:dyDescent="0.25">
      <c r="A43" s="22" t="s">
        <v>54</v>
      </c>
      <c r="B43" s="103" t="s">
        <v>222</v>
      </c>
      <c r="C43" s="47" t="s">
        <v>190</v>
      </c>
      <c r="D43" s="57" t="s">
        <v>35</v>
      </c>
      <c r="E43" s="47">
        <v>30</v>
      </c>
      <c r="F43" s="47">
        <v>30</v>
      </c>
      <c r="G43" s="48">
        <f t="shared" si="3"/>
        <v>1</v>
      </c>
      <c r="H43" s="49" t="s">
        <v>269</v>
      </c>
      <c r="I43" s="49"/>
      <c r="J43" s="49" t="s">
        <v>292</v>
      </c>
      <c r="P43" s="71" t="e">
        <f>P30+#REF!+#REF!+#REF!+#REF!+#REF!+#REF!+#REF!+#REF!+#REF!+#REF!+#REF!+#REF!+#REF!+#REF!+#REF!</f>
        <v>#REF!</v>
      </c>
      <c r="Q43" s="71" t="e">
        <f>Q30+#REF!+#REF!+#REF!+#REF!+#REF!+#REF!+#REF!+#REF!+#REF!+#REF!+#REF!+#REF!+#REF!+#REF!+#REF!</f>
        <v>#REF!</v>
      </c>
      <c r="R43" s="71" t="e">
        <f>R30+#REF!+#REF!+#REF!+#REF!+#REF!+#REF!+#REF!+#REF!+#REF!+#REF!+#REF!+#REF!+#REF!+#REF!+#REF!</f>
        <v>#REF!</v>
      </c>
      <c r="S43" s="71" t="e">
        <f>S30+#REF!+#REF!+#REF!+#REF!+#REF!+#REF!+#REF!+#REF!+#REF!+#REF!+#REF!+#REF!+#REF!+#REF!+#REF!</f>
        <v>#REF!</v>
      </c>
      <c r="T43" s="71" t="e">
        <f>T30+#REF!+#REF!+#REF!+#REF!+#REF!+#REF!+#REF!+#REF!+#REF!+#REF!+#REF!+#REF!+#REF!+#REF!+#REF!</f>
        <v>#REF!</v>
      </c>
      <c r="U43" s="71" t="e">
        <f>U30+#REF!+#REF!+#REF!+#REF!+#REF!+#REF!+#REF!+#REF!+#REF!+#REF!+#REF!+#REF!+#REF!+#REF!+#REF!</f>
        <v>#REF!</v>
      </c>
      <c r="V43" s="71" t="e">
        <f>V30+#REF!+#REF!+#REF!+#REF!+#REF!+#REF!+#REF!+#REF!+#REF!+#REF!+#REF!+#REF!+#REF!+#REF!+#REF!</f>
        <v>#REF!</v>
      </c>
      <c r="W43" s="71" t="e">
        <f>W30+#REF!+#REF!+#REF!+#REF!+#REF!+#REF!+#REF!+#REF!+#REF!+#REF!+#REF!+#REF!+#REF!+#REF!+#REF!</f>
        <v>#REF!</v>
      </c>
      <c r="X43" s="71" t="e">
        <f>X30+#REF!+#REF!+#REF!+#REF!+#REF!+#REF!+#REF!+#REF!+#REF!+#REF!+#REF!+#REF!+#REF!+#REF!+#REF!</f>
        <v>#REF!</v>
      </c>
      <c r="Y43" s="71" t="e">
        <f>Y30+#REF!+#REF!+#REF!+#REF!+#REF!+#REF!+#REF!+#REF!+#REF!+#REF!+#REF!+#REF!+#REF!+#REF!+#REF!</f>
        <v>#REF!</v>
      </c>
      <c r="Z43" s="71" t="e">
        <f>Z30+#REF!+#REF!+#REF!+#REF!+#REF!+#REF!+#REF!+#REF!+#REF!+#REF!+#REF!+#REF!+#REF!+#REF!+#REF!</f>
        <v>#REF!</v>
      </c>
    </row>
    <row r="44" spans="1:28" ht="83.25" customHeight="1" x14ac:dyDescent="0.25">
      <c r="A44" s="22" t="s">
        <v>54</v>
      </c>
      <c r="B44" s="103" t="s">
        <v>301</v>
      </c>
      <c r="C44" s="47" t="s">
        <v>267</v>
      </c>
      <c r="D44" s="57" t="s">
        <v>35</v>
      </c>
      <c r="E44" s="47">
        <v>1</v>
      </c>
      <c r="F44" s="47">
        <v>1</v>
      </c>
      <c r="G44" s="48">
        <f t="shared" ref="G44" si="6">F44/E44</f>
        <v>1</v>
      </c>
      <c r="H44" s="49" t="s">
        <v>269</v>
      </c>
      <c r="I44" s="49"/>
      <c r="J44" s="49" t="s">
        <v>292</v>
      </c>
      <c r="P44" s="71" t="e">
        <f>P31+#REF!+#REF!+#REF!+#REF!+#REF!+#REF!+#REF!+#REF!+#REF!+#REF!+#REF!+#REF!+#REF!+#REF!+#REF!</f>
        <v>#REF!</v>
      </c>
      <c r="Q44" s="71" t="e">
        <f>Q31+#REF!+#REF!+#REF!+#REF!+#REF!+#REF!+#REF!+#REF!+#REF!+#REF!+#REF!+#REF!+#REF!+#REF!+#REF!</f>
        <v>#REF!</v>
      </c>
      <c r="R44" s="71" t="e">
        <f>R31+#REF!+#REF!+#REF!+#REF!+#REF!+#REF!+#REF!+#REF!+#REF!+#REF!+#REF!+#REF!+#REF!+#REF!+#REF!</f>
        <v>#REF!</v>
      </c>
      <c r="S44" s="71" t="e">
        <f>S31+#REF!+#REF!+#REF!+#REF!+#REF!+#REF!+#REF!+#REF!+#REF!+#REF!+#REF!+#REF!+#REF!+#REF!+#REF!</f>
        <v>#REF!</v>
      </c>
      <c r="T44" s="71" t="e">
        <f>T31+#REF!+#REF!+#REF!+#REF!+#REF!+#REF!+#REF!+#REF!+#REF!+#REF!+#REF!+#REF!+#REF!+#REF!+#REF!</f>
        <v>#REF!</v>
      </c>
      <c r="U44" s="71" t="e">
        <f>U31+#REF!+#REF!+#REF!+#REF!+#REF!+#REF!+#REF!+#REF!+#REF!+#REF!+#REF!+#REF!+#REF!+#REF!+#REF!</f>
        <v>#REF!</v>
      </c>
      <c r="V44" s="71" t="e">
        <f>V31+#REF!+#REF!+#REF!+#REF!+#REF!+#REF!+#REF!+#REF!+#REF!+#REF!+#REF!+#REF!+#REF!+#REF!+#REF!</f>
        <v>#REF!</v>
      </c>
      <c r="W44" s="71" t="e">
        <f>W31+#REF!+#REF!+#REF!+#REF!+#REF!+#REF!+#REF!+#REF!+#REF!+#REF!+#REF!+#REF!+#REF!+#REF!+#REF!</f>
        <v>#REF!</v>
      </c>
      <c r="X44" s="71" t="e">
        <f>X31+#REF!+#REF!+#REF!+#REF!+#REF!+#REF!+#REF!+#REF!+#REF!+#REF!+#REF!+#REF!+#REF!+#REF!+#REF!</f>
        <v>#REF!</v>
      </c>
      <c r="Y44" s="71" t="e">
        <f>Y31+#REF!+#REF!+#REF!+#REF!+#REF!+#REF!+#REF!+#REF!+#REF!+#REF!+#REF!+#REF!+#REF!+#REF!+#REF!</f>
        <v>#REF!</v>
      </c>
      <c r="Z44" s="71" t="e">
        <f>Z31+#REF!+#REF!+#REF!+#REF!+#REF!+#REF!+#REF!+#REF!+#REF!+#REF!+#REF!+#REF!+#REF!+#REF!+#REF!</f>
        <v>#REF!</v>
      </c>
    </row>
    <row r="45" spans="1:28" s="158" customFormat="1" ht="49.5" customHeight="1" x14ac:dyDescent="0.25">
      <c r="A45" s="152" t="s">
        <v>54</v>
      </c>
      <c r="B45" s="202" t="s">
        <v>223</v>
      </c>
      <c r="C45" s="203"/>
      <c r="D45" s="203"/>
      <c r="E45" s="203"/>
      <c r="F45" s="204"/>
      <c r="G45" s="153"/>
      <c r="H45" s="154"/>
      <c r="I45" s="154"/>
      <c r="J45" s="154"/>
      <c r="N45" s="156"/>
      <c r="O45" s="156"/>
      <c r="P45" s="156"/>
      <c r="Q45" s="156"/>
      <c r="R45" s="156"/>
      <c r="S45" s="156"/>
      <c r="T45" s="156"/>
      <c r="U45" s="156"/>
      <c r="V45" s="156"/>
      <c r="W45" s="156"/>
      <c r="X45" s="156"/>
      <c r="Y45" s="156"/>
      <c r="Z45" s="156"/>
      <c r="AA45" s="159"/>
      <c r="AB45" s="160"/>
    </row>
    <row r="46" spans="1:28" ht="60" customHeight="1" x14ac:dyDescent="0.25">
      <c r="A46" s="22" t="s">
        <v>54</v>
      </c>
      <c r="B46" s="103" t="s">
        <v>224</v>
      </c>
      <c r="C46" s="47" t="s">
        <v>190</v>
      </c>
      <c r="D46" s="57" t="s">
        <v>35</v>
      </c>
      <c r="E46" s="47">
        <v>62.5</v>
      </c>
      <c r="F46" s="47">
        <v>67.06</v>
      </c>
      <c r="G46" s="48">
        <f t="shared" si="3"/>
        <v>1.0729600000000001</v>
      </c>
      <c r="H46" s="49" t="s">
        <v>269</v>
      </c>
      <c r="I46" s="49"/>
      <c r="J46" s="49" t="s">
        <v>292</v>
      </c>
    </row>
    <row r="47" spans="1:28" ht="47.25" customHeight="1" outlineLevel="2" x14ac:dyDescent="0.25">
      <c r="A47" s="22" t="s">
        <v>54</v>
      </c>
      <c r="B47" s="103" t="s">
        <v>225</v>
      </c>
      <c r="C47" s="47" t="s">
        <v>267</v>
      </c>
      <c r="D47" s="57" t="s">
        <v>35</v>
      </c>
      <c r="E47" s="47">
        <v>38</v>
      </c>
      <c r="F47" s="47">
        <v>36</v>
      </c>
      <c r="G47" s="48">
        <f t="shared" si="3"/>
        <v>0.94736842105263153</v>
      </c>
      <c r="H47" s="49" t="s">
        <v>270</v>
      </c>
      <c r="I47" s="49"/>
      <c r="J47" s="49" t="s">
        <v>292</v>
      </c>
      <c r="K47" s="49">
        <v>1</v>
      </c>
      <c r="L47" s="21"/>
      <c r="M47" s="21"/>
      <c r="AA47" s="50"/>
      <c r="AB47" s="50"/>
    </row>
    <row r="48" spans="1:28" ht="36" customHeight="1" x14ac:dyDescent="0.25">
      <c r="A48" s="22" t="s">
        <v>54</v>
      </c>
      <c r="B48" s="103" t="s">
        <v>226</v>
      </c>
      <c r="C48" s="47" t="s">
        <v>267</v>
      </c>
      <c r="D48" s="57" t="s">
        <v>35</v>
      </c>
      <c r="E48" s="47">
        <v>1</v>
      </c>
      <c r="F48" s="47">
        <v>1</v>
      </c>
      <c r="G48" s="48">
        <f t="shared" si="3"/>
        <v>1</v>
      </c>
      <c r="H48" s="49" t="s">
        <v>269</v>
      </c>
      <c r="I48" s="49"/>
      <c r="J48" s="49" t="s">
        <v>292</v>
      </c>
    </row>
    <row r="49" spans="1:28" ht="36" customHeight="1" x14ac:dyDescent="0.25">
      <c r="A49" s="22" t="s">
        <v>54</v>
      </c>
      <c r="B49" s="103" t="s">
        <v>227</v>
      </c>
      <c r="C49" s="47" t="s">
        <v>267</v>
      </c>
      <c r="D49" s="57" t="s">
        <v>35</v>
      </c>
      <c r="E49" s="47">
        <v>8000</v>
      </c>
      <c r="F49" s="47">
        <v>9356</v>
      </c>
      <c r="G49" s="48">
        <f t="shared" si="3"/>
        <v>1.1695</v>
      </c>
      <c r="H49" s="49" t="s">
        <v>269</v>
      </c>
      <c r="I49" s="49"/>
      <c r="J49" s="49" t="s">
        <v>292</v>
      </c>
      <c r="P49" s="71" t="e">
        <f>P37+#REF!+#REF!+#REF!+#REF!+#REF!+#REF!+#REF!+#REF!+#REF!+#REF!+#REF!+#REF!+#REF!+#REF!+#REF!</f>
        <v>#REF!</v>
      </c>
      <c r="Q49" s="71" t="e">
        <f>Q37+#REF!+#REF!+#REF!+#REF!+#REF!+#REF!+#REF!+#REF!+#REF!+#REF!+#REF!+#REF!+#REF!+#REF!+#REF!</f>
        <v>#REF!</v>
      </c>
      <c r="R49" s="71" t="e">
        <f>R37+#REF!+#REF!+#REF!+#REF!+#REF!+#REF!+#REF!+#REF!+#REF!+#REF!+#REF!+#REF!+#REF!+#REF!+#REF!</f>
        <v>#REF!</v>
      </c>
      <c r="S49" s="71" t="e">
        <f>S37+#REF!+#REF!+#REF!+#REF!+#REF!+#REF!+#REF!+#REF!+#REF!+#REF!+#REF!+#REF!+#REF!+#REF!+#REF!</f>
        <v>#REF!</v>
      </c>
      <c r="T49" s="71" t="e">
        <f>T37+#REF!+#REF!+#REF!+#REF!+#REF!+#REF!+#REF!+#REF!+#REF!+#REF!+#REF!+#REF!+#REF!+#REF!+#REF!</f>
        <v>#REF!</v>
      </c>
      <c r="U49" s="71" t="e">
        <f>U37+#REF!+#REF!+#REF!+#REF!+#REF!+#REF!+#REF!+#REF!+#REF!+#REF!+#REF!+#REF!+#REF!+#REF!+#REF!</f>
        <v>#REF!</v>
      </c>
      <c r="V49" s="71" t="e">
        <f>V37+#REF!+#REF!+#REF!+#REF!+#REF!+#REF!+#REF!+#REF!+#REF!+#REF!+#REF!+#REF!+#REF!+#REF!+#REF!</f>
        <v>#REF!</v>
      </c>
      <c r="W49" s="71" t="e">
        <f>W37+#REF!+#REF!+#REF!+#REF!+#REF!+#REF!+#REF!+#REF!+#REF!+#REF!+#REF!+#REF!+#REF!+#REF!+#REF!</f>
        <v>#REF!</v>
      </c>
      <c r="X49" s="71" t="e">
        <f>X37+#REF!+#REF!+#REF!+#REF!+#REF!+#REF!+#REF!+#REF!+#REF!+#REF!+#REF!+#REF!+#REF!+#REF!+#REF!</f>
        <v>#REF!</v>
      </c>
      <c r="Y49" s="71" t="e">
        <f>Y37+#REF!+#REF!+#REF!+#REF!+#REF!+#REF!+#REF!+#REF!+#REF!+#REF!+#REF!+#REF!+#REF!+#REF!+#REF!</f>
        <v>#REF!</v>
      </c>
      <c r="Z49" s="71" t="e">
        <f>Z37+#REF!+#REF!+#REF!+#REF!+#REF!+#REF!+#REF!+#REF!+#REF!+#REF!+#REF!+#REF!+#REF!+#REF!+#REF!</f>
        <v>#REF!</v>
      </c>
    </row>
    <row r="50" spans="1:28" ht="81.75" customHeight="1" x14ac:dyDescent="0.25">
      <c r="A50" s="22" t="s">
        <v>54</v>
      </c>
      <c r="B50" s="103" t="s">
        <v>271</v>
      </c>
      <c r="C50" s="47" t="s">
        <v>190</v>
      </c>
      <c r="D50" s="57" t="s">
        <v>35</v>
      </c>
      <c r="E50" s="47">
        <v>5</v>
      </c>
      <c r="F50" s="47">
        <v>3.88</v>
      </c>
      <c r="G50" s="48">
        <f t="shared" si="3"/>
        <v>0.77600000000000002</v>
      </c>
      <c r="H50" s="49" t="s">
        <v>270</v>
      </c>
      <c r="I50" s="49"/>
      <c r="J50" s="49" t="s">
        <v>292</v>
      </c>
    </row>
    <row r="51" spans="1:28" s="175" customFormat="1" ht="33.75" customHeight="1" x14ac:dyDescent="0.25">
      <c r="A51" s="172" t="s">
        <v>54</v>
      </c>
      <c r="B51" s="208" t="s">
        <v>148</v>
      </c>
      <c r="C51" s="209"/>
      <c r="D51" s="209"/>
      <c r="E51" s="209"/>
      <c r="F51" s="210"/>
      <c r="G51" s="173"/>
      <c r="H51" s="174"/>
      <c r="I51" s="174"/>
      <c r="J51" s="174"/>
      <c r="N51" s="176"/>
      <c r="O51" s="176"/>
      <c r="P51" s="176"/>
      <c r="Q51" s="176"/>
      <c r="R51" s="176"/>
      <c r="S51" s="176"/>
      <c r="T51" s="176"/>
      <c r="U51" s="176"/>
      <c r="V51" s="176"/>
      <c r="W51" s="176"/>
      <c r="X51" s="176"/>
      <c r="Y51" s="176"/>
      <c r="Z51" s="176"/>
      <c r="AA51" s="177"/>
      <c r="AB51" s="178"/>
    </row>
    <row r="52" spans="1:28" s="158" customFormat="1" ht="22.5" customHeight="1" x14ac:dyDescent="0.25">
      <c r="A52" s="152" t="s">
        <v>54</v>
      </c>
      <c r="B52" s="202" t="s">
        <v>228</v>
      </c>
      <c r="C52" s="203"/>
      <c r="D52" s="203"/>
      <c r="E52" s="203"/>
      <c r="F52" s="204"/>
      <c r="G52" s="153"/>
      <c r="H52" s="154"/>
      <c r="I52" s="154"/>
      <c r="J52" s="154"/>
      <c r="N52" s="156"/>
      <c r="O52" s="156"/>
      <c r="P52" s="156"/>
      <c r="Q52" s="156"/>
      <c r="R52" s="156"/>
      <c r="S52" s="156"/>
      <c r="T52" s="156"/>
      <c r="U52" s="156"/>
      <c r="V52" s="156"/>
      <c r="W52" s="156"/>
      <c r="X52" s="156"/>
      <c r="Y52" s="156"/>
      <c r="Z52" s="156"/>
      <c r="AA52" s="159"/>
      <c r="AB52" s="160"/>
    </row>
    <row r="53" spans="1:28" ht="56.25" outlineLevel="2" x14ac:dyDescent="0.25">
      <c r="A53" s="22" t="s">
        <v>54</v>
      </c>
      <c r="B53" s="103" t="s">
        <v>229</v>
      </c>
      <c r="C53" s="47" t="s">
        <v>190</v>
      </c>
      <c r="D53" s="57" t="s">
        <v>35</v>
      </c>
      <c r="E53" s="47">
        <v>22</v>
      </c>
      <c r="F53" s="51">
        <v>13.6</v>
      </c>
      <c r="G53" s="48">
        <f t="shared" ref="G53:G65" si="7">F53/E53</f>
        <v>0.61818181818181817</v>
      </c>
      <c r="H53" s="49" t="s">
        <v>270</v>
      </c>
      <c r="I53" s="49"/>
      <c r="J53" s="49" t="s">
        <v>275</v>
      </c>
      <c r="K53" s="49">
        <v>1</v>
      </c>
      <c r="L53" s="21"/>
      <c r="M53" s="21"/>
      <c r="AA53" s="50"/>
      <c r="AB53" s="50"/>
    </row>
    <row r="54" spans="1:28" ht="81" customHeight="1" x14ac:dyDescent="0.25">
      <c r="A54" s="22" t="s">
        <v>54</v>
      </c>
      <c r="B54" s="103" t="s">
        <v>230</v>
      </c>
      <c r="C54" s="47" t="s">
        <v>272</v>
      </c>
      <c r="D54" s="57" t="s">
        <v>35</v>
      </c>
      <c r="E54" s="47">
        <v>45</v>
      </c>
      <c r="F54" s="51">
        <v>37</v>
      </c>
      <c r="G54" s="48">
        <f t="shared" si="7"/>
        <v>0.82222222222222219</v>
      </c>
      <c r="H54" s="49" t="s">
        <v>270</v>
      </c>
      <c r="I54" s="49"/>
      <c r="J54" s="49" t="s">
        <v>275</v>
      </c>
    </row>
    <row r="55" spans="1:28" ht="93.75" customHeight="1" x14ac:dyDescent="0.25">
      <c r="A55" s="22" t="s">
        <v>54</v>
      </c>
      <c r="B55" s="103" t="s">
        <v>231</v>
      </c>
      <c r="C55" s="47" t="s">
        <v>272</v>
      </c>
      <c r="D55" s="57" t="s">
        <v>35</v>
      </c>
      <c r="E55" s="47">
        <v>44.1</v>
      </c>
      <c r="F55" s="51">
        <v>34.200000000000003</v>
      </c>
      <c r="G55" s="48">
        <f t="shared" si="7"/>
        <v>0.77551020408163274</v>
      </c>
      <c r="H55" s="49" t="s">
        <v>270</v>
      </c>
      <c r="I55" s="49"/>
      <c r="J55" s="49" t="s">
        <v>275</v>
      </c>
      <c r="P55" s="71" t="e">
        <f>P43+#REF!+#REF!+#REF!+#REF!+#REF!+#REF!+#REF!+#REF!+#REF!+#REF!+#REF!+#REF!+#REF!+#REF!+#REF!</f>
        <v>#REF!</v>
      </c>
      <c r="Q55" s="71" t="e">
        <f>Q43+#REF!+#REF!+#REF!+#REF!+#REF!+#REF!+#REF!+#REF!+#REF!+#REF!+#REF!+#REF!+#REF!+#REF!+#REF!</f>
        <v>#REF!</v>
      </c>
      <c r="R55" s="71" t="e">
        <f>R43+#REF!+#REF!+#REF!+#REF!+#REF!+#REF!+#REF!+#REF!+#REF!+#REF!+#REF!+#REF!+#REF!+#REF!+#REF!</f>
        <v>#REF!</v>
      </c>
      <c r="S55" s="71" t="e">
        <f>S43+#REF!+#REF!+#REF!+#REF!+#REF!+#REF!+#REF!+#REF!+#REF!+#REF!+#REF!+#REF!+#REF!+#REF!+#REF!</f>
        <v>#REF!</v>
      </c>
      <c r="T55" s="71" t="e">
        <f>T43+#REF!+#REF!+#REF!+#REF!+#REF!+#REF!+#REF!+#REF!+#REF!+#REF!+#REF!+#REF!+#REF!+#REF!+#REF!</f>
        <v>#REF!</v>
      </c>
      <c r="U55" s="71" t="e">
        <f>U43+#REF!+#REF!+#REF!+#REF!+#REF!+#REF!+#REF!+#REF!+#REF!+#REF!+#REF!+#REF!+#REF!+#REF!+#REF!</f>
        <v>#REF!</v>
      </c>
      <c r="V55" s="71" t="e">
        <f>V43+#REF!+#REF!+#REF!+#REF!+#REF!+#REF!+#REF!+#REF!+#REF!+#REF!+#REF!+#REF!+#REF!+#REF!+#REF!</f>
        <v>#REF!</v>
      </c>
      <c r="W55" s="71" t="e">
        <f>W43+#REF!+#REF!+#REF!+#REF!+#REF!+#REF!+#REF!+#REF!+#REF!+#REF!+#REF!+#REF!+#REF!+#REF!+#REF!</f>
        <v>#REF!</v>
      </c>
      <c r="X55" s="71" t="e">
        <f>X43+#REF!+#REF!+#REF!+#REF!+#REF!+#REF!+#REF!+#REF!+#REF!+#REF!+#REF!+#REF!+#REF!+#REF!+#REF!</f>
        <v>#REF!</v>
      </c>
      <c r="Y55" s="71" t="e">
        <f>Y43+#REF!+#REF!+#REF!+#REF!+#REF!+#REF!+#REF!+#REF!+#REF!+#REF!+#REF!+#REF!+#REF!+#REF!+#REF!</f>
        <v>#REF!</v>
      </c>
      <c r="Z55" s="71" t="e">
        <f>Z43+#REF!+#REF!+#REF!+#REF!+#REF!+#REF!+#REF!+#REF!+#REF!+#REF!+#REF!+#REF!+#REF!+#REF!+#REF!</f>
        <v>#REF!</v>
      </c>
    </row>
    <row r="56" spans="1:28" ht="48.75" customHeight="1" x14ac:dyDescent="0.25">
      <c r="A56" s="22" t="s">
        <v>54</v>
      </c>
      <c r="B56" s="103" t="s">
        <v>232</v>
      </c>
      <c r="C56" s="47" t="s">
        <v>190</v>
      </c>
      <c r="D56" s="57" t="s">
        <v>35</v>
      </c>
      <c r="E56" s="47">
        <v>39</v>
      </c>
      <c r="F56" s="47">
        <v>28</v>
      </c>
      <c r="G56" s="48">
        <f t="shared" si="7"/>
        <v>0.71794871794871795</v>
      </c>
      <c r="H56" s="49" t="s">
        <v>270</v>
      </c>
      <c r="I56" s="49"/>
      <c r="J56" s="49" t="s">
        <v>275</v>
      </c>
    </row>
    <row r="57" spans="1:28" s="158" customFormat="1" ht="24" customHeight="1" x14ac:dyDescent="0.25">
      <c r="A57" s="152" t="s">
        <v>54</v>
      </c>
      <c r="B57" s="202" t="s">
        <v>233</v>
      </c>
      <c r="C57" s="203"/>
      <c r="D57" s="203"/>
      <c r="E57" s="203"/>
      <c r="F57" s="204"/>
      <c r="G57" s="153"/>
      <c r="H57" s="154"/>
      <c r="I57" s="154"/>
      <c r="J57" s="154"/>
      <c r="N57" s="156"/>
      <c r="O57" s="156"/>
      <c r="P57" s="156"/>
      <c r="Q57" s="156"/>
      <c r="R57" s="156"/>
      <c r="S57" s="156"/>
      <c r="T57" s="156"/>
      <c r="U57" s="156"/>
      <c r="V57" s="156"/>
      <c r="W57" s="156"/>
      <c r="X57" s="156"/>
      <c r="Y57" s="156"/>
      <c r="Z57" s="156"/>
      <c r="AA57" s="159"/>
      <c r="AB57" s="160"/>
    </row>
    <row r="58" spans="1:28" ht="59.25" customHeight="1" x14ac:dyDescent="0.25">
      <c r="A58" s="22" t="s">
        <v>54</v>
      </c>
      <c r="B58" s="103" t="s">
        <v>234</v>
      </c>
      <c r="C58" s="47" t="s">
        <v>265</v>
      </c>
      <c r="D58" s="57" t="s">
        <v>35</v>
      </c>
      <c r="E58" s="47">
        <v>1000</v>
      </c>
      <c r="F58" s="47">
        <v>0</v>
      </c>
      <c r="G58" s="48">
        <f t="shared" si="7"/>
        <v>0</v>
      </c>
      <c r="H58" s="49" t="s">
        <v>270</v>
      </c>
      <c r="I58" s="49"/>
      <c r="J58" s="49" t="s">
        <v>292</v>
      </c>
    </row>
    <row r="59" spans="1:28" s="158" customFormat="1" ht="33" customHeight="1" outlineLevel="2" x14ac:dyDescent="0.25">
      <c r="A59" s="152" t="s">
        <v>54</v>
      </c>
      <c r="B59" s="202" t="s">
        <v>235</v>
      </c>
      <c r="C59" s="203"/>
      <c r="D59" s="203"/>
      <c r="E59" s="203"/>
      <c r="F59" s="204"/>
      <c r="G59" s="153"/>
      <c r="H59" s="154"/>
      <c r="I59" s="154"/>
      <c r="J59" s="154"/>
      <c r="K59" s="154">
        <v>1</v>
      </c>
      <c r="L59" s="155"/>
      <c r="M59" s="155"/>
      <c r="N59" s="156"/>
      <c r="O59" s="156"/>
      <c r="P59" s="156"/>
      <c r="Q59" s="156"/>
      <c r="R59" s="156"/>
      <c r="S59" s="156"/>
      <c r="T59" s="156"/>
      <c r="U59" s="156"/>
      <c r="V59" s="156"/>
      <c r="W59" s="156"/>
      <c r="X59" s="156"/>
      <c r="Y59" s="156"/>
      <c r="Z59" s="156"/>
      <c r="AA59" s="157"/>
      <c r="AB59" s="157"/>
    </row>
    <row r="60" spans="1:28" ht="56.25" x14ac:dyDescent="0.25">
      <c r="A60" s="22" t="s">
        <v>54</v>
      </c>
      <c r="B60" s="103" t="s">
        <v>236</v>
      </c>
      <c r="C60" s="47" t="s">
        <v>190</v>
      </c>
      <c r="D60" s="57" t="s">
        <v>35</v>
      </c>
      <c r="E60" s="47">
        <v>82</v>
      </c>
      <c r="F60" s="47">
        <v>78.900000000000006</v>
      </c>
      <c r="G60" s="48">
        <f t="shared" si="7"/>
        <v>0.96219512195121959</v>
      </c>
      <c r="H60" s="49" t="s">
        <v>270</v>
      </c>
      <c r="I60" s="49"/>
      <c r="J60" s="49" t="s">
        <v>292</v>
      </c>
    </row>
    <row r="61" spans="1:28" ht="67.5" x14ac:dyDescent="0.25">
      <c r="A61" s="22" t="s">
        <v>54</v>
      </c>
      <c r="B61" s="103" t="s">
        <v>237</v>
      </c>
      <c r="C61" s="47" t="s">
        <v>190</v>
      </c>
      <c r="D61" s="57" t="s">
        <v>35</v>
      </c>
      <c r="E61" s="47">
        <v>30</v>
      </c>
      <c r="F61" s="47">
        <v>20.100000000000001</v>
      </c>
      <c r="G61" s="48">
        <f t="shared" si="7"/>
        <v>0.67</v>
      </c>
      <c r="H61" s="49" t="s">
        <v>270</v>
      </c>
      <c r="I61" s="49"/>
      <c r="J61" s="49" t="s">
        <v>292</v>
      </c>
    </row>
    <row r="62" spans="1:28" ht="59.25" customHeight="1" x14ac:dyDescent="0.25">
      <c r="A62" s="22" t="s">
        <v>54</v>
      </c>
      <c r="B62" s="103" t="s">
        <v>238</v>
      </c>
      <c r="C62" s="47" t="s">
        <v>190</v>
      </c>
      <c r="D62" s="57" t="s">
        <v>35</v>
      </c>
      <c r="E62" s="47">
        <v>16</v>
      </c>
      <c r="F62" s="47">
        <v>23.2</v>
      </c>
      <c r="G62" s="48">
        <f t="shared" si="7"/>
        <v>1.45</v>
      </c>
      <c r="H62" s="49" t="s">
        <v>269</v>
      </c>
      <c r="I62" s="49"/>
      <c r="J62" s="49" t="s">
        <v>292</v>
      </c>
    </row>
    <row r="63" spans="1:28" ht="84" customHeight="1" outlineLevel="2" x14ac:dyDescent="0.25">
      <c r="A63" s="22" t="s">
        <v>54</v>
      </c>
      <c r="B63" s="103" t="s">
        <v>239</v>
      </c>
      <c r="C63" s="47" t="s">
        <v>272</v>
      </c>
      <c r="D63" s="57" t="s">
        <v>35</v>
      </c>
      <c r="E63" s="47">
        <v>36.700000000000003</v>
      </c>
      <c r="F63" s="47">
        <v>20.100000000000001</v>
      </c>
      <c r="G63" s="48">
        <f t="shared" si="7"/>
        <v>0.54768392370572205</v>
      </c>
      <c r="H63" s="49" t="s">
        <v>270</v>
      </c>
      <c r="I63" s="49"/>
      <c r="J63" s="49" t="s">
        <v>292</v>
      </c>
      <c r="K63" s="49">
        <v>1</v>
      </c>
      <c r="L63" s="21"/>
      <c r="M63" s="21"/>
      <c r="AA63" s="50"/>
      <c r="AB63" s="50"/>
    </row>
    <row r="64" spans="1:28" s="158" customFormat="1" ht="33" customHeight="1" x14ac:dyDescent="0.25">
      <c r="A64" s="152" t="s">
        <v>54</v>
      </c>
      <c r="B64" s="202" t="s">
        <v>240</v>
      </c>
      <c r="C64" s="203"/>
      <c r="D64" s="203"/>
      <c r="E64" s="203"/>
      <c r="F64" s="204"/>
      <c r="G64" s="153"/>
      <c r="H64" s="154"/>
      <c r="I64" s="154"/>
      <c r="J64" s="154"/>
      <c r="N64" s="156"/>
      <c r="O64" s="156"/>
      <c r="P64" s="156"/>
      <c r="Q64" s="156"/>
      <c r="R64" s="156"/>
      <c r="S64" s="156"/>
      <c r="T64" s="156"/>
      <c r="U64" s="156"/>
      <c r="V64" s="156"/>
      <c r="W64" s="156"/>
      <c r="X64" s="156"/>
      <c r="Y64" s="156"/>
      <c r="Z64" s="156"/>
      <c r="AA64" s="159"/>
      <c r="AB64" s="160"/>
    </row>
    <row r="65" spans="1:28" ht="60" customHeight="1" x14ac:dyDescent="0.25">
      <c r="A65" s="22" t="s">
        <v>54</v>
      </c>
      <c r="B65" s="103" t="s">
        <v>238</v>
      </c>
      <c r="C65" s="47" t="s">
        <v>190</v>
      </c>
      <c r="D65" s="57" t="s">
        <v>35</v>
      </c>
      <c r="E65" s="47">
        <v>16</v>
      </c>
      <c r="F65" s="47">
        <v>23.2</v>
      </c>
      <c r="G65" s="48">
        <f t="shared" si="7"/>
        <v>1.45</v>
      </c>
      <c r="H65" s="49" t="s">
        <v>269</v>
      </c>
      <c r="I65" s="49"/>
      <c r="J65" s="49" t="s">
        <v>292</v>
      </c>
    </row>
    <row r="66" spans="1:28" s="175" customFormat="1" ht="23.25" customHeight="1" x14ac:dyDescent="0.25">
      <c r="A66" s="172" t="s">
        <v>54</v>
      </c>
      <c r="B66" s="211" t="s">
        <v>173</v>
      </c>
      <c r="C66" s="212"/>
      <c r="D66" s="212"/>
      <c r="E66" s="212"/>
      <c r="F66" s="213"/>
      <c r="G66" s="173"/>
      <c r="H66" s="174"/>
      <c r="I66" s="174"/>
      <c r="J66" s="174"/>
      <c r="N66" s="176"/>
      <c r="O66" s="176"/>
      <c r="P66" s="176"/>
      <c r="Q66" s="176"/>
      <c r="R66" s="176"/>
      <c r="S66" s="176"/>
      <c r="T66" s="176"/>
      <c r="U66" s="176"/>
      <c r="V66" s="176"/>
      <c r="W66" s="176"/>
      <c r="X66" s="176"/>
      <c r="Y66" s="176"/>
      <c r="Z66" s="176"/>
      <c r="AA66" s="177"/>
      <c r="AB66" s="178"/>
    </row>
    <row r="67" spans="1:28" s="158" customFormat="1" ht="22.5" customHeight="1" x14ac:dyDescent="0.25">
      <c r="A67" s="152" t="s">
        <v>54</v>
      </c>
      <c r="B67" s="205" t="s">
        <v>241</v>
      </c>
      <c r="C67" s="206"/>
      <c r="D67" s="206"/>
      <c r="E67" s="206"/>
      <c r="F67" s="207"/>
      <c r="G67" s="153"/>
      <c r="H67" s="154"/>
      <c r="I67" s="154"/>
      <c r="J67" s="154"/>
      <c r="N67" s="156"/>
      <c r="O67" s="156"/>
      <c r="P67" s="156"/>
      <c r="Q67" s="156"/>
      <c r="R67" s="156"/>
      <c r="S67" s="156"/>
      <c r="T67" s="156"/>
      <c r="U67" s="156"/>
      <c r="V67" s="156"/>
      <c r="W67" s="156"/>
      <c r="X67" s="156"/>
      <c r="Y67" s="156"/>
      <c r="Z67" s="156"/>
      <c r="AA67" s="159"/>
      <c r="AB67" s="160"/>
    </row>
    <row r="68" spans="1:28" ht="56.25" x14ac:dyDescent="0.25">
      <c r="A68" s="22" t="s">
        <v>54</v>
      </c>
      <c r="B68" s="103" t="s">
        <v>242</v>
      </c>
      <c r="C68" s="47" t="s">
        <v>190</v>
      </c>
      <c r="D68" s="57" t="s">
        <v>35</v>
      </c>
      <c r="E68" s="47">
        <v>41.5</v>
      </c>
      <c r="F68" s="47">
        <v>40</v>
      </c>
      <c r="G68" s="48">
        <f t="shared" ref="G68" si="8">F68/E68</f>
        <v>0.96385542168674698</v>
      </c>
      <c r="H68" s="49" t="s">
        <v>270</v>
      </c>
      <c r="I68" s="49"/>
      <c r="J68" s="49" t="s">
        <v>292</v>
      </c>
    </row>
    <row r="69" spans="1:28" s="175" customFormat="1" ht="22.5" customHeight="1" x14ac:dyDescent="0.25">
      <c r="A69" s="172" t="s">
        <v>54</v>
      </c>
      <c r="B69" s="211" t="s">
        <v>177</v>
      </c>
      <c r="C69" s="212"/>
      <c r="D69" s="212"/>
      <c r="E69" s="212"/>
      <c r="F69" s="213"/>
      <c r="G69" s="173"/>
      <c r="H69" s="174"/>
      <c r="I69" s="174"/>
      <c r="J69" s="174"/>
      <c r="N69" s="176"/>
      <c r="O69" s="176"/>
      <c r="P69" s="176"/>
      <c r="Q69" s="176"/>
      <c r="R69" s="176"/>
      <c r="S69" s="176"/>
      <c r="T69" s="176"/>
      <c r="U69" s="176"/>
      <c r="V69" s="176"/>
      <c r="W69" s="176"/>
      <c r="X69" s="176"/>
      <c r="Y69" s="176"/>
      <c r="Z69" s="176"/>
      <c r="AA69" s="177"/>
      <c r="AB69" s="178"/>
    </row>
    <row r="70" spans="1:28" s="158" customFormat="1" ht="26.25" customHeight="1" x14ac:dyDescent="0.25">
      <c r="A70" s="152" t="s">
        <v>54</v>
      </c>
      <c r="B70" s="205" t="s">
        <v>243</v>
      </c>
      <c r="C70" s="206"/>
      <c r="D70" s="206"/>
      <c r="E70" s="206"/>
      <c r="F70" s="207"/>
      <c r="G70" s="153"/>
      <c r="H70" s="154"/>
      <c r="I70" s="154"/>
      <c r="J70" s="154"/>
      <c r="N70" s="156"/>
      <c r="O70" s="156"/>
      <c r="P70" s="156"/>
      <c r="Q70" s="156"/>
      <c r="R70" s="156"/>
      <c r="S70" s="156"/>
      <c r="T70" s="156"/>
      <c r="U70" s="156"/>
      <c r="V70" s="156"/>
      <c r="W70" s="156"/>
      <c r="X70" s="156"/>
      <c r="Y70" s="156"/>
      <c r="Z70" s="156"/>
      <c r="AA70" s="159"/>
      <c r="AB70" s="160"/>
    </row>
    <row r="71" spans="1:28" ht="56.25" x14ac:dyDescent="0.25">
      <c r="A71" s="22" t="s">
        <v>54</v>
      </c>
      <c r="B71" s="103" t="s">
        <v>245</v>
      </c>
      <c r="C71" s="47" t="s">
        <v>267</v>
      </c>
      <c r="D71" s="57" t="s">
        <v>35</v>
      </c>
      <c r="E71" s="47">
        <v>2400</v>
      </c>
      <c r="F71" s="47">
        <v>2266</v>
      </c>
      <c r="G71" s="48">
        <f t="shared" ref="G71:G81" si="9">F71/E71</f>
        <v>0.94416666666666671</v>
      </c>
      <c r="H71" s="49" t="s">
        <v>270</v>
      </c>
      <c r="I71" s="49"/>
      <c r="J71" s="49" t="s">
        <v>292</v>
      </c>
    </row>
    <row r="72" spans="1:28" ht="61.5" customHeight="1" x14ac:dyDescent="0.25">
      <c r="A72" s="22" t="s">
        <v>54</v>
      </c>
      <c r="B72" s="103" t="s">
        <v>246</v>
      </c>
      <c r="C72" s="47" t="s">
        <v>190</v>
      </c>
      <c r="D72" s="57" t="s">
        <v>35</v>
      </c>
      <c r="E72" s="47">
        <v>100</v>
      </c>
      <c r="F72" s="47">
        <v>100</v>
      </c>
      <c r="G72" s="48">
        <f t="shared" si="9"/>
        <v>1</v>
      </c>
      <c r="H72" s="49" t="s">
        <v>269</v>
      </c>
      <c r="I72" s="49"/>
      <c r="J72" s="49" t="s">
        <v>292</v>
      </c>
    </row>
    <row r="73" spans="1:28" ht="72" customHeight="1" x14ac:dyDescent="0.25">
      <c r="A73" s="22" t="s">
        <v>54</v>
      </c>
      <c r="B73" s="103" t="s">
        <v>247</v>
      </c>
      <c r="C73" s="47" t="s">
        <v>273</v>
      </c>
      <c r="D73" s="57" t="s">
        <v>35</v>
      </c>
      <c r="E73" s="47">
        <v>18.420000000000002</v>
      </c>
      <c r="F73" s="47">
        <v>0</v>
      </c>
      <c r="G73" s="48">
        <f t="shared" si="9"/>
        <v>0</v>
      </c>
      <c r="H73" s="49" t="s">
        <v>270</v>
      </c>
      <c r="I73" s="49"/>
      <c r="J73" s="49" t="s">
        <v>292</v>
      </c>
    </row>
    <row r="74" spans="1:28" ht="72" customHeight="1" x14ac:dyDescent="0.25">
      <c r="A74" s="22" t="s">
        <v>54</v>
      </c>
      <c r="B74" s="103" t="s">
        <v>248</v>
      </c>
      <c r="C74" s="47" t="s">
        <v>274</v>
      </c>
      <c r="D74" s="57" t="s">
        <v>35</v>
      </c>
      <c r="E74" s="47">
        <v>0.16</v>
      </c>
      <c r="F74" s="47">
        <v>0</v>
      </c>
      <c r="G74" s="48">
        <f t="shared" si="9"/>
        <v>0</v>
      </c>
      <c r="H74" s="49" t="s">
        <v>270</v>
      </c>
      <c r="I74" s="49"/>
      <c r="J74" s="49" t="s">
        <v>292</v>
      </c>
    </row>
    <row r="75" spans="1:28" s="158" customFormat="1" ht="48.75" customHeight="1" x14ac:dyDescent="0.25">
      <c r="A75" s="152" t="s">
        <v>54</v>
      </c>
      <c r="B75" s="205" t="s">
        <v>249</v>
      </c>
      <c r="C75" s="206"/>
      <c r="D75" s="206"/>
      <c r="E75" s="206"/>
      <c r="F75" s="207"/>
      <c r="G75" s="153"/>
      <c r="H75" s="154"/>
      <c r="I75" s="154"/>
      <c r="J75" s="154"/>
      <c r="N75" s="156"/>
      <c r="O75" s="156"/>
      <c r="P75" s="156"/>
      <c r="Q75" s="156"/>
      <c r="R75" s="156"/>
      <c r="S75" s="156"/>
      <c r="T75" s="156"/>
      <c r="U75" s="156"/>
      <c r="V75" s="156"/>
      <c r="W75" s="156"/>
      <c r="X75" s="156"/>
      <c r="Y75" s="156"/>
      <c r="Z75" s="156"/>
      <c r="AA75" s="159"/>
      <c r="AB75" s="160"/>
    </row>
    <row r="76" spans="1:28" ht="36" customHeight="1" x14ac:dyDescent="0.25">
      <c r="A76" s="22" t="s">
        <v>54</v>
      </c>
      <c r="B76" s="103" t="s">
        <v>244</v>
      </c>
      <c r="C76" s="47" t="s">
        <v>267</v>
      </c>
      <c r="D76" s="57" t="s">
        <v>35</v>
      </c>
      <c r="E76" s="47">
        <v>5</v>
      </c>
      <c r="F76" s="47">
        <v>4</v>
      </c>
      <c r="G76" s="48">
        <f t="shared" si="9"/>
        <v>0.8</v>
      </c>
      <c r="H76" s="49" t="s">
        <v>270</v>
      </c>
      <c r="I76" s="49"/>
      <c r="J76" s="49" t="s">
        <v>292</v>
      </c>
    </row>
    <row r="77" spans="1:28" s="158" customFormat="1" ht="37.5" customHeight="1" x14ac:dyDescent="0.25">
      <c r="A77" s="152" t="s">
        <v>54</v>
      </c>
      <c r="B77" s="205" t="s">
        <v>250</v>
      </c>
      <c r="C77" s="206"/>
      <c r="D77" s="206"/>
      <c r="E77" s="206"/>
      <c r="F77" s="207"/>
      <c r="G77" s="153"/>
      <c r="H77" s="154"/>
      <c r="I77" s="154"/>
      <c r="J77" s="154"/>
      <c r="N77" s="156"/>
      <c r="O77" s="156"/>
      <c r="P77" s="156"/>
      <c r="Q77" s="156"/>
      <c r="R77" s="156"/>
      <c r="S77" s="156"/>
      <c r="T77" s="156"/>
      <c r="U77" s="156"/>
      <c r="V77" s="156"/>
      <c r="W77" s="156"/>
      <c r="X77" s="156"/>
      <c r="Y77" s="156"/>
      <c r="Z77" s="156"/>
      <c r="AA77" s="159"/>
      <c r="AB77" s="160"/>
    </row>
    <row r="78" spans="1:28" ht="56.25" x14ac:dyDescent="0.25">
      <c r="A78" s="22" t="s">
        <v>54</v>
      </c>
      <c r="B78" s="103" t="s">
        <v>251</v>
      </c>
      <c r="C78" s="47" t="s">
        <v>190</v>
      </c>
      <c r="D78" s="57" t="s">
        <v>35</v>
      </c>
      <c r="E78" s="47">
        <v>54.5</v>
      </c>
      <c r="F78" s="47">
        <v>54.5</v>
      </c>
      <c r="G78" s="48">
        <f t="shared" si="9"/>
        <v>1</v>
      </c>
      <c r="H78" s="49" t="s">
        <v>270</v>
      </c>
      <c r="I78" s="49"/>
      <c r="J78" s="49" t="s">
        <v>292</v>
      </c>
    </row>
    <row r="79" spans="1:28" ht="82.5" customHeight="1" x14ac:dyDescent="0.25">
      <c r="A79" s="22" t="s">
        <v>54</v>
      </c>
      <c r="B79" s="103" t="s">
        <v>252</v>
      </c>
      <c r="C79" s="47" t="s">
        <v>190</v>
      </c>
      <c r="D79" s="57" t="s">
        <v>35</v>
      </c>
      <c r="E79" s="47">
        <v>10</v>
      </c>
      <c r="F79" s="47">
        <v>57</v>
      </c>
      <c r="G79" s="48">
        <f t="shared" si="9"/>
        <v>5.7</v>
      </c>
      <c r="H79" s="49" t="s">
        <v>270</v>
      </c>
      <c r="I79" s="49"/>
      <c r="J79" s="49" t="s">
        <v>292</v>
      </c>
    </row>
    <row r="80" spans="1:28" ht="71.25" customHeight="1" x14ac:dyDescent="0.25">
      <c r="A80" s="22" t="s">
        <v>54</v>
      </c>
      <c r="B80" s="103" t="s">
        <v>253</v>
      </c>
      <c r="C80" s="47" t="s">
        <v>190</v>
      </c>
      <c r="D80" s="57" t="s">
        <v>35</v>
      </c>
      <c r="E80" s="47">
        <v>10</v>
      </c>
      <c r="F80" s="47">
        <v>60.1</v>
      </c>
      <c r="G80" s="48">
        <f t="shared" si="9"/>
        <v>6.01</v>
      </c>
      <c r="H80" s="49" t="s">
        <v>270</v>
      </c>
      <c r="I80" s="49"/>
      <c r="J80" s="49" t="s">
        <v>292</v>
      </c>
    </row>
    <row r="81" spans="1:10" ht="47.25" customHeight="1" x14ac:dyDescent="0.25">
      <c r="A81" s="22" t="s">
        <v>54</v>
      </c>
      <c r="B81" s="103" t="s">
        <v>254</v>
      </c>
      <c r="C81" s="47" t="s">
        <v>190</v>
      </c>
      <c r="D81" s="57" t="s">
        <v>35</v>
      </c>
      <c r="E81" s="47">
        <v>10</v>
      </c>
      <c r="F81" s="47">
        <v>93.35</v>
      </c>
      <c r="G81" s="48">
        <f t="shared" si="9"/>
        <v>9.3349999999999991</v>
      </c>
      <c r="H81" s="49" t="s">
        <v>270</v>
      </c>
      <c r="I81" s="49"/>
      <c r="J81" s="49" t="s">
        <v>292</v>
      </c>
    </row>
    <row r="84" spans="1:10" x14ac:dyDescent="0.25">
      <c r="A84" s="23" t="s">
        <v>36</v>
      </c>
    </row>
    <row r="85" spans="1:10" x14ac:dyDescent="0.25">
      <c r="A85" s="58">
        <v>1</v>
      </c>
      <c r="B85" s="60" t="s">
        <v>37</v>
      </c>
    </row>
    <row r="86" spans="1:10" x14ac:dyDescent="0.25">
      <c r="A86" s="58">
        <v>0.98701298701298701</v>
      </c>
      <c r="B86" s="60" t="s">
        <v>38</v>
      </c>
    </row>
    <row r="87" spans="1:10" x14ac:dyDescent="0.25">
      <c r="A87" s="58">
        <v>0.81166666666666676</v>
      </c>
      <c r="B87" s="60" t="s">
        <v>39</v>
      </c>
    </row>
  </sheetData>
  <autoFilter ref="A4:M81"/>
  <mergeCells count="38">
    <mergeCell ref="A2:J2"/>
    <mergeCell ref="A4:A5"/>
    <mergeCell ref="B4:B5"/>
    <mergeCell ref="C4:C5"/>
    <mergeCell ref="D4:D5"/>
    <mergeCell ref="E4:F4"/>
    <mergeCell ref="G4:G5"/>
    <mergeCell ref="H4:H5"/>
    <mergeCell ref="I4:I5"/>
    <mergeCell ref="J4:J5"/>
    <mergeCell ref="B7:F7"/>
    <mergeCell ref="B8:F8"/>
    <mergeCell ref="K4:K5"/>
    <mergeCell ref="L4:L5"/>
    <mergeCell ref="M4:M5"/>
    <mergeCell ref="B6:F6"/>
    <mergeCell ref="B77:F77"/>
    <mergeCell ref="B10:F10"/>
    <mergeCell ref="B51:F51"/>
    <mergeCell ref="B66:F66"/>
    <mergeCell ref="B69:F69"/>
    <mergeCell ref="B13:F13"/>
    <mergeCell ref="B16:F16"/>
    <mergeCell ref="B18:F18"/>
    <mergeCell ref="B28:F28"/>
    <mergeCell ref="B33:F33"/>
    <mergeCell ref="B38:F38"/>
    <mergeCell ref="B37:F37"/>
    <mergeCell ref="B20:F20"/>
    <mergeCell ref="B45:F45"/>
    <mergeCell ref="B52:F52"/>
    <mergeCell ref="B57:F57"/>
    <mergeCell ref="B35:F35"/>
    <mergeCell ref="B64:F64"/>
    <mergeCell ref="B67:F67"/>
    <mergeCell ref="B70:F70"/>
    <mergeCell ref="B75:F75"/>
    <mergeCell ref="B59:F59"/>
  </mergeCells>
  <conditionalFormatting sqref="G11">
    <cfRule type="iconSet" priority="92">
      <iconSet iconSet="3Symbols">
        <cfvo type="percent" val="0"/>
        <cfvo type="num" val="0.85"/>
        <cfvo type="num" val="0.995"/>
      </iconSet>
    </cfRule>
  </conditionalFormatting>
  <conditionalFormatting sqref="G12">
    <cfRule type="iconSet" priority="91">
      <iconSet iconSet="3Symbols">
        <cfvo type="percent" val="0"/>
        <cfvo type="num" val="0.85"/>
        <cfvo type="num" val="0.995"/>
      </iconSet>
    </cfRule>
  </conditionalFormatting>
  <conditionalFormatting sqref="G13">
    <cfRule type="iconSet" priority="90">
      <iconSet iconSet="3Symbols">
        <cfvo type="percent" val="0"/>
        <cfvo type="num" val="0.85"/>
        <cfvo type="num" val="0.995"/>
      </iconSet>
    </cfRule>
  </conditionalFormatting>
  <conditionalFormatting sqref="G14">
    <cfRule type="iconSet" priority="89">
      <iconSet iconSet="3Symbols">
        <cfvo type="percent" val="0"/>
        <cfvo type="num" val="0.85"/>
        <cfvo type="num" val="0.995"/>
      </iconSet>
    </cfRule>
  </conditionalFormatting>
  <conditionalFormatting sqref="G15">
    <cfRule type="iconSet" priority="88">
      <iconSet iconSet="3Symbols">
        <cfvo type="percent" val="0"/>
        <cfvo type="num" val="0.85"/>
        <cfvo type="num" val="0.995"/>
      </iconSet>
    </cfRule>
  </conditionalFormatting>
  <conditionalFormatting sqref="G16">
    <cfRule type="iconSet" priority="87">
      <iconSet iconSet="3Symbols">
        <cfvo type="percent" val="0"/>
        <cfvo type="num" val="0.85"/>
        <cfvo type="num" val="0.995"/>
      </iconSet>
    </cfRule>
  </conditionalFormatting>
  <conditionalFormatting sqref="G17">
    <cfRule type="iconSet" priority="84">
      <iconSet iconSet="3Symbols">
        <cfvo type="percent" val="0"/>
        <cfvo type="num" val="0.85"/>
        <cfvo type="num" val="0.995"/>
      </iconSet>
    </cfRule>
  </conditionalFormatting>
  <conditionalFormatting sqref="G18">
    <cfRule type="iconSet" priority="83">
      <iconSet iconSet="3Symbols">
        <cfvo type="percent" val="0"/>
        <cfvo type="num" val="0.85"/>
        <cfvo type="num" val="0.995"/>
      </iconSet>
    </cfRule>
  </conditionalFormatting>
  <conditionalFormatting sqref="G19">
    <cfRule type="iconSet" priority="82">
      <iconSet iconSet="3Symbols">
        <cfvo type="percent" val="0"/>
        <cfvo type="num" val="0.85"/>
        <cfvo type="num" val="0.995"/>
      </iconSet>
    </cfRule>
  </conditionalFormatting>
  <conditionalFormatting sqref="G20">
    <cfRule type="iconSet" priority="81">
      <iconSet iconSet="3Symbols">
        <cfvo type="percent" val="0"/>
        <cfvo type="num" val="0.85"/>
        <cfvo type="num" val="0.995"/>
      </iconSet>
    </cfRule>
  </conditionalFormatting>
  <conditionalFormatting sqref="G21">
    <cfRule type="iconSet" priority="80">
      <iconSet iconSet="3Symbols">
        <cfvo type="percent" val="0"/>
        <cfvo type="num" val="0.85"/>
        <cfvo type="num" val="0.995"/>
      </iconSet>
    </cfRule>
  </conditionalFormatting>
  <conditionalFormatting sqref="G22">
    <cfRule type="iconSet" priority="79">
      <iconSet iconSet="3Symbols">
        <cfvo type="percent" val="0"/>
        <cfvo type="num" val="0.85"/>
        <cfvo type="num" val="0.995"/>
      </iconSet>
    </cfRule>
  </conditionalFormatting>
  <conditionalFormatting sqref="G23">
    <cfRule type="iconSet" priority="78">
      <iconSet iconSet="3Symbols">
        <cfvo type="percent" val="0"/>
        <cfvo type="num" val="0.85"/>
        <cfvo type="num" val="0.995"/>
      </iconSet>
    </cfRule>
  </conditionalFormatting>
  <conditionalFormatting sqref="G24">
    <cfRule type="iconSet" priority="77">
      <iconSet iconSet="3Symbols">
        <cfvo type="percent" val="0"/>
        <cfvo type="num" val="0.85"/>
        <cfvo type="num" val="0.995"/>
      </iconSet>
    </cfRule>
  </conditionalFormatting>
  <conditionalFormatting sqref="G25">
    <cfRule type="iconSet" priority="76">
      <iconSet iconSet="3Symbols">
        <cfvo type="percent" val="0"/>
        <cfvo type="num" val="0.85"/>
        <cfvo type="num" val="0.995"/>
      </iconSet>
    </cfRule>
  </conditionalFormatting>
  <conditionalFormatting sqref="G26">
    <cfRule type="iconSet" priority="75">
      <iconSet iconSet="3Symbols">
        <cfvo type="percent" val="0"/>
        <cfvo type="num" val="0.85"/>
        <cfvo type="num" val="0.995"/>
      </iconSet>
    </cfRule>
  </conditionalFormatting>
  <conditionalFormatting sqref="G27">
    <cfRule type="iconSet" priority="73">
      <iconSet iconSet="3Symbols">
        <cfvo type="percent" val="0"/>
        <cfvo type="num" val="0.85"/>
        <cfvo type="num" val="0.995"/>
      </iconSet>
    </cfRule>
  </conditionalFormatting>
  <conditionalFormatting sqref="G28">
    <cfRule type="iconSet" priority="72">
      <iconSet iconSet="3Symbols">
        <cfvo type="percent" val="0"/>
        <cfvo type="num" val="0.85"/>
        <cfvo type="num" val="0.995"/>
      </iconSet>
    </cfRule>
  </conditionalFormatting>
  <conditionalFormatting sqref="G30">
    <cfRule type="iconSet" priority="71">
      <iconSet iconSet="3Symbols">
        <cfvo type="percent" val="0"/>
        <cfvo type="num" val="0.85"/>
        <cfvo type="num" val="0.995"/>
      </iconSet>
    </cfRule>
  </conditionalFormatting>
  <conditionalFormatting sqref="G31">
    <cfRule type="iconSet" priority="70">
      <iconSet iconSet="3Symbols">
        <cfvo type="percent" val="0"/>
        <cfvo type="num" val="0.85"/>
        <cfvo type="num" val="0.995"/>
      </iconSet>
    </cfRule>
  </conditionalFormatting>
  <conditionalFormatting sqref="G32">
    <cfRule type="iconSet" priority="69">
      <iconSet iconSet="3Symbols">
        <cfvo type="percent" val="0"/>
        <cfvo type="num" val="0.85"/>
        <cfvo type="num" val="0.995"/>
      </iconSet>
    </cfRule>
  </conditionalFormatting>
  <conditionalFormatting sqref="G33">
    <cfRule type="iconSet" priority="68">
      <iconSet iconSet="3Symbols">
        <cfvo type="percent" val="0"/>
        <cfvo type="num" val="0.85"/>
        <cfvo type="num" val="0.995"/>
      </iconSet>
    </cfRule>
  </conditionalFormatting>
  <conditionalFormatting sqref="G34">
    <cfRule type="iconSet" priority="67">
      <iconSet iconSet="3Symbols">
        <cfvo type="percent" val="0"/>
        <cfvo type="num" val="0.85"/>
        <cfvo type="num" val="0.995"/>
      </iconSet>
    </cfRule>
  </conditionalFormatting>
  <conditionalFormatting sqref="G37">
    <cfRule type="iconSet" priority="66">
      <iconSet iconSet="3Symbols">
        <cfvo type="percent" val="0"/>
        <cfvo type="num" val="0.85"/>
        <cfvo type="num" val="0.995"/>
      </iconSet>
    </cfRule>
  </conditionalFormatting>
  <conditionalFormatting sqref="G38">
    <cfRule type="iconSet" priority="65">
      <iconSet iconSet="3Symbols">
        <cfvo type="percent" val="0"/>
        <cfvo type="num" val="0.85"/>
        <cfvo type="num" val="0.995"/>
      </iconSet>
    </cfRule>
  </conditionalFormatting>
  <conditionalFormatting sqref="G39">
    <cfRule type="iconSet" priority="64">
      <iconSet iconSet="3Symbols">
        <cfvo type="percent" val="0"/>
        <cfvo type="num" val="0.85"/>
        <cfvo type="num" val="0.995"/>
      </iconSet>
    </cfRule>
  </conditionalFormatting>
  <conditionalFormatting sqref="G40">
    <cfRule type="iconSet" priority="63">
      <iconSet iconSet="3Symbols">
        <cfvo type="percent" val="0"/>
        <cfvo type="num" val="0.85"/>
        <cfvo type="num" val="0.995"/>
      </iconSet>
    </cfRule>
  </conditionalFormatting>
  <conditionalFormatting sqref="G41">
    <cfRule type="iconSet" priority="62">
      <iconSet iconSet="3Symbols">
        <cfvo type="percent" val="0"/>
        <cfvo type="num" val="0.85"/>
        <cfvo type="num" val="0.995"/>
      </iconSet>
    </cfRule>
  </conditionalFormatting>
  <conditionalFormatting sqref="G42">
    <cfRule type="iconSet" priority="61">
      <iconSet iconSet="3Symbols">
        <cfvo type="percent" val="0"/>
        <cfvo type="num" val="0.85"/>
        <cfvo type="num" val="0.995"/>
      </iconSet>
    </cfRule>
  </conditionalFormatting>
  <conditionalFormatting sqref="G43">
    <cfRule type="iconSet" priority="60">
      <iconSet iconSet="3Symbols">
        <cfvo type="percent" val="0"/>
        <cfvo type="num" val="0.85"/>
        <cfvo type="num" val="0.995"/>
      </iconSet>
    </cfRule>
  </conditionalFormatting>
  <conditionalFormatting sqref="G45">
    <cfRule type="iconSet" priority="59">
      <iconSet iconSet="3Symbols">
        <cfvo type="percent" val="0"/>
        <cfvo type="num" val="0.85"/>
        <cfvo type="num" val="0.995"/>
      </iconSet>
    </cfRule>
  </conditionalFormatting>
  <conditionalFormatting sqref="G46">
    <cfRule type="iconSet" priority="58">
      <iconSet iconSet="3Symbols">
        <cfvo type="percent" val="0"/>
        <cfvo type="num" val="0.85"/>
        <cfvo type="num" val="0.995"/>
      </iconSet>
    </cfRule>
  </conditionalFormatting>
  <conditionalFormatting sqref="G47">
    <cfRule type="iconSet" priority="57">
      <iconSet iconSet="3Symbols">
        <cfvo type="percent" val="0"/>
        <cfvo type="num" val="0.85"/>
        <cfvo type="num" val="0.995"/>
      </iconSet>
    </cfRule>
  </conditionalFormatting>
  <conditionalFormatting sqref="G48">
    <cfRule type="iconSet" priority="56">
      <iconSet iconSet="3Symbols">
        <cfvo type="percent" val="0"/>
        <cfvo type="num" val="0.85"/>
        <cfvo type="num" val="0.995"/>
      </iconSet>
    </cfRule>
  </conditionalFormatting>
  <conditionalFormatting sqref="G49">
    <cfRule type="iconSet" priority="55">
      <iconSet iconSet="3Symbols">
        <cfvo type="percent" val="0"/>
        <cfvo type="num" val="0.85"/>
        <cfvo type="num" val="0.995"/>
      </iconSet>
    </cfRule>
  </conditionalFormatting>
  <conditionalFormatting sqref="G50">
    <cfRule type="iconSet" priority="54">
      <iconSet iconSet="3Symbols">
        <cfvo type="percent" val="0"/>
        <cfvo type="num" val="0.85"/>
        <cfvo type="num" val="0.995"/>
      </iconSet>
    </cfRule>
  </conditionalFormatting>
  <conditionalFormatting sqref="G51">
    <cfRule type="iconSet" priority="53">
      <iconSet iconSet="3Symbols">
        <cfvo type="percent" val="0"/>
        <cfvo type="num" val="0.85"/>
        <cfvo type="num" val="0.995"/>
      </iconSet>
    </cfRule>
  </conditionalFormatting>
  <conditionalFormatting sqref="G6:G10">
    <cfRule type="iconSet" priority="768">
      <iconSet iconSet="3Symbols">
        <cfvo type="percent" val="0"/>
        <cfvo type="num" val="0.85"/>
        <cfvo type="num" val="0.995"/>
      </iconSet>
    </cfRule>
  </conditionalFormatting>
  <conditionalFormatting sqref="G52">
    <cfRule type="iconSet" priority="52">
      <iconSet iconSet="3Symbols">
        <cfvo type="percent" val="0"/>
        <cfvo type="num" val="0.85"/>
        <cfvo type="num" val="0.995"/>
      </iconSet>
    </cfRule>
  </conditionalFormatting>
  <conditionalFormatting sqref="G53">
    <cfRule type="iconSet" priority="51">
      <iconSet iconSet="3Symbols">
        <cfvo type="percent" val="0"/>
        <cfvo type="num" val="0.85"/>
        <cfvo type="num" val="0.995"/>
      </iconSet>
    </cfRule>
  </conditionalFormatting>
  <conditionalFormatting sqref="G54">
    <cfRule type="iconSet" priority="50">
      <iconSet iconSet="3Symbols">
        <cfvo type="percent" val="0"/>
        <cfvo type="num" val="0.85"/>
        <cfvo type="num" val="0.995"/>
      </iconSet>
    </cfRule>
  </conditionalFormatting>
  <conditionalFormatting sqref="G55">
    <cfRule type="iconSet" priority="49">
      <iconSet iconSet="3Symbols">
        <cfvo type="percent" val="0"/>
        <cfvo type="num" val="0.85"/>
        <cfvo type="num" val="0.995"/>
      </iconSet>
    </cfRule>
  </conditionalFormatting>
  <conditionalFormatting sqref="G56">
    <cfRule type="iconSet" priority="48">
      <iconSet iconSet="3Symbols">
        <cfvo type="percent" val="0"/>
        <cfvo type="num" val="0.85"/>
        <cfvo type="num" val="0.995"/>
      </iconSet>
    </cfRule>
  </conditionalFormatting>
  <conditionalFormatting sqref="G57">
    <cfRule type="iconSet" priority="47">
      <iconSet iconSet="3Symbols">
        <cfvo type="percent" val="0"/>
        <cfvo type="num" val="0.85"/>
        <cfvo type="num" val="0.995"/>
      </iconSet>
    </cfRule>
  </conditionalFormatting>
  <conditionalFormatting sqref="G58">
    <cfRule type="iconSet" priority="46">
      <iconSet iconSet="3Symbols">
        <cfvo type="percent" val="0"/>
        <cfvo type="num" val="0.85"/>
        <cfvo type="num" val="0.995"/>
      </iconSet>
    </cfRule>
  </conditionalFormatting>
  <conditionalFormatting sqref="G59">
    <cfRule type="iconSet" priority="45">
      <iconSet iconSet="3Symbols">
        <cfvo type="percent" val="0"/>
        <cfvo type="num" val="0.85"/>
        <cfvo type="num" val="0.995"/>
      </iconSet>
    </cfRule>
  </conditionalFormatting>
  <conditionalFormatting sqref="G60">
    <cfRule type="iconSet" priority="42">
      <iconSet iconSet="3Symbols">
        <cfvo type="percent" val="0"/>
        <cfvo type="num" val="0.85"/>
        <cfvo type="num" val="0.995"/>
      </iconSet>
    </cfRule>
  </conditionalFormatting>
  <conditionalFormatting sqref="G61">
    <cfRule type="iconSet" priority="41">
      <iconSet iconSet="3Symbols">
        <cfvo type="percent" val="0"/>
        <cfvo type="num" val="0.85"/>
        <cfvo type="num" val="0.995"/>
      </iconSet>
    </cfRule>
  </conditionalFormatting>
  <conditionalFormatting sqref="G62">
    <cfRule type="iconSet" priority="40">
      <iconSet iconSet="3Symbols">
        <cfvo type="percent" val="0"/>
        <cfvo type="num" val="0.85"/>
        <cfvo type="num" val="0.995"/>
      </iconSet>
    </cfRule>
  </conditionalFormatting>
  <conditionalFormatting sqref="G63">
    <cfRule type="iconSet" priority="39">
      <iconSet iconSet="3Symbols">
        <cfvo type="percent" val="0"/>
        <cfvo type="num" val="0.85"/>
        <cfvo type="num" val="0.995"/>
      </iconSet>
    </cfRule>
  </conditionalFormatting>
  <conditionalFormatting sqref="G64">
    <cfRule type="iconSet" priority="38">
      <iconSet iconSet="3Symbols">
        <cfvo type="percent" val="0"/>
        <cfvo type="num" val="0.85"/>
        <cfvo type="num" val="0.995"/>
      </iconSet>
    </cfRule>
  </conditionalFormatting>
  <conditionalFormatting sqref="G65">
    <cfRule type="iconSet" priority="36">
      <iconSet iconSet="3Symbols">
        <cfvo type="percent" val="0"/>
        <cfvo type="num" val="0.85"/>
        <cfvo type="num" val="0.995"/>
      </iconSet>
    </cfRule>
  </conditionalFormatting>
  <conditionalFormatting sqref="G66">
    <cfRule type="iconSet" priority="35">
      <iconSet iconSet="3Symbols">
        <cfvo type="percent" val="0"/>
        <cfvo type="num" val="0.85"/>
        <cfvo type="num" val="0.995"/>
      </iconSet>
    </cfRule>
  </conditionalFormatting>
  <conditionalFormatting sqref="G67">
    <cfRule type="iconSet" priority="34">
      <iconSet iconSet="3Symbols">
        <cfvo type="percent" val="0"/>
        <cfvo type="num" val="0.85"/>
        <cfvo type="num" val="0.995"/>
      </iconSet>
    </cfRule>
  </conditionalFormatting>
  <conditionalFormatting sqref="G68">
    <cfRule type="iconSet" priority="32">
      <iconSet iconSet="3Symbols">
        <cfvo type="percent" val="0"/>
        <cfvo type="num" val="0.85"/>
        <cfvo type="num" val="0.995"/>
      </iconSet>
    </cfRule>
  </conditionalFormatting>
  <conditionalFormatting sqref="G69">
    <cfRule type="iconSet" priority="31">
      <iconSet iconSet="3Symbols">
        <cfvo type="percent" val="0"/>
        <cfvo type="num" val="0.85"/>
        <cfvo type="num" val="0.995"/>
      </iconSet>
    </cfRule>
  </conditionalFormatting>
  <conditionalFormatting sqref="A85:A87">
    <cfRule type="iconSet" priority="30">
      <iconSet iconSet="3Symbols" showValue="0">
        <cfvo type="percent" val="0"/>
        <cfvo type="num" val="0.85"/>
        <cfvo type="num" val="0.995"/>
      </iconSet>
    </cfRule>
  </conditionalFormatting>
  <conditionalFormatting sqref="G70">
    <cfRule type="iconSet" priority="29">
      <iconSet iconSet="3Symbols">
        <cfvo type="percent" val="0"/>
        <cfvo type="num" val="0.85"/>
        <cfvo type="num" val="0.995"/>
      </iconSet>
    </cfRule>
  </conditionalFormatting>
  <conditionalFormatting sqref="G71">
    <cfRule type="iconSet" priority="26">
      <iconSet iconSet="3Symbols">
        <cfvo type="percent" val="0"/>
        <cfvo type="num" val="0.85"/>
        <cfvo type="num" val="0.995"/>
      </iconSet>
    </cfRule>
  </conditionalFormatting>
  <conditionalFormatting sqref="G72">
    <cfRule type="iconSet" priority="25">
      <iconSet iconSet="3Symbols">
        <cfvo type="percent" val="0"/>
        <cfvo type="num" val="0.85"/>
        <cfvo type="num" val="0.995"/>
      </iconSet>
    </cfRule>
  </conditionalFormatting>
  <conditionalFormatting sqref="G73">
    <cfRule type="iconSet" priority="24">
      <iconSet iconSet="3Symbols">
        <cfvo type="percent" val="0"/>
        <cfvo type="num" val="0.85"/>
        <cfvo type="num" val="0.995"/>
      </iconSet>
    </cfRule>
  </conditionalFormatting>
  <conditionalFormatting sqref="G74">
    <cfRule type="iconSet" priority="23">
      <iconSet iconSet="3Symbols">
        <cfvo type="percent" val="0"/>
        <cfvo type="num" val="0.85"/>
        <cfvo type="num" val="0.995"/>
      </iconSet>
    </cfRule>
  </conditionalFormatting>
  <conditionalFormatting sqref="G75">
    <cfRule type="iconSet" priority="22">
      <iconSet iconSet="3Symbols">
        <cfvo type="percent" val="0"/>
        <cfvo type="num" val="0.85"/>
        <cfvo type="num" val="0.995"/>
      </iconSet>
    </cfRule>
  </conditionalFormatting>
  <conditionalFormatting sqref="G76">
    <cfRule type="iconSet" priority="20">
      <iconSet iconSet="3Symbols">
        <cfvo type="percent" val="0"/>
        <cfvo type="num" val="0.85"/>
        <cfvo type="num" val="0.995"/>
      </iconSet>
    </cfRule>
  </conditionalFormatting>
  <conditionalFormatting sqref="G77">
    <cfRule type="iconSet" priority="19">
      <iconSet iconSet="3Symbols">
        <cfvo type="percent" val="0"/>
        <cfvo type="num" val="0.85"/>
        <cfvo type="num" val="0.995"/>
      </iconSet>
    </cfRule>
  </conditionalFormatting>
  <conditionalFormatting sqref="G78">
    <cfRule type="iconSet" priority="16">
      <iconSet iconSet="3Symbols">
        <cfvo type="percent" val="0"/>
        <cfvo type="num" val="0.85"/>
        <cfvo type="num" val="0.995"/>
      </iconSet>
    </cfRule>
  </conditionalFormatting>
  <conditionalFormatting sqref="G79">
    <cfRule type="iconSet" priority="15">
      <iconSet iconSet="3Symbols">
        <cfvo type="percent" val="0"/>
        <cfvo type="num" val="0.85"/>
        <cfvo type="num" val="0.995"/>
      </iconSet>
    </cfRule>
  </conditionalFormatting>
  <conditionalFormatting sqref="G80">
    <cfRule type="iconSet" priority="14">
      <iconSet iconSet="3Symbols">
        <cfvo type="percent" val="0"/>
        <cfvo type="num" val="0.85"/>
        <cfvo type="num" val="0.995"/>
      </iconSet>
    </cfRule>
  </conditionalFormatting>
  <conditionalFormatting sqref="G81">
    <cfRule type="iconSet" priority="13">
      <iconSet iconSet="3Symbols">
        <cfvo type="percent" val="0"/>
        <cfvo type="num" val="0.85"/>
        <cfvo type="num" val="0.995"/>
      </iconSet>
    </cfRule>
  </conditionalFormatting>
  <conditionalFormatting sqref="G35">
    <cfRule type="iconSet" priority="4">
      <iconSet iconSet="3Symbols">
        <cfvo type="percent" val="0"/>
        <cfvo type="num" val="0.85"/>
        <cfvo type="num" val="0.995"/>
      </iconSet>
    </cfRule>
  </conditionalFormatting>
  <conditionalFormatting sqref="G36">
    <cfRule type="iconSet" priority="3">
      <iconSet iconSet="3Symbols">
        <cfvo type="percent" val="0"/>
        <cfvo type="num" val="0.85"/>
        <cfvo type="num" val="0.995"/>
      </iconSet>
    </cfRule>
  </conditionalFormatting>
  <conditionalFormatting sqref="G29">
    <cfRule type="iconSet" priority="2">
      <iconSet iconSet="3Symbols">
        <cfvo type="percent" val="0"/>
        <cfvo type="num" val="0.85"/>
        <cfvo type="num" val="0.995"/>
      </iconSet>
    </cfRule>
  </conditionalFormatting>
  <conditionalFormatting sqref="G44">
    <cfRule type="iconSet" priority="1">
      <iconSet iconSet="3Symbols">
        <cfvo type="percent" val="0"/>
        <cfvo type="num" val="0.85"/>
        <cfvo type="num" val="0.995"/>
      </iconSet>
    </cfRule>
  </conditionalFormatting>
  <printOptions horizontalCentered="1"/>
  <pageMargins left="0.23622047244094491" right="0.23622047244094491" top="0.74803149606299213" bottom="0.74803149606299213" header="0.31496062992125984" footer="0.31496062992125984"/>
  <pageSetup paperSize="9" scale="80" fitToWidth="0" fitToHeight="0" pageOrder="overThenDown" orientation="landscape" r:id="rId1"/>
  <headerFooter differentFirst="1">
    <oddHeader>&amp;C&amp;"Times New Roman,обычный"&amp;8&amp;P</oddHeader>
  </headerFooter>
  <colBreaks count="1" manualBreakCount="1">
    <brk id="10" max="61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pageSetUpPr fitToPage="1"/>
  </sheetPr>
  <dimension ref="A1:XEM362"/>
  <sheetViews>
    <sheetView view="pageBreakPreview" topLeftCell="A328" zoomScale="85" zoomScaleNormal="85" zoomScaleSheetLayoutView="85" zoomScalePageLayoutView="70" workbookViewId="0">
      <selection activeCell="E304" sqref="E304"/>
    </sheetView>
  </sheetViews>
  <sheetFormatPr defaultRowHeight="15" x14ac:dyDescent="0.25"/>
  <cols>
    <col min="1" max="1" width="6.5703125" style="7" customWidth="1"/>
    <col min="2" max="2" width="42.5703125" style="3" customWidth="1"/>
    <col min="3" max="3" width="13.140625" style="4" customWidth="1"/>
    <col min="4" max="4" width="19.140625" style="141" customWidth="1"/>
    <col min="5" max="5" width="17.7109375" style="141" customWidth="1"/>
    <col min="6" max="6" width="12.85546875" style="5" customWidth="1"/>
    <col min="7" max="7" width="42.85546875" style="4" bestFit="1" customWidth="1"/>
    <col min="8" max="8" width="75.140625" style="2" bestFit="1" customWidth="1"/>
    <col min="9" max="234" width="9.140625" style="1" customWidth="1"/>
    <col min="235" max="491" width="9.140625" style="1"/>
    <col min="492" max="492" width="10.28515625" style="2" bestFit="1" customWidth="1"/>
    <col min="493" max="494" width="9.28515625" style="2" bestFit="1" customWidth="1"/>
    <col min="495" max="495" width="9.140625" style="2"/>
    <col min="496" max="496" width="10.28515625" style="2" bestFit="1" customWidth="1"/>
    <col min="497" max="498" width="9.28515625" style="2" bestFit="1" customWidth="1"/>
    <col min="499" max="499" width="9.140625" style="2"/>
    <col min="500" max="500" width="10.28515625" style="2" bestFit="1" customWidth="1"/>
    <col min="501" max="502" width="9.28515625" style="2" bestFit="1" customWidth="1"/>
    <col min="503" max="503" width="9.140625" style="2"/>
    <col min="504" max="504" width="10.28515625" style="2" bestFit="1" customWidth="1"/>
    <col min="505" max="506" width="9.28515625" style="2" bestFit="1" customWidth="1"/>
    <col min="507" max="507" width="9.140625" style="2"/>
    <col min="508" max="508" width="10.28515625" style="2" bestFit="1" customWidth="1"/>
    <col min="509" max="510" width="9.28515625" style="2" bestFit="1" customWidth="1"/>
    <col min="511" max="511" width="9.140625" style="2"/>
    <col min="512" max="512" width="10.28515625" style="2" bestFit="1" customWidth="1"/>
    <col min="513" max="514" width="9.28515625" style="2" bestFit="1" customWidth="1"/>
    <col min="515" max="515" width="9.140625" style="2"/>
    <col min="516" max="516" width="10.28515625" style="2" bestFit="1" customWidth="1"/>
    <col min="517" max="518" width="9.28515625" style="2" bestFit="1" customWidth="1"/>
    <col min="519" max="519" width="9.140625" style="2"/>
    <col min="520" max="520" width="10.28515625" style="2" bestFit="1" customWidth="1"/>
    <col min="521" max="522" width="9.28515625" style="2" bestFit="1" customWidth="1"/>
    <col min="523" max="523" width="9.140625" style="2"/>
    <col min="524" max="524" width="10.28515625" style="2" bestFit="1" customWidth="1"/>
    <col min="525" max="526" width="9.28515625" style="2" bestFit="1" customWidth="1"/>
    <col min="527" max="527" width="9.140625" style="2"/>
    <col min="528" max="528" width="10.28515625" style="2" bestFit="1" customWidth="1"/>
    <col min="529" max="530" width="9.28515625" style="2" bestFit="1" customWidth="1"/>
    <col min="531" max="531" width="9.140625" style="2"/>
    <col min="532" max="532" width="10.28515625" style="2" bestFit="1" customWidth="1"/>
    <col min="533" max="534" width="9.28515625" style="2" bestFit="1" customWidth="1"/>
    <col min="535" max="535" width="9.140625" style="2"/>
    <col min="536" max="536" width="10.28515625" style="2" bestFit="1" customWidth="1"/>
    <col min="537" max="538" width="9.28515625" style="2" bestFit="1" customWidth="1"/>
    <col min="539" max="539" width="9.140625" style="2"/>
    <col min="540" max="540" width="10.28515625" style="2" bestFit="1" customWidth="1"/>
    <col min="541" max="542" width="9.28515625" style="2" bestFit="1" customWidth="1"/>
    <col min="543" max="543" width="9.140625" style="2"/>
    <col min="544" max="544" width="10.28515625" style="2" bestFit="1" customWidth="1"/>
    <col min="545" max="546" width="9.28515625" style="2" bestFit="1" customWidth="1"/>
    <col min="547" max="547" width="9.140625" style="2"/>
    <col min="548" max="548" width="10.28515625" style="2" bestFit="1" customWidth="1"/>
    <col min="549" max="550" width="9.28515625" style="2" bestFit="1" customWidth="1"/>
    <col min="551" max="551" width="9.140625" style="2"/>
    <col min="552" max="552" width="10.28515625" style="2" bestFit="1" customWidth="1"/>
    <col min="553" max="554" width="9.28515625" style="2" bestFit="1" customWidth="1"/>
    <col min="555" max="555" width="9.140625" style="2"/>
    <col min="556" max="556" width="10.28515625" style="2" bestFit="1" customWidth="1"/>
    <col min="557" max="558" width="9.28515625" style="2" bestFit="1" customWidth="1"/>
    <col min="559" max="559" width="9.140625" style="2"/>
    <col min="560" max="560" width="10.28515625" style="2" bestFit="1" customWidth="1"/>
    <col min="561" max="562" width="9.28515625" style="2" bestFit="1" customWidth="1"/>
    <col min="563" max="563" width="9.140625" style="2"/>
    <col min="564" max="564" width="10.28515625" style="2" bestFit="1" customWidth="1"/>
    <col min="565" max="566" width="9.28515625" style="2" bestFit="1" customWidth="1"/>
    <col min="567" max="567" width="9.140625" style="2"/>
    <col min="568" max="568" width="10.28515625" style="2" bestFit="1" customWidth="1"/>
    <col min="569" max="570" width="9.28515625" style="2" bestFit="1" customWidth="1"/>
    <col min="571" max="571" width="9.140625" style="2"/>
    <col min="572" max="572" width="10.28515625" style="2" bestFit="1" customWidth="1"/>
    <col min="573" max="574" width="9.28515625" style="2" bestFit="1" customWidth="1"/>
    <col min="575" max="575" width="9.140625" style="2"/>
    <col min="576" max="576" width="10.28515625" style="2" bestFit="1" customWidth="1"/>
    <col min="577" max="578" width="9.28515625" style="2" bestFit="1" customWidth="1"/>
    <col min="579" max="579" width="9.140625" style="2"/>
    <col min="580" max="580" width="10.28515625" style="2" bestFit="1" customWidth="1"/>
    <col min="581" max="582" width="9.28515625" style="2" bestFit="1" customWidth="1"/>
    <col min="583" max="583" width="9.140625" style="2"/>
    <col min="584" max="584" width="10.28515625" style="2" bestFit="1" customWidth="1"/>
    <col min="585" max="586" width="9.28515625" style="2" bestFit="1" customWidth="1"/>
    <col min="587" max="587" width="9.140625" style="2"/>
    <col min="588" max="588" width="10.28515625" style="2" bestFit="1" customWidth="1"/>
    <col min="589" max="590" width="9.28515625" style="2" bestFit="1" customWidth="1"/>
    <col min="591" max="591" width="9.140625" style="2"/>
    <col min="592" max="592" width="10.28515625" style="2" bestFit="1" customWidth="1"/>
    <col min="593" max="594" width="9.28515625" style="2" bestFit="1" customWidth="1"/>
    <col min="595" max="595" width="9.140625" style="2"/>
    <col min="596" max="596" width="10.28515625" style="2" bestFit="1" customWidth="1"/>
    <col min="597" max="598" width="9.28515625" style="2" bestFit="1" customWidth="1"/>
    <col min="599" max="599" width="9.140625" style="2"/>
    <col min="600" max="600" width="10.28515625" style="2" bestFit="1" customWidth="1"/>
    <col min="601" max="602" width="9.28515625" style="2" bestFit="1" customWidth="1"/>
    <col min="603" max="603" width="9.140625" style="2"/>
    <col min="604" max="604" width="10.28515625" style="2" bestFit="1" customWidth="1"/>
    <col min="605" max="606" width="9.28515625" style="2" bestFit="1" customWidth="1"/>
    <col min="607" max="607" width="9.140625" style="2"/>
    <col min="608" max="608" width="10.28515625" style="2" bestFit="1" customWidth="1"/>
    <col min="609" max="610" width="9.28515625" style="2" bestFit="1" customWidth="1"/>
    <col min="611" max="611" width="9.140625" style="2"/>
    <col min="612" max="612" width="10.28515625" style="2" bestFit="1" customWidth="1"/>
    <col min="613" max="614" width="9.28515625" style="2" bestFit="1" customWidth="1"/>
    <col min="615" max="615" width="9.140625" style="2"/>
    <col min="616" max="616" width="10.28515625" style="2" bestFit="1" customWidth="1"/>
    <col min="617" max="618" width="9.28515625" style="2" bestFit="1" customWidth="1"/>
    <col min="619" max="619" width="9.140625" style="2"/>
    <col min="620" max="620" width="10.28515625" style="2" bestFit="1" customWidth="1"/>
    <col min="621" max="622" width="9.28515625" style="2" bestFit="1" customWidth="1"/>
    <col min="623" max="623" width="9.140625" style="2"/>
    <col min="624" max="624" width="10.28515625" style="2" bestFit="1" customWidth="1"/>
    <col min="625" max="626" width="9.28515625" style="2" bestFit="1" customWidth="1"/>
    <col min="627" max="627" width="9.140625" style="2"/>
    <col min="628" max="628" width="10.28515625" style="2" bestFit="1" customWidth="1"/>
    <col min="629" max="630" width="9.28515625" style="2" bestFit="1" customWidth="1"/>
    <col min="631" max="631" width="9.140625" style="2"/>
    <col min="632" max="632" width="10.28515625" style="2" bestFit="1" customWidth="1"/>
    <col min="633" max="634" width="9.28515625" style="2" bestFit="1" customWidth="1"/>
    <col min="635" max="635" width="9.140625" style="2"/>
    <col min="636" max="636" width="10.28515625" style="2" bestFit="1" customWidth="1"/>
    <col min="637" max="638" width="9.28515625" style="2" bestFit="1" customWidth="1"/>
    <col min="639" max="639" width="9.140625" style="2"/>
    <col min="640" max="640" width="10.28515625" style="2" bestFit="1" customWidth="1"/>
    <col min="641" max="642" width="9.28515625" style="2" bestFit="1" customWidth="1"/>
    <col min="643" max="643" width="9.140625" style="2"/>
    <col min="644" max="644" width="10.28515625" style="2" bestFit="1" customWidth="1"/>
    <col min="645" max="646" width="9.28515625" style="2" bestFit="1" customWidth="1"/>
    <col min="647" max="647" width="9.140625" style="2"/>
    <col min="648" max="648" width="10.28515625" style="2" bestFit="1" customWidth="1"/>
    <col min="649" max="650" width="9.28515625" style="2" bestFit="1" customWidth="1"/>
    <col min="651" max="651" width="9.140625" style="2"/>
    <col min="652" max="652" width="10.28515625" style="2" bestFit="1" customWidth="1"/>
    <col min="653" max="654" width="9.28515625" style="2" bestFit="1" customWidth="1"/>
    <col min="655" max="655" width="9.140625" style="2"/>
    <col min="656" max="656" width="10.28515625" style="2" bestFit="1" customWidth="1"/>
    <col min="657" max="658" width="9.28515625" style="2" bestFit="1" customWidth="1"/>
    <col min="659" max="659" width="9.140625" style="2"/>
    <col min="660" max="660" width="10.28515625" style="2" bestFit="1" customWidth="1"/>
    <col min="661" max="662" width="9.28515625" style="2" bestFit="1" customWidth="1"/>
    <col min="663" max="663" width="9.140625" style="2"/>
    <col min="664" max="664" width="10.28515625" style="2" bestFit="1" customWidth="1"/>
    <col min="665" max="666" width="9.28515625" style="2" bestFit="1" customWidth="1"/>
    <col min="667" max="667" width="9.140625" style="2"/>
    <col min="668" max="668" width="10.28515625" style="2" bestFit="1" customWidth="1"/>
    <col min="669" max="670" width="9.28515625" style="2" bestFit="1" customWidth="1"/>
    <col min="671" max="671" width="9.140625" style="2"/>
    <col min="672" max="672" width="10.28515625" style="2" bestFit="1" customWidth="1"/>
    <col min="673" max="674" width="9.28515625" style="2" bestFit="1" customWidth="1"/>
    <col min="675" max="675" width="9.140625" style="2"/>
    <col min="676" max="676" width="10.28515625" style="2" bestFit="1" customWidth="1"/>
    <col min="677" max="678" width="9.28515625" style="2" bestFit="1" customWidth="1"/>
    <col min="679" max="679" width="9.140625" style="2"/>
    <col min="680" max="680" width="10.28515625" style="2" bestFit="1" customWidth="1"/>
    <col min="681" max="682" width="9.28515625" style="2" bestFit="1" customWidth="1"/>
    <col min="683" max="683" width="9.140625" style="2"/>
    <col min="684" max="684" width="10.28515625" style="2" bestFit="1" customWidth="1"/>
    <col min="685" max="686" width="9.28515625" style="2" bestFit="1" customWidth="1"/>
    <col min="687" max="687" width="9.140625" style="2"/>
    <col min="688" max="688" width="10.28515625" style="2" bestFit="1" customWidth="1"/>
    <col min="689" max="690" width="9.28515625" style="2" bestFit="1" customWidth="1"/>
    <col min="691" max="691" width="9.140625" style="2"/>
    <col min="692" max="692" width="10.28515625" style="2" bestFit="1" customWidth="1"/>
    <col min="693" max="694" width="9.28515625" style="2" bestFit="1" customWidth="1"/>
    <col min="695" max="695" width="9.140625" style="2"/>
    <col min="696" max="696" width="10.28515625" style="2" bestFit="1" customWidth="1"/>
    <col min="697" max="698" width="9.28515625" style="2" bestFit="1" customWidth="1"/>
    <col min="699" max="699" width="9.140625" style="2"/>
    <col min="700" max="700" width="10.28515625" style="2" bestFit="1" customWidth="1"/>
    <col min="701" max="702" width="9.28515625" style="2" bestFit="1" customWidth="1"/>
    <col min="703" max="703" width="9.140625" style="2"/>
    <col min="704" max="704" width="10.28515625" style="2" bestFit="1" customWidth="1"/>
    <col min="705" max="706" width="9.28515625" style="2" bestFit="1" customWidth="1"/>
    <col min="707" max="707" width="9.140625" style="2"/>
    <col min="708" max="708" width="10.28515625" style="2" bestFit="1" customWidth="1"/>
    <col min="709" max="710" width="9.28515625" style="2" bestFit="1" customWidth="1"/>
    <col min="711" max="711" width="9.140625" style="2"/>
    <col min="712" max="712" width="10.28515625" style="2" bestFit="1" customWidth="1"/>
    <col min="713" max="714" width="9.28515625" style="2" bestFit="1" customWidth="1"/>
    <col min="715" max="715" width="9.140625" style="2"/>
    <col min="716" max="716" width="10.28515625" style="2" bestFit="1" customWidth="1"/>
    <col min="717" max="718" width="9.28515625" style="2" bestFit="1" customWidth="1"/>
    <col min="719" max="719" width="9.140625" style="2"/>
    <col min="720" max="720" width="10.28515625" style="2" bestFit="1" customWidth="1"/>
    <col min="721" max="722" width="9.28515625" style="2" bestFit="1" customWidth="1"/>
    <col min="723" max="723" width="9.140625" style="2"/>
    <col min="724" max="724" width="10.28515625" style="2" bestFit="1" customWidth="1"/>
    <col min="725" max="726" width="9.28515625" style="2" bestFit="1" customWidth="1"/>
    <col min="727" max="727" width="9.140625" style="2"/>
    <col min="728" max="728" width="10.28515625" style="2" bestFit="1" customWidth="1"/>
    <col min="729" max="730" width="9.28515625" style="2" bestFit="1" customWidth="1"/>
    <col min="731" max="731" width="9.140625" style="2"/>
    <col min="732" max="732" width="10.28515625" style="2" bestFit="1" customWidth="1"/>
    <col min="733" max="734" width="9.28515625" style="2" bestFit="1" customWidth="1"/>
    <col min="735" max="735" width="9.140625" style="2"/>
    <col min="736" max="736" width="10.28515625" style="2" bestFit="1" customWidth="1"/>
    <col min="737" max="738" width="9.28515625" style="2" bestFit="1" customWidth="1"/>
    <col min="739" max="739" width="9.140625" style="2"/>
    <col min="740" max="740" width="10.28515625" style="2" bestFit="1" customWidth="1"/>
    <col min="741" max="742" width="9.28515625" style="2" bestFit="1" customWidth="1"/>
    <col min="743" max="743" width="9.140625" style="2"/>
    <col min="744" max="744" width="10.28515625" style="2" bestFit="1" customWidth="1"/>
    <col min="745" max="746" width="9.28515625" style="2" bestFit="1" customWidth="1"/>
    <col min="747" max="747" width="9.140625" style="2"/>
    <col min="748" max="748" width="10.28515625" style="2" bestFit="1" customWidth="1"/>
    <col min="749" max="750" width="9.28515625" style="2" bestFit="1" customWidth="1"/>
    <col min="751" max="751" width="9.140625" style="2"/>
    <col min="752" max="752" width="10.28515625" style="2" bestFit="1" customWidth="1"/>
    <col min="753" max="754" width="9.28515625" style="2" bestFit="1" customWidth="1"/>
    <col min="755" max="755" width="9.140625" style="2"/>
    <col min="756" max="756" width="10.28515625" style="2" bestFit="1" customWidth="1"/>
    <col min="757" max="758" width="9.28515625" style="2" bestFit="1" customWidth="1"/>
    <col min="759" max="759" width="9.140625" style="2"/>
    <col min="760" max="760" width="10.28515625" style="2" bestFit="1" customWidth="1"/>
    <col min="761" max="762" width="9.28515625" style="2" bestFit="1" customWidth="1"/>
    <col min="763" max="763" width="9.140625" style="2"/>
    <col min="764" max="764" width="10.28515625" style="2" bestFit="1" customWidth="1"/>
    <col min="765" max="766" width="9.28515625" style="2" bestFit="1" customWidth="1"/>
    <col min="767" max="767" width="9.140625" style="2"/>
    <col min="768" max="768" width="10.28515625" style="2" bestFit="1" customWidth="1"/>
    <col min="769" max="770" width="9.28515625" style="2" bestFit="1" customWidth="1"/>
    <col min="771" max="771" width="9.140625" style="2"/>
    <col min="772" max="772" width="10.28515625" style="2" bestFit="1" customWidth="1"/>
    <col min="773" max="774" width="9.28515625" style="2" bestFit="1" customWidth="1"/>
    <col min="775" max="775" width="9.140625" style="2"/>
    <col min="776" max="776" width="10.28515625" style="2" bestFit="1" customWidth="1"/>
    <col min="777" max="778" width="9.28515625" style="2" bestFit="1" customWidth="1"/>
    <col min="779" max="779" width="9.140625" style="2"/>
    <col min="780" max="780" width="10.28515625" style="2" bestFit="1" customWidth="1"/>
    <col min="781" max="782" width="9.28515625" style="2" bestFit="1" customWidth="1"/>
    <col min="783" max="783" width="9.140625" style="2"/>
    <col min="784" max="784" width="10.28515625" style="2" bestFit="1" customWidth="1"/>
    <col min="785" max="786" width="9.28515625" style="2" bestFit="1" customWidth="1"/>
    <col min="787" max="787" width="9.140625" style="2"/>
    <col min="788" max="788" width="10.28515625" style="2" bestFit="1" customWidth="1"/>
    <col min="789" max="790" width="9.28515625" style="2" bestFit="1" customWidth="1"/>
    <col min="791" max="791" width="9.140625" style="2"/>
    <col min="792" max="792" width="10.28515625" style="2" bestFit="1" customWidth="1"/>
    <col min="793" max="794" width="9.28515625" style="2" bestFit="1" customWidth="1"/>
    <col min="795" max="795" width="9.140625" style="2"/>
    <col min="796" max="796" width="10.28515625" style="2" bestFit="1" customWidth="1"/>
    <col min="797" max="798" width="9.28515625" style="2" bestFit="1" customWidth="1"/>
    <col min="799" max="799" width="9.140625" style="2"/>
    <col min="800" max="800" width="10.28515625" style="2" bestFit="1" customWidth="1"/>
    <col min="801" max="802" width="9.28515625" style="2" bestFit="1" customWidth="1"/>
    <col min="803" max="803" width="9.140625" style="2"/>
    <col min="804" max="804" width="10.28515625" style="2" bestFit="1" customWidth="1"/>
    <col min="805" max="806" width="9.28515625" style="2" bestFit="1" customWidth="1"/>
    <col min="807" max="807" width="9.140625" style="2"/>
    <col min="808" max="808" width="10.28515625" style="2" bestFit="1" customWidth="1"/>
    <col min="809" max="810" width="9.28515625" style="2" bestFit="1" customWidth="1"/>
    <col min="811" max="811" width="9.140625" style="2"/>
    <col min="812" max="812" width="10.28515625" style="2" bestFit="1" customWidth="1"/>
    <col min="813" max="814" width="9.28515625" style="2" bestFit="1" customWidth="1"/>
    <col min="815" max="815" width="9.140625" style="2"/>
    <col min="816" max="816" width="10.28515625" style="2" bestFit="1" customWidth="1"/>
    <col min="817" max="818" width="9.28515625" style="2" bestFit="1" customWidth="1"/>
    <col min="819" max="819" width="9.140625" style="2"/>
    <col min="820" max="820" width="10.28515625" style="2" bestFit="1" customWidth="1"/>
    <col min="821" max="822" width="9.28515625" style="2" bestFit="1" customWidth="1"/>
    <col min="823" max="823" width="9.140625" style="2"/>
    <col min="824" max="824" width="10.28515625" style="2" bestFit="1" customWidth="1"/>
    <col min="825" max="826" width="9.28515625" style="2" bestFit="1" customWidth="1"/>
    <col min="827" max="827" width="9.140625" style="2"/>
    <col min="828" max="828" width="10.28515625" style="2" bestFit="1" customWidth="1"/>
    <col min="829" max="830" width="9.28515625" style="2" bestFit="1" customWidth="1"/>
    <col min="831" max="831" width="9.140625" style="2"/>
    <col min="832" max="832" width="10.28515625" style="2" bestFit="1" customWidth="1"/>
    <col min="833" max="834" width="9.28515625" style="2" bestFit="1" customWidth="1"/>
    <col min="835" max="835" width="9.140625" style="2"/>
    <col min="836" max="836" width="10.28515625" style="2" bestFit="1" customWidth="1"/>
    <col min="837" max="838" width="9.28515625" style="2" bestFit="1" customWidth="1"/>
    <col min="839" max="839" width="9.140625" style="2"/>
    <col min="840" max="840" width="10.28515625" style="2" bestFit="1" customWidth="1"/>
    <col min="841" max="842" width="9.28515625" style="2" bestFit="1" customWidth="1"/>
    <col min="843" max="843" width="9.140625" style="2"/>
    <col min="844" max="844" width="10.28515625" style="2" bestFit="1" customWidth="1"/>
    <col min="845" max="846" width="9.28515625" style="2" bestFit="1" customWidth="1"/>
    <col min="847" max="847" width="9.140625" style="2"/>
    <col min="848" max="848" width="10.28515625" style="2" bestFit="1" customWidth="1"/>
    <col min="849" max="850" width="9.28515625" style="2" bestFit="1" customWidth="1"/>
    <col min="851" max="851" width="9.140625" style="2"/>
    <col min="852" max="852" width="10.28515625" style="2" bestFit="1" customWidth="1"/>
    <col min="853" max="854" width="9.28515625" style="2" bestFit="1" customWidth="1"/>
    <col min="855" max="855" width="9.140625" style="2"/>
    <col min="856" max="856" width="10.28515625" style="2" bestFit="1" customWidth="1"/>
    <col min="857" max="858" width="9.28515625" style="2" bestFit="1" customWidth="1"/>
    <col min="859" max="859" width="9.140625" style="2"/>
    <col min="860" max="860" width="10.28515625" style="2" bestFit="1" customWidth="1"/>
    <col min="861" max="862" width="9.28515625" style="2" bestFit="1" customWidth="1"/>
    <col min="863" max="863" width="9.140625" style="2"/>
    <col min="864" max="864" width="10.28515625" style="2" bestFit="1" customWidth="1"/>
    <col min="865" max="866" width="9.28515625" style="2" bestFit="1" customWidth="1"/>
    <col min="867" max="867" width="9.140625" style="2"/>
    <col min="868" max="868" width="10.28515625" style="2" bestFit="1" customWidth="1"/>
    <col min="869" max="870" width="9.28515625" style="2" bestFit="1" customWidth="1"/>
    <col min="871" max="871" width="9.140625" style="2"/>
    <col min="872" max="872" width="10.28515625" style="2" bestFit="1" customWidth="1"/>
    <col min="873" max="874" width="9.28515625" style="2" bestFit="1" customWidth="1"/>
    <col min="875" max="875" width="9.140625" style="2"/>
    <col min="876" max="876" width="10.28515625" style="2" bestFit="1" customWidth="1"/>
    <col min="877" max="878" width="9.28515625" style="2" bestFit="1" customWidth="1"/>
    <col min="879" max="879" width="9.140625" style="2"/>
    <col min="880" max="880" width="10.28515625" style="2" bestFit="1" customWidth="1"/>
    <col min="881" max="882" width="9.28515625" style="2" bestFit="1" customWidth="1"/>
    <col min="883" max="883" width="9.140625" style="2"/>
    <col min="884" max="884" width="10.28515625" style="2" bestFit="1" customWidth="1"/>
    <col min="885" max="886" width="9.28515625" style="2" bestFit="1" customWidth="1"/>
    <col min="887" max="887" width="9.140625" style="2"/>
    <col min="888" max="888" width="10.28515625" style="2" bestFit="1" customWidth="1"/>
    <col min="889" max="890" width="9.28515625" style="2" bestFit="1" customWidth="1"/>
    <col min="891" max="891" width="9.140625" style="2"/>
    <col min="892" max="892" width="10.28515625" style="2" bestFit="1" customWidth="1"/>
    <col min="893" max="894" width="9.28515625" style="2" bestFit="1" customWidth="1"/>
    <col min="895" max="895" width="9.140625" style="2"/>
    <col min="896" max="896" width="10.28515625" style="2" bestFit="1" customWidth="1"/>
    <col min="897" max="898" width="9.28515625" style="2" bestFit="1" customWidth="1"/>
    <col min="899" max="899" width="9.140625" style="2"/>
    <col min="900" max="900" width="10.28515625" style="2" bestFit="1" customWidth="1"/>
    <col min="901" max="902" width="9.28515625" style="2" bestFit="1" customWidth="1"/>
    <col min="903" max="903" width="9.140625" style="2"/>
    <col min="904" max="904" width="10.28515625" style="2" bestFit="1" customWidth="1"/>
    <col min="905" max="906" width="9.28515625" style="2" bestFit="1" customWidth="1"/>
    <col min="907" max="907" width="9.140625" style="2"/>
    <col min="908" max="908" width="10.28515625" style="2" bestFit="1" customWidth="1"/>
    <col min="909" max="910" width="9.28515625" style="2" bestFit="1" customWidth="1"/>
    <col min="911" max="911" width="9.140625" style="2"/>
    <col min="912" max="912" width="10.28515625" style="2" bestFit="1" customWidth="1"/>
    <col min="913" max="914" width="9.28515625" style="2" bestFit="1" customWidth="1"/>
    <col min="915" max="915" width="9.140625" style="2"/>
    <col min="916" max="916" width="10.28515625" style="2" bestFit="1" customWidth="1"/>
    <col min="917" max="918" width="9.28515625" style="2" bestFit="1" customWidth="1"/>
    <col min="919" max="919" width="9.140625" style="2"/>
    <col min="920" max="920" width="10.28515625" style="2" bestFit="1" customWidth="1"/>
    <col min="921" max="922" width="9.28515625" style="2" bestFit="1" customWidth="1"/>
    <col min="923" max="923" width="9.140625" style="2"/>
    <col min="924" max="924" width="10.28515625" style="2" bestFit="1" customWidth="1"/>
    <col min="925" max="926" width="9.28515625" style="2" bestFit="1" customWidth="1"/>
    <col min="927" max="927" width="9.140625" style="2"/>
    <col min="928" max="928" width="10.28515625" style="2" bestFit="1" customWidth="1"/>
    <col min="929" max="930" width="9.28515625" style="2" bestFit="1" customWidth="1"/>
    <col min="931" max="931" width="9.140625" style="2"/>
    <col min="932" max="932" width="10.28515625" style="2" bestFit="1" customWidth="1"/>
    <col min="933" max="934" width="9.28515625" style="2" bestFit="1" customWidth="1"/>
    <col min="935" max="935" width="9.140625" style="2"/>
    <col min="936" max="936" width="10.28515625" style="2" bestFit="1" customWidth="1"/>
    <col min="937" max="938" width="9.28515625" style="2" bestFit="1" customWidth="1"/>
    <col min="939" max="939" width="9.140625" style="2"/>
    <col min="940" max="940" width="10.28515625" style="2" bestFit="1" customWidth="1"/>
    <col min="941" max="942" width="9.28515625" style="2" bestFit="1" customWidth="1"/>
    <col min="943" max="943" width="9.140625" style="2"/>
    <col min="944" max="944" width="10.28515625" style="2" bestFit="1" customWidth="1"/>
    <col min="945" max="946" width="9.28515625" style="2" bestFit="1" customWidth="1"/>
    <col min="947" max="947" width="9.140625" style="2"/>
    <col min="948" max="948" width="10.28515625" style="2" bestFit="1" customWidth="1"/>
    <col min="949" max="950" width="9.28515625" style="2" bestFit="1" customWidth="1"/>
    <col min="951" max="951" width="9.140625" style="2"/>
    <col min="952" max="952" width="10.28515625" style="2" bestFit="1" customWidth="1"/>
    <col min="953" max="954" width="9.28515625" style="2" bestFit="1" customWidth="1"/>
    <col min="955" max="955" width="9.140625" style="2"/>
    <col min="956" max="956" width="10.28515625" style="2" bestFit="1" customWidth="1"/>
    <col min="957" max="958" width="9.28515625" style="2" bestFit="1" customWidth="1"/>
    <col min="959" max="959" width="9.140625" style="2"/>
    <col min="960" max="960" width="10.28515625" style="2" bestFit="1" customWidth="1"/>
    <col min="961" max="962" width="9.28515625" style="2" bestFit="1" customWidth="1"/>
    <col min="963" max="963" width="9.140625" style="2"/>
    <col min="964" max="964" width="10.28515625" style="2" bestFit="1" customWidth="1"/>
    <col min="965" max="966" width="9.28515625" style="2" bestFit="1" customWidth="1"/>
    <col min="967" max="967" width="9.140625" style="2"/>
    <col min="968" max="968" width="10.28515625" style="2" bestFit="1" customWidth="1"/>
    <col min="969" max="970" width="9.28515625" style="2" bestFit="1" customWidth="1"/>
    <col min="971" max="971" width="9.140625" style="2"/>
    <col min="972" max="972" width="10.28515625" style="2" bestFit="1" customWidth="1"/>
    <col min="973" max="974" width="9.28515625" style="2" bestFit="1" customWidth="1"/>
    <col min="975" max="975" width="9.140625" style="2"/>
    <col min="976" max="976" width="10.28515625" style="2" bestFit="1" customWidth="1"/>
    <col min="977" max="978" width="9.28515625" style="2" bestFit="1" customWidth="1"/>
    <col min="979" max="979" width="9.140625" style="2"/>
    <col min="980" max="980" width="10.28515625" style="2" bestFit="1" customWidth="1"/>
    <col min="981" max="982" width="9.28515625" style="2" bestFit="1" customWidth="1"/>
    <col min="983" max="983" width="9.140625" style="2"/>
    <col min="984" max="984" width="10.28515625" style="2" bestFit="1" customWidth="1"/>
    <col min="985" max="986" width="9.28515625" style="2" bestFit="1" customWidth="1"/>
    <col min="987" max="987" width="9.140625" style="2"/>
    <col min="988" max="988" width="10.28515625" style="2" bestFit="1" customWidth="1"/>
    <col min="989" max="990" width="9.28515625" style="2" bestFit="1" customWidth="1"/>
    <col min="991" max="991" width="9.140625" style="2"/>
    <col min="992" max="992" width="10.28515625" style="2" bestFit="1" customWidth="1"/>
    <col min="993" max="994" width="9.28515625" style="2" bestFit="1" customWidth="1"/>
    <col min="995" max="995" width="9.140625" style="2"/>
    <col min="996" max="996" width="10.28515625" style="2" bestFit="1" customWidth="1"/>
    <col min="997" max="998" width="9.28515625" style="2" bestFit="1" customWidth="1"/>
    <col min="999" max="999" width="9.140625" style="2"/>
    <col min="1000" max="1000" width="10.28515625" style="2" bestFit="1" customWidth="1"/>
    <col min="1001" max="1002" width="9.28515625" style="2" bestFit="1" customWidth="1"/>
    <col min="1003" max="1003" width="9.140625" style="2"/>
    <col min="1004" max="1004" width="10.28515625" style="2" bestFit="1" customWidth="1"/>
    <col min="1005" max="1006" width="9.28515625" style="2" bestFit="1" customWidth="1"/>
    <col min="1007" max="1007" width="9.140625" style="2"/>
    <col min="1008" max="1008" width="10.28515625" style="2" bestFit="1" customWidth="1"/>
    <col min="1009" max="1010" width="9.28515625" style="2" bestFit="1" customWidth="1"/>
    <col min="1011" max="1011" width="9.140625" style="2"/>
    <col min="1012" max="1012" width="10.28515625" style="2" bestFit="1" customWidth="1"/>
    <col min="1013" max="1014" width="9.28515625" style="2" bestFit="1" customWidth="1"/>
    <col min="1015" max="1015" width="9.140625" style="2"/>
    <col min="1016" max="1016" width="10.28515625" style="2" bestFit="1" customWidth="1"/>
    <col min="1017" max="1018" width="9.28515625" style="2" bestFit="1" customWidth="1"/>
    <col min="1019" max="1019" width="9.140625" style="2"/>
    <col min="1020" max="1020" width="10.28515625" style="2" bestFit="1" customWidth="1"/>
    <col min="1021" max="1022" width="9.28515625" style="2" bestFit="1" customWidth="1"/>
    <col min="1023" max="1023" width="9.140625" style="2"/>
    <col min="1024" max="1024" width="10.28515625" style="2" bestFit="1" customWidth="1"/>
    <col min="1025" max="1026" width="9.28515625" style="2" bestFit="1" customWidth="1"/>
    <col min="1027" max="1027" width="9.140625" style="2"/>
    <col min="1028" max="1028" width="10.28515625" style="2" bestFit="1" customWidth="1"/>
    <col min="1029" max="1030" width="9.28515625" style="2" bestFit="1" customWidth="1"/>
    <col min="1031" max="1031" width="9.140625" style="2"/>
    <col min="1032" max="1032" width="10.28515625" style="2" bestFit="1" customWidth="1"/>
    <col min="1033" max="1034" width="9.28515625" style="2" bestFit="1" customWidth="1"/>
    <col min="1035" max="1035" width="9.140625" style="2"/>
    <col min="1036" max="1036" width="10.28515625" style="2" bestFit="1" customWidth="1"/>
    <col min="1037" max="1038" width="9.28515625" style="2" bestFit="1" customWidth="1"/>
    <col min="1039" max="1039" width="9.140625" style="2"/>
    <col min="1040" max="1040" width="10.28515625" style="2" bestFit="1" customWidth="1"/>
    <col min="1041" max="1042" width="9.28515625" style="2" bestFit="1" customWidth="1"/>
    <col min="1043" max="1043" width="9.140625" style="2"/>
    <col min="1044" max="1044" width="10.28515625" style="2" bestFit="1" customWidth="1"/>
    <col min="1045" max="1046" width="9.28515625" style="2" bestFit="1" customWidth="1"/>
    <col min="1047" max="1047" width="9.140625" style="2"/>
    <col min="1048" max="1048" width="10.28515625" style="2" bestFit="1" customWidth="1"/>
    <col min="1049" max="1050" width="9.28515625" style="2" bestFit="1" customWidth="1"/>
    <col min="1051" max="1051" width="9.140625" style="2"/>
    <col min="1052" max="1052" width="10.28515625" style="2" bestFit="1" customWidth="1"/>
    <col min="1053" max="1054" width="9.28515625" style="2" bestFit="1" customWidth="1"/>
    <col min="1055" max="1055" width="9.140625" style="2"/>
    <col min="1056" max="1056" width="10.28515625" style="2" bestFit="1" customWidth="1"/>
    <col min="1057" max="1058" width="9.28515625" style="2" bestFit="1" customWidth="1"/>
    <col min="1059" max="1059" width="9.140625" style="2"/>
    <col min="1060" max="1060" width="10.28515625" style="2" bestFit="1" customWidth="1"/>
    <col min="1061" max="1062" width="9.28515625" style="2" bestFit="1" customWidth="1"/>
    <col min="1063" max="1063" width="9.140625" style="2"/>
    <col min="1064" max="1064" width="10.28515625" style="2" bestFit="1" customWidth="1"/>
    <col min="1065" max="1066" width="9.28515625" style="2" bestFit="1" customWidth="1"/>
    <col min="1067" max="1067" width="9.140625" style="2"/>
    <col min="1068" max="1068" width="10.28515625" style="2" bestFit="1" customWidth="1"/>
    <col min="1069" max="1070" width="9.28515625" style="2" bestFit="1" customWidth="1"/>
    <col min="1071" max="1071" width="9.140625" style="2"/>
    <col min="1072" max="1072" width="10.28515625" style="2" bestFit="1" customWidth="1"/>
    <col min="1073" max="1074" width="9.28515625" style="2" bestFit="1" customWidth="1"/>
    <col min="1075" max="1075" width="9.140625" style="2"/>
    <col min="1076" max="1076" width="10.28515625" style="2" bestFit="1" customWidth="1"/>
    <col min="1077" max="1078" width="9.28515625" style="2" bestFit="1" customWidth="1"/>
    <col min="1079" max="1079" width="9.140625" style="2"/>
    <col min="1080" max="1080" width="10.28515625" style="2" bestFit="1" customWidth="1"/>
    <col min="1081" max="1082" width="9.28515625" style="2" bestFit="1" customWidth="1"/>
    <col min="1083" max="1083" width="9.140625" style="2"/>
    <col min="1084" max="1084" width="10.28515625" style="2" bestFit="1" customWidth="1"/>
    <col min="1085" max="1086" width="9.28515625" style="2" bestFit="1" customWidth="1"/>
    <col min="1087" max="1087" width="9.140625" style="2"/>
    <col min="1088" max="1088" width="10.28515625" style="2" bestFit="1" customWidth="1"/>
    <col min="1089" max="1090" width="9.28515625" style="2" bestFit="1" customWidth="1"/>
    <col min="1091" max="1091" width="9.140625" style="2"/>
    <col min="1092" max="1092" width="10.28515625" style="2" bestFit="1" customWidth="1"/>
    <col min="1093" max="1094" width="9.28515625" style="2" bestFit="1" customWidth="1"/>
    <col min="1095" max="1095" width="9.140625" style="2"/>
    <col min="1096" max="1096" width="10.28515625" style="2" bestFit="1" customWidth="1"/>
    <col min="1097" max="1098" width="9.28515625" style="2" bestFit="1" customWidth="1"/>
    <col min="1099" max="1099" width="9.140625" style="2"/>
    <col min="1100" max="1100" width="10.28515625" style="2" bestFit="1" customWidth="1"/>
    <col min="1101" max="1102" width="9.28515625" style="2" bestFit="1" customWidth="1"/>
    <col min="1103" max="1103" width="9.140625" style="2"/>
    <col min="1104" max="1104" width="10.28515625" style="2" bestFit="1" customWidth="1"/>
    <col min="1105" max="1106" width="9.28515625" style="2" bestFit="1" customWidth="1"/>
    <col min="1107" max="1107" width="9.140625" style="2"/>
    <col min="1108" max="1108" width="10.28515625" style="2" bestFit="1" customWidth="1"/>
    <col min="1109" max="1110" width="9.28515625" style="2" bestFit="1" customWidth="1"/>
    <col min="1111" max="1111" width="9.140625" style="2"/>
    <col min="1112" max="1112" width="10.28515625" style="2" bestFit="1" customWidth="1"/>
    <col min="1113" max="1114" width="9.28515625" style="2" bestFit="1" customWidth="1"/>
    <col min="1115" max="1115" width="9.140625" style="2"/>
    <col min="1116" max="1116" width="10.28515625" style="2" bestFit="1" customWidth="1"/>
    <col min="1117" max="1118" width="9.28515625" style="2" bestFit="1" customWidth="1"/>
    <col min="1119" max="1119" width="9.140625" style="2"/>
    <col min="1120" max="1120" width="10.28515625" style="2" bestFit="1" customWidth="1"/>
    <col min="1121" max="1122" width="9.28515625" style="2" bestFit="1" customWidth="1"/>
    <col min="1123" max="1123" width="9.140625" style="2"/>
    <col min="1124" max="1124" width="10.28515625" style="2" bestFit="1" customWidth="1"/>
    <col min="1125" max="1126" width="9.28515625" style="2" bestFit="1" customWidth="1"/>
    <col min="1127" max="1127" width="9.140625" style="2"/>
    <col min="1128" max="1128" width="10.28515625" style="2" bestFit="1" customWidth="1"/>
    <col min="1129" max="1130" width="9.28515625" style="2" bestFit="1" customWidth="1"/>
    <col min="1131" max="1131" width="9.140625" style="2"/>
    <col min="1132" max="1132" width="10.28515625" style="2" bestFit="1" customWidth="1"/>
    <col min="1133" max="1134" width="9.28515625" style="2" bestFit="1" customWidth="1"/>
    <col min="1135" max="1135" width="9.140625" style="2"/>
    <col min="1136" max="1136" width="10.28515625" style="2" bestFit="1" customWidth="1"/>
    <col min="1137" max="1138" width="9.28515625" style="2" bestFit="1" customWidth="1"/>
    <col min="1139" max="1139" width="9.140625" style="2"/>
    <col min="1140" max="1140" width="10.28515625" style="2" bestFit="1" customWidth="1"/>
    <col min="1141" max="1142" width="9.28515625" style="2" bestFit="1" customWidth="1"/>
    <col min="1143" max="1143" width="9.140625" style="2"/>
    <col min="1144" max="1144" width="10.28515625" style="2" bestFit="1" customWidth="1"/>
    <col min="1145" max="1146" width="9.28515625" style="2" bestFit="1" customWidth="1"/>
    <col min="1147" max="1147" width="9.140625" style="2"/>
    <col min="1148" max="1148" width="10.28515625" style="2" bestFit="1" customWidth="1"/>
    <col min="1149" max="1150" width="9.28515625" style="2" bestFit="1" customWidth="1"/>
    <col min="1151" max="1151" width="9.140625" style="2"/>
    <col min="1152" max="1152" width="10.28515625" style="2" bestFit="1" customWidth="1"/>
    <col min="1153" max="1154" width="9.28515625" style="2" bestFit="1" customWidth="1"/>
    <col min="1155" max="1155" width="9.140625" style="2"/>
    <col min="1156" max="1156" width="10.28515625" style="2" bestFit="1" customWidth="1"/>
    <col min="1157" max="1158" width="9.28515625" style="2" bestFit="1" customWidth="1"/>
    <col min="1159" max="1159" width="9.140625" style="2"/>
    <col min="1160" max="1160" width="10.28515625" style="2" bestFit="1" customWidth="1"/>
    <col min="1161" max="1162" width="9.28515625" style="2" bestFit="1" customWidth="1"/>
    <col min="1163" max="1163" width="9.140625" style="2"/>
    <col min="1164" max="1164" width="10.28515625" style="2" bestFit="1" customWidth="1"/>
    <col min="1165" max="1166" width="9.28515625" style="2" bestFit="1" customWidth="1"/>
    <col min="1167" max="1167" width="9.140625" style="2"/>
    <col min="1168" max="1168" width="10.28515625" style="2" bestFit="1" customWidth="1"/>
    <col min="1169" max="1170" width="9.28515625" style="2" bestFit="1" customWidth="1"/>
    <col min="1171" max="1171" width="9.140625" style="2"/>
    <col min="1172" max="1172" width="10.28515625" style="2" bestFit="1" customWidth="1"/>
    <col min="1173" max="1174" width="9.28515625" style="2" bestFit="1" customWidth="1"/>
    <col min="1175" max="1175" width="9.140625" style="2"/>
    <col min="1176" max="1176" width="10.28515625" style="2" bestFit="1" customWidth="1"/>
    <col min="1177" max="1178" width="9.28515625" style="2" bestFit="1" customWidth="1"/>
    <col min="1179" max="1179" width="9.140625" style="2"/>
    <col min="1180" max="1180" width="10.28515625" style="2" bestFit="1" customWidth="1"/>
    <col min="1181" max="1182" width="9.28515625" style="2" bestFit="1" customWidth="1"/>
    <col min="1183" max="1183" width="9.140625" style="2"/>
    <col min="1184" max="1184" width="10.28515625" style="2" bestFit="1" customWidth="1"/>
    <col min="1185" max="1186" width="9.28515625" style="2" bestFit="1" customWidth="1"/>
    <col min="1187" max="1187" width="9.140625" style="2"/>
    <col min="1188" max="1188" width="10.28515625" style="2" bestFit="1" customWidth="1"/>
    <col min="1189" max="1190" width="9.28515625" style="2" bestFit="1" customWidth="1"/>
    <col min="1191" max="1191" width="9.140625" style="2"/>
    <col min="1192" max="1192" width="10.28515625" style="2" bestFit="1" customWidth="1"/>
    <col min="1193" max="1194" width="9.28515625" style="2" bestFit="1" customWidth="1"/>
    <col min="1195" max="1195" width="9.140625" style="2"/>
    <col min="1196" max="1196" width="10.28515625" style="2" bestFit="1" customWidth="1"/>
    <col min="1197" max="1198" width="9.28515625" style="2" bestFit="1" customWidth="1"/>
    <col min="1199" max="1199" width="9.140625" style="2"/>
    <col min="1200" max="1200" width="10.28515625" style="2" bestFit="1" customWidth="1"/>
    <col min="1201" max="1202" width="9.28515625" style="2" bestFit="1" customWidth="1"/>
    <col min="1203" max="1203" width="9.140625" style="2"/>
    <col min="1204" max="1204" width="10.28515625" style="2" bestFit="1" customWidth="1"/>
    <col min="1205" max="1206" width="9.28515625" style="2" bestFit="1" customWidth="1"/>
    <col min="1207" max="1207" width="9.140625" style="2"/>
    <col min="1208" max="1208" width="10.28515625" style="2" bestFit="1" customWidth="1"/>
    <col min="1209" max="1210" width="9.28515625" style="2" bestFit="1" customWidth="1"/>
    <col min="1211" max="1211" width="9.140625" style="2"/>
    <col min="1212" max="1212" width="10.28515625" style="2" bestFit="1" customWidth="1"/>
    <col min="1213" max="1214" width="9.28515625" style="2" bestFit="1" customWidth="1"/>
    <col min="1215" max="1215" width="9.140625" style="2"/>
    <col min="1216" max="1216" width="10.28515625" style="2" bestFit="1" customWidth="1"/>
    <col min="1217" max="1218" width="9.28515625" style="2" bestFit="1" customWidth="1"/>
    <col min="1219" max="1219" width="9.140625" style="2"/>
    <col min="1220" max="1220" width="10.28515625" style="2" bestFit="1" customWidth="1"/>
    <col min="1221" max="1222" width="9.28515625" style="2" bestFit="1" customWidth="1"/>
    <col min="1223" max="1223" width="9.140625" style="2"/>
    <col min="1224" max="1224" width="10.28515625" style="2" bestFit="1" customWidth="1"/>
    <col min="1225" max="1226" width="9.28515625" style="2" bestFit="1" customWidth="1"/>
    <col min="1227" max="1227" width="9.140625" style="2"/>
    <col min="1228" max="1228" width="10.28515625" style="2" bestFit="1" customWidth="1"/>
    <col min="1229" max="1230" width="9.28515625" style="2" bestFit="1" customWidth="1"/>
    <col min="1231" max="1231" width="9.140625" style="2"/>
    <col min="1232" max="1232" width="10.28515625" style="2" bestFit="1" customWidth="1"/>
    <col min="1233" max="1234" width="9.28515625" style="2" bestFit="1" customWidth="1"/>
    <col min="1235" max="1235" width="9.140625" style="2"/>
    <col min="1236" max="1236" width="10.28515625" style="2" bestFit="1" customWidth="1"/>
    <col min="1237" max="1238" width="9.28515625" style="2" bestFit="1" customWidth="1"/>
    <col min="1239" max="1239" width="9.140625" style="2"/>
    <col min="1240" max="1240" width="10.28515625" style="2" bestFit="1" customWidth="1"/>
    <col min="1241" max="1242" width="9.28515625" style="2" bestFit="1" customWidth="1"/>
    <col min="1243" max="1243" width="9.140625" style="2"/>
    <col min="1244" max="1244" width="10.28515625" style="2" bestFit="1" customWidth="1"/>
    <col min="1245" max="1246" width="9.28515625" style="2" bestFit="1" customWidth="1"/>
    <col min="1247" max="1247" width="9.140625" style="2"/>
    <col min="1248" max="1248" width="10.28515625" style="2" bestFit="1" customWidth="1"/>
    <col min="1249" max="1250" width="9.28515625" style="2" bestFit="1" customWidth="1"/>
    <col min="1251" max="1251" width="9.140625" style="2"/>
    <col min="1252" max="1252" width="10.28515625" style="2" bestFit="1" customWidth="1"/>
    <col min="1253" max="1254" width="9.28515625" style="2" bestFit="1" customWidth="1"/>
    <col min="1255" max="1255" width="9.140625" style="2"/>
    <col min="1256" max="1256" width="10.28515625" style="2" bestFit="1" customWidth="1"/>
    <col min="1257" max="1258" width="9.28515625" style="2" bestFit="1" customWidth="1"/>
    <col min="1259" max="1259" width="9.140625" style="2"/>
    <col min="1260" max="1260" width="10.28515625" style="2" bestFit="1" customWidth="1"/>
    <col min="1261" max="1262" width="9.28515625" style="2" bestFit="1" customWidth="1"/>
    <col min="1263" max="1263" width="9.140625" style="2"/>
    <col min="1264" max="1264" width="10.28515625" style="2" bestFit="1" customWidth="1"/>
    <col min="1265" max="1266" width="9.28515625" style="2" bestFit="1" customWidth="1"/>
    <col min="1267" max="1267" width="9.140625" style="2"/>
    <col min="1268" max="1268" width="10.28515625" style="2" bestFit="1" customWidth="1"/>
    <col min="1269" max="1270" width="9.28515625" style="2" bestFit="1" customWidth="1"/>
    <col min="1271" max="1271" width="9.140625" style="2"/>
    <col min="1272" max="1272" width="10.28515625" style="2" bestFit="1" customWidth="1"/>
    <col min="1273" max="1274" width="9.28515625" style="2" bestFit="1" customWidth="1"/>
    <col min="1275" max="1275" width="9.140625" style="2"/>
    <col min="1276" max="1276" width="10.28515625" style="2" bestFit="1" customWidth="1"/>
    <col min="1277" max="1278" width="9.28515625" style="2" bestFit="1" customWidth="1"/>
    <col min="1279" max="1279" width="9.140625" style="2"/>
    <col min="1280" max="1280" width="10.28515625" style="2" bestFit="1" customWidth="1"/>
    <col min="1281" max="1282" width="9.28515625" style="2" bestFit="1" customWidth="1"/>
    <col min="1283" max="1283" width="9.140625" style="2"/>
    <col min="1284" max="1284" width="10.28515625" style="2" bestFit="1" customWidth="1"/>
    <col min="1285" max="1286" width="9.28515625" style="2" bestFit="1" customWidth="1"/>
    <col min="1287" max="1287" width="9.140625" style="2"/>
    <col min="1288" max="1288" width="10.28515625" style="2" bestFit="1" customWidth="1"/>
    <col min="1289" max="1290" width="9.28515625" style="2" bestFit="1" customWidth="1"/>
    <col min="1291" max="1291" width="9.140625" style="2"/>
    <col min="1292" max="1292" width="10.28515625" style="2" bestFit="1" customWidth="1"/>
    <col min="1293" max="1294" width="9.28515625" style="2" bestFit="1" customWidth="1"/>
    <col min="1295" max="1295" width="9.140625" style="2"/>
    <col min="1296" max="1296" width="10.28515625" style="2" bestFit="1" customWidth="1"/>
    <col min="1297" max="1298" width="9.28515625" style="2" bestFit="1" customWidth="1"/>
    <col min="1299" max="1299" width="9.140625" style="2"/>
    <col min="1300" max="1300" width="10.28515625" style="2" bestFit="1" customWidth="1"/>
    <col min="1301" max="1302" width="9.28515625" style="2" bestFit="1" customWidth="1"/>
    <col min="1303" max="1303" width="9.140625" style="2"/>
    <col min="1304" max="1304" width="10.28515625" style="2" bestFit="1" customWidth="1"/>
    <col min="1305" max="1306" width="9.28515625" style="2" bestFit="1" customWidth="1"/>
    <col min="1307" max="1307" width="9.140625" style="2"/>
    <col min="1308" max="1308" width="10.28515625" style="2" bestFit="1" customWidth="1"/>
    <col min="1309" max="1310" width="9.28515625" style="2" bestFit="1" customWidth="1"/>
    <col min="1311" max="1311" width="9.140625" style="2"/>
    <col min="1312" max="1312" width="10.28515625" style="2" bestFit="1" customWidth="1"/>
    <col min="1313" max="1314" width="9.28515625" style="2" bestFit="1" customWidth="1"/>
    <col min="1315" max="1315" width="9.140625" style="2"/>
    <col min="1316" max="1316" width="10.28515625" style="2" bestFit="1" customWidth="1"/>
    <col min="1317" max="1318" width="9.28515625" style="2" bestFit="1" customWidth="1"/>
    <col min="1319" max="1319" width="9.140625" style="2"/>
    <col min="1320" max="1320" width="10.28515625" style="2" bestFit="1" customWidth="1"/>
    <col min="1321" max="1322" width="9.28515625" style="2" bestFit="1" customWidth="1"/>
    <col min="1323" max="1323" width="9.140625" style="2"/>
    <col min="1324" max="1324" width="10.28515625" style="2" bestFit="1" customWidth="1"/>
    <col min="1325" max="1326" width="9.28515625" style="2" bestFit="1" customWidth="1"/>
    <col min="1327" max="1327" width="9.140625" style="2"/>
    <col min="1328" max="1328" width="10.28515625" style="2" bestFit="1" customWidth="1"/>
    <col min="1329" max="1330" width="9.28515625" style="2" bestFit="1" customWidth="1"/>
    <col min="1331" max="1331" width="9.140625" style="2"/>
    <col min="1332" max="1332" width="10.28515625" style="2" bestFit="1" customWidth="1"/>
    <col min="1333" max="1334" width="9.28515625" style="2" bestFit="1" customWidth="1"/>
    <col min="1335" max="1335" width="9.140625" style="2"/>
    <col min="1336" max="1336" width="10.28515625" style="2" bestFit="1" customWidth="1"/>
    <col min="1337" max="1338" width="9.28515625" style="2" bestFit="1" customWidth="1"/>
    <col min="1339" max="1339" width="9.140625" style="2"/>
    <col min="1340" max="1340" width="10.28515625" style="2" bestFit="1" customWidth="1"/>
    <col min="1341" max="1342" width="9.28515625" style="2" bestFit="1" customWidth="1"/>
    <col min="1343" max="1343" width="9.140625" style="2"/>
    <col min="1344" max="1344" width="10.28515625" style="2" bestFit="1" customWidth="1"/>
    <col min="1345" max="1346" width="9.28515625" style="2" bestFit="1" customWidth="1"/>
    <col min="1347" max="1347" width="9.140625" style="2"/>
    <col min="1348" max="1348" width="10.28515625" style="2" bestFit="1" customWidth="1"/>
    <col min="1349" max="1350" width="9.28515625" style="2" bestFit="1" customWidth="1"/>
    <col min="1351" max="1351" width="9.140625" style="2"/>
    <col min="1352" max="1352" width="10.28515625" style="2" bestFit="1" customWidth="1"/>
    <col min="1353" max="1354" width="9.28515625" style="2" bestFit="1" customWidth="1"/>
    <col min="1355" max="1355" width="9.140625" style="2"/>
    <col min="1356" max="1356" width="10.28515625" style="2" bestFit="1" customWidth="1"/>
    <col min="1357" max="1358" width="9.28515625" style="2" bestFit="1" customWidth="1"/>
    <col min="1359" max="1359" width="9.140625" style="2"/>
    <col min="1360" max="1360" width="10.28515625" style="2" bestFit="1" customWidth="1"/>
    <col min="1361" max="1362" width="9.28515625" style="2" bestFit="1" customWidth="1"/>
    <col min="1363" max="1363" width="9.140625" style="2"/>
    <col min="1364" max="1364" width="10.28515625" style="2" bestFit="1" customWidth="1"/>
    <col min="1365" max="1366" width="9.28515625" style="2" bestFit="1" customWidth="1"/>
    <col min="1367" max="1367" width="9.140625" style="2"/>
    <col min="1368" max="1368" width="10.28515625" style="2" bestFit="1" customWidth="1"/>
    <col min="1369" max="1370" width="9.28515625" style="2" bestFit="1" customWidth="1"/>
    <col min="1371" max="1371" width="9.140625" style="2"/>
    <col min="1372" max="1372" width="10.28515625" style="2" bestFit="1" customWidth="1"/>
    <col min="1373" max="1374" width="9.28515625" style="2" bestFit="1" customWidth="1"/>
    <col min="1375" max="1375" width="9.140625" style="2"/>
    <col min="1376" max="1376" width="10.28515625" style="2" bestFit="1" customWidth="1"/>
    <col min="1377" max="1378" width="9.28515625" style="2" bestFit="1" customWidth="1"/>
    <col min="1379" max="1379" width="9.140625" style="2"/>
    <col min="1380" max="1380" width="10.28515625" style="2" bestFit="1" customWidth="1"/>
    <col min="1381" max="1382" width="9.28515625" style="2" bestFit="1" customWidth="1"/>
    <col min="1383" max="1383" width="9.140625" style="2"/>
    <col min="1384" max="1384" width="10.28515625" style="2" bestFit="1" customWidth="1"/>
    <col min="1385" max="1386" width="9.28515625" style="2" bestFit="1" customWidth="1"/>
    <col min="1387" max="1387" width="9.140625" style="2"/>
    <col min="1388" max="1388" width="10.28515625" style="2" bestFit="1" customWidth="1"/>
    <col min="1389" max="1390" width="9.28515625" style="2" bestFit="1" customWidth="1"/>
    <col min="1391" max="1391" width="9.140625" style="2"/>
    <col min="1392" max="1392" width="10.28515625" style="2" bestFit="1" customWidth="1"/>
    <col min="1393" max="1394" width="9.28515625" style="2" bestFit="1" customWidth="1"/>
    <col min="1395" max="1395" width="9.140625" style="2"/>
    <col min="1396" max="1396" width="10.28515625" style="2" bestFit="1" customWidth="1"/>
    <col min="1397" max="1398" width="9.28515625" style="2" bestFit="1" customWidth="1"/>
    <col min="1399" max="1399" width="9.140625" style="2"/>
    <col min="1400" max="1400" width="10.28515625" style="2" bestFit="1" customWidth="1"/>
    <col min="1401" max="1402" width="9.28515625" style="2" bestFit="1" customWidth="1"/>
    <col min="1403" max="1403" width="9.140625" style="2"/>
    <col min="1404" max="1404" width="10.28515625" style="2" bestFit="1" customWidth="1"/>
    <col min="1405" max="1406" width="9.28515625" style="2" bestFit="1" customWidth="1"/>
    <col min="1407" max="1407" width="9.140625" style="2"/>
    <col min="1408" max="1408" width="10.28515625" style="2" bestFit="1" customWidth="1"/>
    <col min="1409" max="1410" width="9.28515625" style="2" bestFit="1" customWidth="1"/>
    <col min="1411" max="1411" width="9.140625" style="2"/>
    <col min="1412" max="1412" width="10.28515625" style="2" bestFit="1" customWidth="1"/>
    <col min="1413" max="1414" width="9.28515625" style="2" bestFit="1" customWidth="1"/>
    <col min="1415" max="1415" width="9.140625" style="2"/>
    <col min="1416" max="1416" width="10.28515625" style="2" bestFit="1" customWidth="1"/>
    <col min="1417" max="1418" width="9.28515625" style="2" bestFit="1" customWidth="1"/>
    <col min="1419" max="1419" width="9.140625" style="2"/>
    <col min="1420" max="1420" width="10.28515625" style="2" bestFit="1" customWidth="1"/>
    <col min="1421" max="1422" width="9.28515625" style="2" bestFit="1" customWidth="1"/>
    <col min="1423" max="1423" width="9.140625" style="2"/>
    <col min="1424" max="1424" width="10.28515625" style="2" bestFit="1" customWidth="1"/>
    <col min="1425" max="1426" width="9.28515625" style="2" bestFit="1" customWidth="1"/>
    <col min="1427" max="1427" width="9.140625" style="2"/>
    <col min="1428" max="1428" width="10.28515625" style="2" bestFit="1" customWidth="1"/>
    <col min="1429" max="1430" width="9.28515625" style="2" bestFit="1" customWidth="1"/>
    <col min="1431" max="1431" width="9.140625" style="2"/>
    <col min="1432" max="1432" width="10.28515625" style="2" bestFit="1" customWidth="1"/>
    <col min="1433" max="1434" width="9.28515625" style="2" bestFit="1" customWidth="1"/>
    <col min="1435" max="1435" width="9.140625" style="2"/>
    <col min="1436" max="1436" width="10.28515625" style="2" bestFit="1" customWidth="1"/>
    <col min="1437" max="1438" width="9.28515625" style="2" bestFit="1" customWidth="1"/>
    <col min="1439" max="1439" width="9.140625" style="2"/>
    <col min="1440" max="1440" width="10.28515625" style="2" bestFit="1" customWidth="1"/>
    <col min="1441" max="1442" width="9.28515625" style="2" bestFit="1" customWidth="1"/>
    <col min="1443" max="1443" width="9.140625" style="2"/>
    <col min="1444" max="1444" width="10.28515625" style="2" bestFit="1" customWidth="1"/>
    <col min="1445" max="1446" width="9.28515625" style="2" bestFit="1" customWidth="1"/>
    <col min="1447" max="1447" width="9.140625" style="2"/>
    <col min="1448" max="1448" width="10.28515625" style="2" bestFit="1" customWidth="1"/>
    <col min="1449" max="1450" width="9.28515625" style="2" bestFit="1" customWidth="1"/>
    <col min="1451" max="1451" width="9.140625" style="2"/>
    <col min="1452" max="1452" width="10.28515625" style="2" bestFit="1" customWidth="1"/>
    <col min="1453" max="1454" width="9.28515625" style="2" bestFit="1" customWidth="1"/>
    <col min="1455" max="1455" width="9.140625" style="2"/>
    <col min="1456" max="1456" width="10.28515625" style="2" bestFit="1" customWidth="1"/>
    <col min="1457" max="1458" width="9.28515625" style="2" bestFit="1" customWidth="1"/>
    <col min="1459" max="1459" width="9.140625" style="2"/>
    <col min="1460" max="1460" width="10.28515625" style="2" bestFit="1" customWidth="1"/>
    <col min="1461" max="1462" width="9.28515625" style="2" bestFit="1" customWidth="1"/>
    <col min="1463" max="1463" width="9.140625" style="2"/>
    <col min="1464" max="1464" width="10.28515625" style="2" bestFit="1" customWidth="1"/>
    <col min="1465" max="1466" width="9.28515625" style="2" bestFit="1" customWidth="1"/>
    <col min="1467" max="1467" width="9.140625" style="2"/>
    <col min="1468" max="1468" width="10.28515625" style="2" bestFit="1" customWidth="1"/>
    <col min="1469" max="1470" width="9.28515625" style="2" bestFit="1" customWidth="1"/>
    <col min="1471" max="1471" width="9.140625" style="2"/>
    <col min="1472" max="1472" width="10.28515625" style="2" bestFit="1" customWidth="1"/>
    <col min="1473" max="1474" width="9.28515625" style="2" bestFit="1" customWidth="1"/>
    <col min="1475" max="1475" width="9.140625" style="2"/>
    <col min="1476" max="1476" width="10.28515625" style="2" bestFit="1" customWidth="1"/>
    <col min="1477" max="1478" width="9.28515625" style="2" bestFit="1" customWidth="1"/>
    <col min="1479" max="1479" width="9.140625" style="2"/>
    <col min="1480" max="1480" width="10.28515625" style="2" bestFit="1" customWidth="1"/>
    <col min="1481" max="1482" width="9.28515625" style="2" bestFit="1" customWidth="1"/>
    <col min="1483" max="1483" width="9.140625" style="2"/>
    <col min="1484" max="1484" width="10.28515625" style="2" bestFit="1" customWidth="1"/>
    <col min="1485" max="1486" width="9.28515625" style="2" bestFit="1" customWidth="1"/>
    <col min="1487" max="1487" width="9.140625" style="2"/>
    <col min="1488" max="1488" width="10.28515625" style="2" bestFit="1" customWidth="1"/>
    <col min="1489" max="1490" width="9.28515625" style="2" bestFit="1" customWidth="1"/>
    <col min="1491" max="1491" width="9.140625" style="2"/>
    <col min="1492" max="1492" width="10.28515625" style="2" bestFit="1" customWidth="1"/>
    <col min="1493" max="1494" width="9.28515625" style="2" bestFit="1" customWidth="1"/>
    <col min="1495" max="1495" width="9.140625" style="2"/>
    <col min="1496" max="1496" width="10.28515625" style="2" bestFit="1" customWidth="1"/>
    <col min="1497" max="1498" width="9.28515625" style="2" bestFit="1" customWidth="1"/>
    <col min="1499" max="1499" width="9.140625" style="2"/>
    <col min="1500" max="1500" width="10.28515625" style="2" bestFit="1" customWidth="1"/>
    <col min="1501" max="1502" width="9.28515625" style="2" bestFit="1" customWidth="1"/>
    <col min="1503" max="1503" width="9.140625" style="2"/>
    <col min="1504" max="1504" width="10.28515625" style="2" bestFit="1" customWidth="1"/>
    <col min="1505" max="1506" width="9.28515625" style="2" bestFit="1" customWidth="1"/>
    <col min="1507" max="1507" width="9.140625" style="2"/>
    <col min="1508" max="1508" width="10.28515625" style="2" bestFit="1" customWidth="1"/>
    <col min="1509" max="1510" width="9.28515625" style="2" bestFit="1" customWidth="1"/>
    <col min="1511" max="1511" width="9.140625" style="2"/>
    <col min="1512" max="1512" width="10.28515625" style="2" bestFit="1" customWidth="1"/>
    <col min="1513" max="1514" width="9.28515625" style="2" bestFit="1" customWidth="1"/>
    <col min="1515" max="1515" width="9.140625" style="2"/>
    <col min="1516" max="1516" width="10.28515625" style="2" bestFit="1" customWidth="1"/>
    <col min="1517" max="1518" width="9.28515625" style="2" bestFit="1" customWidth="1"/>
    <col min="1519" max="1519" width="9.140625" style="2"/>
    <col min="1520" max="1520" width="10.28515625" style="2" bestFit="1" customWidth="1"/>
    <col min="1521" max="1522" width="9.28515625" style="2" bestFit="1" customWidth="1"/>
    <col min="1523" max="1523" width="9.140625" style="2"/>
    <col min="1524" max="1524" width="10.28515625" style="2" bestFit="1" customWidth="1"/>
    <col min="1525" max="1526" width="9.28515625" style="2" bestFit="1" customWidth="1"/>
    <col min="1527" max="1527" width="9.140625" style="2"/>
    <col min="1528" max="1528" width="10.28515625" style="2" bestFit="1" customWidth="1"/>
    <col min="1529" max="1530" width="9.28515625" style="2" bestFit="1" customWidth="1"/>
    <col min="1531" max="1531" width="9.140625" style="2"/>
    <col min="1532" max="1532" width="10.28515625" style="2" bestFit="1" customWidth="1"/>
    <col min="1533" max="1534" width="9.28515625" style="2" bestFit="1" customWidth="1"/>
    <col min="1535" max="1535" width="9.140625" style="2"/>
    <col min="1536" max="1536" width="10.28515625" style="2" bestFit="1" customWidth="1"/>
    <col min="1537" max="1538" width="9.28515625" style="2" bestFit="1" customWidth="1"/>
    <col min="1539" max="1539" width="9.140625" style="2"/>
    <col min="1540" max="1540" width="10.28515625" style="2" bestFit="1" customWidth="1"/>
    <col min="1541" max="1542" width="9.28515625" style="2" bestFit="1" customWidth="1"/>
    <col min="1543" max="1543" width="9.140625" style="2"/>
    <col min="1544" max="1544" width="10.28515625" style="2" bestFit="1" customWidth="1"/>
    <col min="1545" max="1546" width="9.28515625" style="2" bestFit="1" customWidth="1"/>
    <col min="1547" max="1547" width="9.140625" style="2"/>
    <col min="1548" max="1548" width="10.28515625" style="2" bestFit="1" customWidth="1"/>
    <col min="1549" max="1550" width="9.28515625" style="2" bestFit="1" customWidth="1"/>
    <col min="1551" max="1551" width="9.140625" style="2"/>
    <col min="1552" max="1552" width="10.28515625" style="2" bestFit="1" customWidth="1"/>
    <col min="1553" max="1554" width="9.28515625" style="2" bestFit="1" customWidth="1"/>
    <col min="1555" max="1555" width="9.140625" style="2"/>
    <col min="1556" max="1556" width="10.28515625" style="2" bestFit="1" customWidth="1"/>
    <col min="1557" max="1558" width="9.28515625" style="2" bestFit="1" customWidth="1"/>
    <col min="1559" max="1559" width="9.140625" style="2"/>
    <col min="1560" max="1560" width="10.28515625" style="2" bestFit="1" customWidth="1"/>
    <col min="1561" max="1562" width="9.28515625" style="2" bestFit="1" customWidth="1"/>
    <col min="1563" max="1563" width="9.140625" style="2"/>
    <col min="1564" max="1564" width="10.28515625" style="2" bestFit="1" customWidth="1"/>
    <col min="1565" max="1566" width="9.28515625" style="2" bestFit="1" customWidth="1"/>
    <col min="1567" max="1567" width="9.140625" style="2"/>
    <col min="1568" max="1568" width="10.28515625" style="2" bestFit="1" customWidth="1"/>
    <col min="1569" max="1570" width="9.28515625" style="2" bestFit="1" customWidth="1"/>
    <col min="1571" max="1571" width="9.140625" style="2"/>
    <col min="1572" max="1572" width="10.28515625" style="2" bestFit="1" customWidth="1"/>
    <col min="1573" max="1574" width="9.28515625" style="2" bestFit="1" customWidth="1"/>
    <col min="1575" max="1575" width="9.140625" style="2"/>
    <col min="1576" max="1576" width="10.28515625" style="2" bestFit="1" customWidth="1"/>
    <col min="1577" max="1578" width="9.28515625" style="2" bestFit="1" customWidth="1"/>
    <col min="1579" max="1579" width="9.140625" style="2"/>
    <col min="1580" max="1580" width="10.28515625" style="2" bestFit="1" customWidth="1"/>
    <col min="1581" max="1582" width="9.28515625" style="2" bestFit="1" customWidth="1"/>
    <col min="1583" max="1583" width="9.140625" style="2"/>
    <col min="1584" max="1584" width="10.28515625" style="2" bestFit="1" customWidth="1"/>
    <col min="1585" max="1586" width="9.28515625" style="2" bestFit="1" customWidth="1"/>
    <col min="1587" max="1587" width="9.140625" style="2"/>
    <col min="1588" max="1588" width="10.28515625" style="2" bestFit="1" customWidth="1"/>
    <col min="1589" max="1590" width="9.28515625" style="2" bestFit="1" customWidth="1"/>
    <col min="1591" max="1591" width="9.140625" style="2"/>
    <col min="1592" max="1592" width="10.28515625" style="2" bestFit="1" customWidth="1"/>
    <col min="1593" max="1594" width="9.28515625" style="2" bestFit="1" customWidth="1"/>
    <col min="1595" max="1595" width="9.140625" style="2"/>
    <col min="1596" max="1596" width="10.28515625" style="2" bestFit="1" customWidth="1"/>
    <col min="1597" max="1598" width="9.28515625" style="2" bestFit="1" customWidth="1"/>
    <col min="1599" max="1599" width="9.140625" style="2"/>
    <col min="1600" max="1600" width="10.28515625" style="2" bestFit="1" customWidth="1"/>
    <col min="1601" max="1602" width="9.28515625" style="2" bestFit="1" customWidth="1"/>
    <col min="1603" max="1603" width="9.140625" style="2"/>
    <col min="1604" max="1604" width="10.28515625" style="2" bestFit="1" customWidth="1"/>
    <col min="1605" max="1606" width="9.28515625" style="2" bestFit="1" customWidth="1"/>
    <col min="1607" max="1607" width="9.140625" style="2"/>
    <col min="1608" max="1608" width="10.28515625" style="2" bestFit="1" customWidth="1"/>
    <col min="1609" max="1610" width="9.28515625" style="2" bestFit="1" customWidth="1"/>
    <col min="1611" max="1611" width="9.140625" style="2"/>
    <col min="1612" max="1612" width="10.28515625" style="2" bestFit="1" customWidth="1"/>
    <col min="1613" max="1614" width="9.28515625" style="2" bestFit="1" customWidth="1"/>
    <col min="1615" max="1615" width="9.140625" style="2"/>
    <col min="1616" max="1616" width="10.28515625" style="2" bestFit="1" customWidth="1"/>
    <col min="1617" max="1618" width="9.28515625" style="2" bestFit="1" customWidth="1"/>
    <col min="1619" max="1619" width="9.140625" style="2"/>
    <col min="1620" max="1620" width="10.28515625" style="2" bestFit="1" customWidth="1"/>
    <col min="1621" max="1622" width="9.28515625" style="2" bestFit="1" customWidth="1"/>
    <col min="1623" max="1623" width="9.140625" style="2"/>
    <col min="1624" max="1624" width="10.28515625" style="2" bestFit="1" customWidth="1"/>
    <col min="1625" max="1626" width="9.28515625" style="2" bestFit="1" customWidth="1"/>
    <col min="1627" max="1627" width="9.140625" style="2"/>
    <col min="1628" max="1628" width="10.28515625" style="2" bestFit="1" customWidth="1"/>
    <col min="1629" max="1630" width="9.28515625" style="2" bestFit="1" customWidth="1"/>
    <col min="1631" max="1631" width="9.140625" style="2"/>
    <col min="1632" max="1632" width="10.28515625" style="2" bestFit="1" customWidth="1"/>
    <col min="1633" max="1634" width="9.28515625" style="2" bestFit="1" customWidth="1"/>
    <col min="1635" max="1635" width="9.140625" style="2"/>
    <col min="1636" max="1636" width="10.28515625" style="2" bestFit="1" customWidth="1"/>
    <col min="1637" max="1638" width="9.28515625" style="2" bestFit="1" customWidth="1"/>
    <col min="1639" max="1639" width="9.140625" style="2"/>
    <col min="1640" max="1640" width="10.28515625" style="2" bestFit="1" customWidth="1"/>
    <col min="1641" max="1642" width="9.28515625" style="2" bestFit="1" customWidth="1"/>
    <col min="1643" max="1643" width="9.140625" style="2"/>
    <col min="1644" max="1644" width="10.28515625" style="2" bestFit="1" customWidth="1"/>
    <col min="1645" max="1646" width="9.28515625" style="2" bestFit="1" customWidth="1"/>
    <col min="1647" max="1647" width="9.140625" style="2"/>
    <col min="1648" max="1648" width="10.28515625" style="2" bestFit="1" customWidth="1"/>
    <col min="1649" max="1650" width="9.28515625" style="2" bestFit="1" customWidth="1"/>
    <col min="1651" max="1651" width="9.140625" style="2"/>
    <col min="1652" max="1652" width="10.28515625" style="2" bestFit="1" customWidth="1"/>
    <col min="1653" max="1654" width="9.28515625" style="2" bestFit="1" customWidth="1"/>
    <col min="1655" max="1655" width="9.140625" style="2"/>
    <col min="1656" max="1656" width="10.28515625" style="2" bestFit="1" customWidth="1"/>
    <col min="1657" max="1658" width="9.28515625" style="2" bestFit="1" customWidth="1"/>
    <col min="1659" max="1659" width="9.140625" style="2"/>
    <col min="1660" max="1660" width="10.28515625" style="2" bestFit="1" customWidth="1"/>
    <col min="1661" max="1662" width="9.28515625" style="2" bestFit="1" customWidth="1"/>
    <col min="1663" max="1663" width="9.140625" style="2"/>
    <col min="1664" max="1664" width="10.28515625" style="2" bestFit="1" customWidth="1"/>
    <col min="1665" max="1666" width="9.28515625" style="2" bestFit="1" customWidth="1"/>
    <col min="1667" max="1667" width="9.140625" style="2"/>
    <col min="1668" max="1668" width="10.28515625" style="2" bestFit="1" customWidth="1"/>
    <col min="1669" max="1670" width="9.28515625" style="2" bestFit="1" customWidth="1"/>
    <col min="1671" max="1671" width="9.140625" style="2"/>
    <col min="1672" max="1672" width="10.28515625" style="2" bestFit="1" customWidth="1"/>
    <col min="1673" max="1674" width="9.28515625" style="2" bestFit="1" customWidth="1"/>
    <col min="1675" max="1675" width="9.140625" style="2"/>
    <col min="1676" max="1676" width="10.28515625" style="2" bestFit="1" customWidth="1"/>
    <col min="1677" max="1678" width="9.28515625" style="2" bestFit="1" customWidth="1"/>
    <col min="1679" max="1679" width="9.140625" style="2"/>
    <col min="1680" max="1680" width="10.28515625" style="2" bestFit="1" customWidth="1"/>
    <col min="1681" max="1682" width="9.28515625" style="2" bestFit="1" customWidth="1"/>
    <col min="1683" max="1683" width="9.140625" style="2"/>
    <col min="1684" max="1684" width="10.28515625" style="2" bestFit="1" customWidth="1"/>
    <col min="1685" max="1686" width="9.28515625" style="2" bestFit="1" customWidth="1"/>
    <col min="1687" max="1687" width="9.140625" style="2"/>
    <col min="1688" max="1688" width="10.28515625" style="2" bestFit="1" customWidth="1"/>
    <col min="1689" max="1690" width="9.28515625" style="2" bestFit="1" customWidth="1"/>
    <col min="1691" max="1691" width="9.140625" style="2"/>
    <col min="1692" max="1692" width="10.28515625" style="2" bestFit="1" customWidth="1"/>
    <col min="1693" max="1694" width="9.28515625" style="2" bestFit="1" customWidth="1"/>
    <col min="1695" max="1695" width="9.140625" style="2"/>
    <col min="1696" max="1696" width="10.28515625" style="2" bestFit="1" customWidth="1"/>
    <col min="1697" max="1698" width="9.28515625" style="2" bestFit="1" customWidth="1"/>
    <col min="1699" max="1699" width="9.140625" style="2"/>
    <col min="1700" max="1700" width="10.28515625" style="2" bestFit="1" customWidth="1"/>
    <col min="1701" max="1702" width="9.28515625" style="2" bestFit="1" customWidth="1"/>
    <col min="1703" max="1703" width="9.140625" style="2"/>
    <col min="1704" max="1704" width="10.28515625" style="2" bestFit="1" customWidth="1"/>
    <col min="1705" max="1706" width="9.28515625" style="2" bestFit="1" customWidth="1"/>
    <col min="1707" max="1707" width="9.140625" style="2"/>
    <col min="1708" max="1708" width="10.28515625" style="2" bestFit="1" customWidth="1"/>
    <col min="1709" max="1710" width="9.28515625" style="2" bestFit="1" customWidth="1"/>
    <col min="1711" max="1711" width="9.140625" style="2"/>
    <col min="1712" max="1712" width="10.28515625" style="2" bestFit="1" customWidth="1"/>
    <col min="1713" max="1714" width="9.28515625" style="2" bestFit="1" customWidth="1"/>
    <col min="1715" max="1715" width="9.140625" style="2"/>
    <col min="1716" max="1716" width="10.28515625" style="2" bestFit="1" customWidth="1"/>
    <col min="1717" max="1718" width="9.28515625" style="2" bestFit="1" customWidth="1"/>
    <col min="1719" max="1719" width="9.140625" style="2"/>
    <col min="1720" max="1720" width="10.28515625" style="2" bestFit="1" customWidth="1"/>
    <col min="1721" max="1722" width="9.28515625" style="2" bestFit="1" customWidth="1"/>
    <col min="1723" max="1723" width="9.140625" style="2"/>
    <col min="1724" max="1724" width="10.28515625" style="2" bestFit="1" customWidth="1"/>
    <col min="1725" max="1726" width="9.28515625" style="2" bestFit="1" customWidth="1"/>
    <col min="1727" max="1727" width="9.140625" style="2"/>
    <col min="1728" max="1728" width="10.28515625" style="2" bestFit="1" customWidth="1"/>
    <col min="1729" max="1730" width="9.28515625" style="2" bestFit="1" customWidth="1"/>
    <col min="1731" max="1731" width="9.140625" style="2"/>
    <col min="1732" max="1732" width="10.28515625" style="2" bestFit="1" customWidth="1"/>
    <col min="1733" max="1734" width="9.28515625" style="2" bestFit="1" customWidth="1"/>
    <col min="1735" max="1735" width="9.140625" style="2"/>
    <col min="1736" max="1736" width="10.28515625" style="2" bestFit="1" customWidth="1"/>
    <col min="1737" max="1738" width="9.28515625" style="2" bestFit="1" customWidth="1"/>
    <col min="1739" max="1739" width="9.140625" style="2"/>
    <col min="1740" max="1740" width="10.28515625" style="2" bestFit="1" customWidth="1"/>
    <col min="1741" max="1742" width="9.28515625" style="2" bestFit="1" customWidth="1"/>
    <col min="1743" max="1743" width="9.140625" style="2"/>
    <col min="1744" max="1744" width="10.28515625" style="2" bestFit="1" customWidth="1"/>
    <col min="1745" max="1746" width="9.28515625" style="2" bestFit="1" customWidth="1"/>
    <col min="1747" max="1747" width="9.140625" style="2"/>
    <col min="1748" max="1748" width="10.28515625" style="2" bestFit="1" customWidth="1"/>
    <col min="1749" max="1750" width="9.28515625" style="2" bestFit="1" customWidth="1"/>
    <col min="1751" max="1751" width="9.140625" style="2"/>
    <col min="1752" max="1752" width="10.28515625" style="2" bestFit="1" customWidth="1"/>
    <col min="1753" max="1754" width="9.28515625" style="2" bestFit="1" customWidth="1"/>
    <col min="1755" max="1755" width="9.140625" style="2"/>
    <col min="1756" max="1756" width="10.28515625" style="2" bestFit="1" customWidth="1"/>
    <col min="1757" max="1758" width="9.28515625" style="2" bestFit="1" customWidth="1"/>
    <col min="1759" max="1759" width="9.140625" style="2"/>
    <col min="1760" max="1760" width="10.28515625" style="2" bestFit="1" customWidth="1"/>
    <col min="1761" max="1762" width="9.28515625" style="2" bestFit="1" customWidth="1"/>
    <col min="1763" max="1763" width="9.140625" style="2"/>
    <col min="1764" max="1764" width="10.28515625" style="2" bestFit="1" customWidth="1"/>
    <col min="1765" max="1766" width="9.28515625" style="2" bestFit="1" customWidth="1"/>
    <col min="1767" max="1767" width="9.140625" style="2"/>
    <col min="1768" max="1768" width="10.28515625" style="2" bestFit="1" customWidth="1"/>
    <col min="1769" max="1770" width="9.28515625" style="2" bestFit="1" customWidth="1"/>
    <col min="1771" max="1771" width="9.140625" style="2"/>
    <col min="1772" max="1772" width="10.28515625" style="2" bestFit="1" customWidth="1"/>
    <col min="1773" max="1774" width="9.28515625" style="2" bestFit="1" customWidth="1"/>
    <col min="1775" max="1775" width="9.140625" style="2"/>
    <col min="1776" max="1776" width="10.28515625" style="2" bestFit="1" customWidth="1"/>
    <col min="1777" max="1778" width="9.28515625" style="2" bestFit="1" customWidth="1"/>
    <col min="1779" max="1779" width="9.140625" style="2"/>
    <col min="1780" max="1780" width="10.28515625" style="2" bestFit="1" customWidth="1"/>
    <col min="1781" max="1782" width="9.28515625" style="2" bestFit="1" customWidth="1"/>
    <col min="1783" max="1783" width="9.140625" style="2"/>
    <col min="1784" max="1784" width="10.28515625" style="2" bestFit="1" customWidth="1"/>
    <col min="1785" max="1786" width="9.28515625" style="2" bestFit="1" customWidth="1"/>
    <col min="1787" max="1787" width="9.140625" style="2"/>
    <col min="1788" max="1788" width="10.28515625" style="2" bestFit="1" customWidth="1"/>
    <col min="1789" max="1790" width="9.28515625" style="2" bestFit="1" customWidth="1"/>
    <col min="1791" max="1791" width="9.140625" style="2"/>
    <col min="1792" max="1792" width="10.28515625" style="2" bestFit="1" customWidth="1"/>
    <col min="1793" max="1794" width="9.28515625" style="2" bestFit="1" customWidth="1"/>
    <col min="1795" max="1795" width="9.140625" style="2"/>
    <col min="1796" max="1796" width="10.28515625" style="2" bestFit="1" customWidth="1"/>
    <col min="1797" max="1798" width="9.28515625" style="2" bestFit="1" customWidth="1"/>
    <col min="1799" max="1799" width="9.140625" style="2"/>
    <col min="1800" max="1800" width="10.28515625" style="2" bestFit="1" customWidth="1"/>
    <col min="1801" max="1802" width="9.28515625" style="2" bestFit="1" customWidth="1"/>
    <col min="1803" max="1803" width="9.140625" style="2"/>
    <col min="1804" max="1804" width="10.28515625" style="2" bestFit="1" customWidth="1"/>
    <col min="1805" max="1806" width="9.28515625" style="2" bestFit="1" customWidth="1"/>
    <col min="1807" max="1807" width="9.140625" style="2"/>
    <col min="1808" max="1808" width="10.28515625" style="2" bestFit="1" customWidth="1"/>
    <col min="1809" max="1810" width="9.28515625" style="2" bestFit="1" customWidth="1"/>
    <col min="1811" max="1811" width="9.140625" style="2"/>
    <col min="1812" max="1812" width="10.28515625" style="2" bestFit="1" customWidth="1"/>
    <col min="1813" max="1814" width="9.28515625" style="2" bestFit="1" customWidth="1"/>
    <col min="1815" max="1815" width="9.140625" style="2"/>
    <col min="1816" max="1816" width="10.28515625" style="2" bestFit="1" customWidth="1"/>
    <col min="1817" max="1818" width="9.28515625" style="2" bestFit="1" customWidth="1"/>
    <col min="1819" max="1819" width="9.140625" style="2"/>
    <col min="1820" max="1820" width="10.28515625" style="2" bestFit="1" customWidth="1"/>
    <col min="1821" max="1822" width="9.28515625" style="2" bestFit="1" customWidth="1"/>
    <col min="1823" max="1823" width="9.140625" style="2"/>
    <col min="1824" max="1824" width="10.28515625" style="2" bestFit="1" customWidth="1"/>
    <col min="1825" max="1826" width="9.28515625" style="2" bestFit="1" customWidth="1"/>
    <col min="1827" max="1827" width="9.140625" style="2"/>
    <col min="1828" max="1828" width="10.28515625" style="2" bestFit="1" customWidth="1"/>
    <col min="1829" max="1830" width="9.28515625" style="2" bestFit="1" customWidth="1"/>
    <col min="1831" max="1831" width="9.140625" style="2"/>
    <col min="1832" max="1832" width="10.28515625" style="2" bestFit="1" customWidth="1"/>
    <col min="1833" max="1834" width="9.28515625" style="2" bestFit="1" customWidth="1"/>
    <col min="1835" max="1835" width="9.140625" style="2"/>
    <col min="1836" max="1836" width="10.28515625" style="2" bestFit="1" customWidth="1"/>
    <col min="1837" max="1838" width="9.28515625" style="2" bestFit="1" customWidth="1"/>
    <col min="1839" max="1839" width="9.140625" style="2"/>
    <col min="1840" max="1840" width="10.28515625" style="2" bestFit="1" customWidth="1"/>
    <col min="1841" max="1842" width="9.28515625" style="2" bestFit="1" customWidth="1"/>
    <col min="1843" max="1843" width="9.140625" style="2"/>
    <col min="1844" max="1844" width="10.28515625" style="2" bestFit="1" customWidth="1"/>
    <col min="1845" max="1846" width="9.28515625" style="2" bestFit="1" customWidth="1"/>
    <col min="1847" max="1847" width="9.140625" style="2"/>
    <col min="1848" max="1848" width="10.28515625" style="2" bestFit="1" customWidth="1"/>
    <col min="1849" max="1850" width="9.28515625" style="2" bestFit="1" customWidth="1"/>
    <col min="1851" max="1851" width="9.140625" style="2"/>
    <col min="1852" max="1852" width="10.28515625" style="2" bestFit="1" customWidth="1"/>
    <col min="1853" max="1854" width="9.28515625" style="2" bestFit="1" customWidth="1"/>
    <col min="1855" max="1855" width="9.140625" style="2"/>
    <col min="1856" max="1856" width="10.28515625" style="2" bestFit="1" customWidth="1"/>
    <col min="1857" max="1858" width="9.28515625" style="2" bestFit="1" customWidth="1"/>
    <col min="1859" max="1859" width="9.140625" style="2"/>
    <col min="1860" max="1860" width="10.28515625" style="2" bestFit="1" customWidth="1"/>
    <col min="1861" max="1862" width="9.28515625" style="2" bestFit="1" customWidth="1"/>
    <col min="1863" max="1863" width="9.140625" style="2"/>
    <col min="1864" max="1864" width="10.28515625" style="2" bestFit="1" customWidth="1"/>
    <col min="1865" max="1866" width="9.28515625" style="2" bestFit="1" customWidth="1"/>
    <col min="1867" max="1867" width="9.140625" style="2"/>
    <col min="1868" max="1868" width="10.28515625" style="2" bestFit="1" customWidth="1"/>
    <col min="1869" max="1870" width="9.28515625" style="2" bestFit="1" customWidth="1"/>
    <col min="1871" max="1871" width="9.140625" style="2"/>
    <col min="1872" max="1872" width="10.28515625" style="2" bestFit="1" customWidth="1"/>
    <col min="1873" max="1874" width="9.28515625" style="2" bestFit="1" customWidth="1"/>
    <col min="1875" max="1875" width="9.140625" style="2"/>
    <col min="1876" max="1876" width="10.28515625" style="2" bestFit="1" customWidth="1"/>
    <col min="1877" max="1878" width="9.28515625" style="2" bestFit="1" customWidth="1"/>
    <col min="1879" max="1879" width="9.140625" style="2"/>
    <col min="1880" max="1880" width="10.28515625" style="2" bestFit="1" customWidth="1"/>
    <col min="1881" max="1882" width="9.28515625" style="2" bestFit="1" customWidth="1"/>
    <col min="1883" max="1883" width="9.140625" style="2"/>
    <col min="1884" max="1884" width="10.28515625" style="2" bestFit="1" customWidth="1"/>
    <col min="1885" max="1886" width="9.28515625" style="2" bestFit="1" customWidth="1"/>
    <col min="1887" max="1887" width="9.140625" style="2"/>
    <col min="1888" max="1888" width="10.28515625" style="2" bestFit="1" customWidth="1"/>
    <col min="1889" max="1890" width="9.28515625" style="2" bestFit="1" customWidth="1"/>
    <col min="1891" max="1891" width="9.140625" style="2"/>
    <col min="1892" max="1892" width="10.28515625" style="2" bestFit="1" customWidth="1"/>
    <col min="1893" max="1894" width="9.28515625" style="2" bestFit="1" customWidth="1"/>
    <col min="1895" max="1895" width="9.140625" style="2"/>
    <col min="1896" max="1896" width="10.28515625" style="2" bestFit="1" customWidth="1"/>
    <col min="1897" max="1898" width="9.28515625" style="2" bestFit="1" customWidth="1"/>
    <col min="1899" max="1899" width="9.140625" style="2"/>
    <col min="1900" max="1900" width="10.28515625" style="2" bestFit="1" customWidth="1"/>
    <col min="1901" max="1902" width="9.28515625" style="2" bestFit="1" customWidth="1"/>
    <col min="1903" max="1903" width="9.140625" style="2"/>
    <col min="1904" max="1904" width="10.28515625" style="2" bestFit="1" customWidth="1"/>
    <col min="1905" max="1906" width="9.28515625" style="2" bestFit="1" customWidth="1"/>
    <col min="1907" max="1907" width="9.140625" style="2"/>
    <col min="1908" max="1908" width="10.28515625" style="2" bestFit="1" customWidth="1"/>
    <col min="1909" max="1910" width="9.28515625" style="2" bestFit="1" customWidth="1"/>
    <col min="1911" max="1911" width="9.140625" style="2"/>
    <col min="1912" max="1912" width="10.28515625" style="2" bestFit="1" customWidth="1"/>
    <col min="1913" max="1914" width="9.28515625" style="2" bestFit="1" customWidth="1"/>
    <col min="1915" max="1915" width="9.140625" style="2"/>
    <col min="1916" max="1916" width="10.28515625" style="2" bestFit="1" customWidth="1"/>
    <col min="1917" max="1918" width="9.28515625" style="2" bestFit="1" customWidth="1"/>
    <col min="1919" max="1919" width="9.140625" style="2"/>
    <col min="1920" max="1920" width="10.28515625" style="2" bestFit="1" customWidth="1"/>
    <col min="1921" max="1922" width="9.28515625" style="2" bestFit="1" customWidth="1"/>
    <col min="1923" max="1923" width="9.140625" style="2"/>
    <col min="1924" max="1924" width="10.28515625" style="2" bestFit="1" customWidth="1"/>
    <col min="1925" max="1926" width="9.28515625" style="2" bestFit="1" customWidth="1"/>
    <col min="1927" max="1927" width="9.140625" style="2"/>
    <col min="1928" max="1928" width="10.28515625" style="2" bestFit="1" customWidth="1"/>
    <col min="1929" max="1930" width="9.28515625" style="2" bestFit="1" customWidth="1"/>
    <col min="1931" max="1931" width="9.140625" style="2"/>
    <col min="1932" max="1932" width="10.28515625" style="2" bestFit="1" customWidth="1"/>
    <col min="1933" max="1934" width="9.28515625" style="2" bestFit="1" customWidth="1"/>
    <col min="1935" max="1935" width="9.140625" style="2"/>
    <col min="1936" max="1936" width="10.28515625" style="2" bestFit="1" customWidth="1"/>
    <col min="1937" max="1938" width="9.28515625" style="2" bestFit="1" customWidth="1"/>
    <col min="1939" max="1939" width="9.140625" style="2"/>
    <col min="1940" max="1940" width="10.28515625" style="2" bestFit="1" customWidth="1"/>
    <col min="1941" max="1942" width="9.28515625" style="2" bestFit="1" customWidth="1"/>
    <col min="1943" max="1943" width="9.140625" style="2"/>
    <col min="1944" max="1944" width="10.28515625" style="2" bestFit="1" customWidth="1"/>
    <col min="1945" max="1946" width="9.28515625" style="2" bestFit="1" customWidth="1"/>
    <col min="1947" max="1947" width="9.140625" style="2"/>
    <col min="1948" max="1948" width="10.28515625" style="2" bestFit="1" customWidth="1"/>
    <col min="1949" max="1950" width="9.28515625" style="2" bestFit="1" customWidth="1"/>
    <col min="1951" max="1951" width="9.140625" style="2"/>
    <col min="1952" max="1952" width="10.28515625" style="2" bestFit="1" customWidth="1"/>
    <col min="1953" max="1954" width="9.28515625" style="2" bestFit="1" customWidth="1"/>
    <col min="1955" max="1955" width="9.140625" style="2"/>
    <col min="1956" max="1956" width="10.28515625" style="2" bestFit="1" customWidth="1"/>
    <col min="1957" max="1958" width="9.28515625" style="2" bestFit="1" customWidth="1"/>
    <col min="1959" max="1959" width="9.140625" style="2"/>
    <col min="1960" max="1960" width="10.28515625" style="2" bestFit="1" customWidth="1"/>
    <col min="1961" max="1962" width="9.28515625" style="2" bestFit="1" customWidth="1"/>
    <col min="1963" max="1963" width="9.140625" style="2"/>
    <col min="1964" max="1964" width="10.28515625" style="2" bestFit="1" customWidth="1"/>
    <col min="1965" max="1966" width="9.28515625" style="2" bestFit="1" customWidth="1"/>
    <col min="1967" max="1967" width="9.140625" style="2"/>
    <col min="1968" max="1968" width="10.28515625" style="2" bestFit="1" customWidth="1"/>
    <col min="1969" max="1970" width="9.28515625" style="2" bestFit="1" customWidth="1"/>
    <col min="1971" max="1971" width="9.140625" style="2"/>
    <col min="1972" max="1972" width="10.28515625" style="2" bestFit="1" customWidth="1"/>
    <col min="1973" max="1974" width="9.28515625" style="2" bestFit="1" customWidth="1"/>
    <col min="1975" max="1975" width="9.140625" style="2"/>
    <col min="1976" max="1976" width="10.28515625" style="2" bestFit="1" customWidth="1"/>
    <col min="1977" max="1978" width="9.28515625" style="2" bestFit="1" customWidth="1"/>
    <col min="1979" max="1979" width="9.140625" style="2"/>
    <col min="1980" max="1980" width="10.28515625" style="2" bestFit="1" customWidth="1"/>
    <col min="1981" max="1982" width="9.28515625" style="2" bestFit="1" customWidth="1"/>
    <col min="1983" max="1983" width="9.140625" style="2"/>
    <col min="1984" max="1984" width="10.28515625" style="2" bestFit="1" customWidth="1"/>
    <col min="1985" max="1986" width="9.28515625" style="2" bestFit="1" customWidth="1"/>
    <col min="1987" max="1987" width="9.140625" style="2"/>
    <col min="1988" max="1988" width="10.28515625" style="2" bestFit="1" customWidth="1"/>
    <col min="1989" max="1990" width="9.28515625" style="2" bestFit="1" customWidth="1"/>
    <col min="1991" max="1991" width="9.140625" style="2"/>
    <col min="1992" max="1992" width="10.28515625" style="2" bestFit="1" customWidth="1"/>
    <col min="1993" max="1994" width="9.28515625" style="2" bestFit="1" customWidth="1"/>
    <col min="1995" max="1995" width="9.140625" style="2"/>
    <col min="1996" max="1996" width="10.28515625" style="2" bestFit="1" customWidth="1"/>
    <col min="1997" max="1998" width="9.28515625" style="2" bestFit="1" customWidth="1"/>
    <col min="1999" max="1999" width="9.140625" style="2"/>
    <col min="2000" max="2000" width="10.28515625" style="2" bestFit="1" customWidth="1"/>
    <col min="2001" max="2002" width="9.28515625" style="2" bestFit="1" customWidth="1"/>
    <col min="2003" max="2003" width="9.140625" style="2"/>
    <col min="2004" max="2004" width="10.28515625" style="2" bestFit="1" customWidth="1"/>
    <col min="2005" max="2006" width="9.28515625" style="2" bestFit="1" customWidth="1"/>
    <col min="2007" max="2007" width="9.140625" style="2"/>
    <col min="2008" max="2008" width="10.28515625" style="2" bestFit="1" customWidth="1"/>
    <col min="2009" max="2010" width="9.28515625" style="2" bestFit="1" customWidth="1"/>
    <col min="2011" max="2011" width="9.140625" style="2"/>
    <col min="2012" max="2012" width="10.28515625" style="2" bestFit="1" customWidth="1"/>
    <col min="2013" max="2014" width="9.28515625" style="2" bestFit="1" customWidth="1"/>
    <col min="2015" max="2015" width="9.140625" style="2"/>
    <col min="2016" max="2016" width="10.28515625" style="2" bestFit="1" customWidth="1"/>
    <col min="2017" max="2018" width="9.28515625" style="2" bestFit="1" customWidth="1"/>
    <col min="2019" max="2019" width="9.140625" style="2"/>
    <col min="2020" max="2020" width="10.28515625" style="2" bestFit="1" customWidth="1"/>
    <col min="2021" max="2022" width="9.28515625" style="2" bestFit="1" customWidth="1"/>
    <col min="2023" max="2023" width="9.140625" style="2"/>
    <col min="2024" max="2024" width="10.28515625" style="2" bestFit="1" customWidth="1"/>
    <col min="2025" max="2026" width="9.28515625" style="2" bestFit="1" customWidth="1"/>
    <col min="2027" max="2027" width="9.140625" style="2"/>
    <col min="2028" max="2028" width="10.28515625" style="2" bestFit="1" customWidth="1"/>
    <col min="2029" max="2030" width="9.28515625" style="2" bestFit="1" customWidth="1"/>
    <col min="2031" max="2031" width="9.140625" style="2"/>
    <col min="2032" max="2032" width="10.28515625" style="2" bestFit="1" customWidth="1"/>
    <col min="2033" max="2034" width="9.28515625" style="2" bestFit="1" customWidth="1"/>
    <col min="2035" max="2035" width="9.140625" style="2"/>
    <col min="2036" max="2036" width="10.28515625" style="2" bestFit="1" customWidth="1"/>
    <col min="2037" max="2038" width="9.28515625" style="2" bestFit="1" customWidth="1"/>
    <col min="2039" max="2039" width="9.140625" style="2"/>
    <col min="2040" max="2040" width="10.28515625" style="2" bestFit="1" customWidth="1"/>
    <col min="2041" max="2042" width="9.28515625" style="2" bestFit="1" customWidth="1"/>
    <col min="2043" max="2043" width="9.140625" style="2"/>
    <col min="2044" max="2044" width="10.28515625" style="2" bestFit="1" customWidth="1"/>
    <col min="2045" max="2046" width="9.28515625" style="2" bestFit="1" customWidth="1"/>
    <col min="2047" max="2047" width="9.140625" style="2"/>
    <col min="2048" max="2048" width="10.28515625" style="2" bestFit="1" customWidth="1"/>
    <col min="2049" max="2050" width="9.28515625" style="2" bestFit="1" customWidth="1"/>
    <col min="2051" max="2051" width="9.140625" style="2"/>
    <col min="2052" max="2052" width="10.28515625" style="2" bestFit="1" customWidth="1"/>
    <col min="2053" max="2054" width="9.28515625" style="2" bestFit="1" customWidth="1"/>
    <col min="2055" max="2055" width="9.140625" style="2"/>
    <col min="2056" max="2056" width="10.28515625" style="2" bestFit="1" customWidth="1"/>
    <col min="2057" max="2058" width="9.28515625" style="2" bestFit="1" customWidth="1"/>
    <col min="2059" max="2059" width="9.140625" style="2"/>
    <col min="2060" max="2060" width="10.28515625" style="2" bestFit="1" customWidth="1"/>
    <col min="2061" max="2062" width="9.28515625" style="2" bestFit="1" customWidth="1"/>
    <col min="2063" max="2063" width="9.140625" style="2"/>
    <col min="2064" max="2064" width="10.28515625" style="2" bestFit="1" customWidth="1"/>
    <col min="2065" max="2066" width="9.28515625" style="2" bestFit="1" customWidth="1"/>
    <col min="2067" max="2067" width="9.140625" style="2"/>
    <col min="2068" max="2068" width="10.28515625" style="2" bestFit="1" customWidth="1"/>
    <col min="2069" max="2070" width="9.28515625" style="2" bestFit="1" customWidth="1"/>
    <col min="2071" max="2071" width="9.140625" style="2"/>
    <col min="2072" max="2072" width="10.28515625" style="2" bestFit="1" customWidth="1"/>
    <col min="2073" max="2074" width="9.28515625" style="2" bestFit="1" customWidth="1"/>
    <col min="2075" max="2075" width="9.140625" style="2"/>
    <col min="2076" max="2076" width="10.28515625" style="2" bestFit="1" customWidth="1"/>
    <col min="2077" max="2078" width="9.28515625" style="2" bestFit="1" customWidth="1"/>
    <col min="2079" max="2079" width="9.140625" style="2"/>
    <col min="2080" max="2080" width="10.28515625" style="2" bestFit="1" customWidth="1"/>
    <col min="2081" max="2082" width="9.28515625" style="2" bestFit="1" customWidth="1"/>
    <col min="2083" max="2083" width="9.140625" style="2"/>
    <col min="2084" max="2084" width="10.28515625" style="2" bestFit="1" customWidth="1"/>
    <col min="2085" max="2086" width="9.28515625" style="2" bestFit="1" customWidth="1"/>
    <col min="2087" max="2087" width="9.140625" style="2"/>
    <col min="2088" max="2088" width="10.28515625" style="2" bestFit="1" customWidth="1"/>
    <col min="2089" max="2090" width="9.28515625" style="2" bestFit="1" customWidth="1"/>
    <col min="2091" max="2091" width="9.140625" style="2"/>
    <col min="2092" max="2092" width="10.28515625" style="2" bestFit="1" customWidth="1"/>
    <col min="2093" max="2094" width="9.28515625" style="2" bestFit="1" customWidth="1"/>
    <col min="2095" max="2095" width="9.140625" style="2"/>
    <col min="2096" max="2096" width="10.28515625" style="2" bestFit="1" customWidth="1"/>
    <col min="2097" max="2098" width="9.28515625" style="2" bestFit="1" customWidth="1"/>
    <col min="2099" max="2099" width="9.140625" style="2"/>
    <col min="2100" max="2100" width="10.28515625" style="2" bestFit="1" customWidth="1"/>
    <col min="2101" max="2102" width="9.28515625" style="2" bestFit="1" customWidth="1"/>
    <col min="2103" max="2103" width="9.140625" style="2"/>
    <col min="2104" max="2104" width="10.28515625" style="2" bestFit="1" customWidth="1"/>
    <col min="2105" max="2106" width="9.28515625" style="2" bestFit="1" customWidth="1"/>
    <col min="2107" max="2107" width="9.140625" style="2"/>
    <col min="2108" max="2108" width="10.28515625" style="2" bestFit="1" customWidth="1"/>
    <col min="2109" max="2110" width="9.28515625" style="2" bestFit="1" customWidth="1"/>
    <col min="2111" max="2111" width="9.140625" style="2"/>
    <col min="2112" max="2112" width="10.28515625" style="2" bestFit="1" customWidth="1"/>
    <col min="2113" max="2114" width="9.28515625" style="2" bestFit="1" customWidth="1"/>
    <col min="2115" max="2115" width="9.140625" style="2"/>
    <col min="2116" max="2116" width="10.28515625" style="2" bestFit="1" customWidth="1"/>
    <col min="2117" max="2118" width="9.28515625" style="2" bestFit="1" customWidth="1"/>
    <col min="2119" max="2119" width="9.140625" style="2"/>
    <col min="2120" max="2120" width="10.28515625" style="2" bestFit="1" customWidth="1"/>
    <col min="2121" max="2122" width="9.28515625" style="2" bestFit="1" customWidth="1"/>
    <col min="2123" max="2123" width="9.140625" style="2"/>
    <col min="2124" max="2124" width="10.28515625" style="2" bestFit="1" customWidth="1"/>
    <col min="2125" max="2126" width="9.28515625" style="2" bestFit="1" customWidth="1"/>
    <col min="2127" max="2127" width="9.140625" style="2"/>
    <col min="2128" max="2128" width="10.28515625" style="2" bestFit="1" customWidth="1"/>
    <col min="2129" max="2130" width="9.28515625" style="2" bestFit="1" customWidth="1"/>
    <col min="2131" max="2131" width="9.140625" style="2"/>
    <col min="2132" max="2132" width="10.28515625" style="2" bestFit="1" customWidth="1"/>
    <col min="2133" max="2134" width="9.28515625" style="2" bestFit="1" customWidth="1"/>
    <col min="2135" max="2135" width="9.140625" style="2"/>
    <col min="2136" max="2136" width="10.28515625" style="2" bestFit="1" customWidth="1"/>
    <col min="2137" max="2138" width="9.28515625" style="2" bestFit="1" customWidth="1"/>
    <col min="2139" max="2139" width="9.140625" style="2"/>
    <col min="2140" max="2140" width="10.28515625" style="2" bestFit="1" customWidth="1"/>
    <col min="2141" max="2142" width="9.28515625" style="2" bestFit="1" customWidth="1"/>
    <col min="2143" max="2143" width="9.140625" style="2"/>
    <col min="2144" max="2144" width="10.28515625" style="2" bestFit="1" customWidth="1"/>
    <col min="2145" max="2146" width="9.28515625" style="2" bestFit="1" customWidth="1"/>
    <col min="2147" max="2147" width="9.140625" style="2"/>
    <col min="2148" max="2148" width="10.28515625" style="2" bestFit="1" customWidth="1"/>
    <col min="2149" max="2150" width="9.28515625" style="2" bestFit="1" customWidth="1"/>
    <col min="2151" max="2151" width="9.140625" style="2"/>
    <col min="2152" max="2152" width="10.28515625" style="2" bestFit="1" customWidth="1"/>
    <col min="2153" max="2154" width="9.28515625" style="2" bestFit="1" customWidth="1"/>
    <col min="2155" max="2155" width="9.140625" style="2"/>
    <col min="2156" max="2156" width="10.28515625" style="2" bestFit="1" customWidth="1"/>
    <col min="2157" max="2158" width="9.28515625" style="2" bestFit="1" customWidth="1"/>
    <col min="2159" max="2159" width="9.140625" style="2"/>
    <col min="2160" max="2160" width="10.28515625" style="2" bestFit="1" customWidth="1"/>
    <col min="2161" max="2162" width="9.28515625" style="2" bestFit="1" customWidth="1"/>
    <col min="2163" max="2163" width="9.140625" style="2"/>
    <col min="2164" max="2164" width="10.28515625" style="2" bestFit="1" customWidth="1"/>
    <col min="2165" max="2166" width="9.28515625" style="2" bestFit="1" customWidth="1"/>
    <col min="2167" max="2167" width="9.140625" style="2"/>
    <col min="2168" max="2168" width="10.28515625" style="2" bestFit="1" customWidth="1"/>
    <col min="2169" max="2170" width="9.28515625" style="2" bestFit="1" customWidth="1"/>
    <col min="2171" max="2171" width="9.140625" style="2"/>
    <col min="2172" max="2172" width="10.28515625" style="2" bestFit="1" customWidth="1"/>
    <col min="2173" max="2174" width="9.28515625" style="2" bestFit="1" customWidth="1"/>
    <col min="2175" max="2175" width="9.140625" style="2"/>
    <col min="2176" max="2176" width="10.28515625" style="2" bestFit="1" customWidth="1"/>
    <col min="2177" max="2178" width="9.28515625" style="2" bestFit="1" customWidth="1"/>
    <col min="2179" max="2179" width="9.140625" style="2"/>
    <col min="2180" max="2180" width="10.28515625" style="2" bestFit="1" customWidth="1"/>
    <col min="2181" max="2182" width="9.28515625" style="2" bestFit="1" customWidth="1"/>
    <col min="2183" max="2183" width="9.140625" style="2"/>
    <col min="2184" max="2184" width="10.28515625" style="2" bestFit="1" customWidth="1"/>
    <col min="2185" max="2186" width="9.28515625" style="2" bestFit="1" customWidth="1"/>
    <col min="2187" max="2187" width="9.140625" style="2"/>
    <col min="2188" max="2188" width="10.28515625" style="2" bestFit="1" customWidth="1"/>
    <col min="2189" max="2190" width="9.28515625" style="2" bestFit="1" customWidth="1"/>
    <col min="2191" max="2191" width="9.140625" style="2"/>
    <col min="2192" max="2192" width="10.28515625" style="2" bestFit="1" customWidth="1"/>
    <col min="2193" max="2194" width="9.28515625" style="2" bestFit="1" customWidth="1"/>
    <col min="2195" max="2195" width="9.140625" style="2"/>
    <col min="2196" max="2196" width="10.28515625" style="2" bestFit="1" customWidth="1"/>
    <col min="2197" max="2198" width="9.28515625" style="2" bestFit="1" customWidth="1"/>
    <col min="2199" max="2199" width="9.140625" style="2"/>
    <col min="2200" max="2200" width="10.28515625" style="2" bestFit="1" customWidth="1"/>
    <col min="2201" max="2202" width="9.28515625" style="2" bestFit="1" customWidth="1"/>
    <col min="2203" max="2203" width="9.140625" style="2"/>
    <col min="2204" max="2204" width="10.28515625" style="2" bestFit="1" customWidth="1"/>
    <col min="2205" max="2206" width="9.28515625" style="2" bestFit="1" customWidth="1"/>
    <col min="2207" max="2207" width="9.140625" style="2"/>
    <col min="2208" max="2208" width="10.28515625" style="2" bestFit="1" customWidth="1"/>
    <col min="2209" max="2210" width="9.28515625" style="2" bestFit="1" customWidth="1"/>
    <col min="2211" max="2211" width="9.140625" style="2"/>
    <col min="2212" max="2212" width="10.28515625" style="2" bestFit="1" customWidth="1"/>
    <col min="2213" max="2214" width="9.28515625" style="2" bestFit="1" customWidth="1"/>
    <col min="2215" max="2215" width="9.140625" style="2"/>
    <col min="2216" max="2216" width="10.28515625" style="2" bestFit="1" customWidth="1"/>
    <col min="2217" max="2218" width="9.28515625" style="2" bestFit="1" customWidth="1"/>
    <col min="2219" max="2219" width="9.140625" style="2"/>
    <col min="2220" max="2220" width="10.28515625" style="2" bestFit="1" customWidth="1"/>
    <col min="2221" max="2222" width="9.28515625" style="2" bestFit="1" customWidth="1"/>
    <col min="2223" max="2223" width="9.140625" style="2"/>
    <col min="2224" max="2224" width="10.28515625" style="2" bestFit="1" customWidth="1"/>
    <col min="2225" max="2226" width="9.28515625" style="2" bestFit="1" customWidth="1"/>
    <col min="2227" max="2227" width="9.140625" style="2"/>
    <col min="2228" max="2228" width="10.28515625" style="2" bestFit="1" customWidth="1"/>
    <col min="2229" max="2230" width="9.28515625" style="2" bestFit="1" customWidth="1"/>
    <col min="2231" max="2231" width="9.140625" style="2"/>
    <col min="2232" max="2232" width="10.28515625" style="2" bestFit="1" customWidth="1"/>
    <col min="2233" max="2234" width="9.28515625" style="2" bestFit="1" customWidth="1"/>
    <col min="2235" max="2235" width="9.140625" style="2"/>
    <col min="2236" max="2236" width="10.28515625" style="2" bestFit="1" customWidth="1"/>
    <col min="2237" max="2238" width="9.28515625" style="2" bestFit="1" customWidth="1"/>
    <col min="2239" max="2239" width="9.140625" style="2"/>
    <col min="2240" max="2240" width="10.28515625" style="2" bestFit="1" customWidth="1"/>
    <col min="2241" max="2242" width="9.28515625" style="2" bestFit="1" customWidth="1"/>
    <col min="2243" max="2243" width="9.140625" style="2"/>
    <col min="2244" max="2244" width="10.28515625" style="2" bestFit="1" customWidth="1"/>
    <col min="2245" max="2246" width="9.28515625" style="2" bestFit="1" customWidth="1"/>
    <col min="2247" max="2247" width="9.140625" style="2"/>
    <col min="2248" max="2248" width="10.28515625" style="2" bestFit="1" customWidth="1"/>
    <col min="2249" max="2250" width="9.28515625" style="2" bestFit="1" customWidth="1"/>
    <col min="2251" max="2251" width="9.140625" style="2"/>
    <col min="2252" max="2252" width="10.28515625" style="2" bestFit="1" customWidth="1"/>
    <col min="2253" max="2254" width="9.28515625" style="2" bestFit="1" customWidth="1"/>
    <col min="2255" max="2255" width="9.140625" style="2"/>
    <col min="2256" max="2256" width="10.28515625" style="2" bestFit="1" customWidth="1"/>
    <col min="2257" max="2258" width="9.28515625" style="2" bestFit="1" customWidth="1"/>
    <col min="2259" max="2259" width="9.140625" style="2"/>
    <col min="2260" max="2260" width="10.28515625" style="2" bestFit="1" customWidth="1"/>
    <col min="2261" max="2262" width="9.28515625" style="2" bestFit="1" customWidth="1"/>
    <col min="2263" max="2263" width="9.140625" style="2"/>
    <col min="2264" max="2264" width="10.28515625" style="2" bestFit="1" customWidth="1"/>
    <col min="2265" max="2266" width="9.28515625" style="2" bestFit="1" customWidth="1"/>
    <col min="2267" max="2267" width="9.140625" style="2"/>
    <col min="2268" max="2268" width="10.28515625" style="2" bestFit="1" customWidth="1"/>
    <col min="2269" max="2270" width="9.28515625" style="2" bestFit="1" customWidth="1"/>
    <col min="2271" max="2271" width="9.140625" style="2"/>
    <col min="2272" max="2272" width="10.28515625" style="2" bestFit="1" customWidth="1"/>
    <col min="2273" max="2274" width="9.28515625" style="2" bestFit="1" customWidth="1"/>
    <col min="2275" max="2275" width="9.140625" style="2"/>
    <col min="2276" max="2276" width="10.28515625" style="2" bestFit="1" customWidth="1"/>
    <col min="2277" max="2278" width="9.28515625" style="2" bestFit="1" customWidth="1"/>
    <col min="2279" max="2279" width="9.140625" style="2"/>
    <col min="2280" max="2280" width="10.28515625" style="2" bestFit="1" customWidth="1"/>
    <col min="2281" max="2282" width="9.28515625" style="2" bestFit="1" customWidth="1"/>
    <col min="2283" max="2283" width="9.140625" style="2"/>
    <col min="2284" max="2284" width="10.28515625" style="2" bestFit="1" customWidth="1"/>
    <col min="2285" max="2286" width="9.28515625" style="2" bestFit="1" customWidth="1"/>
    <col min="2287" max="2287" width="9.140625" style="2"/>
    <col min="2288" max="2288" width="10.28515625" style="2" bestFit="1" customWidth="1"/>
    <col min="2289" max="2290" width="9.28515625" style="2" bestFit="1" customWidth="1"/>
    <col min="2291" max="2291" width="9.140625" style="2"/>
    <col min="2292" max="2292" width="10.28515625" style="2" bestFit="1" customWidth="1"/>
    <col min="2293" max="2294" width="9.28515625" style="2" bestFit="1" customWidth="1"/>
    <col min="2295" max="2295" width="9.140625" style="2"/>
    <col min="2296" max="2296" width="10.28515625" style="2" bestFit="1" customWidth="1"/>
    <col min="2297" max="2298" width="9.28515625" style="2" bestFit="1" customWidth="1"/>
    <col min="2299" max="2299" width="9.140625" style="2"/>
    <col min="2300" max="2300" width="10.28515625" style="2" bestFit="1" customWidth="1"/>
    <col min="2301" max="2302" width="9.28515625" style="2" bestFit="1" customWidth="1"/>
    <col min="2303" max="2303" width="9.140625" style="2"/>
    <col min="2304" max="2304" width="10.28515625" style="2" bestFit="1" customWidth="1"/>
    <col min="2305" max="2306" width="9.28515625" style="2" bestFit="1" customWidth="1"/>
    <col min="2307" max="2307" width="9.140625" style="2"/>
    <col min="2308" max="2308" width="10.28515625" style="2" bestFit="1" customWidth="1"/>
    <col min="2309" max="2310" width="9.28515625" style="2" bestFit="1" customWidth="1"/>
    <col min="2311" max="2311" width="9.140625" style="2"/>
    <col min="2312" max="2312" width="10.28515625" style="2" bestFit="1" customWidth="1"/>
    <col min="2313" max="2314" width="9.28515625" style="2" bestFit="1" customWidth="1"/>
    <col min="2315" max="2315" width="9.140625" style="2"/>
    <col min="2316" max="2316" width="10.28515625" style="2" bestFit="1" customWidth="1"/>
    <col min="2317" max="2318" width="9.28515625" style="2" bestFit="1" customWidth="1"/>
    <col min="2319" max="2319" width="9.140625" style="2"/>
    <col min="2320" max="2320" width="10.28515625" style="2" bestFit="1" customWidth="1"/>
    <col min="2321" max="2322" width="9.28515625" style="2" bestFit="1" customWidth="1"/>
    <col min="2323" max="2323" width="9.140625" style="2"/>
    <col min="2324" max="2324" width="10.28515625" style="2" bestFit="1" customWidth="1"/>
    <col min="2325" max="2326" width="9.28515625" style="2" bestFit="1" customWidth="1"/>
    <col min="2327" max="2327" width="9.140625" style="2"/>
    <col min="2328" max="2328" width="10.28515625" style="2" bestFit="1" customWidth="1"/>
    <col min="2329" max="2330" width="9.28515625" style="2" bestFit="1" customWidth="1"/>
    <col min="2331" max="2331" width="9.140625" style="2"/>
    <col min="2332" max="2332" width="10.28515625" style="2" bestFit="1" customWidth="1"/>
    <col min="2333" max="2334" width="9.28515625" style="2" bestFit="1" customWidth="1"/>
    <col min="2335" max="2335" width="9.140625" style="2"/>
    <col min="2336" max="2336" width="10.28515625" style="2" bestFit="1" customWidth="1"/>
    <col min="2337" max="2338" width="9.28515625" style="2" bestFit="1" customWidth="1"/>
    <col min="2339" max="2339" width="9.140625" style="2"/>
    <col min="2340" max="2340" width="10.28515625" style="2" bestFit="1" customWidth="1"/>
    <col min="2341" max="2342" width="9.28515625" style="2" bestFit="1" customWidth="1"/>
    <col min="2343" max="2343" width="9.140625" style="2"/>
    <col min="2344" max="2344" width="10.28515625" style="2" bestFit="1" customWidth="1"/>
    <col min="2345" max="2346" width="9.28515625" style="2" bestFit="1" customWidth="1"/>
    <col min="2347" max="2347" width="9.140625" style="2"/>
    <col min="2348" max="2348" width="10.28515625" style="2" bestFit="1" customWidth="1"/>
    <col min="2349" max="2350" width="9.28515625" style="2" bestFit="1" customWidth="1"/>
    <col min="2351" max="2351" width="9.140625" style="2"/>
    <col min="2352" max="2352" width="10.28515625" style="2" bestFit="1" customWidth="1"/>
    <col min="2353" max="2354" width="9.28515625" style="2" bestFit="1" customWidth="1"/>
    <col min="2355" max="2355" width="9.140625" style="2"/>
    <col min="2356" max="2356" width="10.28515625" style="2" bestFit="1" customWidth="1"/>
    <col min="2357" max="2358" width="9.28515625" style="2" bestFit="1" customWidth="1"/>
    <col min="2359" max="2359" width="9.140625" style="2"/>
    <col min="2360" max="2360" width="10.28515625" style="2" bestFit="1" customWidth="1"/>
    <col min="2361" max="2362" width="9.28515625" style="2" bestFit="1" customWidth="1"/>
    <col min="2363" max="2363" width="9.140625" style="2"/>
    <col min="2364" max="2364" width="10.28515625" style="2" bestFit="1" customWidth="1"/>
    <col min="2365" max="2366" width="9.28515625" style="2" bestFit="1" customWidth="1"/>
    <col min="2367" max="2367" width="9.140625" style="2"/>
    <col min="2368" max="2368" width="10.28515625" style="2" bestFit="1" customWidth="1"/>
    <col min="2369" max="2370" width="9.28515625" style="2" bestFit="1" customWidth="1"/>
    <col min="2371" max="2371" width="9.140625" style="2"/>
    <col min="2372" max="2372" width="10.28515625" style="2" bestFit="1" customWidth="1"/>
    <col min="2373" max="2374" width="9.28515625" style="2" bestFit="1" customWidth="1"/>
    <col min="2375" max="2375" width="9.140625" style="2"/>
    <col min="2376" max="2376" width="10.28515625" style="2" bestFit="1" customWidth="1"/>
    <col min="2377" max="2378" width="9.28515625" style="2" bestFit="1" customWidth="1"/>
    <col min="2379" max="2379" width="9.140625" style="2"/>
    <col min="2380" max="2380" width="10.28515625" style="2" bestFit="1" customWidth="1"/>
    <col min="2381" max="2382" width="9.28515625" style="2" bestFit="1" customWidth="1"/>
    <col min="2383" max="2383" width="9.140625" style="2"/>
    <col min="2384" max="2384" width="10.28515625" style="2" bestFit="1" customWidth="1"/>
    <col min="2385" max="2386" width="9.28515625" style="2" bestFit="1" customWidth="1"/>
    <col min="2387" max="2387" width="9.140625" style="2"/>
    <col min="2388" max="2388" width="10.28515625" style="2" bestFit="1" customWidth="1"/>
    <col min="2389" max="2390" width="9.28515625" style="2" bestFit="1" customWidth="1"/>
    <col min="2391" max="2391" width="9.140625" style="2"/>
    <col min="2392" max="2392" width="10.28515625" style="2" bestFit="1" customWidth="1"/>
    <col min="2393" max="2394" width="9.28515625" style="2" bestFit="1" customWidth="1"/>
    <col min="2395" max="2395" width="9.140625" style="2"/>
    <col min="2396" max="2396" width="10.28515625" style="2" bestFit="1" customWidth="1"/>
    <col min="2397" max="2398" width="9.28515625" style="2" bestFit="1" customWidth="1"/>
    <col min="2399" max="2399" width="9.140625" style="2"/>
    <col min="2400" max="2400" width="10.28515625" style="2" bestFit="1" customWidth="1"/>
    <col min="2401" max="2402" width="9.28515625" style="2" bestFit="1" customWidth="1"/>
    <col min="2403" max="2403" width="9.140625" style="2"/>
    <col min="2404" max="2404" width="10.28515625" style="2" bestFit="1" customWidth="1"/>
    <col min="2405" max="2406" width="9.28515625" style="2" bestFit="1" customWidth="1"/>
    <col min="2407" max="2407" width="9.140625" style="2"/>
    <col min="2408" max="2408" width="10.28515625" style="2" bestFit="1" customWidth="1"/>
    <col min="2409" max="2410" width="9.28515625" style="2" bestFit="1" customWidth="1"/>
    <col min="2411" max="2411" width="9.140625" style="2"/>
    <col min="2412" max="2412" width="10.28515625" style="2" bestFit="1" customWidth="1"/>
    <col min="2413" max="2414" width="9.28515625" style="2" bestFit="1" customWidth="1"/>
    <col min="2415" max="2415" width="9.140625" style="2"/>
    <col min="2416" max="2416" width="10.28515625" style="2" bestFit="1" customWidth="1"/>
    <col min="2417" max="2418" width="9.28515625" style="2" bestFit="1" customWidth="1"/>
    <col min="2419" max="2419" width="9.140625" style="2"/>
    <col min="2420" max="2420" width="10.28515625" style="2" bestFit="1" customWidth="1"/>
    <col min="2421" max="2422" width="9.28515625" style="2" bestFit="1" customWidth="1"/>
    <col min="2423" max="2423" width="9.140625" style="2"/>
    <col min="2424" max="2424" width="10.28515625" style="2" bestFit="1" customWidth="1"/>
    <col min="2425" max="2426" width="9.28515625" style="2" bestFit="1" customWidth="1"/>
    <col min="2427" max="2427" width="9.140625" style="2"/>
    <col min="2428" max="2428" width="10.28515625" style="2" bestFit="1" customWidth="1"/>
    <col min="2429" max="2430" width="9.28515625" style="2" bestFit="1" customWidth="1"/>
    <col min="2431" max="2431" width="9.140625" style="2"/>
    <col min="2432" max="2432" width="10.28515625" style="2" bestFit="1" customWidth="1"/>
    <col min="2433" max="2434" width="9.28515625" style="2" bestFit="1" customWidth="1"/>
    <col min="2435" max="2435" width="9.140625" style="2"/>
    <col min="2436" max="2436" width="10.28515625" style="2" bestFit="1" customWidth="1"/>
    <col min="2437" max="2438" width="9.28515625" style="2" bestFit="1" customWidth="1"/>
    <col min="2439" max="2439" width="9.140625" style="2"/>
    <col min="2440" max="2440" width="10.28515625" style="2" bestFit="1" customWidth="1"/>
    <col min="2441" max="2442" width="9.28515625" style="2" bestFit="1" customWidth="1"/>
    <col min="2443" max="2443" width="9.140625" style="2"/>
    <col min="2444" max="2444" width="10.28515625" style="2" bestFit="1" customWidth="1"/>
    <col min="2445" max="2446" width="9.28515625" style="2" bestFit="1" customWidth="1"/>
    <col min="2447" max="2447" width="9.140625" style="2"/>
    <col min="2448" max="2448" width="10.28515625" style="2" bestFit="1" customWidth="1"/>
    <col min="2449" max="2450" width="9.28515625" style="2" bestFit="1" customWidth="1"/>
    <col min="2451" max="2451" width="9.140625" style="2"/>
    <col min="2452" max="2452" width="10.28515625" style="2" bestFit="1" customWidth="1"/>
    <col min="2453" max="2454" width="9.28515625" style="2" bestFit="1" customWidth="1"/>
    <col min="2455" max="2455" width="9.140625" style="2"/>
    <col min="2456" max="2456" width="10.28515625" style="2" bestFit="1" customWidth="1"/>
    <col min="2457" max="2458" width="9.28515625" style="2" bestFit="1" customWidth="1"/>
    <col min="2459" max="2459" width="9.140625" style="2"/>
    <col min="2460" max="2460" width="10.28515625" style="2" bestFit="1" customWidth="1"/>
    <col min="2461" max="2462" width="9.28515625" style="2" bestFit="1" customWidth="1"/>
    <col min="2463" max="2463" width="9.140625" style="2"/>
    <col min="2464" max="2464" width="10.28515625" style="2" bestFit="1" customWidth="1"/>
    <col min="2465" max="2466" width="9.28515625" style="2" bestFit="1" customWidth="1"/>
    <col min="2467" max="2467" width="9.140625" style="2"/>
    <col min="2468" max="2468" width="10.28515625" style="2" bestFit="1" customWidth="1"/>
    <col min="2469" max="2470" width="9.28515625" style="2" bestFit="1" customWidth="1"/>
    <col min="2471" max="2471" width="9.140625" style="2"/>
    <col min="2472" max="2472" width="10.28515625" style="2" bestFit="1" customWidth="1"/>
    <col min="2473" max="2474" width="9.28515625" style="2" bestFit="1" customWidth="1"/>
    <col min="2475" max="2475" width="9.140625" style="2"/>
    <col min="2476" max="2476" width="10.28515625" style="2" bestFit="1" customWidth="1"/>
    <col min="2477" max="2478" width="9.28515625" style="2" bestFit="1" customWidth="1"/>
    <col min="2479" max="2479" width="9.140625" style="2"/>
    <col min="2480" max="2480" width="10.28515625" style="2" bestFit="1" customWidth="1"/>
    <col min="2481" max="2482" width="9.28515625" style="2" bestFit="1" customWidth="1"/>
    <col min="2483" max="2483" width="9.140625" style="2"/>
    <col min="2484" max="2484" width="10.28515625" style="2" bestFit="1" customWidth="1"/>
    <col min="2485" max="2486" width="9.28515625" style="2" bestFit="1" customWidth="1"/>
    <col min="2487" max="2487" width="9.140625" style="2"/>
    <col min="2488" max="2488" width="10.28515625" style="2" bestFit="1" customWidth="1"/>
    <col min="2489" max="2490" width="9.28515625" style="2" bestFit="1" customWidth="1"/>
    <col min="2491" max="2491" width="9.140625" style="2"/>
    <col min="2492" max="2492" width="10.28515625" style="2" bestFit="1" customWidth="1"/>
    <col min="2493" max="2494" width="9.28515625" style="2" bestFit="1" customWidth="1"/>
    <col min="2495" max="2495" width="9.140625" style="2"/>
    <col min="2496" max="2496" width="10.28515625" style="2" bestFit="1" customWidth="1"/>
    <col min="2497" max="2498" width="9.28515625" style="2" bestFit="1" customWidth="1"/>
    <col min="2499" max="2499" width="9.140625" style="2"/>
    <col min="2500" max="2500" width="10.28515625" style="2" bestFit="1" customWidth="1"/>
    <col min="2501" max="2502" width="9.28515625" style="2" bestFit="1" customWidth="1"/>
    <col min="2503" max="2503" width="9.140625" style="2"/>
    <col min="2504" max="2504" width="10.28515625" style="2" bestFit="1" customWidth="1"/>
    <col min="2505" max="2506" width="9.28515625" style="2" bestFit="1" customWidth="1"/>
    <col min="2507" max="2507" width="9.140625" style="2"/>
    <col min="2508" max="2508" width="10.28515625" style="2" bestFit="1" customWidth="1"/>
    <col min="2509" max="2510" width="9.28515625" style="2" bestFit="1" customWidth="1"/>
    <col min="2511" max="2511" width="9.140625" style="2"/>
    <col min="2512" max="2512" width="10.28515625" style="2" bestFit="1" customWidth="1"/>
    <col min="2513" max="2514" width="9.28515625" style="2" bestFit="1" customWidth="1"/>
    <col min="2515" max="2515" width="9.140625" style="2"/>
    <col min="2516" max="2516" width="10.28515625" style="2" bestFit="1" customWidth="1"/>
    <col min="2517" max="2518" width="9.28515625" style="2" bestFit="1" customWidth="1"/>
    <col min="2519" max="2519" width="9.140625" style="2"/>
    <col min="2520" max="2520" width="10.28515625" style="2" bestFit="1" customWidth="1"/>
    <col min="2521" max="2522" width="9.28515625" style="2" bestFit="1" customWidth="1"/>
    <col min="2523" max="2523" width="9.140625" style="2"/>
    <col min="2524" max="2524" width="10.28515625" style="2" bestFit="1" customWidth="1"/>
    <col min="2525" max="2526" width="9.28515625" style="2" bestFit="1" customWidth="1"/>
    <col min="2527" max="2527" width="9.140625" style="2"/>
    <col min="2528" max="2528" width="10.28515625" style="2" bestFit="1" customWidth="1"/>
    <col min="2529" max="2530" width="9.28515625" style="2" bestFit="1" customWidth="1"/>
    <col min="2531" max="2531" width="9.140625" style="2"/>
    <col min="2532" max="2532" width="10.28515625" style="2" bestFit="1" customWidth="1"/>
    <col min="2533" max="2534" width="9.28515625" style="2" bestFit="1" customWidth="1"/>
    <col min="2535" max="2535" width="9.140625" style="2"/>
    <col min="2536" max="2536" width="10.28515625" style="2" bestFit="1" customWidth="1"/>
    <col min="2537" max="2538" width="9.28515625" style="2" bestFit="1" customWidth="1"/>
    <col min="2539" max="2539" width="9.140625" style="2"/>
    <col min="2540" max="2540" width="10.28515625" style="2" bestFit="1" customWidth="1"/>
    <col min="2541" max="2542" width="9.28515625" style="2" bestFit="1" customWidth="1"/>
    <col min="2543" max="2543" width="9.140625" style="2"/>
    <col min="2544" max="2544" width="10.28515625" style="2" bestFit="1" customWidth="1"/>
    <col min="2545" max="2546" width="9.28515625" style="2" bestFit="1" customWidth="1"/>
    <col min="2547" max="2547" width="9.140625" style="2"/>
    <col min="2548" max="2548" width="10.28515625" style="2" bestFit="1" customWidth="1"/>
    <col min="2549" max="2550" width="9.28515625" style="2" bestFit="1" customWidth="1"/>
    <col min="2551" max="2551" width="9.140625" style="2"/>
    <col min="2552" max="2552" width="10.28515625" style="2" bestFit="1" customWidth="1"/>
    <col min="2553" max="2554" width="9.28515625" style="2" bestFit="1" customWidth="1"/>
    <col min="2555" max="2555" width="9.140625" style="2"/>
    <col min="2556" max="2556" width="10.28515625" style="2" bestFit="1" customWidth="1"/>
    <col min="2557" max="2558" width="9.28515625" style="2" bestFit="1" customWidth="1"/>
    <col min="2559" max="2559" width="9.140625" style="2"/>
    <col min="2560" max="2560" width="10.28515625" style="2" bestFit="1" customWidth="1"/>
    <col min="2561" max="2562" width="9.28515625" style="2" bestFit="1" customWidth="1"/>
    <col min="2563" max="2563" width="9.140625" style="2"/>
    <col min="2564" max="2564" width="10.28515625" style="2" bestFit="1" customWidth="1"/>
    <col min="2565" max="2566" width="9.28515625" style="2" bestFit="1" customWidth="1"/>
    <col min="2567" max="2567" width="9.140625" style="2"/>
    <col min="2568" max="2568" width="10.28515625" style="2" bestFit="1" customWidth="1"/>
    <col min="2569" max="2570" width="9.28515625" style="2" bestFit="1" customWidth="1"/>
    <col min="2571" max="2571" width="9.140625" style="2"/>
    <col min="2572" max="2572" width="10.28515625" style="2" bestFit="1" customWidth="1"/>
    <col min="2573" max="2574" width="9.28515625" style="2" bestFit="1" customWidth="1"/>
    <col min="2575" max="2575" width="9.140625" style="2"/>
    <col min="2576" max="2576" width="10.28515625" style="2" bestFit="1" customWidth="1"/>
    <col min="2577" max="2578" width="9.28515625" style="2" bestFit="1" customWidth="1"/>
    <col min="2579" max="2579" width="9.140625" style="2"/>
    <col min="2580" max="2580" width="10.28515625" style="2" bestFit="1" customWidth="1"/>
    <col min="2581" max="2582" width="9.28515625" style="2" bestFit="1" customWidth="1"/>
    <col min="2583" max="2583" width="9.140625" style="2"/>
    <col min="2584" max="2584" width="10.28515625" style="2" bestFit="1" customWidth="1"/>
    <col min="2585" max="2586" width="9.28515625" style="2" bestFit="1" customWidth="1"/>
    <col min="2587" max="2587" width="9.140625" style="2"/>
    <col min="2588" max="2588" width="10.28515625" style="2" bestFit="1" customWidth="1"/>
    <col min="2589" max="2590" width="9.28515625" style="2" bestFit="1" customWidth="1"/>
    <col min="2591" max="2591" width="9.140625" style="2"/>
    <col min="2592" max="2592" width="10.28515625" style="2" bestFit="1" customWidth="1"/>
    <col min="2593" max="2594" width="9.28515625" style="2" bestFit="1" customWidth="1"/>
    <col min="2595" max="2595" width="9.140625" style="2"/>
    <col min="2596" max="2596" width="10.28515625" style="2" bestFit="1" customWidth="1"/>
    <col min="2597" max="2598" width="9.28515625" style="2" bestFit="1" customWidth="1"/>
    <col min="2599" max="2599" width="9.140625" style="2"/>
    <col min="2600" max="2600" width="10.28515625" style="2" bestFit="1" customWidth="1"/>
    <col min="2601" max="2602" width="9.28515625" style="2" bestFit="1" customWidth="1"/>
    <col min="2603" max="2603" width="9.140625" style="2"/>
    <col min="2604" max="2604" width="10.28515625" style="2" bestFit="1" customWidth="1"/>
    <col min="2605" max="2606" width="9.28515625" style="2" bestFit="1" customWidth="1"/>
    <col min="2607" max="2607" width="9.140625" style="2"/>
    <col min="2608" max="2608" width="10.28515625" style="2" bestFit="1" customWidth="1"/>
    <col min="2609" max="2610" width="9.28515625" style="2" bestFit="1" customWidth="1"/>
    <col min="2611" max="2611" width="9.140625" style="2"/>
    <col min="2612" max="2612" width="10.28515625" style="2" bestFit="1" customWidth="1"/>
    <col min="2613" max="2614" width="9.28515625" style="2" bestFit="1" customWidth="1"/>
    <col min="2615" max="2615" width="9.140625" style="2"/>
    <col min="2616" max="2616" width="10.28515625" style="2" bestFit="1" customWidth="1"/>
    <col min="2617" max="2618" width="9.28515625" style="2" bestFit="1" customWidth="1"/>
    <col min="2619" max="2619" width="9.140625" style="2"/>
    <col min="2620" max="2620" width="10.28515625" style="2" bestFit="1" customWidth="1"/>
    <col min="2621" max="2622" width="9.28515625" style="2" bestFit="1" customWidth="1"/>
    <col min="2623" max="2623" width="9.140625" style="2"/>
    <col min="2624" max="2624" width="10.28515625" style="2" bestFit="1" customWidth="1"/>
    <col min="2625" max="2626" width="9.28515625" style="2" bestFit="1" customWidth="1"/>
    <col min="2627" max="2627" width="9.140625" style="2"/>
    <col min="2628" max="2628" width="10.28515625" style="2" bestFit="1" customWidth="1"/>
    <col min="2629" max="2630" width="9.28515625" style="2" bestFit="1" customWidth="1"/>
    <col min="2631" max="2631" width="9.140625" style="2"/>
    <col min="2632" max="2632" width="10.28515625" style="2" bestFit="1" customWidth="1"/>
    <col min="2633" max="2634" width="9.28515625" style="2" bestFit="1" customWidth="1"/>
    <col min="2635" max="2635" width="9.140625" style="2"/>
    <col min="2636" max="2636" width="10.28515625" style="2" bestFit="1" customWidth="1"/>
    <col min="2637" max="2638" width="9.28515625" style="2" bestFit="1" customWidth="1"/>
    <col min="2639" max="2639" width="9.140625" style="2"/>
    <col min="2640" max="2640" width="10.28515625" style="2" bestFit="1" customWidth="1"/>
    <col min="2641" max="2642" width="9.28515625" style="2" bestFit="1" customWidth="1"/>
    <col min="2643" max="2643" width="9.140625" style="2"/>
    <col min="2644" max="2644" width="10.28515625" style="2" bestFit="1" customWidth="1"/>
    <col min="2645" max="2646" width="9.28515625" style="2" bestFit="1" customWidth="1"/>
    <col min="2647" max="2647" width="9.140625" style="2"/>
    <col min="2648" max="2648" width="10.28515625" style="2" bestFit="1" customWidth="1"/>
    <col min="2649" max="2650" width="9.28515625" style="2" bestFit="1" customWidth="1"/>
    <col min="2651" max="2651" width="9.140625" style="2"/>
    <col min="2652" max="2652" width="10.28515625" style="2" bestFit="1" customWidth="1"/>
    <col min="2653" max="2654" width="9.28515625" style="2" bestFit="1" customWidth="1"/>
    <col min="2655" max="2655" width="9.140625" style="2"/>
    <col min="2656" max="2656" width="10.28515625" style="2" bestFit="1" customWidth="1"/>
    <col min="2657" max="2658" width="9.28515625" style="2" bestFit="1" customWidth="1"/>
    <col min="2659" max="2659" width="9.140625" style="2"/>
    <col min="2660" max="2660" width="10.28515625" style="2" bestFit="1" customWidth="1"/>
    <col min="2661" max="2662" width="9.28515625" style="2" bestFit="1" customWidth="1"/>
    <col min="2663" max="2663" width="9.140625" style="2"/>
    <col min="2664" max="2664" width="10.28515625" style="2" bestFit="1" customWidth="1"/>
    <col min="2665" max="2666" width="9.28515625" style="2" bestFit="1" customWidth="1"/>
    <col min="2667" max="2667" width="9.140625" style="2"/>
    <col min="2668" max="2668" width="10.28515625" style="2" bestFit="1" customWidth="1"/>
    <col min="2669" max="2670" width="9.28515625" style="2" bestFit="1" customWidth="1"/>
    <col min="2671" max="2671" width="9.140625" style="2"/>
    <col min="2672" max="2672" width="10.28515625" style="2" bestFit="1" customWidth="1"/>
    <col min="2673" max="2674" width="9.28515625" style="2" bestFit="1" customWidth="1"/>
    <col min="2675" max="2675" width="9.140625" style="2"/>
    <col min="2676" max="2676" width="10.28515625" style="2" bestFit="1" customWidth="1"/>
    <col min="2677" max="2678" width="9.28515625" style="2" bestFit="1" customWidth="1"/>
    <col min="2679" max="2679" width="9.140625" style="2"/>
    <col min="2680" max="2680" width="10.28515625" style="2" bestFit="1" customWidth="1"/>
    <col min="2681" max="2682" width="9.28515625" style="2" bestFit="1" customWidth="1"/>
    <col min="2683" max="2683" width="9.140625" style="2"/>
    <col min="2684" max="2684" width="10.28515625" style="2" bestFit="1" customWidth="1"/>
    <col min="2685" max="2686" width="9.28515625" style="2" bestFit="1" customWidth="1"/>
    <col min="2687" max="2687" width="9.140625" style="2"/>
    <col min="2688" max="2688" width="10.28515625" style="2" bestFit="1" customWidth="1"/>
    <col min="2689" max="2690" width="9.28515625" style="2" bestFit="1" customWidth="1"/>
    <col min="2691" max="2691" width="9.140625" style="2"/>
    <col min="2692" max="2692" width="10.28515625" style="2" bestFit="1" customWidth="1"/>
    <col min="2693" max="2694" width="9.28515625" style="2" bestFit="1" customWidth="1"/>
    <col min="2695" max="2695" width="9.140625" style="2"/>
    <col min="2696" max="2696" width="10.28515625" style="2" bestFit="1" customWidth="1"/>
    <col min="2697" max="2698" width="9.28515625" style="2" bestFit="1" customWidth="1"/>
    <col min="2699" max="2699" width="9.140625" style="2"/>
    <col min="2700" max="2700" width="10.28515625" style="2" bestFit="1" customWidth="1"/>
    <col min="2701" max="2702" width="9.28515625" style="2" bestFit="1" customWidth="1"/>
    <col min="2703" max="2703" width="9.140625" style="2"/>
    <col min="2704" max="2704" width="10.28515625" style="2" bestFit="1" customWidth="1"/>
    <col min="2705" max="2706" width="9.28515625" style="2" bestFit="1" customWidth="1"/>
    <col min="2707" max="2707" width="9.140625" style="2"/>
    <col min="2708" max="2708" width="10.28515625" style="2" bestFit="1" customWidth="1"/>
    <col min="2709" max="2710" width="9.28515625" style="2" bestFit="1" customWidth="1"/>
    <col min="2711" max="2711" width="9.140625" style="2"/>
    <col min="2712" max="2712" width="10.28515625" style="2" bestFit="1" customWidth="1"/>
    <col min="2713" max="2714" width="9.28515625" style="2" bestFit="1" customWidth="1"/>
    <col min="2715" max="2715" width="9.140625" style="2"/>
    <col min="2716" max="2716" width="10.28515625" style="2" bestFit="1" customWidth="1"/>
    <col min="2717" max="2718" width="9.28515625" style="2" bestFit="1" customWidth="1"/>
    <col min="2719" max="2719" width="9.140625" style="2"/>
    <col min="2720" max="2720" width="10.28515625" style="2" bestFit="1" customWidth="1"/>
    <col min="2721" max="2722" width="9.28515625" style="2" bestFit="1" customWidth="1"/>
    <col min="2723" max="2723" width="9.140625" style="2"/>
    <col min="2724" max="2724" width="10.28515625" style="2" bestFit="1" customWidth="1"/>
    <col min="2725" max="2726" width="9.28515625" style="2" bestFit="1" customWidth="1"/>
    <col min="2727" max="2727" width="9.140625" style="2"/>
    <col min="2728" max="2728" width="10.28515625" style="2" bestFit="1" customWidth="1"/>
    <col min="2729" max="2730" width="9.28515625" style="2" bestFit="1" customWidth="1"/>
    <col min="2731" max="2731" width="9.140625" style="2"/>
    <col min="2732" max="2732" width="10.28515625" style="2" bestFit="1" customWidth="1"/>
    <col min="2733" max="2734" width="9.28515625" style="2" bestFit="1" customWidth="1"/>
    <col min="2735" max="2735" width="9.140625" style="2"/>
    <col min="2736" max="2736" width="10.28515625" style="2" bestFit="1" customWidth="1"/>
    <col min="2737" max="2738" width="9.28515625" style="2" bestFit="1" customWidth="1"/>
    <col min="2739" max="2739" width="9.140625" style="2"/>
    <col min="2740" max="2740" width="10.28515625" style="2" bestFit="1" customWidth="1"/>
    <col min="2741" max="2742" width="9.28515625" style="2" bestFit="1" customWidth="1"/>
    <col min="2743" max="2743" width="9.140625" style="2"/>
    <col min="2744" max="2744" width="10.28515625" style="2" bestFit="1" customWidth="1"/>
    <col min="2745" max="2746" width="9.28515625" style="2" bestFit="1" customWidth="1"/>
    <col min="2747" max="2747" width="9.140625" style="2"/>
    <col min="2748" max="2748" width="10.28515625" style="2" bestFit="1" customWidth="1"/>
    <col min="2749" max="2750" width="9.28515625" style="2" bestFit="1" customWidth="1"/>
    <col min="2751" max="2751" width="9.140625" style="2"/>
    <col min="2752" max="2752" width="10.28515625" style="2" bestFit="1" customWidth="1"/>
    <col min="2753" max="2754" width="9.28515625" style="2" bestFit="1" customWidth="1"/>
    <col min="2755" max="2755" width="9.140625" style="2"/>
    <col min="2756" max="2756" width="10.28515625" style="2" bestFit="1" customWidth="1"/>
    <col min="2757" max="2758" width="9.28515625" style="2" bestFit="1" customWidth="1"/>
    <col min="2759" max="2759" width="9.140625" style="2"/>
    <col min="2760" max="2760" width="10.28515625" style="2" bestFit="1" customWidth="1"/>
    <col min="2761" max="2762" width="9.28515625" style="2" bestFit="1" customWidth="1"/>
    <col min="2763" max="2763" width="9.140625" style="2"/>
    <col min="2764" max="2764" width="10.28515625" style="2" bestFit="1" customWidth="1"/>
    <col min="2765" max="2766" width="9.28515625" style="2" bestFit="1" customWidth="1"/>
    <col min="2767" max="2767" width="9.140625" style="2"/>
    <col min="2768" max="2768" width="10.28515625" style="2" bestFit="1" customWidth="1"/>
    <col min="2769" max="2770" width="9.28515625" style="2" bestFit="1" customWidth="1"/>
    <col min="2771" max="2771" width="9.140625" style="2"/>
    <col min="2772" max="2772" width="10.28515625" style="2" bestFit="1" customWidth="1"/>
    <col min="2773" max="2774" width="9.28515625" style="2" bestFit="1" customWidth="1"/>
    <col min="2775" max="2775" width="9.140625" style="2"/>
    <col min="2776" max="2776" width="10.28515625" style="2" bestFit="1" customWidth="1"/>
    <col min="2777" max="2778" width="9.28515625" style="2" bestFit="1" customWidth="1"/>
    <col min="2779" max="2779" width="9.140625" style="2"/>
    <col min="2780" max="2780" width="10.28515625" style="2" bestFit="1" customWidth="1"/>
    <col min="2781" max="2782" width="9.28515625" style="2" bestFit="1" customWidth="1"/>
    <col min="2783" max="2783" width="9.140625" style="2"/>
    <col min="2784" max="2784" width="10.28515625" style="2" bestFit="1" customWidth="1"/>
    <col min="2785" max="2786" width="9.28515625" style="2" bestFit="1" customWidth="1"/>
    <col min="2787" max="2787" width="9.140625" style="2"/>
    <col min="2788" max="2788" width="10.28515625" style="2" bestFit="1" customWidth="1"/>
    <col min="2789" max="2790" width="9.28515625" style="2" bestFit="1" customWidth="1"/>
    <col min="2791" max="2791" width="9.140625" style="2"/>
    <col min="2792" max="2792" width="10.28515625" style="2" bestFit="1" customWidth="1"/>
    <col min="2793" max="2794" width="9.28515625" style="2" bestFit="1" customWidth="1"/>
    <col min="2795" max="2795" width="9.140625" style="2"/>
    <col min="2796" max="2796" width="10.28515625" style="2" bestFit="1" customWidth="1"/>
    <col min="2797" max="2798" width="9.28515625" style="2" bestFit="1" customWidth="1"/>
    <col min="2799" max="2799" width="9.140625" style="2"/>
    <col min="2800" max="2800" width="10.28515625" style="2" bestFit="1" customWidth="1"/>
    <col min="2801" max="2802" width="9.28515625" style="2" bestFit="1" customWidth="1"/>
    <col min="2803" max="2803" width="9.140625" style="2"/>
    <col min="2804" max="2804" width="10.28515625" style="2" bestFit="1" customWidth="1"/>
    <col min="2805" max="2806" width="9.28515625" style="2" bestFit="1" customWidth="1"/>
    <col min="2807" max="2807" width="9.140625" style="2"/>
    <col min="2808" max="2808" width="10.28515625" style="2" bestFit="1" customWidth="1"/>
    <col min="2809" max="2810" width="9.28515625" style="2" bestFit="1" customWidth="1"/>
    <col min="2811" max="2811" width="9.140625" style="2"/>
    <col min="2812" max="2812" width="10.28515625" style="2" bestFit="1" customWidth="1"/>
    <col min="2813" max="2814" width="9.28515625" style="2" bestFit="1" customWidth="1"/>
    <col min="2815" max="2815" width="9.140625" style="2"/>
    <col min="2816" max="2816" width="10.28515625" style="2" bestFit="1" customWidth="1"/>
    <col min="2817" max="2818" width="9.28515625" style="2" bestFit="1" customWidth="1"/>
    <col min="2819" max="2819" width="9.140625" style="2"/>
    <col min="2820" max="2820" width="10.28515625" style="2" bestFit="1" customWidth="1"/>
    <col min="2821" max="2822" width="9.28515625" style="2" bestFit="1" customWidth="1"/>
    <col min="2823" max="2823" width="9.140625" style="2"/>
    <col min="2824" max="2824" width="10.28515625" style="2" bestFit="1" customWidth="1"/>
    <col min="2825" max="2826" width="9.28515625" style="2" bestFit="1" customWidth="1"/>
    <col min="2827" max="2827" width="9.140625" style="2"/>
    <col min="2828" max="2828" width="10.28515625" style="2" bestFit="1" customWidth="1"/>
    <col min="2829" max="2830" width="9.28515625" style="2" bestFit="1" customWidth="1"/>
    <col min="2831" max="2831" width="9.140625" style="2"/>
    <col min="2832" max="2832" width="10.28515625" style="2" bestFit="1" customWidth="1"/>
    <col min="2833" max="2834" width="9.28515625" style="2" bestFit="1" customWidth="1"/>
    <col min="2835" max="2835" width="9.140625" style="2"/>
    <col min="2836" max="2836" width="10.28515625" style="2" bestFit="1" customWidth="1"/>
    <col min="2837" max="2838" width="9.28515625" style="2" bestFit="1" customWidth="1"/>
    <col min="2839" max="2839" width="9.140625" style="2"/>
    <col min="2840" max="2840" width="10.28515625" style="2" bestFit="1" customWidth="1"/>
    <col min="2841" max="2842" width="9.28515625" style="2" bestFit="1" customWidth="1"/>
    <col min="2843" max="2843" width="9.140625" style="2"/>
    <col min="2844" max="2844" width="10.28515625" style="2" bestFit="1" customWidth="1"/>
    <col min="2845" max="2846" width="9.28515625" style="2" bestFit="1" customWidth="1"/>
    <col min="2847" max="2847" width="9.140625" style="2"/>
    <col min="2848" max="2848" width="10.28515625" style="2" bestFit="1" customWidth="1"/>
    <col min="2849" max="2850" width="9.28515625" style="2" bestFit="1" customWidth="1"/>
    <col min="2851" max="2851" width="9.140625" style="2"/>
    <col min="2852" max="2852" width="10.28515625" style="2" bestFit="1" customWidth="1"/>
    <col min="2853" max="2854" width="9.28515625" style="2" bestFit="1" customWidth="1"/>
    <col min="2855" max="2855" width="9.140625" style="2"/>
    <col min="2856" max="2856" width="10.28515625" style="2" bestFit="1" customWidth="1"/>
    <col min="2857" max="2858" width="9.28515625" style="2" bestFit="1" customWidth="1"/>
    <col min="2859" max="2859" width="9.140625" style="2"/>
    <col min="2860" max="2860" width="10.28515625" style="2" bestFit="1" customWidth="1"/>
    <col min="2861" max="2862" width="9.28515625" style="2" bestFit="1" customWidth="1"/>
    <col min="2863" max="2863" width="9.140625" style="2"/>
    <col min="2864" max="2864" width="10.28515625" style="2" bestFit="1" customWidth="1"/>
    <col min="2865" max="2866" width="9.28515625" style="2" bestFit="1" customWidth="1"/>
    <col min="2867" max="2867" width="9.140625" style="2"/>
    <col min="2868" max="2868" width="10.28515625" style="2" bestFit="1" customWidth="1"/>
    <col min="2869" max="2870" width="9.28515625" style="2" bestFit="1" customWidth="1"/>
    <col min="2871" max="2871" width="9.140625" style="2"/>
    <col min="2872" max="2872" width="10.28515625" style="2" bestFit="1" customWidth="1"/>
    <col min="2873" max="2874" width="9.28515625" style="2" bestFit="1" customWidth="1"/>
    <col min="2875" max="2875" width="9.140625" style="2"/>
    <col min="2876" max="2876" width="10.28515625" style="2" bestFit="1" customWidth="1"/>
    <col min="2877" max="2878" width="9.28515625" style="2" bestFit="1" customWidth="1"/>
    <col min="2879" max="2879" width="9.140625" style="2"/>
    <col min="2880" max="2880" width="10.28515625" style="2" bestFit="1" customWidth="1"/>
    <col min="2881" max="2882" width="9.28515625" style="2" bestFit="1" customWidth="1"/>
    <col min="2883" max="2883" width="9.140625" style="2"/>
    <col min="2884" max="2884" width="10.28515625" style="2" bestFit="1" customWidth="1"/>
    <col min="2885" max="2886" width="9.28515625" style="2" bestFit="1" customWidth="1"/>
    <col min="2887" max="2887" width="9.140625" style="2"/>
    <col min="2888" max="2888" width="10.28515625" style="2" bestFit="1" customWidth="1"/>
    <col min="2889" max="2890" width="9.28515625" style="2" bestFit="1" customWidth="1"/>
    <col min="2891" max="2891" width="9.140625" style="2"/>
    <col min="2892" max="2892" width="10.28515625" style="2" bestFit="1" customWidth="1"/>
    <col min="2893" max="2894" width="9.28515625" style="2" bestFit="1" customWidth="1"/>
    <col min="2895" max="2895" width="9.140625" style="2"/>
    <col min="2896" max="2896" width="10.28515625" style="2" bestFit="1" customWidth="1"/>
    <col min="2897" max="2898" width="9.28515625" style="2" bestFit="1" customWidth="1"/>
    <col min="2899" max="2899" width="9.140625" style="2"/>
    <col min="2900" max="2900" width="10.28515625" style="2" bestFit="1" customWidth="1"/>
    <col min="2901" max="2902" width="9.28515625" style="2" bestFit="1" customWidth="1"/>
    <col min="2903" max="2903" width="9.140625" style="2"/>
    <col min="2904" max="2904" width="10.28515625" style="2" bestFit="1" customWidth="1"/>
    <col min="2905" max="2906" width="9.28515625" style="2" bestFit="1" customWidth="1"/>
    <col min="2907" max="2907" width="9.140625" style="2"/>
    <col min="2908" max="2908" width="10.28515625" style="2" bestFit="1" customWidth="1"/>
    <col min="2909" max="2910" width="9.28515625" style="2" bestFit="1" customWidth="1"/>
    <col min="2911" max="2911" width="9.140625" style="2"/>
    <col min="2912" max="2912" width="10.28515625" style="2" bestFit="1" customWidth="1"/>
    <col min="2913" max="2914" width="9.28515625" style="2" bestFit="1" customWidth="1"/>
    <col min="2915" max="2915" width="9.140625" style="2"/>
    <col min="2916" max="2916" width="10.28515625" style="2" bestFit="1" customWidth="1"/>
    <col min="2917" max="2918" width="9.28515625" style="2" bestFit="1" customWidth="1"/>
    <col min="2919" max="2919" width="9.140625" style="2"/>
    <col min="2920" max="2920" width="10.28515625" style="2" bestFit="1" customWidth="1"/>
    <col min="2921" max="2922" width="9.28515625" style="2" bestFit="1" customWidth="1"/>
    <col min="2923" max="2923" width="9.140625" style="2"/>
    <col min="2924" max="2924" width="10.28515625" style="2" bestFit="1" customWidth="1"/>
    <col min="2925" max="2926" width="9.28515625" style="2" bestFit="1" customWidth="1"/>
    <col min="2927" max="2927" width="9.140625" style="2"/>
    <col min="2928" max="2928" width="10.28515625" style="2" bestFit="1" customWidth="1"/>
    <col min="2929" max="2930" width="9.28515625" style="2" bestFit="1" customWidth="1"/>
    <col min="2931" max="2931" width="9.140625" style="2"/>
    <col min="2932" max="2932" width="10.28515625" style="2" bestFit="1" customWidth="1"/>
    <col min="2933" max="2934" width="9.28515625" style="2" bestFit="1" customWidth="1"/>
    <col min="2935" max="2935" width="9.140625" style="2"/>
    <col min="2936" max="2936" width="10.28515625" style="2" bestFit="1" customWidth="1"/>
    <col min="2937" max="2938" width="9.28515625" style="2" bestFit="1" customWidth="1"/>
    <col min="2939" max="2939" width="9.140625" style="2"/>
    <col min="2940" max="2940" width="10.28515625" style="2" bestFit="1" customWidth="1"/>
    <col min="2941" max="2942" width="9.28515625" style="2" bestFit="1" customWidth="1"/>
    <col min="2943" max="2943" width="9.140625" style="2"/>
    <col min="2944" max="2944" width="10.28515625" style="2" bestFit="1" customWidth="1"/>
    <col min="2945" max="2946" width="9.28515625" style="2" bestFit="1" customWidth="1"/>
    <col min="2947" max="2947" width="9.140625" style="2"/>
    <col min="2948" max="2948" width="10.28515625" style="2" bestFit="1" customWidth="1"/>
    <col min="2949" max="2950" width="9.28515625" style="2" bestFit="1" customWidth="1"/>
    <col min="2951" max="2951" width="9.140625" style="2"/>
    <col min="2952" max="2952" width="10.28515625" style="2" bestFit="1" customWidth="1"/>
    <col min="2953" max="2954" width="9.28515625" style="2" bestFit="1" customWidth="1"/>
    <col min="2955" max="2955" width="9.140625" style="2"/>
    <col min="2956" max="2956" width="10.28515625" style="2" bestFit="1" customWidth="1"/>
    <col min="2957" max="2958" width="9.28515625" style="2" bestFit="1" customWidth="1"/>
    <col min="2959" max="2959" width="9.140625" style="2"/>
    <col min="2960" max="2960" width="10.28515625" style="2" bestFit="1" customWidth="1"/>
    <col min="2961" max="2962" width="9.28515625" style="2" bestFit="1" customWidth="1"/>
    <col min="2963" max="2963" width="9.140625" style="2"/>
    <col min="2964" max="2964" width="10.28515625" style="2" bestFit="1" customWidth="1"/>
    <col min="2965" max="2966" width="9.28515625" style="2" bestFit="1" customWidth="1"/>
    <col min="2967" max="2967" width="9.140625" style="2"/>
    <col min="2968" max="2968" width="10.28515625" style="2" bestFit="1" customWidth="1"/>
    <col min="2969" max="2970" width="9.28515625" style="2" bestFit="1" customWidth="1"/>
    <col min="2971" max="2971" width="9.140625" style="2"/>
    <col min="2972" max="2972" width="10.28515625" style="2" bestFit="1" customWidth="1"/>
    <col min="2973" max="2974" width="9.28515625" style="2" bestFit="1" customWidth="1"/>
    <col min="2975" max="2975" width="9.140625" style="2"/>
    <col min="2976" max="2976" width="10.28515625" style="2" bestFit="1" customWidth="1"/>
    <col min="2977" max="2978" width="9.28515625" style="2" bestFit="1" customWidth="1"/>
    <col min="2979" max="2979" width="9.140625" style="2"/>
    <col min="2980" max="2980" width="10.28515625" style="2" bestFit="1" customWidth="1"/>
    <col min="2981" max="2982" width="9.28515625" style="2" bestFit="1" customWidth="1"/>
    <col min="2983" max="2983" width="9.140625" style="2"/>
    <col min="2984" max="2984" width="10.28515625" style="2" bestFit="1" customWidth="1"/>
    <col min="2985" max="2986" width="9.28515625" style="2" bestFit="1" customWidth="1"/>
    <col min="2987" max="2987" width="9.140625" style="2"/>
    <col min="2988" max="2988" width="10.28515625" style="2" bestFit="1" customWidth="1"/>
    <col min="2989" max="2990" width="9.28515625" style="2" bestFit="1" customWidth="1"/>
    <col min="2991" max="2991" width="9.140625" style="2"/>
    <col min="2992" max="2992" width="10.28515625" style="2" bestFit="1" customWidth="1"/>
    <col min="2993" max="2994" width="9.28515625" style="2" bestFit="1" customWidth="1"/>
    <col min="2995" max="2995" width="9.140625" style="2"/>
    <col min="2996" max="2996" width="10.28515625" style="2" bestFit="1" customWidth="1"/>
    <col min="2997" max="2998" width="9.28515625" style="2" bestFit="1" customWidth="1"/>
    <col min="2999" max="2999" width="9.140625" style="2"/>
    <col min="3000" max="3000" width="10.28515625" style="2" bestFit="1" customWidth="1"/>
    <col min="3001" max="3002" width="9.28515625" style="2" bestFit="1" customWidth="1"/>
    <col min="3003" max="3003" width="9.140625" style="2"/>
    <col min="3004" max="3004" width="10.28515625" style="2" bestFit="1" customWidth="1"/>
    <col min="3005" max="3006" width="9.28515625" style="2" bestFit="1" customWidth="1"/>
    <col min="3007" max="3007" width="9.140625" style="2"/>
    <col min="3008" max="3008" width="10.28515625" style="2" bestFit="1" customWidth="1"/>
    <col min="3009" max="3010" width="9.28515625" style="2" bestFit="1" customWidth="1"/>
    <col min="3011" max="3011" width="9.140625" style="2"/>
    <col min="3012" max="3012" width="10.28515625" style="2" bestFit="1" customWidth="1"/>
    <col min="3013" max="3014" width="9.28515625" style="2" bestFit="1" customWidth="1"/>
    <col min="3015" max="3015" width="9.140625" style="2"/>
    <col min="3016" max="3016" width="10.28515625" style="2" bestFit="1" customWidth="1"/>
    <col min="3017" max="3018" width="9.28515625" style="2" bestFit="1" customWidth="1"/>
    <col min="3019" max="3019" width="9.140625" style="2"/>
    <col min="3020" max="3020" width="10.28515625" style="2" bestFit="1" customWidth="1"/>
    <col min="3021" max="3022" width="9.28515625" style="2" bestFit="1" customWidth="1"/>
    <col min="3023" max="3023" width="9.140625" style="2"/>
    <col min="3024" max="3024" width="10.28515625" style="2" bestFit="1" customWidth="1"/>
    <col min="3025" max="3026" width="9.28515625" style="2" bestFit="1" customWidth="1"/>
    <col min="3027" max="3027" width="9.140625" style="2"/>
    <col min="3028" max="3028" width="10.28515625" style="2" bestFit="1" customWidth="1"/>
    <col min="3029" max="3030" width="9.28515625" style="2" bestFit="1" customWidth="1"/>
    <col min="3031" max="3031" width="9.140625" style="2"/>
    <col min="3032" max="3032" width="10.28515625" style="2" bestFit="1" customWidth="1"/>
    <col min="3033" max="3034" width="9.28515625" style="2" bestFit="1" customWidth="1"/>
    <col min="3035" max="3035" width="9.140625" style="2"/>
    <col min="3036" max="3036" width="10.28515625" style="2" bestFit="1" customWidth="1"/>
    <col min="3037" max="3038" width="9.28515625" style="2" bestFit="1" customWidth="1"/>
    <col min="3039" max="3039" width="9.140625" style="2"/>
    <col min="3040" max="3040" width="10.28515625" style="2" bestFit="1" customWidth="1"/>
    <col min="3041" max="3042" width="9.28515625" style="2" bestFit="1" customWidth="1"/>
    <col min="3043" max="3043" width="9.140625" style="2"/>
    <col min="3044" max="3044" width="10.28515625" style="2" bestFit="1" customWidth="1"/>
    <col min="3045" max="3046" width="9.28515625" style="2" bestFit="1" customWidth="1"/>
    <col min="3047" max="3047" width="9.140625" style="2"/>
    <col min="3048" max="3048" width="10.28515625" style="2" bestFit="1" customWidth="1"/>
    <col min="3049" max="3050" width="9.28515625" style="2" bestFit="1" customWidth="1"/>
    <col min="3051" max="3051" width="9.140625" style="2"/>
    <col min="3052" max="3052" width="10.28515625" style="2" bestFit="1" customWidth="1"/>
    <col min="3053" max="3054" width="9.28515625" style="2" bestFit="1" customWidth="1"/>
    <col min="3055" max="3055" width="9.140625" style="2"/>
    <col min="3056" max="3056" width="10.28515625" style="2" bestFit="1" customWidth="1"/>
    <col min="3057" max="3058" width="9.28515625" style="2" bestFit="1" customWidth="1"/>
    <col min="3059" max="3059" width="9.140625" style="2"/>
    <col min="3060" max="3060" width="10.28515625" style="2" bestFit="1" customWidth="1"/>
    <col min="3061" max="3062" width="9.28515625" style="2" bestFit="1" customWidth="1"/>
    <col min="3063" max="3063" width="9.140625" style="2"/>
    <col min="3064" max="3064" width="10.28515625" style="2" bestFit="1" customWidth="1"/>
    <col min="3065" max="3066" width="9.28515625" style="2" bestFit="1" customWidth="1"/>
    <col min="3067" max="3067" width="9.140625" style="2"/>
    <col min="3068" max="3068" width="10.28515625" style="2" bestFit="1" customWidth="1"/>
    <col min="3069" max="3070" width="9.28515625" style="2" bestFit="1" customWidth="1"/>
    <col min="3071" max="3071" width="9.140625" style="2"/>
    <col min="3072" max="3072" width="10.28515625" style="2" bestFit="1" customWidth="1"/>
    <col min="3073" max="3074" width="9.28515625" style="2" bestFit="1" customWidth="1"/>
    <col min="3075" max="3075" width="9.140625" style="2"/>
    <col min="3076" max="3076" width="10.28515625" style="2" bestFit="1" customWidth="1"/>
    <col min="3077" max="3078" width="9.28515625" style="2" bestFit="1" customWidth="1"/>
    <col min="3079" max="3079" width="9.140625" style="2"/>
    <col min="3080" max="3080" width="10.28515625" style="2" bestFit="1" customWidth="1"/>
    <col min="3081" max="3082" width="9.28515625" style="2" bestFit="1" customWidth="1"/>
    <col min="3083" max="3083" width="9.140625" style="2"/>
    <col min="3084" max="3084" width="10.28515625" style="2" bestFit="1" customWidth="1"/>
    <col min="3085" max="3086" width="9.28515625" style="2" bestFit="1" customWidth="1"/>
    <col min="3087" max="3087" width="9.140625" style="2"/>
    <col min="3088" max="3088" width="10.28515625" style="2" bestFit="1" customWidth="1"/>
    <col min="3089" max="3090" width="9.28515625" style="2" bestFit="1" customWidth="1"/>
    <col min="3091" max="3091" width="9.140625" style="2"/>
    <col min="3092" max="3092" width="10.28515625" style="2" bestFit="1" customWidth="1"/>
    <col min="3093" max="3094" width="9.28515625" style="2" bestFit="1" customWidth="1"/>
    <col min="3095" max="3095" width="9.140625" style="2"/>
    <col min="3096" max="3096" width="10.28515625" style="2" bestFit="1" customWidth="1"/>
    <col min="3097" max="3098" width="9.28515625" style="2" bestFit="1" customWidth="1"/>
    <col min="3099" max="3099" width="9.140625" style="2"/>
    <col min="3100" max="3100" width="10.28515625" style="2" bestFit="1" customWidth="1"/>
    <col min="3101" max="3102" width="9.28515625" style="2" bestFit="1" customWidth="1"/>
    <col min="3103" max="3103" width="9.140625" style="2"/>
    <col min="3104" max="3104" width="10.28515625" style="2" bestFit="1" customWidth="1"/>
    <col min="3105" max="3106" width="9.28515625" style="2" bestFit="1" customWidth="1"/>
    <col min="3107" max="3107" width="9.140625" style="2"/>
    <col min="3108" max="3108" width="10.28515625" style="2" bestFit="1" customWidth="1"/>
    <col min="3109" max="3110" width="9.28515625" style="2" bestFit="1" customWidth="1"/>
    <col min="3111" max="3111" width="9.140625" style="2"/>
    <col min="3112" max="3112" width="10.28515625" style="2" bestFit="1" customWidth="1"/>
    <col min="3113" max="3114" width="9.28515625" style="2" bestFit="1" customWidth="1"/>
    <col min="3115" max="3115" width="9.140625" style="2"/>
    <col min="3116" max="3116" width="10.28515625" style="2" bestFit="1" customWidth="1"/>
    <col min="3117" max="3118" width="9.28515625" style="2" bestFit="1" customWidth="1"/>
    <col min="3119" max="3119" width="9.140625" style="2"/>
    <col min="3120" max="3120" width="10.28515625" style="2" bestFit="1" customWidth="1"/>
    <col min="3121" max="3122" width="9.28515625" style="2" bestFit="1" customWidth="1"/>
    <col min="3123" max="3123" width="9.140625" style="2"/>
    <col min="3124" max="3124" width="10.28515625" style="2" bestFit="1" customWidth="1"/>
    <col min="3125" max="3126" width="9.28515625" style="2" bestFit="1" customWidth="1"/>
    <col min="3127" max="3127" width="9.140625" style="2"/>
    <col min="3128" max="3128" width="10.28515625" style="2" bestFit="1" customWidth="1"/>
    <col min="3129" max="3130" width="9.28515625" style="2" bestFit="1" customWidth="1"/>
    <col min="3131" max="3131" width="9.140625" style="2"/>
    <col min="3132" max="3132" width="10.28515625" style="2" bestFit="1" customWidth="1"/>
    <col min="3133" max="3134" width="9.28515625" style="2" bestFit="1" customWidth="1"/>
    <col min="3135" max="3135" width="9.140625" style="2"/>
    <col min="3136" max="3136" width="10.28515625" style="2" bestFit="1" customWidth="1"/>
    <col min="3137" max="3138" width="9.28515625" style="2" bestFit="1" customWidth="1"/>
    <col min="3139" max="3139" width="9.140625" style="2"/>
    <col min="3140" max="3140" width="10.28515625" style="2" bestFit="1" customWidth="1"/>
    <col min="3141" max="3142" width="9.28515625" style="2" bestFit="1" customWidth="1"/>
    <col min="3143" max="3143" width="9.140625" style="2"/>
    <col min="3144" max="3144" width="10.28515625" style="2" bestFit="1" customWidth="1"/>
    <col min="3145" max="3146" width="9.28515625" style="2" bestFit="1" customWidth="1"/>
    <col min="3147" max="3147" width="9.140625" style="2"/>
    <col min="3148" max="3148" width="10.28515625" style="2" bestFit="1" customWidth="1"/>
    <col min="3149" max="3150" width="9.28515625" style="2" bestFit="1" customWidth="1"/>
    <col min="3151" max="3151" width="9.140625" style="2"/>
    <col min="3152" max="3152" width="10.28515625" style="2" bestFit="1" customWidth="1"/>
    <col min="3153" max="3154" width="9.28515625" style="2" bestFit="1" customWidth="1"/>
    <col min="3155" max="3155" width="9.140625" style="2"/>
    <col min="3156" max="3156" width="10.28515625" style="2" bestFit="1" customWidth="1"/>
    <col min="3157" max="3158" width="9.28515625" style="2" bestFit="1" customWidth="1"/>
    <col min="3159" max="3159" width="9.140625" style="2"/>
    <col min="3160" max="3160" width="10.28515625" style="2" bestFit="1" customWidth="1"/>
    <col min="3161" max="3162" width="9.28515625" style="2" bestFit="1" customWidth="1"/>
    <col min="3163" max="3163" width="9.140625" style="2"/>
    <col min="3164" max="3164" width="10.28515625" style="2" bestFit="1" customWidth="1"/>
    <col min="3165" max="3166" width="9.28515625" style="2" bestFit="1" customWidth="1"/>
    <col min="3167" max="3167" width="9.140625" style="2"/>
    <col min="3168" max="3168" width="10.28515625" style="2" bestFit="1" customWidth="1"/>
    <col min="3169" max="3170" width="9.28515625" style="2" bestFit="1" customWidth="1"/>
    <col min="3171" max="3171" width="9.140625" style="2"/>
    <col min="3172" max="3172" width="10.28515625" style="2" bestFit="1" customWidth="1"/>
    <col min="3173" max="3174" width="9.28515625" style="2" bestFit="1" customWidth="1"/>
    <col min="3175" max="3175" width="9.140625" style="2"/>
    <col min="3176" max="3176" width="10.28515625" style="2" bestFit="1" customWidth="1"/>
    <col min="3177" max="3178" width="9.28515625" style="2" bestFit="1" customWidth="1"/>
    <col min="3179" max="3179" width="9.140625" style="2"/>
    <col min="3180" max="3180" width="10.28515625" style="2" bestFit="1" customWidth="1"/>
    <col min="3181" max="3182" width="9.28515625" style="2" bestFit="1" customWidth="1"/>
    <col min="3183" max="3183" width="9.140625" style="2"/>
    <col min="3184" max="3184" width="10.28515625" style="2" bestFit="1" customWidth="1"/>
    <col min="3185" max="3186" width="9.28515625" style="2" bestFit="1" customWidth="1"/>
    <col min="3187" max="3187" width="9.140625" style="2"/>
    <col min="3188" max="3188" width="10.28515625" style="2" bestFit="1" customWidth="1"/>
    <col min="3189" max="3190" width="9.28515625" style="2" bestFit="1" customWidth="1"/>
    <col min="3191" max="3191" width="9.140625" style="2"/>
    <col min="3192" max="3192" width="10.28515625" style="2" bestFit="1" customWidth="1"/>
    <col min="3193" max="3194" width="9.28515625" style="2" bestFit="1" customWidth="1"/>
    <col min="3195" max="3195" width="9.140625" style="2"/>
    <col min="3196" max="3196" width="10.28515625" style="2" bestFit="1" customWidth="1"/>
    <col min="3197" max="3198" width="9.28515625" style="2" bestFit="1" customWidth="1"/>
    <col min="3199" max="3199" width="9.140625" style="2"/>
    <col min="3200" max="3200" width="10.28515625" style="2" bestFit="1" customWidth="1"/>
    <col min="3201" max="3202" width="9.28515625" style="2" bestFit="1" customWidth="1"/>
    <col min="3203" max="3203" width="9.140625" style="2"/>
    <col min="3204" max="3204" width="10.28515625" style="2" bestFit="1" customWidth="1"/>
    <col min="3205" max="3206" width="9.28515625" style="2" bestFit="1" customWidth="1"/>
    <col min="3207" max="3207" width="9.140625" style="2"/>
    <col min="3208" max="3208" width="10.28515625" style="2" bestFit="1" customWidth="1"/>
    <col min="3209" max="3210" width="9.28515625" style="2" bestFit="1" customWidth="1"/>
    <col min="3211" max="3211" width="9.140625" style="2"/>
    <col min="3212" max="3212" width="10.28515625" style="2" bestFit="1" customWidth="1"/>
    <col min="3213" max="3214" width="9.28515625" style="2" bestFit="1" customWidth="1"/>
    <col min="3215" max="3215" width="9.140625" style="2"/>
    <col min="3216" max="3216" width="10.28515625" style="2" bestFit="1" customWidth="1"/>
    <col min="3217" max="3218" width="9.28515625" style="2" bestFit="1" customWidth="1"/>
    <col min="3219" max="3219" width="9.140625" style="2"/>
    <col min="3220" max="3220" width="10.28515625" style="2" bestFit="1" customWidth="1"/>
    <col min="3221" max="3222" width="9.28515625" style="2" bestFit="1" customWidth="1"/>
    <col min="3223" max="3223" width="9.140625" style="2"/>
    <col min="3224" max="3224" width="10.28515625" style="2" bestFit="1" customWidth="1"/>
    <col min="3225" max="3226" width="9.28515625" style="2" bestFit="1" customWidth="1"/>
    <col min="3227" max="3227" width="9.140625" style="2"/>
    <col min="3228" max="3228" width="10.28515625" style="2" bestFit="1" customWidth="1"/>
    <col min="3229" max="3230" width="9.28515625" style="2" bestFit="1" customWidth="1"/>
    <col min="3231" max="3231" width="9.140625" style="2"/>
    <col min="3232" max="3232" width="10.28515625" style="2" bestFit="1" customWidth="1"/>
    <col min="3233" max="3234" width="9.28515625" style="2" bestFit="1" customWidth="1"/>
    <col min="3235" max="3235" width="9.140625" style="2"/>
    <col min="3236" max="3236" width="10.28515625" style="2" bestFit="1" customWidth="1"/>
    <col min="3237" max="3238" width="9.28515625" style="2" bestFit="1" customWidth="1"/>
    <col min="3239" max="3239" width="9.140625" style="2"/>
    <col min="3240" max="3240" width="10.28515625" style="2" bestFit="1" customWidth="1"/>
    <col min="3241" max="3242" width="9.28515625" style="2" bestFit="1" customWidth="1"/>
    <col min="3243" max="3243" width="9.140625" style="2"/>
    <col min="3244" max="3244" width="10.28515625" style="2" bestFit="1" customWidth="1"/>
    <col min="3245" max="3246" width="9.28515625" style="2" bestFit="1" customWidth="1"/>
    <col min="3247" max="3247" width="9.140625" style="2"/>
    <col min="3248" max="3248" width="10.28515625" style="2" bestFit="1" customWidth="1"/>
    <col min="3249" max="3250" width="9.28515625" style="2" bestFit="1" customWidth="1"/>
    <col min="3251" max="3251" width="9.140625" style="2"/>
    <col min="3252" max="3252" width="10.28515625" style="2" bestFit="1" customWidth="1"/>
    <col min="3253" max="3254" width="9.28515625" style="2" bestFit="1" customWidth="1"/>
    <col min="3255" max="3255" width="9.140625" style="2"/>
    <col min="3256" max="3256" width="10.28515625" style="2" bestFit="1" customWidth="1"/>
    <col min="3257" max="3258" width="9.28515625" style="2" bestFit="1" customWidth="1"/>
    <col min="3259" max="3259" width="9.140625" style="2"/>
    <col min="3260" max="3260" width="10.28515625" style="2" bestFit="1" customWidth="1"/>
    <col min="3261" max="3262" width="9.28515625" style="2" bestFit="1" customWidth="1"/>
    <col min="3263" max="3263" width="9.140625" style="2"/>
    <col min="3264" max="3264" width="10.28515625" style="2" bestFit="1" customWidth="1"/>
    <col min="3265" max="3266" width="9.28515625" style="2" bestFit="1" customWidth="1"/>
    <col min="3267" max="3267" width="9.140625" style="2"/>
    <col min="3268" max="3268" width="10.28515625" style="2" bestFit="1" customWidth="1"/>
    <col min="3269" max="3270" width="9.28515625" style="2" bestFit="1" customWidth="1"/>
    <col min="3271" max="3271" width="9.140625" style="2"/>
    <col min="3272" max="3272" width="10.28515625" style="2" bestFit="1" customWidth="1"/>
    <col min="3273" max="3274" width="9.28515625" style="2" bestFit="1" customWidth="1"/>
    <col min="3275" max="3275" width="9.140625" style="2"/>
    <col min="3276" max="3276" width="10.28515625" style="2" bestFit="1" customWidth="1"/>
    <col min="3277" max="3278" width="9.28515625" style="2" bestFit="1" customWidth="1"/>
    <col min="3279" max="3279" width="9.140625" style="2"/>
    <col min="3280" max="3280" width="10.28515625" style="2" bestFit="1" customWidth="1"/>
    <col min="3281" max="3282" width="9.28515625" style="2" bestFit="1" customWidth="1"/>
    <col min="3283" max="3283" width="9.140625" style="2"/>
    <col min="3284" max="3284" width="10.28515625" style="2" bestFit="1" customWidth="1"/>
    <col min="3285" max="3286" width="9.28515625" style="2" bestFit="1" customWidth="1"/>
    <col min="3287" max="3287" width="9.140625" style="2"/>
    <col min="3288" max="3288" width="10.28515625" style="2" bestFit="1" customWidth="1"/>
    <col min="3289" max="3290" width="9.28515625" style="2" bestFit="1" customWidth="1"/>
    <col min="3291" max="3291" width="9.140625" style="2"/>
    <col min="3292" max="3292" width="10.28515625" style="2" bestFit="1" customWidth="1"/>
    <col min="3293" max="3294" width="9.28515625" style="2" bestFit="1" customWidth="1"/>
    <col min="3295" max="3295" width="9.140625" style="2"/>
    <col min="3296" max="3296" width="10.28515625" style="2" bestFit="1" customWidth="1"/>
    <col min="3297" max="3298" width="9.28515625" style="2" bestFit="1" customWidth="1"/>
    <col min="3299" max="3299" width="9.140625" style="2"/>
    <col min="3300" max="3300" width="10.28515625" style="2" bestFit="1" customWidth="1"/>
    <col min="3301" max="3302" width="9.28515625" style="2" bestFit="1" customWidth="1"/>
    <col min="3303" max="3303" width="9.140625" style="2"/>
    <col min="3304" max="3304" width="10.28515625" style="2" bestFit="1" customWidth="1"/>
    <col min="3305" max="3306" width="9.28515625" style="2" bestFit="1" customWidth="1"/>
    <col min="3307" max="3307" width="9.140625" style="2"/>
    <col min="3308" max="3308" width="10.28515625" style="2" bestFit="1" customWidth="1"/>
    <col min="3309" max="3310" width="9.28515625" style="2" bestFit="1" customWidth="1"/>
    <col min="3311" max="3311" width="9.140625" style="2"/>
    <col min="3312" max="3312" width="10.28515625" style="2" bestFit="1" customWidth="1"/>
    <col min="3313" max="3314" width="9.28515625" style="2" bestFit="1" customWidth="1"/>
    <col min="3315" max="3315" width="9.140625" style="2"/>
    <col min="3316" max="3316" width="10.28515625" style="2" bestFit="1" customWidth="1"/>
    <col min="3317" max="3318" width="9.28515625" style="2" bestFit="1" customWidth="1"/>
    <col min="3319" max="3319" width="9.140625" style="2"/>
    <col min="3320" max="3320" width="10.28515625" style="2" bestFit="1" customWidth="1"/>
    <col min="3321" max="3322" width="9.28515625" style="2" bestFit="1" customWidth="1"/>
    <col min="3323" max="3323" width="9.140625" style="2"/>
    <col min="3324" max="3324" width="10.28515625" style="2" bestFit="1" customWidth="1"/>
    <col min="3325" max="3326" width="9.28515625" style="2" bestFit="1" customWidth="1"/>
    <col min="3327" max="3327" width="9.140625" style="2"/>
    <col min="3328" max="3328" width="10.28515625" style="2" bestFit="1" customWidth="1"/>
    <col min="3329" max="3330" width="9.28515625" style="2" bestFit="1" customWidth="1"/>
    <col min="3331" max="3331" width="9.140625" style="2"/>
    <col min="3332" max="3332" width="10.28515625" style="2" bestFit="1" customWidth="1"/>
    <col min="3333" max="3334" width="9.28515625" style="2" bestFit="1" customWidth="1"/>
    <col min="3335" max="3335" width="9.140625" style="2"/>
    <col min="3336" max="3336" width="10.28515625" style="2" bestFit="1" customWidth="1"/>
    <col min="3337" max="3338" width="9.28515625" style="2" bestFit="1" customWidth="1"/>
    <col min="3339" max="3339" width="9.140625" style="2"/>
    <col min="3340" max="3340" width="10.28515625" style="2" bestFit="1" customWidth="1"/>
    <col min="3341" max="3342" width="9.28515625" style="2" bestFit="1" customWidth="1"/>
    <col min="3343" max="3343" width="9.140625" style="2"/>
    <col min="3344" max="3344" width="10.28515625" style="2" bestFit="1" customWidth="1"/>
    <col min="3345" max="3346" width="9.28515625" style="2" bestFit="1" customWidth="1"/>
    <col min="3347" max="3347" width="9.140625" style="2"/>
    <col min="3348" max="3348" width="10.28515625" style="2" bestFit="1" customWidth="1"/>
    <col min="3349" max="3350" width="9.28515625" style="2" bestFit="1" customWidth="1"/>
    <col min="3351" max="3351" width="9.140625" style="2"/>
    <col min="3352" max="3352" width="10.28515625" style="2" bestFit="1" customWidth="1"/>
    <col min="3353" max="3354" width="9.28515625" style="2" bestFit="1" customWidth="1"/>
    <col min="3355" max="3355" width="9.140625" style="2"/>
    <col min="3356" max="3356" width="10.28515625" style="2" bestFit="1" customWidth="1"/>
    <col min="3357" max="3358" width="9.28515625" style="2" bestFit="1" customWidth="1"/>
    <col min="3359" max="3359" width="9.140625" style="2"/>
    <col min="3360" max="3360" width="10.28515625" style="2" bestFit="1" customWidth="1"/>
    <col min="3361" max="3362" width="9.28515625" style="2" bestFit="1" customWidth="1"/>
    <col min="3363" max="3363" width="9.140625" style="2"/>
    <col min="3364" max="3364" width="10.28515625" style="2" bestFit="1" customWidth="1"/>
    <col min="3365" max="3366" width="9.28515625" style="2" bestFit="1" customWidth="1"/>
    <col min="3367" max="3367" width="9.140625" style="2"/>
    <col min="3368" max="3368" width="10.28515625" style="2" bestFit="1" customWidth="1"/>
    <col min="3369" max="3370" width="9.28515625" style="2" bestFit="1" customWidth="1"/>
    <col min="3371" max="3371" width="9.140625" style="2"/>
    <col min="3372" max="3372" width="10.28515625" style="2" bestFit="1" customWidth="1"/>
    <col min="3373" max="3374" width="9.28515625" style="2" bestFit="1" customWidth="1"/>
    <col min="3375" max="3375" width="9.140625" style="2"/>
    <col min="3376" max="3376" width="10.28515625" style="2" bestFit="1" customWidth="1"/>
    <col min="3377" max="3378" width="9.28515625" style="2" bestFit="1" customWidth="1"/>
    <col min="3379" max="3379" width="9.140625" style="2"/>
    <col min="3380" max="3380" width="10.28515625" style="2" bestFit="1" customWidth="1"/>
    <col min="3381" max="3382" width="9.28515625" style="2" bestFit="1" customWidth="1"/>
    <col min="3383" max="3383" width="9.140625" style="2"/>
    <col min="3384" max="3384" width="10.28515625" style="2" bestFit="1" customWidth="1"/>
    <col min="3385" max="3386" width="9.28515625" style="2" bestFit="1" customWidth="1"/>
    <col min="3387" max="3387" width="9.140625" style="2"/>
    <col min="3388" max="3388" width="10.28515625" style="2" bestFit="1" customWidth="1"/>
    <col min="3389" max="3390" width="9.28515625" style="2" bestFit="1" customWidth="1"/>
    <col min="3391" max="3391" width="9.140625" style="2"/>
    <col min="3392" max="3392" width="10.28515625" style="2" bestFit="1" customWidth="1"/>
    <col min="3393" max="3394" width="9.28515625" style="2" bestFit="1" customWidth="1"/>
    <col min="3395" max="3395" width="9.140625" style="2"/>
    <col min="3396" max="3396" width="10.28515625" style="2" bestFit="1" customWidth="1"/>
    <col min="3397" max="3398" width="9.28515625" style="2" bestFit="1" customWidth="1"/>
    <col min="3399" max="3399" width="9.140625" style="2"/>
    <col min="3400" max="3400" width="10.28515625" style="2" bestFit="1" customWidth="1"/>
    <col min="3401" max="3402" width="9.28515625" style="2" bestFit="1" customWidth="1"/>
    <col min="3403" max="3403" width="9.140625" style="2"/>
    <col min="3404" max="3404" width="10.28515625" style="2" bestFit="1" customWidth="1"/>
    <col min="3405" max="3406" width="9.28515625" style="2" bestFit="1" customWidth="1"/>
    <col min="3407" max="3407" width="9.140625" style="2"/>
    <col min="3408" max="3408" width="10.28515625" style="2" bestFit="1" customWidth="1"/>
    <col min="3409" max="3410" width="9.28515625" style="2" bestFit="1" customWidth="1"/>
    <col min="3411" max="3411" width="9.140625" style="2"/>
    <col min="3412" max="3412" width="10.28515625" style="2" bestFit="1" customWidth="1"/>
    <col min="3413" max="3414" width="9.28515625" style="2" bestFit="1" customWidth="1"/>
    <col min="3415" max="3415" width="9.140625" style="2"/>
    <col min="3416" max="3416" width="10.28515625" style="2" bestFit="1" customWidth="1"/>
    <col min="3417" max="3418" width="9.28515625" style="2" bestFit="1" customWidth="1"/>
    <col min="3419" max="3419" width="9.140625" style="2"/>
    <col min="3420" max="3420" width="10.28515625" style="2" bestFit="1" customWidth="1"/>
    <col min="3421" max="3422" width="9.28515625" style="2" bestFit="1" customWidth="1"/>
    <col min="3423" max="3423" width="9.140625" style="2"/>
    <col min="3424" max="3424" width="10.28515625" style="2" bestFit="1" customWidth="1"/>
    <col min="3425" max="3426" width="9.28515625" style="2" bestFit="1" customWidth="1"/>
    <col min="3427" max="3427" width="9.140625" style="2"/>
    <col min="3428" max="3428" width="10.28515625" style="2" bestFit="1" customWidth="1"/>
    <col min="3429" max="3430" width="9.28515625" style="2" bestFit="1" customWidth="1"/>
    <col min="3431" max="3431" width="9.140625" style="2"/>
    <col min="3432" max="3432" width="10.28515625" style="2" bestFit="1" customWidth="1"/>
    <col min="3433" max="3434" width="9.28515625" style="2" bestFit="1" customWidth="1"/>
    <col min="3435" max="3435" width="9.140625" style="2"/>
    <col min="3436" max="3436" width="10.28515625" style="2" bestFit="1" customWidth="1"/>
    <col min="3437" max="3438" width="9.28515625" style="2" bestFit="1" customWidth="1"/>
    <col min="3439" max="3439" width="9.140625" style="2"/>
    <col min="3440" max="3440" width="10.28515625" style="2" bestFit="1" customWidth="1"/>
    <col min="3441" max="3442" width="9.28515625" style="2" bestFit="1" customWidth="1"/>
    <col min="3443" max="3443" width="9.140625" style="2"/>
    <col min="3444" max="3444" width="10.28515625" style="2" bestFit="1" customWidth="1"/>
    <col min="3445" max="3446" width="9.28515625" style="2" bestFit="1" customWidth="1"/>
    <col min="3447" max="3447" width="9.140625" style="2"/>
    <col min="3448" max="3448" width="10.28515625" style="2" bestFit="1" customWidth="1"/>
    <col min="3449" max="3450" width="9.28515625" style="2" bestFit="1" customWidth="1"/>
    <col min="3451" max="3451" width="9.140625" style="2"/>
    <col min="3452" max="3452" width="10.28515625" style="2" bestFit="1" customWidth="1"/>
    <col min="3453" max="3454" width="9.28515625" style="2" bestFit="1" customWidth="1"/>
    <col min="3455" max="3455" width="9.140625" style="2"/>
    <col min="3456" max="3456" width="10.28515625" style="2" bestFit="1" customWidth="1"/>
    <col min="3457" max="3458" width="9.28515625" style="2" bestFit="1" customWidth="1"/>
    <col min="3459" max="3459" width="9.140625" style="2"/>
    <col min="3460" max="3460" width="10.28515625" style="2" bestFit="1" customWidth="1"/>
    <col min="3461" max="3462" width="9.28515625" style="2" bestFit="1" customWidth="1"/>
    <col min="3463" max="3463" width="9.140625" style="2"/>
    <col min="3464" max="3464" width="10.28515625" style="2" bestFit="1" customWidth="1"/>
    <col min="3465" max="3466" width="9.28515625" style="2" bestFit="1" customWidth="1"/>
    <col min="3467" max="3467" width="9.140625" style="2"/>
    <col min="3468" max="3468" width="10.28515625" style="2" bestFit="1" customWidth="1"/>
    <col min="3469" max="3470" width="9.28515625" style="2" bestFit="1" customWidth="1"/>
    <col min="3471" max="3471" width="9.140625" style="2"/>
    <col min="3472" max="3472" width="10.28515625" style="2" bestFit="1" customWidth="1"/>
    <col min="3473" max="3474" width="9.28515625" style="2" bestFit="1" customWidth="1"/>
    <col min="3475" max="3475" width="9.140625" style="2"/>
    <col min="3476" max="3476" width="10.28515625" style="2" bestFit="1" customWidth="1"/>
    <col min="3477" max="3478" width="9.28515625" style="2" bestFit="1" customWidth="1"/>
    <col min="3479" max="3479" width="9.140625" style="2"/>
    <col min="3480" max="3480" width="10.28515625" style="2" bestFit="1" customWidth="1"/>
    <col min="3481" max="3482" width="9.28515625" style="2" bestFit="1" customWidth="1"/>
    <col min="3483" max="3483" width="9.140625" style="2"/>
    <col min="3484" max="3484" width="10.28515625" style="2" bestFit="1" customWidth="1"/>
    <col min="3485" max="3486" width="9.28515625" style="2" bestFit="1" customWidth="1"/>
    <col min="3487" max="3487" width="9.140625" style="2"/>
    <col min="3488" max="3488" width="10.28515625" style="2" bestFit="1" customWidth="1"/>
    <col min="3489" max="3490" width="9.28515625" style="2" bestFit="1" customWidth="1"/>
    <col min="3491" max="3491" width="9.140625" style="2"/>
    <col min="3492" max="3492" width="10.28515625" style="2" bestFit="1" customWidth="1"/>
    <col min="3493" max="3494" width="9.28515625" style="2" bestFit="1" customWidth="1"/>
    <col min="3495" max="3495" width="9.140625" style="2"/>
    <col min="3496" max="3496" width="10.28515625" style="2" bestFit="1" customWidth="1"/>
    <col min="3497" max="3498" width="9.28515625" style="2" bestFit="1" customWidth="1"/>
    <col min="3499" max="3499" width="9.140625" style="2"/>
    <col min="3500" max="3500" width="10.28515625" style="2" bestFit="1" customWidth="1"/>
    <col min="3501" max="3502" width="9.28515625" style="2" bestFit="1" customWidth="1"/>
    <col min="3503" max="3503" width="9.140625" style="2"/>
    <col min="3504" max="3504" width="10.28515625" style="2" bestFit="1" customWidth="1"/>
    <col min="3505" max="3506" width="9.28515625" style="2" bestFit="1" customWidth="1"/>
    <col min="3507" max="3507" width="9.140625" style="2"/>
    <col min="3508" max="3508" width="10.28515625" style="2" bestFit="1" customWidth="1"/>
    <col min="3509" max="3510" width="9.28515625" style="2" bestFit="1" customWidth="1"/>
    <col min="3511" max="3511" width="9.140625" style="2"/>
    <col min="3512" max="3512" width="10.28515625" style="2" bestFit="1" customWidth="1"/>
    <col min="3513" max="3514" width="9.28515625" style="2" bestFit="1" customWidth="1"/>
    <col min="3515" max="3515" width="9.140625" style="2"/>
    <col min="3516" max="3516" width="10.28515625" style="2" bestFit="1" customWidth="1"/>
    <col min="3517" max="3518" width="9.28515625" style="2" bestFit="1" customWidth="1"/>
    <col min="3519" max="3519" width="9.140625" style="2"/>
    <col min="3520" max="3520" width="10.28515625" style="2" bestFit="1" customWidth="1"/>
    <col min="3521" max="3522" width="9.28515625" style="2" bestFit="1" customWidth="1"/>
    <col min="3523" max="3523" width="9.140625" style="2"/>
    <col min="3524" max="3524" width="10.28515625" style="2" bestFit="1" customWidth="1"/>
    <col min="3525" max="3526" width="9.28515625" style="2" bestFit="1" customWidth="1"/>
    <col min="3527" max="3527" width="9.140625" style="2"/>
    <col min="3528" max="3528" width="10.28515625" style="2" bestFit="1" customWidth="1"/>
    <col min="3529" max="3530" width="9.28515625" style="2" bestFit="1" customWidth="1"/>
    <col min="3531" max="3531" width="9.140625" style="2"/>
    <col min="3532" max="3532" width="10.28515625" style="2" bestFit="1" customWidth="1"/>
    <col min="3533" max="3534" width="9.28515625" style="2" bestFit="1" customWidth="1"/>
    <col min="3535" max="3535" width="9.140625" style="2"/>
    <col min="3536" max="3536" width="10.28515625" style="2" bestFit="1" customWidth="1"/>
    <col min="3537" max="3538" width="9.28515625" style="2" bestFit="1" customWidth="1"/>
    <col min="3539" max="3539" width="9.140625" style="2"/>
    <col min="3540" max="3540" width="10.28515625" style="2" bestFit="1" customWidth="1"/>
    <col min="3541" max="3542" width="9.28515625" style="2" bestFit="1" customWidth="1"/>
    <col min="3543" max="3543" width="9.140625" style="2"/>
    <col min="3544" max="3544" width="10.28515625" style="2" bestFit="1" customWidth="1"/>
    <col min="3545" max="3546" width="9.28515625" style="2" bestFit="1" customWidth="1"/>
    <col min="3547" max="3547" width="9.140625" style="2"/>
    <col min="3548" max="3548" width="10.28515625" style="2" bestFit="1" customWidth="1"/>
    <col min="3549" max="3550" width="9.28515625" style="2" bestFit="1" customWidth="1"/>
    <col min="3551" max="3551" width="9.140625" style="2"/>
    <col min="3552" max="3552" width="10.28515625" style="2" bestFit="1" customWidth="1"/>
    <col min="3553" max="3554" width="9.28515625" style="2" bestFit="1" customWidth="1"/>
    <col min="3555" max="3555" width="9.140625" style="2"/>
    <col min="3556" max="3556" width="10.28515625" style="2" bestFit="1" customWidth="1"/>
    <col min="3557" max="3558" width="9.28515625" style="2" bestFit="1" customWidth="1"/>
    <col min="3559" max="3559" width="9.140625" style="2"/>
    <col min="3560" max="3560" width="10.28515625" style="2" bestFit="1" customWidth="1"/>
    <col min="3561" max="3562" width="9.28515625" style="2" bestFit="1" customWidth="1"/>
    <col min="3563" max="3563" width="9.140625" style="2"/>
    <col min="3564" max="3564" width="10.28515625" style="2" bestFit="1" customWidth="1"/>
    <col min="3565" max="3566" width="9.28515625" style="2" bestFit="1" customWidth="1"/>
    <col min="3567" max="3567" width="9.140625" style="2"/>
    <col min="3568" max="3568" width="10.28515625" style="2" bestFit="1" customWidth="1"/>
    <col min="3569" max="3570" width="9.28515625" style="2" bestFit="1" customWidth="1"/>
    <col min="3571" max="3571" width="9.140625" style="2"/>
    <col min="3572" max="3572" width="10.28515625" style="2" bestFit="1" customWidth="1"/>
    <col min="3573" max="3574" width="9.28515625" style="2" bestFit="1" customWidth="1"/>
    <col min="3575" max="3575" width="9.140625" style="2"/>
    <col min="3576" max="3576" width="10.28515625" style="2" bestFit="1" customWidth="1"/>
    <col min="3577" max="3578" width="9.28515625" style="2" bestFit="1" customWidth="1"/>
    <col min="3579" max="3579" width="9.140625" style="2"/>
    <col min="3580" max="3580" width="10.28515625" style="2" bestFit="1" customWidth="1"/>
    <col min="3581" max="3582" width="9.28515625" style="2" bestFit="1" customWidth="1"/>
    <col min="3583" max="3583" width="9.140625" style="2"/>
    <col min="3584" max="3584" width="10.28515625" style="2" bestFit="1" customWidth="1"/>
    <col min="3585" max="3586" width="9.28515625" style="2" bestFit="1" customWidth="1"/>
    <col min="3587" max="3587" width="9.140625" style="2"/>
    <col min="3588" max="3588" width="10.28515625" style="2" bestFit="1" customWidth="1"/>
    <col min="3589" max="3590" width="9.28515625" style="2" bestFit="1" customWidth="1"/>
    <col min="3591" max="3591" width="9.140625" style="2"/>
    <col min="3592" max="3592" width="10.28515625" style="2" bestFit="1" customWidth="1"/>
    <col min="3593" max="3594" width="9.28515625" style="2" bestFit="1" customWidth="1"/>
    <col min="3595" max="3595" width="9.140625" style="2"/>
    <col min="3596" max="3596" width="10.28515625" style="2" bestFit="1" customWidth="1"/>
    <col min="3597" max="3598" width="9.28515625" style="2" bestFit="1" customWidth="1"/>
    <col min="3599" max="3599" width="9.140625" style="2"/>
    <col min="3600" max="3600" width="10.28515625" style="2" bestFit="1" customWidth="1"/>
    <col min="3601" max="3602" width="9.28515625" style="2" bestFit="1" customWidth="1"/>
    <col min="3603" max="3603" width="9.140625" style="2"/>
    <col min="3604" max="3604" width="10.28515625" style="2" bestFit="1" customWidth="1"/>
    <col min="3605" max="3606" width="9.28515625" style="2" bestFit="1" customWidth="1"/>
    <col min="3607" max="3607" width="9.140625" style="2"/>
    <col min="3608" max="3608" width="10.28515625" style="2" bestFit="1" customWidth="1"/>
    <col min="3609" max="3610" width="9.28515625" style="2" bestFit="1" customWidth="1"/>
    <col min="3611" max="3611" width="9.140625" style="2"/>
    <col min="3612" max="3612" width="10.28515625" style="2" bestFit="1" customWidth="1"/>
    <col min="3613" max="3614" width="9.28515625" style="2" bestFit="1" customWidth="1"/>
    <col min="3615" max="3615" width="9.140625" style="2"/>
    <col min="3616" max="3616" width="10.28515625" style="2" bestFit="1" customWidth="1"/>
    <col min="3617" max="3618" width="9.28515625" style="2" bestFit="1" customWidth="1"/>
    <col min="3619" max="3619" width="9.140625" style="2"/>
    <col min="3620" max="3620" width="10.28515625" style="2" bestFit="1" customWidth="1"/>
    <col min="3621" max="3622" width="9.28515625" style="2" bestFit="1" customWidth="1"/>
    <col min="3623" max="3623" width="9.140625" style="2"/>
    <col min="3624" max="3624" width="10.28515625" style="2" bestFit="1" customWidth="1"/>
    <col min="3625" max="3626" width="9.28515625" style="2" bestFit="1" customWidth="1"/>
    <col min="3627" max="3627" width="9.140625" style="2"/>
    <col min="3628" max="3628" width="10.28515625" style="2" bestFit="1" customWidth="1"/>
    <col min="3629" max="3630" width="9.28515625" style="2" bestFit="1" customWidth="1"/>
    <col min="3631" max="3631" width="9.140625" style="2"/>
    <col min="3632" max="3632" width="10.28515625" style="2" bestFit="1" customWidth="1"/>
    <col min="3633" max="3634" width="9.28515625" style="2" bestFit="1" customWidth="1"/>
    <col min="3635" max="3635" width="9.140625" style="2"/>
    <col min="3636" max="3636" width="10.28515625" style="2" bestFit="1" customWidth="1"/>
    <col min="3637" max="3638" width="9.28515625" style="2" bestFit="1" customWidth="1"/>
    <col min="3639" max="3639" width="9.140625" style="2"/>
    <col min="3640" max="3640" width="10.28515625" style="2" bestFit="1" customWidth="1"/>
    <col min="3641" max="3642" width="9.28515625" style="2" bestFit="1" customWidth="1"/>
    <col min="3643" max="3643" width="9.140625" style="2"/>
    <col min="3644" max="3644" width="10.28515625" style="2" bestFit="1" customWidth="1"/>
    <col min="3645" max="3646" width="9.28515625" style="2" bestFit="1" customWidth="1"/>
    <col min="3647" max="3647" width="9.140625" style="2"/>
    <col min="3648" max="3648" width="10.28515625" style="2" bestFit="1" customWidth="1"/>
    <col min="3649" max="3650" width="9.28515625" style="2" bestFit="1" customWidth="1"/>
    <col min="3651" max="3651" width="9.140625" style="2"/>
    <col min="3652" max="3652" width="10.28515625" style="2" bestFit="1" customWidth="1"/>
    <col min="3653" max="3654" width="9.28515625" style="2" bestFit="1" customWidth="1"/>
    <col min="3655" max="3655" width="9.140625" style="2"/>
    <col min="3656" max="3656" width="10.28515625" style="2" bestFit="1" customWidth="1"/>
    <col min="3657" max="3658" width="9.28515625" style="2" bestFit="1" customWidth="1"/>
    <col min="3659" max="3659" width="9.140625" style="2"/>
    <col min="3660" max="3660" width="10.28515625" style="2" bestFit="1" customWidth="1"/>
    <col min="3661" max="3662" width="9.28515625" style="2" bestFit="1" customWidth="1"/>
    <col min="3663" max="3663" width="9.140625" style="2"/>
    <col min="3664" max="3664" width="10.28515625" style="2" bestFit="1" customWidth="1"/>
    <col min="3665" max="3666" width="9.28515625" style="2" bestFit="1" customWidth="1"/>
    <col min="3667" max="3667" width="9.140625" style="2"/>
    <col min="3668" max="3668" width="10.28515625" style="2" bestFit="1" customWidth="1"/>
    <col min="3669" max="3670" width="9.28515625" style="2" bestFit="1" customWidth="1"/>
    <col min="3671" max="3671" width="9.140625" style="2"/>
    <col min="3672" max="3672" width="10.28515625" style="2" bestFit="1" customWidth="1"/>
    <col min="3673" max="3674" width="9.28515625" style="2" bestFit="1" customWidth="1"/>
    <col min="3675" max="3675" width="9.140625" style="2"/>
    <col min="3676" max="3676" width="10.28515625" style="2" bestFit="1" customWidth="1"/>
    <col min="3677" max="3678" width="9.28515625" style="2" bestFit="1" customWidth="1"/>
    <col min="3679" max="3679" width="9.140625" style="2"/>
    <col min="3680" max="3680" width="10.28515625" style="2" bestFit="1" customWidth="1"/>
    <col min="3681" max="3682" width="9.28515625" style="2" bestFit="1" customWidth="1"/>
    <col min="3683" max="3683" width="9.140625" style="2"/>
    <col min="3684" max="3684" width="10.28515625" style="2" bestFit="1" customWidth="1"/>
    <col min="3685" max="3686" width="9.28515625" style="2" bestFit="1" customWidth="1"/>
    <col min="3687" max="3687" width="9.140625" style="2"/>
    <col min="3688" max="3688" width="10.28515625" style="2" bestFit="1" customWidth="1"/>
    <col min="3689" max="3690" width="9.28515625" style="2" bestFit="1" customWidth="1"/>
    <col min="3691" max="3691" width="9.140625" style="2"/>
    <col min="3692" max="3692" width="10.28515625" style="2" bestFit="1" customWidth="1"/>
    <col min="3693" max="3694" width="9.28515625" style="2" bestFit="1" customWidth="1"/>
    <col min="3695" max="3695" width="9.140625" style="2"/>
    <col min="3696" max="3696" width="10.28515625" style="2" bestFit="1" customWidth="1"/>
    <col min="3697" max="3698" width="9.28515625" style="2" bestFit="1" customWidth="1"/>
    <col min="3699" max="3699" width="9.140625" style="2"/>
    <col min="3700" max="3700" width="10.28515625" style="2" bestFit="1" customWidth="1"/>
    <col min="3701" max="3702" width="9.28515625" style="2" bestFit="1" customWidth="1"/>
    <col min="3703" max="3703" width="9.140625" style="2"/>
    <col min="3704" max="3704" width="10.28515625" style="2" bestFit="1" customWidth="1"/>
    <col min="3705" max="3706" width="9.28515625" style="2" bestFit="1" customWidth="1"/>
    <col min="3707" max="3707" width="9.140625" style="2"/>
    <col min="3708" max="3708" width="10.28515625" style="2" bestFit="1" customWidth="1"/>
    <col min="3709" max="3710" width="9.28515625" style="2" bestFit="1" customWidth="1"/>
    <col min="3711" max="3711" width="9.140625" style="2"/>
    <col min="3712" max="3712" width="10.28515625" style="2" bestFit="1" customWidth="1"/>
    <col min="3713" max="3714" width="9.28515625" style="2" bestFit="1" customWidth="1"/>
    <col min="3715" max="3715" width="9.140625" style="2"/>
    <col min="3716" max="3716" width="10.28515625" style="2" bestFit="1" customWidth="1"/>
    <col min="3717" max="3718" width="9.28515625" style="2" bestFit="1" customWidth="1"/>
    <col min="3719" max="3719" width="9.140625" style="2"/>
    <col min="3720" max="3720" width="10.28515625" style="2" bestFit="1" customWidth="1"/>
    <col min="3721" max="3722" width="9.28515625" style="2" bestFit="1" customWidth="1"/>
    <col min="3723" max="3723" width="9.140625" style="2"/>
    <col min="3724" max="3724" width="10.28515625" style="2" bestFit="1" customWidth="1"/>
    <col min="3725" max="3726" width="9.28515625" style="2" bestFit="1" customWidth="1"/>
    <col min="3727" max="3727" width="9.140625" style="2"/>
    <col min="3728" max="3728" width="10.28515625" style="2" bestFit="1" customWidth="1"/>
    <col min="3729" max="3730" width="9.28515625" style="2" bestFit="1" customWidth="1"/>
    <col min="3731" max="3731" width="9.140625" style="2"/>
    <col min="3732" max="3732" width="10.28515625" style="2" bestFit="1" customWidth="1"/>
    <col min="3733" max="3734" width="9.28515625" style="2" bestFit="1" customWidth="1"/>
    <col min="3735" max="3735" width="9.140625" style="2"/>
    <col min="3736" max="3736" width="10.28515625" style="2" bestFit="1" customWidth="1"/>
    <col min="3737" max="3738" width="9.28515625" style="2" bestFit="1" customWidth="1"/>
    <col min="3739" max="3739" width="9.140625" style="2"/>
    <col min="3740" max="3740" width="10.28515625" style="2" bestFit="1" customWidth="1"/>
    <col min="3741" max="3742" width="9.28515625" style="2" bestFit="1" customWidth="1"/>
    <col min="3743" max="3743" width="9.140625" style="2"/>
    <col min="3744" max="3744" width="10.28515625" style="2" bestFit="1" customWidth="1"/>
    <col min="3745" max="3746" width="9.28515625" style="2" bestFit="1" customWidth="1"/>
    <col min="3747" max="3747" width="9.140625" style="2"/>
    <col min="3748" max="3748" width="10.28515625" style="2" bestFit="1" customWidth="1"/>
    <col min="3749" max="3750" width="9.28515625" style="2" bestFit="1" customWidth="1"/>
    <col min="3751" max="3751" width="9.140625" style="2"/>
    <col min="3752" max="3752" width="10.28515625" style="2" bestFit="1" customWidth="1"/>
    <col min="3753" max="3754" width="9.28515625" style="2" bestFit="1" customWidth="1"/>
    <col min="3755" max="3755" width="9.140625" style="2"/>
    <col min="3756" max="3756" width="10.28515625" style="2" bestFit="1" customWidth="1"/>
    <col min="3757" max="3758" width="9.28515625" style="2" bestFit="1" customWidth="1"/>
    <col min="3759" max="3759" width="9.140625" style="2"/>
    <col min="3760" max="3760" width="10.28515625" style="2" bestFit="1" customWidth="1"/>
    <col min="3761" max="3762" width="9.28515625" style="2" bestFit="1" customWidth="1"/>
    <col min="3763" max="3763" width="9.140625" style="2"/>
    <col min="3764" max="3764" width="10.28515625" style="2" bestFit="1" customWidth="1"/>
    <col min="3765" max="3766" width="9.28515625" style="2" bestFit="1" customWidth="1"/>
    <col min="3767" max="3767" width="9.140625" style="2"/>
    <col min="3768" max="3768" width="10.28515625" style="2" bestFit="1" customWidth="1"/>
    <col min="3769" max="3770" width="9.28515625" style="2" bestFit="1" customWidth="1"/>
    <col min="3771" max="3771" width="9.140625" style="2"/>
    <col min="3772" max="3772" width="10.28515625" style="2" bestFit="1" customWidth="1"/>
    <col min="3773" max="3774" width="9.28515625" style="2" bestFit="1" customWidth="1"/>
    <col min="3775" max="3775" width="9.140625" style="2"/>
    <col min="3776" max="3776" width="10.28515625" style="2" bestFit="1" customWidth="1"/>
    <col min="3777" max="3778" width="9.28515625" style="2" bestFit="1" customWidth="1"/>
    <col min="3779" max="3779" width="9.140625" style="2"/>
    <col min="3780" max="3780" width="10.28515625" style="2" bestFit="1" customWidth="1"/>
    <col min="3781" max="3782" width="9.28515625" style="2" bestFit="1" customWidth="1"/>
    <col min="3783" max="3783" width="9.140625" style="2"/>
    <col min="3784" max="3784" width="10.28515625" style="2" bestFit="1" customWidth="1"/>
    <col min="3785" max="3786" width="9.28515625" style="2" bestFit="1" customWidth="1"/>
    <col min="3787" max="3787" width="9.140625" style="2"/>
    <col min="3788" max="3788" width="10.28515625" style="2" bestFit="1" customWidth="1"/>
    <col min="3789" max="3790" width="9.28515625" style="2" bestFit="1" customWidth="1"/>
    <col min="3791" max="3791" width="9.140625" style="2"/>
    <col min="3792" max="3792" width="10.28515625" style="2" bestFit="1" customWidth="1"/>
    <col min="3793" max="3794" width="9.28515625" style="2" bestFit="1" customWidth="1"/>
    <col min="3795" max="3795" width="9.140625" style="2"/>
    <col min="3796" max="3796" width="10.28515625" style="2" bestFit="1" customWidth="1"/>
    <col min="3797" max="3798" width="9.28515625" style="2" bestFit="1" customWidth="1"/>
    <col min="3799" max="3799" width="9.140625" style="2"/>
    <col min="3800" max="3800" width="10.28515625" style="2" bestFit="1" customWidth="1"/>
    <col min="3801" max="3802" width="9.28515625" style="2" bestFit="1" customWidth="1"/>
    <col min="3803" max="3803" width="9.140625" style="2"/>
    <col min="3804" max="3804" width="10.28515625" style="2" bestFit="1" customWidth="1"/>
    <col min="3805" max="3806" width="9.28515625" style="2" bestFit="1" customWidth="1"/>
    <col min="3807" max="3807" width="9.140625" style="2"/>
    <col min="3808" max="3808" width="10.28515625" style="2" bestFit="1" customWidth="1"/>
    <col min="3809" max="3810" width="9.28515625" style="2" bestFit="1" customWidth="1"/>
    <col min="3811" max="3811" width="9.140625" style="2"/>
    <col min="3812" max="3812" width="10.28515625" style="2" bestFit="1" customWidth="1"/>
    <col min="3813" max="3814" width="9.28515625" style="2" bestFit="1" customWidth="1"/>
    <col min="3815" max="3815" width="9.140625" style="2"/>
    <col min="3816" max="3816" width="10.28515625" style="2" bestFit="1" customWidth="1"/>
    <col min="3817" max="3818" width="9.28515625" style="2" bestFit="1" customWidth="1"/>
    <col min="3819" max="3819" width="9.140625" style="2"/>
    <col min="3820" max="3820" width="10.28515625" style="2" bestFit="1" customWidth="1"/>
    <col min="3821" max="3822" width="9.28515625" style="2" bestFit="1" customWidth="1"/>
    <col min="3823" max="3823" width="9.140625" style="2"/>
    <col min="3824" max="3824" width="10.28515625" style="2" bestFit="1" customWidth="1"/>
    <col min="3825" max="3826" width="9.28515625" style="2" bestFit="1" customWidth="1"/>
    <col min="3827" max="3827" width="9.140625" style="2"/>
    <col min="3828" max="3828" width="10.28515625" style="2" bestFit="1" customWidth="1"/>
    <col min="3829" max="3830" width="9.28515625" style="2" bestFit="1" customWidth="1"/>
    <col min="3831" max="3831" width="9.140625" style="2"/>
    <col min="3832" max="3832" width="10.28515625" style="2" bestFit="1" customWidth="1"/>
    <col min="3833" max="3834" width="9.28515625" style="2" bestFit="1" customWidth="1"/>
    <col min="3835" max="3835" width="9.140625" style="2"/>
    <col min="3836" max="3836" width="10.28515625" style="2" bestFit="1" customWidth="1"/>
    <col min="3837" max="3838" width="9.28515625" style="2" bestFit="1" customWidth="1"/>
    <col min="3839" max="3839" width="9.140625" style="2"/>
    <col min="3840" max="3840" width="10.28515625" style="2" bestFit="1" customWidth="1"/>
    <col min="3841" max="3842" width="9.28515625" style="2" bestFit="1" customWidth="1"/>
    <col min="3843" max="3843" width="9.140625" style="2"/>
    <col min="3844" max="3844" width="10.28515625" style="2" bestFit="1" customWidth="1"/>
    <col min="3845" max="3846" width="9.28515625" style="2" bestFit="1" customWidth="1"/>
    <col min="3847" max="3847" width="9.140625" style="2"/>
    <col min="3848" max="3848" width="10.28515625" style="2" bestFit="1" customWidth="1"/>
    <col min="3849" max="3850" width="9.28515625" style="2" bestFit="1" customWidth="1"/>
    <col min="3851" max="3851" width="9.140625" style="2"/>
    <col min="3852" max="3852" width="10.28515625" style="2" bestFit="1" customWidth="1"/>
    <col min="3853" max="3854" width="9.28515625" style="2" bestFit="1" customWidth="1"/>
    <col min="3855" max="3855" width="9.140625" style="2"/>
    <col min="3856" max="3856" width="10.28515625" style="2" bestFit="1" customWidth="1"/>
    <col min="3857" max="3858" width="9.28515625" style="2" bestFit="1" customWidth="1"/>
    <col min="3859" max="3859" width="9.140625" style="2"/>
    <col min="3860" max="3860" width="10.28515625" style="2" bestFit="1" customWidth="1"/>
    <col min="3861" max="3862" width="9.28515625" style="2" bestFit="1" customWidth="1"/>
    <col min="3863" max="3863" width="9.140625" style="2"/>
    <col min="3864" max="3864" width="10.28515625" style="2" bestFit="1" customWidth="1"/>
    <col min="3865" max="3866" width="9.28515625" style="2" bestFit="1" customWidth="1"/>
    <col min="3867" max="3867" width="9.140625" style="2"/>
    <col min="3868" max="3868" width="10.28515625" style="2" bestFit="1" customWidth="1"/>
    <col min="3869" max="3870" width="9.28515625" style="2" bestFit="1" customWidth="1"/>
    <col min="3871" max="3871" width="9.140625" style="2"/>
    <col min="3872" max="3872" width="10.28515625" style="2" bestFit="1" customWidth="1"/>
    <col min="3873" max="3874" width="9.28515625" style="2" bestFit="1" customWidth="1"/>
    <col min="3875" max="3875" width="9.140625" style="2"/>
    <col min="3876" max="3876" width="10.28515625" style="2" bestFit="1" customWidth="1"/>
    <col min="3877" max="3878" width="9.28515625" style="2" bestFit="1" customWidth="1"/>
    <col min="3879" max="3879" width="9.140625" style="2"/>
    <col min="3880" max="3880" width="10.28515625" style="2" bestFit="1" customWidth="1"/>
    <col min="3881" max="3882" width="9.28515625" style="2" bestFit="1" customWidth="1"/>
    <col min="3883" max="3883" width="9.140625" style="2"/>
    <col min="3884" max="3884" width="10.28515625" style="2" bestFit="1" customWidth="1"/>
    <col min="3885" max="3886" width="9.28515625" style="2" bestFit="1" customWidth="1"/>
    <col min="3887" max="3887" width="9.140625" style="2"/>
    <col min="3888" max="3888" width="10.28515625" style="2" bestFit="1" customWidth="1"/>
    <col min="3889" max="3890" width="9.28515625" style="2" bestFit="1" customWidth="1"/>
    <col min="3891" max="3891" width="9.140625" style="2"/>
    <col min="3892" max="3892" width="10.28515625" style="2" bestFit="1" customWidth="1"/>
    <col min="3893" max="3894" width="9.28515625" style="2" bestFit="1" customWidth="1"/>
    <col min="3895" max="3895" width="9.140625" style="2"/>
    <col min="3896" max="3896" width="10.28515625" style="2" bestFit="1" customWidth="1"/>
    <col min="3897" max="3898" width="9.28515625" style="2" bestFit="1" customWidth="1"/>
    <col min="3899" max="3899" width="9.140625" style="2"/>
    <col min="3900" max="3900" width="10.28515625" style="2" bestFit="1" customWidth="1"/>
    <col min="3901" max="3902" width="9.28515625" style="2" bestFit="1" customWidth="1"/>
    <col min="3903" max="3903" width="9.140625" style="2"/>
    <col min="3904" max="3904" width="10.28515625" style="2" bestFit="1" customWidth="1"/>
    <col min="3905" max="3906" width="9.28515625" style="2" bestFit="1" customWidth="1"/>
    <col min="3907" max="3907" width="9.140625" style="2"/>
    <col min="3908" max="3908" width="10.28515625" style="2" bestFit="1" customWidth="1"/>
    <col min="3909" max="3910" width="9.28515625" style="2" bestFit="1" customWidth="1"/>
    <col min="3911" max="3911" width="9.140625" style="2"/>
    <col min="3912" max="3912" width="10.28515625" style="2" bestFit="1" customWidth="1"/>
    <col min="3913" max="3914" width="9.28515625" style="2" bestFit="1" customWidth="1"/>
    <col min="3915" max="3915" width="9.140625" style="2"/>
    <col min="3916" max="3916" width="10.28515625" style="2" bestFit="1" customWidth="1"/>
    <col min="3917" max="3918" width="9.28515625" style="2" bestFit="1" customWidth="1"/>
    <col min="3919" max="3919" width="9.140625" style="2"/>
    <col min="3920" max="3920" width="10.28515625" style="2" bestFit="1" customWidth="1"/>
    <col min="3921" max="3922" width="9.28515625" style="2" bestFit="1" customWidth="1"/>
    <col min="3923" max="3923" width="9.140625" style="2"/>
    <col min="3924" max="3924" width="10.28515625" style="2" bestFit="1" customWidth="1"/>
    <col min="3925" max="3926" width="9.28515625" style="2" bestFit="1" customWidth="1"/>
    <col min="3927" max="3927" width="9.140625" style="2"/>
    <col min="3928" max="3928" width="10.28515625" style="2" bestFit="1" customWidth="1"/>
    <col min="3929" max="3930" width="9.28515625" style="2" bestFit="1" customWidth="1"/>
    <col min="3931" max="3931" width="9.140625" style="2"/>
    <col min="3932" max="3932" width="10.28515625" style="2" bestFit="1" customWidth="1"/>
    <col min="3933" max="3934" width="9.28515625" style="2" bestFit="1" customWidth="1"/>
    <col min="3935" max="3935" width="9.140625" style="2"/>
    <col min="3936" max="3936" width="10.28515625" style="2" bestFit="1" customWidth="1"/>
    <col min="3937" max="3938" width="9.28515625" style="2" bestFit="1" customWidth="1"/>
    <col min="3939" max="3939" width="9.140625" style="2"/>
    <col min="3940" max="3940" width="10.28515625" style="2" bestFit="1" customWidth="1"/>
    <col min="3941" max="3942" width="9.28515625" style="2" bestFit="1" customWidth="1"/>
    <col min="3943" max="3943" width="9.140625" style="2"/>
    <col min="3944" max="3944" width="10.28515625" style="2" bestFit="1" customWidth="1"/>
    <col min="3945" max="3946" width="9.28515625" style="2" bestFit="1" customWidth="1"/>
    <col min="3947" max="3947" width="9.140625" style="2"/>
    <col min="3948" max="3948" width="10.28515625" style="2" bestFit="1" customWidth="1"/>
    <col min="3949" max="3950" width="9.28515625" style="2" bestFit="1" customWidth="1"/>
    <col min="3951" max="3951" width="9.140625" style="2"/>
    <col min="3952" max="3952" width="10.28515625" style="2" bestFit="1" customWidth="1"/>
    <col min="3953" max="3954" width="9.28515625" style="2" bestFit="1" customWidth="1"/>
    <col min="3955" max="3955" width="9.140625" style="2"/>
    <col min="3956" max="3956" width="10.28515625" style="2" bestFit="1" customWidth="1"/>
    <col min="3957" max="3958" width="9.28515625" style="2" bestFit="1" customWidth="1"/>
    <col min="3959" max="3959" width="9.140625" style="2"/>
    <col min="3960" max="3960" width="10.28515625" style="2" bestFit="1" customWidth="1"/>
    <col min="3961" max="3962" width="9.28515625" style="2" bestFit="1" customWidth="1"/>
    <col min="3963" max="3963" width="9.140625" style="2"/>
    <col min="3964" max="3964" width="10.28515625" style="2" bestFit="1" customWidth="1"/>
    <col min="3965" max="3966" width="9.28515625" style="2" bestFit="1" customWidth="1"/>
    <col min="3967" max="3967" width="9.140625" style="2"/>
    <col min="3968" max="3968" width="10.28515625" style="2" bestFit="1" customWidth="1"/>
    <col min="3969" max="3970" width="9.28515625" style="2" bestFit="1" customWidth="1"/>
    <col min="3971" max="3971" width="9.140625" style="2"/>
    <col min="3972" max="3972" width="10.28515625" style="2" bestFit="1" customWidth="1"/>
    <col min="3973" max="3974" width="9.28515625" style="2" bestFit="1" customWidth="1"/>
    <col min="3975" max="3975" width="9.140625" style="2"/>
    <col min="3976" max="3976" width="10.28515625" style="2" bestFit="1" customWidth="1"/>
    <col min="3977" max="3978" width="9.28515625" style="2" bestFit="1" customWidth="1"/>
    <col min="3979" max="3979" width="9.140625" style="2"/>
    <col min="3980" max="3980" width="10.28515625" style="2" bestFit="1" customWidth="1"/>
    <col min="3981" max="3982" width="9.28515625" style="2" bestFit="1" customWidth="1"/>
    <col min="3983" max="3983" width="9.140625" style="2"/>
    <col min="3984" max="3984" width="10.28515625" style="2" bestFit="1" customWidth="1"/>
    <col min="3985" max="3986" width="9.28515625" style="2" bestFit="1" customWidth="1"/>
    <col min="3987" max="3987" width="9.140625" style="2"/>
    <col min="3988" max="3988" width="10.28515625" style="2" bestFit="1" customWidth="1"/>
    <col min="3989" max="3990" width="9.28515625" style="2" bestFit="1" customWidth="1"/>
    <col min="3991" max="3991" width="9.140625" style="2"/>
    <col min="3992" max="3992" width="10.28515625" style="2" bestFit="1" customWidth="1"/>
    <col min="3993" max="3994" width="9.28515625" style="2" bestFit="1" customWidth="1"/>
    <col min="3995" max="3995" width="9.140625" style="2"/>
    <col min="3996" max="3996" width="10.28515625" style="2" bestFit="1" customWidth="1"/>
    <col min="3997" max="3998" width="9.28515625" style="2" bestFit="1" customWidth="1"/>
    <col min="3999" max="3999" width="9.140625" style="2"/>
    <col min="4000" max="4000" width="10.28515625" style="2" bestFit="1" customWidth="1"/>
    <col min="4001" max="4002" width="9.28515625" style="2" bestFit="1" customWidth="1"/>
    <col min="4003" max="4003" width="9.140625" style="2"/>
    <col min="4004" max="4004" width="10.28515625" style="2" bestFit="1" customWidth="1"/>
    <col min="4005" max="4006" width="9.28515625" style="2" bestFit="1" customWidth="1"/>
    <col min="4007" max="4007" width="9.140625" style="2"/>
    <col min="4008" max="4008" width="10.28515625" style="2" bestFit="1" customWidth="1"/>
    <col min="4009" max="4010" width="9.28515625" style="2" bestFit="1" customWidth="1"/>
    <col min="4011" max="4011" width="9.140625" style="2"/>
    <col min="4012" max="4012" width="10.28515625" style="2" bestFit="1" customWidth="1"/>
    <col min="4013" max="4014" width="9.28515625" style="2" bestFit="1" customWidth="1"/>
    <col min="4015" max="4015" width="9.140625" style="2"/>
    <col min="4016" max="4016" width="10.28515625" style="2" bestFit="1" customWidth="1"/>
    <col min="4017" max="4018" width="9.28515625" style="2" bestFit="1" customWidth="1"/>
    <col min="4019" max="4019" width="9.140625" style="2"/>
    <col min="4020" max="4020" width="10.28515625" style="2" bestFit="1" customWidth="1"/>
    <col min="4021" max="4022" width="9.28515625" style="2" bestFit="1" customWidth="1"/>
    <col min="4023" max="4023" width="9.140625" style="2"/>
    <col min="4024" max="4024" width="10.28515625" style="2" bestFit="1" customWidth="1"/>
    <col min="4025" max="4026" width="9.28515625" style="2" bestFit="1" customWidth="1"/>
    <col min="4027" max="4027" width="9.140625" style="2"/>
    <col min="4028" max="4028" width="10.28515625" style="2" bestFit="1" customWidth="1"/>
    <col min="4029" max="4030" width="9.28515625" style="2" bestFit="1" customWidth="1"/>
    <col min="4031" max="4031" width="9.140625" style="2"/>
    <col min="4032" max="4032" width="10.28515625" style="2" bestFit="1" customWidth="1"/>
    <col min="4033" max="4034" width="9.28515625" style="2" bestFit="1" customWidth="1"/>
    <col min="4035" max="4035" width="9.140625" style="2"/>
    <col min="4036" max="4036" width="10.28515625" style="2" bestFit="1" customWidth="1"/>
    <col min="4037" max="4038" width="9.28515625" style="2" bestFit="1" customWidth="1"/>
    <col min="4039" max="4039" width="9.140625" style="2"/>
    <col min="4040" max="4040" width="10.28515625" style="2" bestFit="1" customWidth="1"/>
    <col min="4041" max="4042" width="9.28515625" style="2" bestFit="1" customWidth="1"/>
    <col min="4043" max="4043" width="9.140625" style="2"/>
    <col min="4044" max="4044" width="10.28515625" style="2" bestFit="1" customWidth="1"/>
    <col min="4045" max="4046" width="9.28515625" style="2" bestFit="1" customWidth="1"/>
    <col min="4047" max="4047" width="9.140625" style="2"/>
    <col min="4048" max="4048" width="10.28515625" style="2" bestFit="1" customWidth="1"/>
    <col min="4049" max="4050" width="9.28515625" style="2" bestFit="1" customWidth="1"/>
    <col min="4051" max="4051" width="9.140625" style="2"/>
    <col min="4052" max="4052" width="10.28515625" style="2" bestFit="1" customWidth="1"/>
    <col min="4053" max="4054" width="9.28515625" style="2" bestFit="1" customWidth="1"/>
    <col min="4055" max="4055" width="9.140625" style="2"/>
    <col min="4056" max="4056" width="10.28515625" style="2" bestFit="1" customWidth="1"/>
    <col min="4057" max="4058" width="9.28515625" style="2" bestFit="1" customWidth="1"/>
    <col min="4059" max="4059" width="9.140625" style="2"/>
    <col min="4060" max="4060" width="10.28515625" style="2" bestFit="1" customWidth="1"/>
    <col min="4061" max="4062" width="9.28515625" style="2" bestFit="1" customWidth="1"/>
    <col min="4063" max="4063" width="9.140625" style="2"/>
    <col min="4064" max="4064" width="10.28515625" style="2" bestFit="1" customWidth="1"/>
    <col min="4065" max="4066" width="9.28515625" style="2" bestFit="1" customWidth="1"/>
    <col min="4067" max="4067" width="9.140625" style="2"/>
    <col min="4068" max="4068" width="10.28515625" style="2" bestFit="1" customWidth="1"/>
    <col min="4069" max="4070" width="9.28515625" style="2" bestFit="1" customWidth="1"/>
    <col min="4071" max="4071" width="9.140625" style="2"/>
    <col min="4072" max="4072" width="10.28515625" style="2" bestFit="1" customWidth="1"/>
    <col min="4073" max="4074" width="9.28515625" style="2" bestFit="1" customWidth="1"/>
    <col min="4075" max="4075" width="9.140625" style="2"/>
    <col min="4076" max="4076" width="10.28515625" style="2" bestFit="1" customWidth="1"/>
    <col min="4077" max="4078" width="9.28515625" style="2" bestFit="1" customWidth="1"/>
    <col min="4079" max="4079" width="9.140625" style="2"/>
    <col min="4080" max="4080" width="10.28515625" style="2" bestFit="1" customWidth="1"/>
    <col min="4081" max="4082" width="9.28515625" style="2" bestFit="1" customWidth="1"/>
    <col min="4083" max="4083" width="9.140625" style="2"/>
    <col min="4084" max="4084" width="10.28515625" style="2" bestFit="1" customWidth="1"/>
    <col min="4085" max="4086" width="9.28515625" style="2" bestFit="1" customWidth="1"/>
    <col min="4087" max="4087" width="9.140625" style="2"/>
    <col min="4088" max="4088" width="10.28515625" style="2" bestFit="1" customWidth="1"/>
    <col min="4089" max="4090" width="9.28515625" style="2" bestFit="1" customWidth="1"/>
    <col min="4091" max="4091" width="9.140625" style="2"/>
    <col min="4092" max="4092" width="10.28515625" style="2" bestFit="1" customWidth="1"/>
    <col min="4093" max="4094" width="9.28515625" style="2" bestFit="1" customWidth="1"/>
    <col min="4095" max="4095" width="9.140625" style="2"/>
    <col min="4096" max="4096" width="10.28515625" style="2" bestFit="1" customWidth="1"/>
    <col min="4097" max="4098" width="9.28515625" style="2" bestFit="1" customWidth="1"/>
    <col min="4099" max="4099" width="9.140625" style="2"/>
    <col min="4100" max="4100" width="10.28515625" style="2" bestFit="1" customWidth="1"/>
    <col min="4101" max="4102" width="9.28515625" style="2" bestFit="1" customWidth="1"/>
    <col min="4103" max="4103" width="9.140625" style="2"/>
    <col min="4104" max="4104" width="10.28515625" style="2" bestFit="1" customWidth="1"/>
    <col min="4105" max="4106" width="9.28515625" style="2" bestFit="1" customWidth="1"/>
    <col min="4107" max="4107" width="9.140625" style="2"/>
    <col min="4108" max="4108" width="10.28515625" style="2" bestFit="1" customWidth="1"/>
    <col min="4109" max="4110" width="9.28515625" style="2" bestFit="1" customWidth="1"/>
    <col min="4111" max="4111" width="9.140625" style="2"/>
    <col min="4112" max="4112" width="10.28515625" style="2" bestFit="1" customWidth="1"/>
    <col min="4113" max="4114" width="9.28515625" style="2" bestFit="1" customWidth="1"/>
    <col min="4115" max="4115" width="9.140625" style="2"/>
    <col min="4116" max="4116" width="10.28515625" style="2" bestFit="1" customWidth="1"/>
    <col min="4117" max="4118" width="9.28515625" style="2" bestFit="1" customWidth="1"/>
    <col min="4119" max="4119" width="9.140625" style="2"/>
    <col min="4120" max="4120" width="10.28515625" style="2" bestFit="1" customWidth="1"/>
    <col min="4121" max="4122" width="9.28515625" style="2" bestFit="1" customWidth="1"/>
    <col min="4123" max="4123" width="9.140625" style="2"/>
    <col min="4124" max="4124" width="10.28515625" style="2" bestFit="1" customWidth="1"/>
    <col min="4125" max="4126" width="9.28515625" style="2" bestFit="1" customWidth="1"/>
    <col min="4127" max="4127" width="9.140625" style="2"/>
    <col min="4128" max="4128" width="10.28515625" style="2" bestFit="1" customWidth="1"/>
    <col min="4129" max="4130" width="9.28515625" style="2" bestFit="1" customWidth="1"/>
    <col min="4131" max="4131" width="9.140625" style="2"/>
    <col min="4132" max="4132" width="10.28515625" style="2" bestFit="1" customWidth="1"/>
    <col min="4133" max="4134" width="9.28515625" style="2" bestFit="1" customWidth="1"/>
    <col min="4135" max="4135" width="9.140625" style="2"/>
    <col min="4136" max="4136" width="10.28515625" style="2" bestFit="1" customWidth="1"/>
    <col min="4137" max="4138" width="9.28515625" style="2" bestFit="1" customWidth="1"/>
    <col min="4139" max="4139" width="9.140625" style="2"/>
    <col min="4140" max="4140" width="10.28515625" style="2" bestFit="1" customWidth="1"/>
    <col min="4141" max="4142" width="9.28515625" style="2" bestFit="1" customWidth="1"/>
    <col min="4143" max="4143" width="9.140625" style="2"/>
    <col min="4144" max="4144" width="10.28515625" style="2" bestFit="1" customWidth="1"/>
    <col min="4145" max="4146" width="9.28515625" style="2" bestFit="1" customWidth="1"/>
    <col min="4147" max="4147" width="9.140625" style="2"/>
    <col min="4148" max="4148" width="10.28515625" style="2" bestFit="1" customWidth="1"/>
    <col min="4149" max="4150" width="9.28515625" style="2" bestFit="1" customWidth="1"/>
    <col min="4151" max="4151" width="9.140625" style="2"/>
    <col min="4152" max="4152" width="10.28515625" style="2" bestFit="1" customWidth="1"/>
    <col min="4153" max="4154" width="9.28515625" style="2" bestFit="1" customWidth="1"/>
    <col min="4155" max="4155" width="9.140625" style="2"/>
    <col min="4156" max="4156" width="10.28515625" style="2" bestFit="1" customWidth="1"/>
    <col min="4157" max="4158" width="9.28515625" style="2" bestFit="1" customWidth="1"/>
    <col min="4159" max="4159" width="9.140625" style="2"/>
    <col min="4160" max="4160" width="10.28515625" style="2" bestFit="1" customWidth="1"/>
    <col min="4161" max="4162" width="9.28515625" style="2" bestFit="1" customWidth="1"/>
    <col min="4163" max="4163" width="9.140625" style="2"/>
    <col min="4164" max="4164" width="10.28515625" style="2" bestFit="1" customWidth="1"/>
    <col min="4165" max="4166" width="9.28515625" style="2" bestFit="1" customWidth="1"/>
    <col min="4167" max="4167" width="9.140625" style="2"/>
    <col min="4168" max="4168" width="10.28515625" style="2" bestFit="1" customWidth="1"/>
    <col min="4169" max="4170" width="9.28515625" style="2" bestFit="1" customWidth="1"/>
    <col min="4171" max="4171" width="9.140625" style="2"/>
    <col min="4172" max="4172" width="10.28515625" style="2" bestFit="1" customWidth="1"/>
    <col min="4173" max="4174" width="9.28515625" style="2" bestFit="1" customWidth="1"/>
    <col min="4175" max="4175" width="9.140625" style="2"/>
    <col min="4176" max="4176" width="10.28515625" style="2" bestFit="1" customWidth="1"/>
    <col min="4177" max="4178" width="9.28515625" style="2" bestFit="1" customWidth="1"/>
    <col min="4179" max="4179" width="9.140625" style="2"/>
    <col min="4180" max="4180" width="10.28515625" style="2" bestFit="1" customWidth="1"/>
    <col min="4181" max="4182" width="9.28515625" style="2" bestFit="1" customWidth="1"/>
    <col min="4183" max="4183" width="9.140625" style="2"/>
    <col min="4184" max="4184" width="10.28515625" style="2" bestFit="1" customWidth="1"/>
    <col min="4185" max="4186" width="9.28515625" style="2" bestFit="1" customWidth="1"/>
    <col min="4187" max="4187" width="9.140625" style="2"/>
    <col min="4188" max="4188" width="10.28515625" style="2" bestFit="1" customWidth="1"/>
    <col min="4189" max="4190" width="9.28515625" style="2" bestFit="1" customWidth="1"/>
    <col min="4191" max="4191" width="9.140625" style="2"/>
    <col min="4192" max="4192" width="10.28515625" style="2" bestFit="1" customWidth="1"/>
    <col min="4193" max="4194" width="9.28515625" style="2" bestFit="1" customWidth="1"/>
    <col min="4195" max="4195" width="9.140625" style="2"/>
    <col min="4196" max="4196" width="10.28515625" style="2" bestFit="1" customWidth="1"/>
    <col min="4197" max="4198" width="9.28515625" style="2" bestFit="1" customWidth="1"/>
    <col min="4199" max="4199" width="9.140625" style="2"/>
    <col min="4200" max="4200" width="10.28515625" style="2" bestFit="1" customWidth="1"/>
    <col min="4201" max="4202" width="9.28515625" style="2" bestFit="1" customWidth="1"/>
    <col min="4203" max="4203" width="9.140625" style="2"/>
    <col min="4204" max="4204" width="10.28515625" style="2" bestFit="1" customWidth="1"/>
    <col min="4205" max="4206" width="9.28515625" style="2" bestFit="1" customWidth="1"/>
    <col min="4207" max="4207" width="9.140625" style="2"/>
    <col min="4208" max="4208" width="10.28515625" style="2" bestFit="1" customWidth="1"/>
    <col min="4209" max="4210" width="9.28515625" style="2" bestFit="1" customWidth="1"/>
    <col min="4211" max="4211" width="9.140625" style="2"/>
    <col min="4212" max="4212" width="10.28515625" style="2" bestFit="1" customWidth="1"/>
    <col min="4213" max="4214" width="9.28515625" style="2" bestFit="1" customWidth="1"/>
    <col min="4215" max="4215" width="9.140625" style="2"/>
    <col min="4216" max="4216" width="10.28515625" style="2" bestFit="1" customWidth="1"/>
    <col min="4217" max="4218" width="9.28515625" style="2" bestFit="1" customWidth="1"/>
    <col min="4219" max="4219" width="9.140625" style="2"/>
    <col min="4220" max="4220" width="10.28515625" style="2" bestFit="1" customWidth="1"/>
    <col min="4221" max="4222" width="9.28515625" style="2" bestFit="1" customWidth="1"/>
    <col min="4223" max="4223" width="9.140625" style="2"/>
    <col min="4224" max="4224" width="10.28515625" style="2" bestFit="1" customWidth="1"/>
    <col min="4225" max="4226" width="9.28515625" style="2" bestFit="1" customWidth="1"/>
    <col min="4227" max="4227" width="9.140625" style="2"/>
    <col min="4228" max="4228" width="10.28515625" style="2" bestFit="1" customWidth="1"/>
    <col min="4229" max="4230" width="9.28515625" style="2" bestFit="1" customWidth="1"/>
    <col min="4231" max="4231" width="9.140625" style="2"/>
    <col min="4232" max="4232" width="10.28515625" style="2" bestFit="1" customWidth="1"/>
    <col min="4233" max="4234" width="9.28515625" style="2" bestFit="1" customWidth="1"/>
    <col min="4235" max="4235" width="9.140625" style="2"/>
    <col min="4236" max="4236" width="10.28515625" style="2" bestFit="1" customWidth="1"/>
    <col min="4237" max="4238" width="9.28515625" style="2" bestFit="1" customWidth="1"/>
    <col min="4239" max="4239" width="9.140625" style="2"/>
    <col min="4240" max="4240" width="10.28515625" style="2" bestFit="1" customWidth="1"/>
    <col min="4241" max="4242" width="9.28515625" style="2" bestFit="1" customWidth="1"/>
    <col min="4243" max="4243" width="9.140625" style="2"/>
    <col min="4244" max="4244" width="10.28515625" style="2" bestFit="1" customWidth="1"/>
    <col min="4245" max="4246" width="9.28515625" style="2" bestFit="1" customWidth="1"/>
    <col min="4247" max="4247" width="9.140625" style="2"/>
    <col min="4248" max="4248" width="10.28515625" style="2" bestFit="1" customWidth="1"/>
    <col min="4249" max="4250" width="9.28515625" style="2" bestFit="1" customWidth="1"/>
    <col min="4251" max="4251" width="9.140625" style="2"/>
    <col min="4252" max="4252" width="10.28515625" style="2" bestFit="1" customWidth="1"/>
    <col min="4253" max="4254" width="9.28515625" style="2" bestFit="1" customWidth="1"/>
    <col min="4255" max="4255" width="9.140625" style="2"/>
    <col min="4256" max="4256" width="10.28515625" style="2" bestFit="1" customWidth="1"/>
    <col min="4257" max="4258" width="9.28515625" style="2" bestFit="1" customWidth="1"/>
    <col min="4259" max="4259" width="9.140625" style="2"/>
    <col min="4260" max="4260" width="10.28515625" style="2" bestFit="1" customWidth="1"/>
    <col min="4261" max="4262" width="9.28515625" style="2" bestFit="1" customWidth="1"/>
    <col min="4263" max="4263" width="9.140625" style="2"/>
    <col min="4264" max="4264" width="10.28515625" style="2" bestFit="1" customWidth="1"/>
    <col min="4265" max="4266" width="9.28515625" style="2" bestFit="1" customWidth="1"/>
    <col min="4267" max="4267" width="9.140625" style="2"/>
    <col min="4268" max="4268" width="10.28515625" style="2" bestFit="1" customWidth="1"/>
    <col min="4269" max="4270" width="9.28515625" style="2" bestFit="1" customWidth="1"/>
    <col min="4271" max="4271" width="9.140625" style="2"/>
    <col min="4272" max="4272" width="10.28515625" style="2" bestFit="1" customWidth="1"/>
    <col min="4273" max="4274" width="9.28515625" style="2" bestFit="1" customWidth="1"/>
    <col min="4275" max="4275" width="9.140625" style="2"/>
    <col min="4276" max="4276" width="10.28515625" style="2" bestFit="1" customWidth="1"/>
    <col min="4277" max="4278" width="9.28515625" style="2" bestFit="1" customWidth="1"/>
    <col min="4279" max="4279" width="9.140625" style="2"/>
    <col min="4280" max="4280" width="10.28515625" style="2" bestFit="1" customWidth="1"/>
    <col min="4281" max="4282" width="9.28515625" style="2" bestFit="1" customWidth="1"/>
    <col min="4283" max="4283" width="9.140625" style="2"/>
    <col min="4284" max="4284" width="10.28515625" style="2" bestFit="1" customWidth="1"/>
    <col min="4285" max="4286" width="9.28515625" style="2" bestFit="1" customWidth="1"/>
    <col min="4287" max="4287" width="9.140625" style="2"/>
    <col min="4288" max="4288" width="10.28515625" style="2" bestFit="1" customWidth="1"/>
    <col min="4289" max="4290" width="9.28515625" style="2" bestFit="1" customWidth="1"/>
    <col min="4291" max="4291" width="9.140625" style="2"/>
    <col min="4292" max="4292" width="10.28515625" style="2" bestFit="1" customWidth="1"/>
    <col min="4293" max="4294" width="9.28515625" style="2" bestFit="1" customWidth="1"/>
    <col min="4295" max="4295" width="9.140625" style="2"/>
    <col min="4296" max="4296" width="10.28515625" style="2" bestFit="1" customWidth="1"/>
    <col min="4297" max="4298" width="9.28515625" style="2" bestFit="1" customWidth="1"/>
    <col min="4299" max="4299" width="9.140625" style="2"/>
    <col min="4300" max="4300" width="10.28515625" style="2" bestFit="1" customWidth="1"/>
    <col min="4301" max="4302" width="9.28515625" style="2" bestFit="1" customWidth="1"/>
    <col min="4303" max="4303" width="9.140625" style="2"/>
    <col min="4304" max="4304" width="10.28515625" style="2" bestFit="1" customWidth="1"/>
    <col min="4305" max="4306" width="9.28515625" style="2" bestFit="1" customWidth="1"/>
    <col min="4307" max="4307" width="9.140625" style="2"/>
    <col min="4308" max="4308" width="10.28515625" style="2" bestFit="1" customWidth="1"/>
    <col min="4309" max="4310" width="9.28515625" style="2" bestFit="1" customWidth="1"/>
    <col min="4311" max="4311" width="9.140625" style="2"/>
    <col min="4312" max="4312" width="10.28515625" style="2" bestFit="1" customWidth="1"/>
    <col min="4313" max="4314" width="9.28515625" style="2" bestFit="1" customWidth="1"/>
    <col min="4315" max="4315" width="9.140625" style="2"/>
    <col min="4316" max="4316" width="10.28515625" style="2" bestFit="1" customWidth="1"/>
    <col min="4317" max="4318" width="9.28515625" style="2" bestFit="1" customWidth="1"/>
    <col min="4319" max="4319" width="9.140625" style="2"/>
    <col min="4320" max="4320" width="10.28515625" style="2" bestFit="1" customWidth="1"/>
    <col min="4321" max="4322" width="9.28515625" style="2" bestFit="1" customWidth="1"/>
    <col min="4323" max="4323" width="9.140625" style="2"/>
    <col min="4324" max="4324" width="10.28515625" style="2" bestFit="1" customWidth="1"/>
    <col min="4325" max="4326" width="9.28515625" style="2" bestFit="1" customWidth="1"/>
    <col min="4327" max="4327" width="9.140625" style="2"/>
    <col min="4328" max="4328" width="10.28515625" style="2" bestFit="1" customWidth="1"/>
    <col min="4329" max="4330" width="9.28515625" style="2" bestFit="1" customWidth="1"/>
    <col min="4331" max="4331" width="9.140625" style="2"/>
    <col min="4332" max="4332" width="10.28515625" style="2" bestFit="1" customWidth="1"/>
    <col min="4333" max="4334" width="9.28515625" style="2" bestFit="1" customWidth="1"/>
    <col min="4335" max="4335" width="9.140625" style="2"/>
    <col min="4336" max="4336" width="10.28515625" style="2" bestFit="1" customWidth="1"/>
    <col min="4337" max="4338" width="9.28515625" style="2" bestFit="1" customWidth="1"/>
    <col min="4339" max="4339" width="9.140625" style="2"/>
    <col min="4340" max="4340" width="10.28515625" style="2" bestFit="1" customWidth="1"/>
    <col min="4341" max="4342" width="9.28515625" style="2" bestFit="1" customWidth="1"/>
    <col min="4343" max="4343" width="9.140625" style="2"/>
    <col min="4344" max="4344" width="10.28515625" style="2" bestFit="1" customWidth="1"/>
    <col min="4345" max="4346" width="9.28515625" style="2" bestFit="1" customWidth="1"/>
    <col min="4347" max="4347" width="9.140625" style="2"/>
    <col min="4348" max="4348" width="10.28515625" style="2" bestFit="1" customWidth="1"/>
    <col min="4349" max="4350" width="9.28515625" style="2" bestFit="1" customWidth="1"/>
    <col min="4351" max="4351" width="9.140625" style="2"/>
    <col min="4352" max="4352" width="10.28515625" style="2" bestFit="1" customWidth="1"/>
    <col min="4353" max="4354" width="9.28515625" style="2" bestFit="1" customWidth="1"/>
    <col min="4355" max="4355" width="9.140625" style="2"/>
    <col min="4356" max="4356" width="10.28515625" style="2" bestFit="1" customWidth="1"/>
    <col min="4357" max="4358" width="9.28515625" style="2" bestFit="1" customWidth="1"/>
    <col min="4359" max="4359" width="9.140625" style="2"/>
    <col min="4360" max="4360" width="10.28515625" style="2" bestFit="1" customWidth="1"/>
    <col min="4361" max="4362" width="9.28515625" style="2" bestFit="1" customWidth="1"/>
    <col min="4363" max="4363" width="9.140625" style="2"/>
    <col min="4364" max="4364" width="10.28515625" style="2" bestFit="1" customWidth="1"/>
    <col min="4365" max="4366" width="9.28515625" style="2" bestFit="1" customWidth="1"/>
    <col min="4367" max="4367" width="9.140625" style="2"/>
    <col min="4368" max="4368" width="10.28515625" style="2" bestFit="1" customWidth="1"/>
    <col min="4369" max="4370" width="9.28515625" style="2" bestFit="1" customWidth="1"/>
    <col min="4371" max="4371" width="9.140625" style="2"/>
    <col min="4372" max="4372" width="10.28515625" style="2" bestFit="1" customWidth="1"/>
    <col min="4373" max="4374" width="9.28515625" style="2" bestFit="1" customWidth="1"/>
    <col min="4375" max="4375" width="9.140625" style="2"/>
    <col min="4376" max="4376" width="10.28515625" style="2" bestFit="1" customWidth="1"/>
    <col min="4377" max="4378" width="9.28515625" style="2" bestFit="1" customWidth="1"/>
    <col min="4379" max="4379" width="9.140625" style="2"/>
    <col min="4380" max="4380" width="10.28515625" style="2" bestFit="1" customWidth="1"/>
    <col min="4381" max="4382" width="9.28515625" style="2" bestFit="1" customWidth="1"/>
    <col min="4383" max="4383" width="9.140625" style="2"/>
    <col min="4384" max="4384" width="10.28515625" style="2" bestFit="1" customWidth="1"/>
    <col min="4385" max="4386" width="9.28515625" style="2" bestFit="1" customWidth="1"/>
    <col min="4387" max="4387" width="9.140625" style="2"/>
    <col min="4388" max="4388" width="10.28515625" style="2" bestFit="1" customWidth="1"/>
    <col min="4389" max="4390" width="9.28515625" style="2" bestFit="1" customWidth="1"/>
    <col min="4391" max="4391" width="9.140625" style="2"/>
    <col min="4392" max="4392" width="10.28515625" style="2" bestFit="1" customWidth="1"/>
    <col min="4393" max="4394" width="9.28515625" style="2" bestFit="1" customWidth="1"/>
    <col min="4395" max="4395" width="9.140625" style="2"/>
    <col min="4396" max="4396" width="10.28515625" style="2" bestFit="1" customWidth="1"/>
    <col min="4397" max="4398" width="9.28515625" style="2" bestFit="1" customWidth="1"/>
    <col min="4399" max="4399" width="9.140625" style="2"/>
    <col min="4400" max="4400" width="10.28515625" style="2" bestFit="1" customWidth="1"/>
    <col min="4401" max="4402" width="9.28515625" style="2" bestFit="1" customWidth="1"/>
    <col min="4403" max="4403" width="9.140625" style="2"/>
    <col min="4404" max="4404" width="10.28515625" style="2" bestFit="1" customWidth="1"/>
    <col min="4405" max="4406" width="9.28515625" style="2" bestFit="1" customWidth="1"/>
    <col min="4407" max="4407" width="9.140625" style="2"/>
    <col min="4408" max="4408" width="10.28515625" style="2" bestFit="1" customWidth="1"/>
    <col min="4409" max="4410" width="9.28515625" style="2" bestFit="1" customWidth="1"/>
    <col min="4411" max="4411" width="9.140625" style="2"/>
    <col min="4412" max="4412" width="10.28515625" style="2" bestFit="1" customWidth="1"/>
    <col min="4413" max="4414" width="9.28515625" style="2" bestFit="1" customWidth="1"/>
    <col min="4415" max="4415" width="9.140625" style="2"/>
    <col min="4416" max="4416" width="10.28515625" style="2" bestFit="1" customWidth="1"/>
    <col min="4417" max="4418" width="9.28515625" style="2" bestFit="1" customWidth="1"/>
    <col min="4419" max="4419" width="9.140625" style="2"/>
    <col min="4420" max="4420" width="10.28515625" style="2" bestFit="1" customWidth="1"/>
    <col min="4421" max="4422" width="9.28515625" style="2" bestFit="1" customWidth="1"/>
    <col min="4423" max="4423" width="9.140625" style="2"/>
    <col min="4424" max="4424" width="10.28515625" style="2" bestFit="1" customWidth="1"/>
    <col min="4425" max="4426" width="9.28515625" style="2" bestFit="1" customWidth="1"/>
    <col min="4427" max="4427" width="9.140625" style="2"/>
    <col min="4428" max="4428" width="10.28515625" style="2" bestFit="1" customWidth="1"/>
    <col min="4429" max="4430" width="9.28515625" style="2" bestFit="1" customWidth="1"/>
    <col min="4431" max="4431" width="9.140625" style="2"/>
    <col min="4432" max="4432" width="10.28515625" style="2" bestFit="1" customWidth="1"/>
    <col min="4433" max="4434" width="9.28515625" style="2" bestFit="1" customWidth="1"/>
    <col min="4435" max="4435" width="9.140625" style="2"/>
    <col min="4436" max="4436" width="10.28515625" style="2" bestFit="1" customWidth="1"/>
    <col min="4437" max="4438" width="9.28515625" style="2" bestFit="1" customWidth="1"/>
    <col min="4439" max="4439" width="9.140625" style="2"/>
    <col min="4440" max="4440" width="10.28515625" style="2" bestFit="1" customWidth="1"/>
    <col min="4441" max="4442" width="9.28515625" style="2" bestFit="1" customWidth="1"/>
    <col min="4443" max="4443" width="9.140625" style="2"/>
    <col min="4444" max="4444" width="10.28515625" style="2" bestFit="1" customWidth="1"/>
    <col min="4445" max="4446" width="9.28515625" style="2" bestFit="1" customWidth="1"/>
    <col min="4447" max="4447" width="9.140625" style="2"/>
    <col min="4448" max="4448" width="10.28515625" style="2" bestFit="1" customWidth="1"/>
    <col min="4449" max="4450" width="9.28515625" style="2" bestFit="1" customWidth="1"/>
    <col min="4451" max="4451" width="9.140625" style="2"/>
    <col min="4452" max="4452" width="10.28515625" style="2" bestFit="1" customWidth="1"/>
    <col min="4453" max="4454" width="9.28515625" style="2" bestFit="1" customWidth="1"/>
    <col min="4455" max="4455" width="9.140625" style="2"/>
    <col min="4456" max="4456" width="10.28515625" style="2" bestFit="1" customWidth="1"/>
    <col min="4457" max="4458" width="9.28515625" style="2" bestFit="1" customWidth="1"/>
    <col min="4459" max="4459" width="9.140625" style="2"/>
    <col min="4460" max="4460" width="10.28515625" style="2" bestFit="1" customWidth="1"/>
    <col min="4461" max="4462" width="9.28515625" style="2" bestFit="1" customWidth="1"/>
    <col min="4463" max="4463" width="9.140625" style="2"/>
    <col min="4464" max="4464" width="10.28515625" style="2" bestFit="1" customWidth="1"/>
    <col min="4465" max="4466" width="9.28515625" style="2" bestFit="1" customWidth="1"/>
    <col min="4467" max="4467" width="9.140625" style="2"/>
    <col min="4468" max="4468" width="10.28515625" style="2" bestFit="1" customWidth="1"/>
    <col min="4469" max="4470" width="9.28515625" style="2" bestFit="1" customWidth="1"/>
    <col min="4471" max="4471" width="9.140625" style="2"/>
    <col min="4472" max="4472" width="10.28515625" style="2" bestFit="1" customWidth="1"/>
    <col min="4473" max="4474" width="9.28515625" style="2" bestFit="1" customWidth="1"/>
    <col min="4475" max="4475" width="9.140625" style="2"/>
    <col min="4476" max="4476" width="10.28515625" style="2" bestFit="1" customWidth="1"/>
    <col min="4477" max="4478" width="9.28515625" style="2" bestFit="1" customWidth="1"/>
    <col min="4479" max="4479" width="9.140625" style="2"/>
    <col min="4480" max="4480" width="10.28515625" style="2" bestFit="1" customWidth="1"/>
    <col min="4481" max="4482" width="9.28515625" style="2" bestFit="1" customWidth="1"/>
    <col min="4483" max="4483" width="9.140625" style="2"/>
    <col min="4484" max="4484" width="10.28515625" style="2" bestFit="1" customWidth="1"/>
    <col min="4485" max="4486" width="9.28515625" style="2" bestFit="1" customWidth="1"/>
    <col min="4487" max="4487" width="9.140625" style="2"/>
    <col min="4488" max="4488" width="10.28515625" style="2" bestFit="1" customWidth="1"/>
    <col min="4489" max="4490" width="9.28515625" style="2" bestFit="1" customWidth="1"/>
    <col min="4491" max="4491" width="9.140625" style="2"/>
    <col min="4492" max="4492" width="10.28515625" style="2" bestFit="1" customWidth="1"/>
    <col min="4493" max="4494" width="9.28515625" style="2" bestFit="1" customWidth="1"/>
    <col min="4495" max="4495" width="9.140625" style="2"/>
    <col min="4496" max="4496" width="10.28515625" style="2" bestFit="1" customWidth="1"/>
    <col min="4497" max="4498" width="9.28515625" style="2" bestFit="1" customWidth="1"/>
    <col min="4499" max="4499" width="9.140625" style="2"/>
    <col min="4500" max="4500" width="10.28515625" style="2" bestFit="1" customWidth="1"/>
    <col min="4501" max="4502" width="9.28515625" style="2" bestFit="1" customWidth="1"/>
    <col min="4503" max="4503" width="9.140625" style="2"/>
    <col min="4504" max="4504" width="10.28515625" style="2" bestFit="1" customWidth="1"/>
    <col min="4505" max="4506" width="9.28515625" style="2" bestFit="1" customWidth="1"/>
    <col min="4507" max="4507" width="9.140625" style="2"/>
    <col min="4508" max="4508" width="10.28515625" style="2" bestFit="1" customWidth="1"/>
    <col min="4509" max="4510" width="9.28515625" style="2" bestFit="1" customWidth="1"/>
    <col min="4511" max="4511" width="9.140625" style="2"/>
    <col min="4512" max="4512" width="10.28515625" style="2" bestFit="1" customWidth="1"/>
    <col min="4513" max="4514" width="9.28515625" style="2" bestFit="1" customWidth="1"/>
    <col min="4515" max="4515" width="9.140625" style="2"/>
    <col min="4516" max="4516" width="10.28515625" style="2" bestFit="1" customWidth="1"/>
    <col min="4517" max="4518" width="9.28515625" style="2" bestFit="1" customWidth="1"/>
    <col min="4519" max="4519" width="9.140625" style="2"/>
    <col min="4520" max="4520" width="10.28515625" style="2" bestFit="1" customWidth="1"/>
    <col min="4521" max="4522" width="9.28515625" style="2" bestFit="1" customWidth="1"/>
    <col min="4523" max="4523" width="9.140625" style="2"/>
    <col min="4524" max="4524" width="10.28515625" style="2" bestFit="1" customWidth="1"/>
    <col min="4525" max="4526" width="9.28515625" style="2" bestFit="1" customWidth="1"/>
    <col min="4527" max="4527" width="9.140625" style="2"/>
    <col min="4528" max="4528" width="10.28515625" style="2" bestFit="1" customWidth="1"/>
    <col min="4529" max="4530" width="9.28515625" style="2" bestFit="1" customWidth="1"/>
    <col min="4531" max="4531" width="9.140625" style="2"/>
    <col min="4532" max="4532" width="10.28515625" style="2" bestFit="1" customWidth="1"/>
    <col min="4533" max="4534" width="9.28515625" style="2" bestFit="1" customWidth="1"/>
    <col min="4535" max="4535" width="9.140625" style="2"/>
    <col min="4536" max="4536" width="10.28515625" style="2" bestFit="1" customWidth="1"/>
    <col min="4537" max="4538" width="9.28515625" style="2" bestFit="1" customWidth="1"/>
    <col min="4539" max="4539" width="9.140625" style="2"/>
    <col min="4540" max="4540" width="10.28515625" style="2" bestFit="1" customWidth="1"/>
    <col min="4541" max="4542" width="9.28515625" style="2" bestFit="1" customWidth="1"/>
    <col min="4543" max="4543" width="9.140625" style="2"/>
    <col min="4544" max="4544" width="10.28515625" style="2" bestFit="1" customWidth="1"/>
    <col min="4545" max="4546" width="9.28515625" style="2" bestFit="1" customWidth="1"/>
    <col min="4547" max="4547" width="9.140625" style="2"/>
    <col min="4548" max="4548" width="10.28515625" style="2" bestFit="1" customWidth="1"/>
    <col min="4549" max="4550" width="9.28515625" style="2" bestFit="1" customWidth="1"/>
    <col min="4551" max="4551" width="9.140625" style="2"/>
    <col min="4552" max="4552" width="10.28515625" style="2" bestFit="1" customWidth="1"/>
    <col min="4553" max="4554" width="9.28515625" style="2" bestFit="1" customWidth="1"/>
    <col min="4555" max="4555" width="9.140625" style="2"/>
    <col min="4556" max="4556" width="10.28515625" style="2" bestFit="1" customWidth="1"/>
    <col min="4557" max="4558" width="9.28515625" style="2" bestFit="1" customWidth="1"/>
    <col min="4559" max="4559" width="9.140625" style="2"/>
    <col min="4560" max="4560" width="10.28515625" style="2" bestFit="1" customWidth="1"/>
    <col min="4561" max="4562" width="9.28515625" style="2" bestFit="1" customWidth="1"/>
    <col min="4563" max="4563" width="9.140625" style="2"/>
    <col min="4564" max="4564" width="10.28515625" style="2" bestFit="1" customWidth="1"/>
    <col min="4565" max="4566" width="9.28515625" style="2" bestFit="1" customWidth="1"/>
    <col min="4567" max="4567" width="9.140625" style="2"/>
    <col min="4568" max="4568" width="10.28515625" style="2" bestFit="1" customWidth="1"/>
    <col min="4569" max="4570" width="9.28515625" style="2" bestFit="1" customWidth="1"/>
    <col min="4571" max="4571" width="9.140625" style="2"/>
    <col min="4572" max="4572" width="10.28515625" style="2" bestFit="1" customWidth="1"/>
    <col min="4573" max="4574" width="9.28515625" style="2" bestFit="1" customWidth="1"/>
    <col min="4575" max="4575" width="9.140625" style="2"/>
    <col min="4576" max="4576" width="10.28515625" style="2" bestFit="1" customWidth="1"/>
    <col min="4577" max="4578" width="9.28515625" style="2" bestFit="1" customWidth="1"/>
    <col min="4579" max="4579" width="9.140625" style="2"/>
    <col min="4580" max="4580" width="10.28515625" style="2" bestFit="1" customWidth="1"/>
    <col min="4581" max="4582" width="9.28515625" style="2" bestFit="1" customWidth="1"/>
    <col min="4583" max="4583" width="9.140625" style="2"/>
    <col min="4584" max="4584" width="10.28515625" style="2" bestFit="1" customWidth="1"/>
    <col min="4585" max="4586" width="9.28515625" style="2" bestFit="1" customWidth="1"/>
    <col min="4587" max="4587" width="9.140625" style="2"/>
    <col min="4588" max="4588" width="10.28515625" style="2" bestFit="1" customWidth="1"/>
    <col min="4589" max="4590" width="9.28515625" style="2" bestFit="1" customWidth="1"/>
    <col min="4591" max="4591" width="9.140625" style="2"/>
    <col min="4592" max="4592" width="10.28515625" style="2" bestFit="1" customWidth="1"/>
    <col min="4593" max="4594" width="9.28515625" style="2" bestFit="1" customWidth="1"/>
    <col min="4595" max="4595" width="9.140625" style="2"/>
    <col min="4596" max="4596" width="10.28515625" style="2" bestFit="1" customWidth="1"/>
    <col min="4597" max="4598" width="9.28515625" style="2" bestFit="1" customWidth="1"/>
    <col min="4599" max="4599" width="9.140625" style="2"/>
    <col min="4600" max="4600" width="10.28515625" style="2" bestFit="1" customWidth="1"/>
    <col min="4601" max="4602" width="9.28515625" style="2" bestFit="1" customWidth="1"/>
    <col min="4603" max="4603" width="9.140625" style="2"/>
    <col min="4604" max="4604" width="10.28515625" style="2" bestFit="1" customWidth="1"/>
    <col min="4605" max="4606" width="9.28515625" style="2" bestFit="1" customWidth="1"/>
    <col min="4607" max="4607" width="9.140625" style="2"/>
    <col min="4608" max="4608" width="10.28515625" style="2" bestFit="1" customWidth="1"/>
    <col min="4609" max="4610" width="9.28515625" style="2" bestFit="1" customWidth="1"/>
    <col min="4611" max="4611" width="9.140625" style="2"/>
    <col min="4612" max="4612" width="10.28515625" style="2" bestFit="1" customWidth="1"/>
    <col min="4613" max="4614" width="9.28515625" style="2" bestFit="1" customWidth="1"/>
    <col min="4615" max="4615" width="9.140625" style="2"/>
    <col min="4616" max="4616" width="10.28515625" style="2" bestFit="1" customWidth="1"/>
    <col min="4617" max="4618" width="9.28515625" style="2" bestFit="1" customWidth="1"/>
    <col min="4619" max="4619" width="9.140625" style="2"/>
    <col min="4620" max="4620" width="10.28515625" style="2" bestFit="1" customWidth="1"/>
    <col min="4621" max="4622" width="9.28515625" style="2" bestFit="1" customWidth="1"/>
    <col min="4623" max="4623" width="9.140625" style="2"/>
    <col min="4624" max="4624" width="10.28515625" style="2" bestFit="1" customWidth="1"/>
    <col min="4625" max="4626" width="9.28515625" style="2" bestFit="1" customWidth="1"/>
    <col min="4627" max="4627" width="9.140625" style="2"/>
    <col min="4628" max="4628" width="10.28515625" style="2" bestFit="1" customWidth="1"/>
    <col min="4629" max="4630" width="9.28515625" style="2" bestFit="1" customWidth="1"/>
    <col min="4631" max="4631" width="9.140625" style="2"/>
    <col min="4632" max="4632" width="10.28515625" style="2" bestFit="1" customWidth="1"/>
    <col min="4633" max="4634" width="9.28515625" style="2" bestFit="1" customWidth="1"/>
    <col min="4635" max="4635" width="9.140625" style="2"/>
    <col min="4636" max="4636" width="10.28515625" style="2" bestFit="1" customWidth="1"/>
    <col min="4637" max="4638" width="9.28515625" style="2" bestFit="1" customWidth="1"/>
    <col min="4639" max="4639" width="9.140625" style="2"/>
    <col min="4640" max="4640" width="10.28515625" style="2" bestFit="1" customWidth="1"/>
    <col min="4641" max="4642" width="9.28515625" style="2" bestFit="1" customWidth="1"/>
    <col min="4643" max="4643" width="9.140625" style="2"/>
    <col min="4644" max="4644" width="10.28515625" style="2" bestFit="1" customWidth="1"/>
    <col min="4645" max="4646" width="9.28515625" style="2" bestFit="1" customWidth="1"/>
    <col min="4647" max="4647" width="9.140625" style="2"/>
    <col min="4648" max="4648" width="10.28515625" style="2" bestFit="1" customWidth="1"/>
    <col min="4649" max="4650" width="9.28515625" style="2" bestFit="1" customWidth="1"/>
    <col min="4651" max="4651" width="9.140625" style="2"/>
    <col min="4652" max="4652" width="10.28515625" style="2" bestFit="1" customWidth="1"/>
    <col min="4653" max="4654" width="9.28515625" style="2" bestFit="1" customWidth="1"/>
    <col min="4655" max="4655" width="9.140625" style="2"/>
    <col min="4656" max="4656" width="10.28515625" style="2" bestFit="1" customWidth="1"/>
    <col min="4657" max="4658" width="9.28515625" style="2" bestFit="1" customWidth="1"/>
    <col min="4659" max="4659" width="9.140625" style="2"/>
    <col min="4660" max="4660" width="10.28515625" style="2" bestFit="1" customWidth="1"/>
    <col min="4661" max="4662" width="9.28515625" style="2" bestFit="1" customWidth="1"/>
    <col min="4663" max="4663" width="9.140625" style="2"/>
    <col min="4664" max="4664" width="10.28515625" style="2" bestFit="1" customWidth="1"/>
    <col min="4665" max="4666" width="9.28515625" style="2" bestFit="1" customWidth="1"/>
    <col min="4667" max="4667" width="9.140625" style="2"/>
    <col min="4668" max="4668" width="10.28515625" style="2" bestFit="1" customWidth="1"/>
    <col min="4669" max="4670" width="9.28515625" style="2" bestFit="1" customWidth="1"/>
    <col min="4671" max="4671" width="9.140625" style="2"/>
    <col min="4672" max="4672" width="10.28515625" style="2" bestFit="1" customWidth="1"/>
    <col min="4673" max="4674" width="9.28515625" style="2" bestFit="1" customWidth="1"/>
    <col min="4675" max="4675" width="9.140625" style="2"/>
    <col min="4676" max="4676" width="10.28515625" style="2" bestFit="1" customWidth="1"/>
    <col min="4677" max="4678" width="9.28515625" style="2" bestFit="1" customWidth="1"/>
    <col min="4679" max="4679" width="9.140625" style="2"/>
    <col min="4680" max="4680" width="10.28515625" style="2" bestFit="1" customWidth="1"/>
    <col min="4681" max="4682" width="9.28515625" style="2" bestFit="1" customWidth="1"/>
    <col min="4683" max="4683" width="9.140625" style="2"/>
    <col min="4684" max="4684" width="10.28515625" style="2" bestFit="1" customWidth="1"/>
    <col min="4685" max="4686" width="9.28515625" style="2" bestFit="1" customWidth="1"/>
    <col min="4687" max="4687" width="9.140625" style="2"/>
    <col min="4688" max="4688" width="10.28515625" style="2" bestFit="1" customWidth="1"/>
    <col min="4689" max="4690" width="9.28515625" style="2" bestFit="1" customWidth="1"/>
    <col min="4691" max="4691" width="9.140625" style="2"/>
    <col min="4692" max="4692" width="10.28515625" style="2" bestFit="1" customWidth="1"/>
    <col min="4693" max="4694" width="9.28515625" style="2" bestFit="1" customWidth="1"/>
    <col min="4695" max="4695" width="9.140625" style="2"/>
    <col min="4696" max="4696" width="10.28515625" style="2" bestFit="1" customWidth="1"/>
    <col min="4697" max="4698" width="9.28515625" style="2" bestFit="1" customWidth="1"/>
    <col min="4699" max="4699" width="9.140625" style="2"/>
    <col min="4700" max="4700" width="10.28515625" style="2" bestFit="1" customWidth="1"/>
    <col min="4701" max="4702" width="9.28515625" style="2" bestFit="1" customWidth="1"/>
    <col min="4703" max="4703" width="9.140625" style="2"/>
    <col min="4704" max="4704" width="10.28515625" style="2" bestFit="1" customWidth="1"/>
    <col min="4705" max="4706" width="9.28515625" style="2" bestFit="1" customWidth="1"/>
    <col min="4707" max="4707" width="9.140625" style="2"/>
    <col min="4708" max="4708" width="10.28515625" style="2" bestFit="1" customWidth="1"/>
    <col min="4709" max="4710" width="9.28515625" style="2" bestFit="1" customWidth="1"/>
    <col min="4711" max="4711" width="9.140625" style="2"/>
    <col min="4712" max="4712" width="10.28515625" style="2" bestFit="1" customWidth="1"/>
    <col min="4713" max="4714" width="9.28515625" style="2" bestFit="1" customWidth="1"/>
    <col min="4715" max="4715" width="9.140625" style="2"/>
    <col min="4716" max="4716" width="10.28515625" style="2" bestFit="1" customWidth="1"/>
    <col min="4717" max="4718" width="9.28515625" style="2" bestFit="1" customWidth="1"/>
    <col min="4719" max="4719" width="9.140625" style="2"/>
    <col min="4720" max="4720" width="10.28515625" style="2" bestFit="1" customWidth="1"/>
    <col min="4721" max="4722" width="9.28515625" style="2" bestFit="1" customWidth="1"/>
    <col min="4723" max="4723" width="9.140625" style="2"/>
    <col min="4724" max="4724" width="10.28515625" style="2" bestFit="1" customWidth="1"/>
    <col min="4725" max="4726" width="9.28515625" style="2" bestFit="1" customWidth="1"/>
    <col min="4727" max="4727" width="9.140625" style="2"/>
    <col min="4728" max="4728" width="10.28515625" style="2" bestFit="1" customWidth="1"/>
    <col min="4729" max="4730" width="9.28515625" style="2" bestFit="1" customWidth="1"/>
    <col min="4731" max="4731" width="9.140625" style="2"/>
    <col min="4732" max="4732" width="10.28515625" style="2" bestFit="1" customWidth="1"/>
    <col min="4733" max="4734" width="9.28515625" style="2" bestFit="1" customWidth="1"/>
    <col min="4735" max="4735" width="9.140625" style="2"/>
    <col min="4736" max="4736" width="10.28515625" style="2" bestFit="1" customWidth="1"/>
    <col min="4737" max="4738" width="9.28515625" style="2" bestFit="1" customWidth="1"/>
    <col min="4739" max="4739" width="9.140625" style="2"/>
    <col min="4740" max="4740" width="10.28515625" style="2" bestFit="1" customWidth="1"/>
    <col min="4741" max="4742" width="9.28515625" style="2" bestFit="1" customWidth="1"/>
    <col min="4743" max="4743" width="9.140625" style="2"/>
    <col min="4744" max="4744" width="10.28515625" style="2" bestFit="1" customWidth="1"/>
    <col min="4745" max="4746" width="9.28515625" style="2" bestFit="1" customWidth="1"/>
    <col min="4747" max="4747" width="9.140625" style="2"/>
    <col min="4748" max="4748" width="10.28515625" style="2" bestFit="1" customWidth="1"/>
    <col min="4749" max="4750" width="9.28515625" style="2" bestFit="1" customWidth="1"/>
    <col min="4751" max="4751" width="9.140625" style="2"/>
    <col min="4752" max="4752" width="10.28515625" style="2" bestFit="1" customWidth="1"/>
    <col min="4753" max="4754" width="9.28515625" style="2" bestFit="1" customWidth="1"/>
    <col min="4755" max="4755" width="9.140625" style="2"/>
    <col min="4756" max="4756" width="10.28515625" style="2" bestFit="1" customWidth="1"/>
    <col min="4757" max="4758" width="9.28515625" style="2" bestFit="1" customWidth="1"/>
    <col min="4759" max="4759" width="9.140625" style="2"/>
    <col min="4760" max="4760" width="10.28515625" style="2" bestFit="1" customWidth="1"/>
    <col min="4761" max="4762" width="9.28515625" style="2" bestFit="1" customWidth="1"/>
    <col min="4763" max="4763" width="9.140625" style="2"/>
    <col min="4764" max="4764" width="10.28515625" style="2" bestFit="1" customWidth="1"/>
    <col min="4765" max="4766" width="9.28515625" style="2" bestFit="1" customWidth="1"/>
    <col min="4767" max="4767" width="9.140625" style="2"/>
    <col min="4768" max="4768" width="10.28515625" style="2" bestFit="1" customWidth="1"/>
    <col min="4769" max="4770" width="9.28515625" style="2" bestFit="1" customWidth="1"/>
    <col min="4771" max="4771" width="9.140625" style="2"/>
    <col min="4772" max="4772" width="10.28515625" style="2" bestFit="1" customWidth="1"/>
    <col min="4773" max="4774" width="9.28515625" style="2" bestFit="1" customWidth="1"/>
    <col min="4775" max="4775" width="9.140625" style="2"/>
    <col min="4776" max="4776" width="10.28515625" style="2" bestFit="1" customWidth="1"/>
    <col min="4777" max="4778" width="9.28515625" style="2" bestFit="1" customWidth="1"/>
    <col min="4779" max="4779" width="9.140625" style="2"/>
    <col min="4780" max="4780" width="10.28515625" style="2" bestFit="1" customWidth="1"/>
    <col min="4781" max="4782" width="9.28515625" style="2" bestFit="1" customWidth="1"/>
    <col min="4783" max="4783" width="9.140625" style="2"/>
    <col min="4784" max="4784" width="10.28515625" style="2" bestFit="1" customWidth="1"/>
    <col min="4785" max="4786" width="9.28515625" style="2" bestFit="1" customWidth="1"/>
    <col min="4787" max="4787" width="9.140625" style="2"/>
    <col min="4788" max="4788" width="10.28515625" style="2" bestFit="1" customWidth="1"/>
    <col min="4789" max="4790" width="9.28515625" style="2" bestFit="1" customWidth="1"/>
    <col min="4791" max="4791" width="9.140625" style="2"/>
    <col min="4792" max="4792" width="10.28515625" style="2" bestFit="1" customWidth="1"/>
    <col min="4793" max="4794" width="9.28515625" style="2" bestFit="1" customWidth="1"/>
    <col min="4795" max="4795" width="9.140625" style="2"/>
    <col min="4796" max="4796" width="10.28515625" style="2" bestFit="1" customWidth="1"/>
    <col min="4797" max="4798" width="9.28515625" style="2" bestFit="1" customWidth="1"/>
    <col min="4799" max="4799" width="9.140625" style="2"/>
    <col min="4800" max="4800" width="10.28515625" style="2" bestFit="1" customWidth="1"/>
    <col min="4801" max="4802" width="9.28515625" style="2" bestFit="1" customWidth="1"/>
    <col min="4803" max="4803" width="9.140625" style="2"/>
    <col min="4804" max="4804" width="10.28515625" style="2" bestFit="1" customWidth="1"/>
    <col min="4805" max="4806" width="9.28515625" style="2" bestFit="1" customWidth="1"/>
    <col min="4807" max="4807" width="9.140625" style="2"/>
    <col min="4808" max="4808" width="10.28515625" style="2" bestFit="1" customWidth="1"/>
    <col min="4809" max="4810" width="9.28515625" style="2" bestFit="1" customWidth="1"/>
    <col min="4811" max="4811" width="9.140625" style="2"/>
    <col min="4812" max="4812" width="10.28515625" style="2" bestFit="1" customWidth="1"/>
    <col min="4813" max="4814" width="9.28515625" style="2" bestFit="1" customWidth="1"/>
    <col min="4815" max="4815" width="9.140625" style="2"/>
    <col min="4816" max="4816" width="10.28515625" style="2" bestFit="1" customWidth="1"/>
    <col min="4817" max="4818" width="9.28515625" style="2" bestFit="1" customWidth="1"/>
    <col min="4819" max="4819" width="9.140625" style="2"/>
    <col min="4820" max="4820" width="10.28515625" style="2" bestFit="1" customWidth="1"/>
    <col min="4821" max="4822" width="9.28515625" style="2" bestFit="1" customWidth="1"/>
    <col min="4823" max="4823" width="9.140625" style="2"/>
    <col min="4824" max="4824" width="10.28515625" style="2" bestFit="1" customWidth="1"/>
    <col min="4825" max="4826" width="9.28515625" style="2" bestFit="1" customWidth="1"/>
    <col min="4827" max="4827" width="9.140625" style="2"/>
    <col min="4828" max="4828" width="10.28515625" style="2" bestFit="1" customWidth="1"/>
    <col min="4829" max="4830" width="9.28515625" style="2" bestFit="1" customWidth="1"/>
    <col min="4831" max="4831" width="9.140625" style="2"/>
    <col min="4832" max="4832" width="10.28515625" style="2" bestFit="1" customWidth="1"/>
    <col min="4833" max="4834" width="9.28515625" style="2" bestFit="1" customWidth="1"/>
    <col min="4835" max="4835" width="9.140625" style="2"/>
    <col min="4836" max="4836" width="10.28515625" style="2" bestFit="1" customWidth="1"/>
    <col min="4837" max="4838" width="9.28515625" style="2" bestFit="1" customWidth="1"/>
    <col min="4839" max="4839" width="9.140625" style="2"/>
    <col min="4840" max="4840" width="10.28515625" style="2" bestFit="1" customWidth="1"/>
    <col min="4841" max="4842" width="9.28515625" style="2" bestFit="1" customWidth="1"/>
    <col min="4843" max="4843" width="9.140625" style="2"/>
    <col min="4844" max="4844" width="10.28515625" style="2" bestFit="1" customWidth="1"/>
    <col min="4845" max="4846" width="9.28515625" style="2" bestFit="1" customWidth="1"/>
    <col min="4847" max="4847" width="9.140625" style="2"/>
    <col min="4848" max="4848" width="10.28515625" style="2" bestFit="1" customWidth="1"/>
    <col min="4849" max="4850" width="9.28515625" style="2" bestFit="1" customWidth="1"/>
    <col min="4851" max="4851" width="9.140625" style="2"/>
    <col min="4852" max="4852" width="10.28515625" style="2" bestFit="1" customWidth="1"/>
    <col min="4853" max="4854" width="9.28515625" style="2" bestFit="1" customWidth="1"/>
    <col min="4855" max="4855" width="9.140625" style="2"/>
    <col min="4856" max="4856" width="10.28515625" style="2" bestFit="1" customWidth="1"/>
    <col min="4857" max="4858" width="9.28515625" style="2" bestFit="1" customWidth="1"/>
    <col min="4859" max="4859" width="9.140625" style="2"/>
    <col min="4860" max="4860" width="10.28515625" style="2" bestFit="1" customWidth="1"/>
    <col min="4861" max="4862" width="9.28515625" style="2" bestFit="1" customWidth="1"/>
    <col min="4863" max="4863" width="9.140625" style="2"/>
    <col min="4864" max="4864" width="10.28515625" style="2" bestFit="1" customWidth="1"/>
    <col min="4865" max="4866" width="9.28515625" style="2" bestFit="1" customWidth="1"/>
    <col min="4867" max="4867" width="9.140625" style="2"/>
    <col min="4868" max="4868" width="10.28515625" style="2" bestFit="1" customWidth="1"/>
    <col min="4869" max="4870" width="9.28515625" style="2" bestFit="1" customWidth="1"/>
    <col min="4871" max="4871" width="9.140625" style="2"/>
    <col min="4872" max="4872" width="10.28515625" style="2" bestFit="1" customWidth="1"/>
    <col min="4873" max="4874" width="9.28515625" style="2" bestFit="1" customWidth="1"/>
    <col min="4875" max="4875" width="9.140625" style="2"/>
    <col min="4876" max="4876" width="10.28515625" style="2" bestFit="1" customWidth="1"/>
    <col min="4877" max="4878" width="9.28515625" style="2" bestFit="1" customWidth="1"/>
    <col min="4879" max="4879" width="9.140625" style="2"/>
    <col min="4880" max="4880" width="10.28515625" style="2" bestFit="1" customWidth="1"/>
    <col min="4881" max="4882" width="9.28515625" style="2" bestFit="1" customWidth="1"/>
    <col min="4883" max="4883" width="9.140625" style="2"/>
    <col min="4884" max="4884" width="10.28515625" style="2" bestFit="1" customWidth="1"/>
    <col min="4885" max="4886" width="9.28515625" style="2" bestFit="1" customWidth="1"/>
    <col min="4887" max="4887" width="9.140625" style="2"/>
    <col min="4888" max="4888" width="10.28515625" style="2" bestFit="1" customWidth="1"/>
    <col min="4889" max="4890" width="9.28515625" style="2" bestFit="1" customWidth="1"/>
    <col min="4891" max="4891" width="9.140625" style="2"/>
    <col min="4892" max="4892" width="10.28515625" style="2" bestFit="1" customWidth="1"/>
    <col min="4893" max="4894" width="9.28515625" style="2" bestFit="1" customWidth="1"/>
    <col min="4895" max="4895" width="9.140625" style="2"/>
    <col min="4896" max="4896" width="10.28515625" style="2" bestFit="1" customWidth="1"/>
    <col min="4897" max="4898" width="9.28515625" style="2" bestFit="1" customWidth="1"/>
    <col min="4899" max="4899" width="9.140625" style="2"/>
    <col min="4900" max="4900" width="10.28515625" style="2" bestFit="1" customWidth="1"/>
    <col min="4901" max="4902" width="9.28515625" style="2" bestFit="1" customWidth="1"/>
    <col min="4903" max="4903" width="9.140625" style="2"/>
    <col min="4904" max="4904" width="10.28515625" style="2" bestFit="1" customWidth="1"/>
    <col min="4905" max="4906" width="9.28515625" style="2" bestFit="1" customWidth="1"/>
    <col min="4907" max="4907" width="9.140625" style="2"/>
    <col min="4908" max="4908" width="10.28515625" style="2" bestFit="1" customWidth="1"/>
    <col min="4909" max="4910" width="9.28515625" style="2" bestFit="1" customWidth="1"/>
    <col min="4911" max="4911" width="9.140625" style="2"/>
    <col min="4912" max="4912" width="10.28515625" style="2" bestFit="1" customWidth="1"/>
    <col min="4913" max="4914" width="9.28515625" style="2" bestFit="1" customWidth="1"/>
    <col min="4915" max="4915" width="9.140625" style="2"/>
    <col min="4916" max="4916" width="10.28515625" style="2" bestFit="1" customWidth="1"/>
    <col min="4917" max="4918" width="9.28515625" style="2" bestFit="1" customWidth="1"/>
    <col min="4919" max="4919" width="9.140625" style="2"/>
    <col min="4920" max="4920" width="10.28515625" style="2" bestFit="1" customWidth="1"/>
    <col min="4921" max="4922" width="9.28515625" style="2" bestFit="1" customWidth="1"/>
    <col min="4923" max="4923" width="9.140625" style="2"/>
    <col min="4924" max="4924" width="10.28515625" style="2" bestFit="1" customWidth="1"/>
    <col min="4925" max="4926" width="9.28515625" style="2" bestFit="1" customWidth="1"/>
    <col min="4927" max="4927" width="9.140625" style="2"/>
    <col min="4928" max="4928" width="10.28515625" style="2" bestFit="1" customWidth="1"/>
    <col min="4929" max="4930" width="9.28515625" style="2" bestFit="1" customWidth="1"/>
    <col min="4931" max="4931" width="9.140625" style="2"/>
    <col min="4932" max="4932" width="10.28515625" style="2" bestFit="1" customWidth="1"/>
    <col min="4933" max="4934" width="9.28515625" style="2" bestFit="1" customWidth="1"/>
    <col min="4935" max="4935" width="9.140625" style="2"/>
    <col min="4936" max="4936" width="10.28515625" style="2" bestFit="1" customWidth="1"/>
    <col min="4937" max="4938" width="9.28515625" style="2" bestFit="1" customWidth="1"/>
    <col min="4939" max="4939" width="9.140625" style="2"/>
    <col min="4940" max="4940" width="10.28515625" style="2" bestFit="1" customWidth="1"/>
    <col min="4941" max="4942" width="9.28515625" style="2" bestFit="1" customWidth="1"/>
    <col min="4943" max="4943" width="9.140625" style="2"/>
    <col min="4944" max="4944" width="10.28515625" style="2" bestFit="1" customWidth="1"/>
    <col min="4945" max="4946" width="9.28515625" style="2" bestFit="1" customWidth="1"/>
    <col min="4947" max="4947" width="9.140625" style="2"/>
    <col min="4948" max="4948" width="10.28515625" style="2" bestFit="1" customWidth="1"/>
    <col min="4949" max="4950" width="9.28515625" style="2" bestFit="1" customWidth="1"/>
    <col min="4951" max="4951" width="9.140625" style="2"/>
    <col min="4952" max="4952" width="10.28515625" style="2" bestFit="1" customWidth="1"/>
    <col min="4953" max="4954" width="9.28515625" style="2" bestFit="1" customWidth="1"/>
    <col min="4955" max="4955" width="9.140625" style="2"/>
    <col min="4956" max="4956" width="10.28515625" style="2" bestFit="1" customWidth="1"/>
    <col min="4957" max="4958" width="9.28515625" style="2" bestFit="1" customWidth="1"/>
    <col min="4959" max="4959" width="9.140625" style="2"/>
    <col min="4960" max="4960" width="10.28515625" style="2" bestFit="1" customWidth="1"/>
    <col min="4961" max="4962" width="9.28515625" style="2" bestFit="1" customWidth="1"/>
    <col min="4963" max="4963" width="9.140625" style="2"/>
    <col min="4964" max="4964" width="10.28515625" style="2" bestFit="1" customWidth="1"/>
    <col min="4965" max="4966" width="9.28515625" style="2" bestFit="1" customWidth="1"/>
    <col min="4967" max="4967" width="9.140625" style="2"/>
    <col min="4968" max="4968" width="10.28515625" style="2" bestFit="1" customWidth="1"/>
    <col min="4969" max="4970" width="9.28515625" style="2" bestFit="1" customWidth="1"/>
    <col min="4971" max="4971" width="9.140625" style="2"/>
    <col min="4972" max="4972" width="10.28515625" style="2" bestFit="1" customWidth="1"/>
    <col min="4973" max="4974" width="9.28515625" style="2" bestFit="1" customWidth="1"/>
    <col min="4975" max="4975" width="9.140625" style="2"/>
    <col min="4976" max="4976" width="10.28515625" style="2" bestFit="1" customWidth="1"/>
    <col min="4977" max="4978" width="9.28515625" style="2" bestFit="1" customWidth="1"/>
    <col min="4979" max="4979" width="9.140625" style="2"/>
    <col min="4980" max="4980" width="10.28515625" style="2" bestFit="1" customWidth="1"/>
    <col min="4981" max="4982" width="9.28515625" style="2" bestFit="1" customWidth="1"/>
    <col min="4983" max="4983" width="9.140625" style="2"/>
    <col min="4984" max="4984" width="10.28515625" style="2" bestFit="1" customWidth="1"/>
    <col min="4985" max="4986" width="9.28515625" style="2" bestFit="1" customWidth="1"/>
    <col min="4987" max="4987" width="9.140625" style="2"/>
    <col min="4988" max="4988" width="10.28515625" style="2" bestFit="1" customWidth="1"/>
    <col min="4989" max="4990" width="9.28515625" style="2" bestFit="1" customWidth="1"/>
    <col min="4991" max="4991" width="9.140625" style="2"/>
    <col min="4992" max="4992" width="10.28515625" style="2" bestFit="1" customWidth="1"/>
    <col min="4993" max="4994" width="9.28515625" style="2" bestFit="1" customWidth="1"/>
    <col min="4995" max="4995" width="9.140625" style="2"/>
    <col min="4996" max="4996" width="10.28515625" style="2" bestFit="1" customWidth="1"/>
    <col min="4997" max="4998" width="9.28515625" style="2" bestFit="1" customWidth="1"/>
    <col min="4999" max="4999" width="9.140625" style="2"/>
    <col min="5000" max="5000" width="10.28515625" style="2" bestFit="1" customWidth="1"/>
    <col min="5001" max="5002" width="9.28515625" style="2" bestFit="1" customWidth="1"/>
    <col min="5003" max="5003" width="9.140625" style="2"/>
    <col min="5004" max="5004" width="10.28515625" style="2" bestFit="1" customWidth="1"/>
    <col min="5005" max="5006" width="9.28515625" style="2" bestFit="1" customWidth="1"/>
    <col min="5007" max="5007" width="9.140625" style="2"/>
    <col min="5008" max="5008" width="10.28515625" style="2" bestFit="1" customWidth="1"/>
    <col min="5009" max="5010" width="9.28515625" style="2" bestFit="1" customWidth="1"/>
    <col min="5011" max="5011" width="9.140625" style="2"/>
    <col min="5012" max="5012" width="10.28515625" style="2" bestFit="1" customWidth="1"/>
    <col min="5013" max="5014" width="9.28515625" style="2" bestFit="1" customWidth="1"/>
    <col min="5015" max="5015" width="9.140625" style="2"/>
    <col min="5016" max="5016" width="10.28515625" style="2" bestFit="1" customWidth="1"/>
    <col min="5017" max="5018" width="9.28515625" style="2" bestFit="1" customWidth="1"/>
    <col min="5019" max="5019" width="9.140625" style="2"/>
    <col min="5020" max="5020" width="10.28515625" style="2" bestFit="1" customWidth="1"/>
    <col min="5021" max="5022" width="9.28515625" style="2" bestFit="1" customWidth="1"/>
    <col min="5023" max="5023" width="9.140625" style="2"/>
    <col min="5024" max="5024" width="10.28515625" style="2" bestFit="1" customWidth="1"/>
    <col min="5025" max="5026" width="9.28515625" style="2" bestFit="1" customWidth="1"/>
    <col min="5027" max="5027" width="9.140625" style="2"/>
    <col min="5028" max="5028" width="10.28515625" style="2" bestFit="1" customWidth="1"/>
    <col min="5029" max="5030" width="9.28515625" style="2" bestFit="1" customWidth="1"/>
    <col min="5031" max="5031" width="9.140625" style="2"/>
    <col min="5032" max="5032" width="10.28515625" style="2" bestFit="1" customWidth="1"/>
    <col min="5033" max="5034" width="9.28515625" style="2" bestFit="1" customWidth="1"/>
    <col min="5035" max="5035" width="9.140625" style="2"/>
    <col min="5036" max="5036" width="10.28515625" style="2" bestFit="1" customWidth="1"/>
    <col min="5037" max="5038" width="9.28515625" style="2" bestFit="1" customWidth="1"/>
    <col min="5039" max="5039" width="9.140625" style="2"/>
    <col min="5040" max="5040" width="10.28515625" style="2" bestFit="1" customWidth="1"/>
    <col min="5041" max="5042" width="9.28515625" style="2" bestFit="1" customWidth="1"/>
    <col min="5043" max="5043" width="9.140625" style="2"/>
    <col min="5044" max="5044" width="10.28515625" style="2" bestFit="1" customWidth="1"/>
    <col min="5045" max="5046" width="9.28515625" style="2" bestFit="1" customWidth="1"/>
    <col min="5047" max="5047" width="9.140625" style="2"/>
    <col min="5048" max="5048" width="10.28515625" style="2" bestFit="1" customWidth="1"/>
    <col min="5049" max="5050" width="9.28515625" style="2" bestFit="1" customWidth="1"/>
    <col min="5051" max="5051" width="9.140625" style="2"/>
    <col min="5052" max="5052" width="10.28515625" style="2" bestFit="1" customWidth="1"/>
    <col min="5053" max="5054" width="9.28515625" style="2" bestFit="1" customWidth="1"/>
    <col min="5055" max="5055" width="9.140625" style="2"/>
    <col min="5056" max="5056" width="10.28515625" style="2" bestFit="1" customWidth="1"/>
    <col min="5057" max="5058" width="9.28515625" style="2" bestFit="1" customWidth="1"/>
    <col min="5059" max="5059" width="9.140625" style="2"/>
    <col min="5060" max="5060" width="10.28515625" style="2" bestFit="1" customWidth="1"/>
    <col min="5061" max="5062" width="9.28515625" style="2" bestFit="1" customWidth="1"/>
    <col min="5063" max="5063" width="9.140625" style="2"/>
    <col min="5064" max="5064" width="10.28515625" style="2" bestFit="1" customWidth="1"/>
    <col min="5065" max="5066" width="9.28515625" style="2" bestFit="1" customWidth="1"/>
    <col min="5067" max="5067" width="9.140625" style="2"/>
    <col min="5068" max="5068" width="10.28515625" style="2" bestFit="1" customWidth="1"/>
    <col min="5069" max="5070" width="9.28515625" style="2" bestFit="1" customWidth="1"/>
    <col min="5071" max="5071" width="9.140625" style="2"/>
    <col min="5072" max="5072" width="10.28515625" style="2" bestFit="1" customWidth="1"/>
    <col min="5073" max="5074" width="9.28515625" style="2" bestFit="1" customWidth="1"/>
    <col min="5075" max="5075" width="9.140625" style="2"/>
    <col min="5076" max="5076" width="10.28515625" style="2" bestFit="1" customWidth="1"/>
    <col min="5077" max="5078" width="9.28515625" style="2" bestFit="1" customWidth="1"/>
    <col min="5079" max="5079" width="9.140625" style="2"/>
    <col min="5080" max="5080" width="10.28515625" style="2" bestFit="1" customWidth="1"/>
    <col min="5081" max="5082" width="9.28515625" style="2" bestFit="1" customWidth="1"/>
    <col min="5083" max="5083" width="9.140625" style="2"/>
    <col min="5084" max="5084" width="10.28515625" style="2" bestFit="1" customWidth="1"/>
    <col min="5085" max="5086" width="9.28515625" style="2" bestFit="1" customWidth="1"/>
    <col min="5087" max="5087" width="9.140625" style="2"/>
    <col min="5088" max="5088" width="10.28515625" style="2" bestFit="1" customWidth="1"/>
    <col min="5089" max="5090" width="9.28515625" style="2" bestFit="1" customWidth="1"/>
    <col min="5091" max="5091" width="9.140625" style="2"/>
    <col min="5092" max="5092" width="10.28515625" style="2" bestFit="1" customWidth="1"/>
    <col min="5093" max="5094" width="9.28515625" style="2" bestFit="1" customWidth="1"/>
    <col min="5095" max="5095" width="9.140625" style="2"/>
    <col min="5096" max="5096" width="10.28515625" style="2" bestFit="1" customWidth="1"/>
    <col min="5097" max="5098" width="9.28515625" style="2" bestFit="1" customWidth="1"/>
    <col min="5099" max="5099" width="9.140625" style="2"/>
    <col min="5100" max="5100" width="10.28515625" style="2" bestFit="1" customWidth="1"/>
    <col min="5101" max="5102" width="9.28515625" style="2" bestFit="1" customWidth="1"/>
    <col min="5103" max="5103" width="9.140625" style="2"/>
    <col min="5104" max="5104" width="10.28515625" style="2" bestFit="1" customWidth="1"/>
    <col min="5105" max="5106" width="9.28515625" style="2" bestFit="1" customWidth="1"/>
    <col min="5107" max="5107" width="9.140625" style="2"/>
    <col min="5108" max="5108" width="10.28515625" style="2" bestFit="1" customWidth="1"/>
    <col min="5109" max="5110" width="9.28515625" style="2" bestFit="1" customWidth="1"/>
    <col min="5111" max="5111" width="9.140625" style="2"/>
    <col min="5112" max="5112" width="10.28515625" style="2" bestFit="1" customWidth="1"/>
    <col min="5113" max="5114" width="9.28515625" style="2" bestFit="1" customWidth="1"/>
    <col min="5115" max="5115" width="9.140625" style="2"/>
    <col min="5116" max="5116" width="10.28515625" style="2" bestFit="1" customWidth="1"/>
    <col min="5117" max="5118" width="9.28515625" style="2" bestFit="1" customWidth="1"/>
    <col min="5119" max="5119" width="9.140625" style="2"/>
    <col min="5120" max="5120" width="10.28515625" style="2" bestFit="1" customWidth="1"/>
    <col min="5121" max="5122" width="9.28515625" style="2" bestFit="1" customWidth="1"/>
    <col min="5123" max="5123" width="9.140625" style="2"/>
    <col min="5124" max="5124" width="10.28515625" style="2" bestFit="1" customWidth="1"/>
    <col min="5125" max="5126" width="9.28515625" style="2" bestFit="1" customWidth="1"/>
    <col min="5127" max="5127" width="9.140625" style="2"/>
    <col min="5128" max="5128" width="10.28515625" style="2" bestFit="1" customWidth="1"/>
    <col min="5129" max="5130" width="9.28515625" style="2" bestFit="1" customWidth="1"/>
    <col min="5131" max="5131" width="9.140625" style="2"/>
    <col min="5132" max="5132" width="10.28515625" style="2" bestFit="1" customWidth="1"/>
    <col min="5133" max="5134" width="9.28515625" style="2" bestFit="1" customWidth="1"/>
    <col min="5135" max="5135" width="9.140625" style="2"/>
    <col min="5136" max="5136" width="10.28515625" style="2" bestFit="1" customWidth="1"/>
    <col min="5137" max="5138" width="9.28515625" style="2" bestFit="1" customWidth="1"/>
    <col min="5139" max="5139" width="9.140625" style="2"/>
    <col min="5140" max="5140" width="10.28515625" style="2" bestFit="1" customWidth="1"/>
    <col min="5141" max="5142" width="9.28515625" style="2" bestFit="1" customWidth="1"/>
    <col min="5143" max="5143" width="9.140625" style="2"/>
    <col min="5144" max="5144" width="10.28515625" style="2" bestFit="1" customWidth="1"/>
    <col min="5145" max="5146" width="9.28515625" style="2" bestFit="1" customWidth="1"/>
    <col min="5147" max="5147" width="9.140625" style="2"/>
    <col min="5148" max="5148" width="10.28515625" style="2" bestFit="1" customWidth="1"/>
    <col min="5149" max="5150" width="9.28515625" style="2" bestFit="1" customWidth="1"/>
    <col min="5151" max="5151" width="9.140625" style="2"/>
    <col min="5152" max="5152" width="10.28515625" style="2" bestFit="1" customWidth="1"/>
    <col min="5153" max="5154" width="9.28515625" style="2" bestFit="1" customWidth="1"/>
    <col min="5155" max="5155" width="9.140625" style="2"/>
    <col min="5156" max="5156" width="10.28515625" style="2" bestFit="1" customWidth="1"/>
    <col min="5157" max="5158" width="9.28515625" style="2" bestFit="1" customWidth="1"/>
    <col min="5159" max="5159" width="9.140625" style="2"/>
    <col min="5160" max="5160" width="10.28515625" style="2" bestFit="1" customWidth="1"/>
    <col min="5161" max="5162" width="9.28515625" style="2" bestFit="1" customWidth="1"/>
    <col min="5163" max="5163" width="9.140625" style="2"/>
    <col min="5164" max="5164" width="10.28515625" style="2" bestFit="1" customWidth="1"/>
    <col min="5165" max="5166" width="9.28515625" style="2" bestFit="1" customWidth="1"/>
    <col min="5167" max="5167" width="9.140625" style="2"/>
    <col min="5168" max="5168" width="10.28515625" style="2" bestFit="1" customWidth="1"/>
    <col min="5169" max="5170" width="9.28515625" style="2" bestFit="1" customWidth="1"/>
    <col min="5171" max="5171" width="9.140625" style="2"/>
    <col min="5172" max="5172" width="10.28515625" style="2" bestFit="1" customWidth="1"/>
    <col min="5173" max="5174" width="9.28515625" style="2" bestFit="1" customWidth="1"/>
    <col min="5175" max="5175" width="9.140625" style="2"/>
    <col min="5176" max="5176" width="10.28515625" style="2" bestFit="1" customWidth="1"/>
    <col min="5177" max="5178" width="9.28515625" style="2" bestFit="1" customWidth="1"/>
    <col min="5179" max="5179" width="9.140625" style="2"/>
    <col min="5180" max="5180" width="10.28515625" style="2" bestFit="1" customWidth="1"/>
    <col min="5181" max="5182" width="9.28515625" style="2" bestFit="1" customWidth="1"/>
    <col min="5183" max="5183" width="9.140625" style="2"/>
    <col min="5184" max="5184" width="10.28515625" style="2" bestFit="1" customWidth="1"/>
    <col min="5185" max="5186" width="9.28515625" style="2" bestFit="1" customWidth="1"/>
    <col min="5187" max="5187" width="9.140625" style="2"/>
    <col min="5188" max="5188" width="10.28515625" style="2" bestFit="1" customWidth="1"/>
    <col min="5189" max="5190" width="9.28515625" style="2" bestFit="1" customWidth="1"/>
    <col min="5191" max="5191" width="9.140625" style="2"/>
    <col min="5192" max="5192" width="10.28515625" style="2" bestFit="1" customWidth="1"/>
    <col min="5193" max="5194" width="9.28515625" style="2" bestFit="1" customWidth="1"/>
    <col min="5195" max="5195" width="9.140625" style="2"/>
    <col min="5196" max="5196" width="10.28515625" style="2" bestFit="1" customWidth="1"/>
    <col min="5197" max="5198" width="9.28515625" style="2" bestFit="1" customWidth="1"/>
    <col min="5199" max="5199" width="9.140625" style="2"/>
    <col min="5200" max="5200" width="10.28515625" style="2" bestFit="1" customWidth="1"/>
    <col min="5201" max="5202" width="9.28515625" style="2" bestFit="1" customWidth="1"/>
    <col min="5203" max="5203" width="9.140625" style="2"/>
    <col min="5204" max="5204" width="10.28515625" style="2" bestFit="1" customWidth="1"/>
    <col min="5205" max="5206" width="9.28515625" style="2" bestFit="1" customWidth="1"/>
    <col min="5207" max="5207" width="9.140625" style="2"/>
    <col min="5208" max="5208" width="10.28515625" style="2" bestFit="1" customWidth="1"/>
    <col min="5209" max="5210" width="9.28515625" style="2" bestFit="1" customWidth="1"/>
    <col min="5211" max="5211" width="9.140625" style="2"/>
    <col min="5212" max="5212" width="10.28515625" style="2" bestFit="1" customWidth="1"/>
    <col min="5213" max="5214" width="9.28515625" style="2" bestFit="1" customWidth="1"/>
    <col min="5215" max="5215" width="9.140625" style="2"/>
    <col min="5216" max="5216" width="10.28515625" style="2" bestFit="1" customWidth="1"/>
    <col min="5217" max="5218" width="9.28515625" style="2" bestFit="1" customWidth="1"/>
    <col min="5219" max="5219" width="9.140625" style="2"/>
    <col min="5220" max="5220" width="10.28515625" style="2" bestFit="1" customWidth="1"/>
    <col min="5221" max="5222" width="9.28515625" style="2" bestFit="1" customWidth="1"/>
    <col min="5223" max="5223" width="9.140625" style="2"/>
    <col min="5224" max="5224" width="10.28515625" style="2" bestFit="1" customWidth="1"/>
    <col min="5225" max="5226" width="9.28515625" style="2" bestFit="1" customWidth="1"/>
    <col min="5227" max="5227" width="9.140625" style="2"/>
    <col min="5228" max="5228" width="10.28515625" style="2" bestFit="1" customWidth="1"/>
    <col min="5229" max="5230" width="9.28515625" style="2" bestFit="1" customWidth="1"/>
    <col min="5231" max="5231" width="9.140625" style="2"/>
    <col min="5232" max="5232" width="10.28515625" style="2" bestFit="1" customWidth="1"/>
    <col min="5233" max="5234" width="9.28515625" style="2" bestFit="1" customWidth="1"/>
    <col min="5235" max="5235" width="9.140625" style="2"/>
    <col min="5236" max="5236" width="10.28515625" style="2" bestFit="1" customWidth="1"/>
    <col min="5237" max="5238" width="9.28515625" style="2" bestFit="1" customWidth="1"/>
    <col min="5239" max="5239" width="9.140625" style="2"/>
    <col min="5240" max="5240" width="10.28515625" style="2" bestFit="1" customWidth="1"/>
    <col min="5241" max="5242" width="9.28515625" style="2" bestFit="1" customWidth="1"/>
    <col min="5243" max="5243" width="9.140625" style="2"/>
    <col min="5244" max="5244" width="10.28515625" style="2" bestFit="1" customWidth="1"/>
    <col min="5245" max="5246" width="9.28515625" style="2" bestFit="1" customWidth="1"/>
    <col min="5247" max="5247" width="9.140625" style="2"/>
    <col min="5248" max="5248" width="10.28515625" style="2" bestFit="1" customWidth="1"/>
    <col min="5249" max="5250" width="9.28515625" style="2" bestFit="1" customWidth="1"/>
    <col min="5251" max="5251" width="9.140625" style="2"/>
    <col min="5252" max="5252" width="10.28515625" style="2" bestFit="1" customWidth="1"/>
    <col min="5253" max="5254" width="9.28515625" style="2" bestFit="1" customWidth="1"/>
    <col min="5255" max="5255" width="9.140625" style="2"/>
    <col min="5256" max="5256" width="10.28515625" style="2" bestFit="1" customWidth="1"/>
    <col min="5257" max="5258" width="9.28515625" style="2" bestFit="1" customWidth="1"/>
    <col min="5259" max="5259" width="9.140625" style="2"/>
    <col min="5260" max="5260" width="10.28515625" style="2" bestFit="1" customWidth="1"/>
    <col min="5261" max="5262" width="9.28515625" style="2" bestFit="1" customWidth="1"/>
    <col min="5263" max="5263" width="9.140625" style="2"/>
    <col min="5264" max="5264" width="10.28515625" style="2" bestFit="1" customWidth="1"/>
    <col min="5265" max="5266" width="9.28515625" style="2" bestFit="1" customWidth="1"/>
    <col min="5267" max="5267" width="9.140625" style="2"/>
    <col min="5268" max="5268" width="10.28515625" style="2" bestFit="1" customWidth="1"/>
    <col min="5269" max="5270" width="9.28515625" style="2" bestFit="1" customWidth="1"/>
    <col min="5271" max="5271" width="9.140625" style="2"/>
    <col min="5272" max="5272" width="10.28515625" style="2" bestFit="1" customWidth="1"/>
    <col min="5273" max="5274" width="9.28515625" style="2" bestFit="1" customWidth="1"/>
    <col min="5275" max="5275" width="9.140625" style="2"/>
    <col min="5276" max="5276" width="10.28515625" style="2" bestFit="1" customWidth="1"/>
    <col min="5277" max="5278" width="9.28515625" style="2" bestFit="1" customWidth="1"/>
    <col min="5279" max="5279" width="9.140625" style="2"/>
    <col min="5280" max="5280" width="10.28515625" style="2" bestFit="1" customWidth="1"/>
    <col min="5281" max="5282" width="9.28515625" style="2" bestFit="1" customWidth="1"/>
    <col min="5283" max="5283" width="9.140625" style="2"/>
    <col min="5284" max="5284" width="10.28515625" style="2" bestFit="1" customWidth="1"/>
    <col min="5285" max="5286" width="9.28515625" style="2" bestFit="1" customWidth="1"/>
    <col min="5287" max="5287" width="9.140625" style="2"/>
    <col min="5288" max="5288" width="10.28515625" style="2" bestFit="1" customWidth="1"/>
    <col min="5289" max="5290" width="9.28515625" style="2" bestFit="1" customWidth="1"/>
    <col min="5291" max="5291" width="9.140625" style="2"/>
    <col min="5292" max="5292" width="10.28515625" style="2" bestFit="1" customWidth="1"/>
    <col min="5293" max="5294" width="9.28515625" style="2" bestFit="1" customWidth="1"/>
    <col min="5295" max="5295" width="9.140625" style="2"/>
    <col min="5296" max="5296" width="10.28515625" style="2" bestFit="1" customWidth="1"/>
    <col min="5297" max="5298" width="9.28515625" style="2" bestFit="1" customWidth="1"/>
    <col min="5299" max="5299" width="9.140625" style="2"/>
    <col min="5300" max="5300" width="10.28515625" style="2" bestFit="1" customWidth="1"/>
    <col min="5301" max="5302" width="9.28515625" style="2" bestFit="1" customWidth="1"/>
    <col min="5303" max="5303" width="9.140625" style="2"/>
    <col min="5304" max="5304" width="10.28515625" style="2" bestFit="1" customWidth="1"/>
    <col min="5305" max="5306" width="9.28515625" style="2" bestFit="1" customWidth="1"/>
    <col min="5307" max="5307" width="9.140625" style="2"/>
    <col min="5308" max="5308" width="10.28515625" style="2" bestFit="1" customWidth="1"/>
    <col min="5309" max="5310" width="9.28515625" style="2" bestFit="1" customWidth="1"/>
    <col min="5311" max="5311" width="9.140625" style="2"/>
    <col min="5312" max="5312" width="10.28515625" style="2" bestFit="1" customWidth="1"/>
    <col min="5313" max="5314" width="9.28515625" style="2" bestFit="1" customWidth="1"/>
    <col min="5315" max="5315" width="9.140625" style="2"/>
    <col min="5316" max="5316" width="10.28515625" style="2" bestFit="1" customWidth="1"/>
    <col min="5317" max="5318" width="9.28515625" style="2" bestFit="1" customWidth="1"/>
    <col min="5319" max="5319" width="9.140625" style="2"/>
    <col min="5320" max="5320" width="10.28515625" style="2" bestFit="1" customWidth="1"/>
    <col min="5321" max="5322" width="9.28515625" style="2" bestFit="1" customWidth="1"/>
    <col min="5323" max="5323" width="9.140625" style="2"/>
    <col min="5324" max="5324" width="10.28515625" style="2" bestFit="1" customWidth="1"/>
    <col min="5325" max="5326" width="9.28515625" style="2" bestFit="1" customWidth="1"/>
    <col min="5327" max="5327" width="9.140625" style="2"/>
    <col min="5328" max="5328" width="10.28515625" style="2" bestFit="1" customWidth="1"/>
    <col min="5329" max="5330" width="9.28515625" style="2" bestFit="1" customWidth="1"/>
    <col min="5331" max="5331" width="9.140625" style="2"/>
    <col min="5332" max="5332" width="10.28515625" style="2" bestFit="1" customWidth="1"/>
    <col min="5333" max="5334" width="9.28515625" style="2" bestFit="1" customWidth="1"/>
    <col min="5335" max="5335" width="9.140625" style="2"/>
    <col min="5336" max="5336" width="10.28515625" style="2" bestFit="1" customWidth="1"/>
    <col min="5337" max="5338" width="9.28515625" style="2" bestFit="1" customWidth="1"/>
    <col min="5339" max="5339" width="9.140625" style="2"/>
    <col min="5340" max="5340" width="10.28515625" style="2" bestFit="1" customWidth="1"/>
    <col min="5341" max="5342" width="9.28515625" style="2" bestFit="1" customWidth="1"/>
    <col min="5343" max="5343" width="9.140625" style="2"/>
    <col min="5344" max="5344" width="10.28515625" style="2" bestFit="1" customWidth="1"/>
    <col min="5345" max="5346" width="9.28515625" style="2" bestFit="1" customWidth="1"/>
    <col min="5347" max="5347" width="9.140625" style="2"/>
    <col min="5348" max="5348" width="10.28515625" style="2" bestFit="1" customWidth="1"/>
    <col min="5349" max="5350" width="9.28515625" style="2" bestFit="1" customWidth="1"/>
    <col min="5351" max="5351" width="9.140625" style="2"/>
    <col min="5352" max="5352" width="10.28515625" style="2" bestFit="1" customWidth="1"/>
    <col min="5353" max="5354" width="9.28515625" style="2" bestFit="1" customWidth="1"/>
    <col min="5355" max="5355" width="9.140625" style="2"/>
    <col min="5356" max="5356" width="10.28515625" style="2" bestFit="1" customWidth="1"/>
    <col min="5357" max="5358" width="9.28515625" style="2" bestFit="1" customWidth="1"/>
    <col min="5359" max="5359" width="9.140625" style="2"/>
    <col min="5360" max="5360" width="10.28515625" style="2" bestFit="1" customWidth="1"/>
    <col min="5361" max="5362" width="9.28515625" style="2" bestFit="1" customWidth="1"/>
    <col min="5363" max="5363" width="9.140625" style="2"/>
    <col min="5364" max="5364" width="10.28515625" style="2" bestFit="1" customWidth="1"/>
    <col min="5365" max="5366" width="9.28515625" style="2" bestFit="1" customWidth="1"/>
    <col min="5367" max="5367" width="9.140625" style="2"/>
    <col min="5368" max="5368" width="10.28515625" style="2" bestFit="1" customWidth="1"/>
    <col min="5369" max="5370" width="9.28515625" style="2" bestFit="1" customWidth="1"/>
    <col min="5371" max="5371" width="9.140625" style="2"/>
    <col min="5372" max="5372" width="10.28515625" style="2" bestFit="1" customWidth="1"/>
    <col min="5373" max="5374" width="9.28515625" style="2" bestFit="1" customWidth="1"/>
    <col min="5375" max="5375" width="9.140625" style="2"/>
    <col min="5376" max="5376" width="10.28515625" style="2" bestFit="1" customWidth="1"/>
    <col min="5377" max="5378" width="9.28515625" style="2" bestFit="1" customWidth="1"/>
    <col min="5379" max="5379" width="9.140625" style="2"/>
    <col min="5380" max="5380" width="10.28515625" style="2" bestFit="1" customWidth="1"/>
    <col min="5381" max="5382" width="9.28515625" style="2" bestFit="1" customWidth="1"/>
    <col min="5383" max="5383" width="9.140625" style="2"/>
    <col min="5384" max="5384" width="10.28515625" style="2" bestFit="1" customWidth="1"/>
    <col min="5385" max="5386" width="9.28515625" style="2" bestFit="1" customWidth="1"/>
    <col min="5387" max="5387" width="9.140625" style="2"/>
    <col min="5388" max="5388" width="10.28515625" style="2" bestFit="1" customWidth="1"/>
    <col min="5389" max="5390" width="9.28515625" style="2" bestFit="1" customWidth="1"/>
    <col min="5391" max="5391" width="9.140625" style="2"/>
    <col min="5392" max="5392" width="10.28515625" style="2" bestFit="1" customWidth="1"/>
    <col min="5393" max="5394" width="9.28515625" style="2" bestFit="1" customWidth="1"/>
    <col min="5395" max="5395" width="9.140625" style="2"/>
    <col min="5396" max="5396" width="10.28515625" style="2" bestFit="1" customWidth="1"/>
    <col min="5397" max="5398" width="9.28515625" style="2" bestFit="1" customWidth="1"/>
    <col min="5399" max="5399" width="9.140625" style="2"/>
    <col min="5400" max="5400" width="10.28515625" style="2" bestFit="1" customWidth="1"/>
    <col min="5401" max="5402" width="9.28515625" style="2" bestFit="1" customWidth="1"/>
    <col min="5403" max="5403" width="9.140625" style="2"/>
    <col min="5404" max="5404" width="10.28515625" style="2" bestFit="1" customWidth="1"/>
    <col min="5405" max="5406" width="9.28515625" style="2" bestFit="1" customWidth="1"/>
    <col min="5407" max="5407" width="9.140625" style="2"/>
    <col min="5408" max="5408" width="10.28515625" style="2" bestFit="1" customWidth="1"/>
    <col min="5409" max="5410" width="9.28515625" style="2" bestFit="1" customWidth="1"/>
    <col min="5411" max="5411" width="9.140625" style="2"/>
    <col min="5412" max="5412" width="10.28515625" style="2" bestFit="1" customWidth="1"/>
    <col min="5413" max="5414" width="9.28515625" style="2" bestFit="1" customWidth="1"/>
    <col min="5415" max="5415" width="9.140625" style="2"/>
    <col min="5416" max="5416" width="10.28515625" style="2" bestFit="1" customWidth="1"/>
    <col min="5417" max="5418" width="9.28515625" style="2" bestFit="1" customWidth="1"/>
    <col min="5419" max="5419" width="9.140625" style="2"/>
    <col min="5420" max="5420" width="10.28515625" style="2" bestFit="1" customWidth="1"/>
    <col min="5421" max="5422" width="9.28515625" style="2" bestFit="1" customWidth="1"/>
    <col min="5423" max="5423" width="9.140625" style="2"/>
    <col min="5424" max="5424" width="10.28515625" style="2" bestFit="1" customWidth="1"/>
    <col min="5425" max="5426" width="9.28515625" style="2" bestFit="1" customWidth="1"/>
    <col min="5427" max="5427" width="9.140625" style="2"/>
    <col min="5428" max="5428" width="10.28515625" style="2" bestFit="1" customWidth="1"/>
    <col min="5429" max="5430" width="9.28515625" style="2" bestFit="1" customWidth="1"/>
    <col min="5431" max="5431" width="9.140625" style="2"/>
    <col min="5432" max="5432" width="10.28515625" style="2" bestFit="1" customWidth="1"/>
    <col min="5433" max="5434" width="9.28515625" style="2" bestFit="1" customWidth="1"/>
    <col min="5435" max="5435" width="9.140625" style="2"/>
    <col min="5436" max="5436" width="10.28515625" style="2" bestFit="1" customWidth="1"/>
    <col min="5437" max="5438" width="9.28515625" style="2" bestFit="1" customWidth="1"/>
    <col min="5439" max="5439" width="9.140625" style="2"/>
    <col min="5440" max="5440" width="10.28515625" style="2" bestFit="1" customWidth="1"/>
    <col min="5441" max="5442" width="9.28515625" style="2" bestFit="1" customWidth="1"/>
    <col min="5443" max="5443" width="9.140625" style="2"/>
    <col min="5444" max="5444" width="10.28515625" style="2" bestFit="1" customWidth="1"/>
    <col min="5445" max="5446" width="9.28515625" style="2" bestFit="1" customWidth="1"/>
    <col min="5447" max="5447" width="9.140625" style="2"/>
    <col min="5448" max="5448" width="10.28515625" style="2" bestFit="1" customWidth="1"/>
    <col min="5449" max="5450" width="9.28515625" style="2" bestFit="1" customWidth="1"/>
    <col min="5451" max="5451" width="9.140625" style="2"/>
    <col min="5452" max="5452" width="10.28515625" style="2" bestFit="1" customWidth="1"/>
    <col min="5453" max="5454" width="9.28515625" style="2" bestFit="1" customWidth="1"/>
    <col min="5455" max="5455" width="9.140625" style="2"/>
    <col min="5456" max="5456" width="10.28515625" style="2" bestFit="1" customWidth="1"/>
    <col min="5457" max="5458" width="9.28515625" style="2" bestFit="1" customWidth="1"/>
    <col min="5459" max="5459" width="9.140625" style="2"/>
    <col min="5460" max="5460" width="10.28515625" style="2" bestFit="1" customWidth="1"/>
    <col min="5461" max="5462" width="9.28515625" style="2" bestFit="1" customWidth="1"/>
    <col min="5463" max="5463" width="9.140625" style="2"/>
    <col min="5464" max="5464" width="10.28515625" style="2" bestFit="1" customWidth="1"/>
    <col min="5465" max="5466" width="9.28515625" style="2" bestFit="1" customWidth="1"/>
    <col min="5467" max="5467" width="9.140625" style="2"/>
    <col min="5468" max="5468" width="10.28515625" style="2" bestFit="1" customWidth="1"/>
    <col min="5469" max="5470" width="9.28515625" style="2" bestFit="1" customWidth="1"/>
    <col min="5471" max="5471" width="9.140625" style="2"/>
    <col min="5472" max="5472" width="10.28515625" style="2" bestFit="1" customWidth="1"/>
    <col min="5473" max="5474" width="9.28515625" style="2" bestFit="1" customWidth="1"/>
    <col min="5475" max="5475" width="9.140625" style="2"/>
    <col min="5476" max="5476" width="10.28515625" style="2" bestFit="1" customWidth="1"/>
    <col min="5477" max="5478" width="9.28515625" style="2" bestFit="1" customWidth="1"/>
    <col min="5479" max="5479" width="9.140625" style="2"/>
    <col min="5480" max="5480" width="10.28515625" style="2" bestFit="1" customWidth="1"/>
    <col min="5481" max="5482" width="9.28515625" style="2" bestFit="1" customWidth="1"/>
    <col min="5483" max="5483" width="9.140625" style="2"/>
    <col min="5484" max="5484" width="10.28515625" style="2" bestFit="1" customWidth="1"/>
    <col min="5485" max="5486" width="9.28515625" style="2" bestFit="1" customWidth="1"/>
    <col min="5487" max="5487" width="9.140625" style="2"/>
    <col min="5488" max="5488" width="10.28515625" style="2" bestFit="1" customWidth="1"/>
    <col min="5489" max="5490" width="9.28515625" style="2" bestFit="1" customWidth="1"/>
    <col min="5491" max="5491" width="9.140625" style="2"/>
    <col min="5492" max="5492" width="10.28515625" style="2" bestFit="1" customWidth="1"/>
    <col min="5493" max="5494" width="9.28515625" style="2" bestFit="1" customWidth="1"/>
    <col min="5495" max="5495" width="9.140625" style="2"/>
    <col min="5496" max="5496" width="10.28515625" style="2" bestFit="1" customWidth="1"/>
    <col min="5497" max="5498" width="9.28515625" style="2" bestFit="1" customWidth="1"/>
    <col min="5499" max="5499" width="9.140625" style="2"/>
    <col min="5500" max="5500" width="10.28515625" style="2" bestFit="1" customWidth="1"/>
    <col min="5501" max="5502" width="9.28515625" style="2" bestFit="1" customWidth="1"/>
    <col min="5503" max="5503" width="9.140625" style="2"/>
    <col min="5504" max="5504" width="10.28515625" style="2" bestFit="1" customWidth="1"/>
    <col min="5505" max="5506" width="9.28515625" style="2" bestFit="1" customWidth="1"/>
    <col min="5507" max="5507" width="9.140625" style="2"/>
    <col min="5508" max="5508" width="10.28515625" style="2" bestFit="1" customWidth="1"/>
    <col min="5509" max="5510" width="9.28515625" style="2" bestFit="1" customWidth="1"/>
    <col min="5511" max="5511" width="9.140625" style="2"/>
    <col min="5512" max="5512" width="10.28515625" style="2" bestFit="1" customWidth="1"/>
    <col min="5513" max="5514" width="9.28515625" style="2" bestFit="1" customWidth="1"/>
    <col min="5515" max="5515" width="9.140625" style="2"/>
    <col min="5516" max="5516" width="10.28515625" style="2" bestFit="1" customWidth="1"/>
    <col min="5517" max="5518" width="9.28515625" style="2" bestFit="1" customWidth="1"/>
    <col min="5519" max="5519" width="9.140625" style="2"/>
    <col min="5520" max="5520" width="10.28515625" style="2" bestFit="1" customWidth="1"/>
    <col min="5521" max="5522" width="9.28515625" style="2" bestFit="1" customWidth="1"/>
    <col min="5523" max="5523" width="9.140625" style="2"/>
    <col min="5524" max="5524" width="10.28515625" style="2" bestFit="1" customWidth="1"/>
    <col min="5525" max="5526" width="9.28515625" style="2" bestFit="1" customWidth="1"/>
    <col min="5527" max="5527" width="9.140625" style="2"/>
    <col min="5528" max="5528" width="10.28515625" style="2" bestFit="1" customWidth="1"/>
    <col min="5529" max="5530" width="9.28515625" style="2" bestFit="1" customWidth="1"/>
    <col min="5531" max="5531" width="9.140625" style="2"/>
    <col min="5532" max="5532" width="10.28515625" style="2" bestFit="1" customWidth="1"/>
    <col min="5533" max="5534" width="9.28515625" style="2" bestFit="1" customWidth="1"/>
    <col min="5535" max="5535" width="9.140625" style="2"/>
    <col min="5536" max="5536" width="10.28515625" style="2" bestFit="1" customWidth="1"/>
    <col min="5537" max="5538" width="9.28515625" style="2" bestFit="1" customWidth="1"/>
    <col min="5539" max="5539" width="9.140625" style="2"/>
    <col min="5540" max="5540" width="10.28515625" style="2" bestFit="1" customWidth="1"/>
    <col min="5541" max="5542" width="9.28515625" style="2" bestFit="1" customWidth="1"/>
    <col min="5543" max="5543" width="9.140625" style="2"/>
    <col min="5544" max="5544" width="10.28515625" style="2" bestFit="1" customWidth="1"/>
    <col min="5545" max="5546" width="9.28515625" style="2" bestFit="1" customWidth="1"/>
    <col min="5547" max="5547" width="9.140625" style="2"/>
    <col min="5548" max="5548" width="10.28515625" style="2" bestFit="1" customWidth="1"/>
    <col min="5549" max="5550" width="9.28515625" style="2" bestFit="1" customWidth="1"/>
    <col min="5551" max="5551" width="9.140625" style="2"/>
    <col min="5552" max="5552" width="10.28515625" style="2" bestFit="1" customWidth="1"/>
    <col min="5553" max="5554" width="9.28515625" style="2" bestFit="1" customWidth="1"/>
    <col min="5555" max="5555" width="9.140625" style="2"/>
    <col min="5556" max="5556" width="10.28515625" style="2" bestFit="1" customWidth="1"/>
    <col min="5557" max="5558" width="9.28515625" style="2" bestFit="1" customWidth="1"/>
    <col min="5559" max="5559" width="9.140625" style="2"/>
    <col min="5560" max="5560" width="10.28515625" style="2" bestFit="1" customWidth="1"/>
    <col min="5561" max="5562" width="9.28515625" style="2" bestFit="1" customWidth="1"/>
    <col min="5563" max="5563" width="9.140625" style="2"/>
    <col min="5564" max="5564" width="10.28515625" style="2" bestFit="1" customWidth="1"/>
    <col min="5565" max="5566" width="9.28515625" style="2" bestFit="1" customWidth="1"/>
    <col min="5567" max="5567" width="9.140625" style="2"/>
    <col min="5568" max="5568" width="10.28515625" style="2" bestFit="1" customWidth="1"/>
    <col min="5569" max="5570" width="9.28515625" style="2" bestFit="1" customWidth="1"/>
    <col min="5571" max="5571" width="9.140625" style="2"/>
    <col min="5572" max="5572" width="10.28515625" style="2" bestFit="1" customWidth="1"/>
    <col min="5573" max="5574" width="9.28515625" style="2" bestFit="1" customWidth="1"/>
    <col min="5575" max="5575" width="9.140625" style="2"/>
    <col min="5576" max="5576" width="10.28515625" style="2" bestFit="1" customWidth="1"/>
    <col min="5577" max="5578" width="9.28515625" style="2" bestFit="1" customWidth="1"/>
    <col min="5579" max="5579" width="9.140625" style="2"/>
    <col min="5580" max="5580" width="10.28515625" style="2" bestFit="1" customWidth="1"/>
    <col min="5581" max="5582" width="9.28515625" style="2" bestFit="1" customWidth="1"/>
    <col min="5583" max="5583" width="9.140625" style="2"/>
    <col min="5584" max="5584" width="10.28515625" style="2" bestFit="1" customWidth="1"/>
    <col min="5585" max="5586" width="9.28515625" style="2" bestFit="1" customWidth="1"/>
    <col min="5587" max="5587" width="9.140625" style="2"/>
    <col min="5588" max="5588" width="10.28515625" style="2" bestFit="1" customWidth="1"/>
    <col min="5589" max="5590" width="9.28515625" style="2" bestFit="1" customWidth="1"/>
    <col min="5591" max="5591" width="9.140625" style="2"/>
    <col min="5592" max="5592" width="10.28515625" style="2" bestFit="1" customWidth="1"/>
    <col min="5593" max="5594" width="9.28515625" style="2" bestFit="1" customWidth="1"/>
    <col min="5595" max="5595" width="9.140625" style="2"/>
    <col min="5596" max="5596" width="10.28515625" style="2" bestFit="1" customWidth="1"/>
    <col min="5597" max="5598" width="9.28515625" style="2" bestFit="1" customWidth="1"/>
    <col min="5599" max="5599" width="9.140625" style="2"/>
    <col min="5600" max="5600" width="10.28515625" style="2" bestFit="1" customWidth="1"/>
    <col min="5601" max="5602" width="9.28515625" style="2" bestFit="1" customWidth="1"/>
    <col min="5603" max="5603" width="9.140625" style="2"/>
    <col min="5604" max="5604" width="10.28515625" style="2" bestFit="1" customWidth="1"/>
    <col min="5605" max="5606" width="9.28515625" style="2" bestFit="1" customWidth="1"/>
    <col min="5607" max="5607" width="9.140625" style="2"/>
    <col min="5608" max="5608" width="10.28515625" style="2" bestFit="1" customWidth="1"/>
    <col min="5609" max="5610" width="9.28515625" style="2" bestFit="1" customWidth="1"/>
    <col min="5611" max="5611" width="9.140625" style="2"/>
    <col min="5612" max="5612" width="10.28515625" style="2" bestFit="1" customWidth="1"/>
    <col min="5613" max="5614" width="9.28515625" style="2" bestFit="1" customWidth="1"/>
    <col min="5615" max="5615" width="9.140625" style="2"/>
    <col min="5616" max="5616" width="10.28515625" style="2" bestFit="1" customWidth="1"/>
    <col min="5617" max="5618" width="9.28515625" style="2" bestFit="1" customWidth="1"/>
    <col min="5619" max="5619" width="9.140625" style="2"/>
    <col min="5620" max="5620" width="10.28515625" style="2" bestFit="1" customWidth="1"/>
    <col min="5621" max="5622" width="9.28515625" style="2" bestFit="1" customWidth="1"/>
    <col min="5623" max="5623" width="9.140625" style="2"/>
    <col min="5624" max="5624" width="10.28515625" style="2" bestFit="1" customWidth="1"/>
    <col min="5625" max="5626" width="9.28515625" style="2" bestFit="1" customWidth="1"/>
    <col min="5627" max="5627" width="9.140625" style="2"/>
    <col min="5628" max="5628" width="10.28515625" style="2" bestFit="1" customWidth="1"/>
    <col min="5629" max="5630" width="9.28515625" style="2" bestFit="1" customWidth="1"/>
    <col min="5631" max="5631" width="9.140625" style="2"/>
    <col min="5632" max="5632" width="10.28515625" style="2" bestFit="1" customWidth="1"/>
    <col min="5633" max="5634" width="9.28515625" style="2" bestFit="1" customWidth="1"/>
    <col min="5635" max="5635" width="9.140625" style="2"/>
    <col min="5636" max="5636" width="10.28515625" style="2" bestFit="1" customWidth="1"/>
    <col min="5637" max="5638" width="9.28515625" style="2" bestFit="1" customWidth="1"/>
    <col min="5639" max="5639" width="9.140625" style="2"/>
    <col min="5640" max="5640" width="10.28515625" style="2" bestFit="1" customWidth="1"/>
    <col min="5641" max="5642" width="9.28515625" style="2" bestFit="1" customWidth="1"/>
    <col min="5643" max="5643" width="9.140625" style="2"/>
    <col min="5644" max="5644" width="10.28515625" style="2" bestFit="1" customWidth="1"/>
    <col min="5645" max="5646" width="9.28515625" style="2" bestFit="1" customWidth="1"/>
    <col min="5647" max="5647" width="9.140625" style="2"/>
    <col min="5648" max="5648" width="10.28515625" style="2" bestFit="1" customWidth="1"/>
    <col min="5649" max="5650" width="9.28515625" style="2" bestFit="1" customWidth="1"/>
    <col min="5651" max="5651" width="9.140625" style="2"/>
    <col min="5652" max="5652" width="10.28515625" style="2" bestFit="1" customWidth="1"/>
    <col min="5653" max="5654" width="9.28515625" style="2" bestFit="1" customWidth="1"/>
    <col min="5655" max="5655" width="9.140625" style="2"/>
    <col min="5656" max="5656" width="10.28515625" style="2" bestFit="1" customWidth="1"/>
    <col min="5657" max="5658" width="9.28515625" style="2" bestFit="1" customWidth="1"/>
    <col min="5659" max="5659" width="9.140625" style="2"/>
    <col min="5660" max="5660" width="10.28515625" style="2" bestFit="1" customWidth="1"/>
    <col min="5661" max="5662" width="9.28515625" style="2" bestFit="1" customWidth="1"/>
    <col min="5663" max="5663" width="9.140625" style="2"/>
    <col min="5664" max="5664" width="10.28515625" style="2" bestFit="1" customWidth="1"/>
    <col min="5665" max="5666" width="9.28515625" style="2" bestFit="1" customWidth="1"/>
    <col min="5667" max="5667" width="9.140625" style="2"/>
    <col min="5668" max="5668" width="10.28515625" style="2" bestFit="1" customWidth="1"/>
    <col min="5669" max="5670" width="9.28515625" style="2" bestFit="1" customWidth="1"/>
    <col min="5671" max="5671" width="9.140625" style="2"/>
    <col min="5672" max="5672" width="10.28515625" style="2" bestFit="1" customWidth="1"/>
    <col min="5673" max="5674" width="9.28515625" style="2" bestFit="1" customWidth="1"/>
    <col min="5675" max="5675" width="9.140625" style="2"/>
    <col min="5676" max="5676" width="10.28515625" style="2" bestFit="1" customWidth="1"/>
    <col min="5677" max="5678" width="9.28515625" style="2" bestFit="1" customWidth="1"/>
    <col min="5679" max="5679" width="9.140625" style="2"/>
    <col min="5680" max="5680" width="10.28515625" style="2" bestFit="1" customWidth="1"/>
    <col min="5681" max="5682" width="9.28515625" style="2" bestFit="1" customWidth="1"/>
    <col min="5683" max="5683" width="9.140625" style="2"/>
    <col min="5684" max="5684" width="10.28515625" style="2" bestFit="1" customWidth="1"/>
    <col min="5685" max="5686" width="9.28515625" style="2" bestFit="1" customWidth="1"/>
    <col min="5687" max="5687" width="9.140625" style="2"/>
    <col min="5688" max="5688" width="10.28515625" style="2" bestFit="1" customWidth="1"/>
    <col min="5689" max="5690" width="9.28515625" style="2" bestFit="1" customWidth="1"/>
    <col min="5691" max="5691" width="9.140625" style="2"/>
    <col min="5692" max="5692" width="10.28515625" style="2" bestFit="1" customWidth="1"/>
    <col min="5693" max="5694" width="9.28515625" style="2" bestFit="1" customWidth="1"/>
    <col min="5695" max="5695" width="9.140625" style="2"/>
    <col min="5696" max="5696" width="10.28515625" style="2" bestFit="1" customWidth="1"/>
    <col min="5697" max="5698" width="9.28515625" style="2" bestFit="1" customWidth="1"/>
    <col min="5699" max="5699" width="9.140625" style="2"/>
    <col min="5700" max="5700" width="10.28515625" style="2" bestFit="1" customWidth="1"/>
    <col min="5701" max="5702" width="9.28515625" style="2" bestFit="1" customWidth="1"/>
    <col min="5703" max="5703" width="9.140625" style="2"/>
    <col min="5704" max="5704" width="10.28515625" style="2" bestFit="1" customWidth="1"/>
    <col min="5705" max="5706" width="9.28515625" style="2" bestFit="1" customWidth="1"/>
    <col min="5707" max="5707" width="9.140625" style="2"/>
    <col min="5708" max="5708" width="10.28515625" style="2" bestFit="1" customWidth="1"/>
    <col min="5709" max="5710" width="9.28515625" style="2" bestFit="1" customWidth="1"/>
    <col min="5711" max="5711" width="9.140625" style="2"/>
    <col min="5712" max="5712" width="10.28515625" style="2" bestFit="1" customWidth="1"/>
    <col min="5713" max="5714" width="9.28515625" style="2" bestFit="1" customWidth="1"/>
    <col min="5715" max="5715" width="9.140625" style="2"/>
    <col min="5716" max="5716" width="10.28515625" style="2" bestFit="1" customWidth="1"/>
    <col min="5717" max="5718" width="9.28515625" style="2" bestFit="1" customWidth="1"/>
    <col min="5719" max="5719" width="9.140625" style="2"/>
    <col min="5720" max="5720" width="10.28515625" style="2" bestFit="1" customWidth="1"/>
    <col min="5721" max="5722" width="9.28515625" style="2" bestFit="1" customWidth="1"/>
    <col min="5723" max="5723" width="9.140625" style="2"/>
    <col min="5724" max="5724" width="10.28515625" style="2" bestFit="1" customWidth="1"/>
    <col min="5725" max="5726" width="9.28515625" style="2" bestFit="1" customWidth="1"/>
    <col min="5727" max="5727" width="9.140625" style="2"/>
    <col min="5728" max="5728" width="10.28515625" style="2" bestFit="1" customWidth="1"/>
    <col min="5729" max="5730" width="9.28515625" style="2" bestFit="1" customWidth="1"/>
    <col min="5731" max="5731" width="9.140625" style="2"/>
    <col min="5732" max="5732" width="10.28515625" style="2" bestFit="1" customWidth="1"/>
    <col min="5733" max="5734" width="9.28515625" style="2" bestFit="1" customWidth="1"/>
    <col min="5735" max="5735" width="9.140625" style="2"/>
    <col min="5736" max="5736" width="10.28515625" style="2" bestFit="1" customWidth="1"/>
    <col min="5737" max="5738" width="9.28515625" style="2" bestFit="1" customWidth="1"/>
    <col min="5739" max="5739" width="9.140625" style="2"/>
    <col min="5740" max="5740" width="10.28515625" style="2" bestFit="1" customWidth="1"/>
    <col min="5741" max="5742" width="9.28515625" style="2" bestFit="1" customWidth="1"/>
    <col min="5743" max="5743" width="9.140625" style="2"/>
    <col min="5744" max="5744" width="10.28515625" style="2" bestFit="1" customWidth="1"/>
    <col min="5745" max="5746" width="9.28515625" style="2" bestFit="1" customWidth="1"/>
    <col min="5747" max="5747" width="9.140625" style="2"/>
    <col min="5748" max="5748" width="10.28515625" style="2" bestFit="1" customWidth="1"/>
    <col min="5749" max="5750" width="9.28515625" style="2" bestFit="1" customWidth="1"/>
    <col min="5751" max="5751" width="9.140625" style="2"/>
    <col min="5752" max="5752" width="10.28515625" style="2" bestFit="1" customWidth="1"/>
    <col min="5753" max="5754" width="9.28515625" style="2" bestFit="1" customWidth="1"/>
    <col min="5755" max="5755" width="9.140625" style="2"/>
    <col min="5756" max="5756" width="10.28515625" style="2" bestFit="1" customWidth="1"/>
    <col min="5757" max="5758" width="9.28515625" style="2" bestFit="1" customWidth="1"/>
    <col min="5759" max="5759" width="9.140625" style="2"/>
    <col min="5760" max="5760" width="10.28515625" style="2" bestFit="1" customWidth="1"/>
    <col min="5761" max="5762" width="9.28515625" style="2" bestFit="1" customWidth="1"/>
    <col min="5763" max="5763" width="9.140625" style="2"/>
    <col min="5764" max="5764" width="10.28515625" style="2" bestFit="1" customWidth="1"/>
    <col min="5765" max="5766" width="9.28515625" style="2" bestFit="1" customWidth="1"/>
    <col min="5767" max="5767" width="9.140625" style="2"/>
    <col min="5768" max="5768" width="10.28515625" style="2" bestFit="1" customWidth="1"/>
    <col min="5769" max="5770" width="9.28515625" style="2" bestFit="1" customWidth="1"/>
    <col min="5771" max="5771" width="9.140625" style="2"/>
    <col min="5772" max="5772" width="10.28515625" style="2" bestFit="1" customWidth="1"/>
    <col min="5773" max="5774" width="9.28515625" style="2" bestFit="1" customWidth="1"/>
    <col min="5775" max="5775" width="9.140625" style="2"/>
    <col min="5776" max="5776" width="10.28515625" style="2" bestFit="1" customWidth="1"/>
    <col min="5777" max="5778" width="9.28515625" style="2" bestFit="1" customWidth="1"/>
    <col min="5779" max="5779" width="9.140625" style="2"/>
    <col min="5780" max="5780" width="10.28515625" style="2" bestFit="1" customWidth="1"/>
    <col min="5781" max="5782" width="9.28515625" style="2" bestFit="1" customWidth="1"/>
    <col min="5783" max="5783" width="9.140625" style="2"/>
    <col min="5784" max="5784" width="10.28515625" style="2" bestFit="1" customWidth="1"/>
    <col min="5785" max="5786" width="9.28515625" style="2" bestFit="1" customWidth="1"/>
    <col min="5787" max="5787" width="9.140625" style="2"/>
    <col min="5788" max="5788" width="10.28515625" style="2" bestFit="1" customWidth="1"/>
    <col min="5789" max="5790" width="9.28515625" style="2" bestFit="1" customWidth="1"/>
    <col min="5791" max="5791" width="9.140625" style="2"/>
    <col min="5792" max="5792" width="10.28515625" style="2" bestFit="1" customWidth="1"/>
    <col min="5793" max="5794" width="9.28515625" style="2" bestFit="1" customWidth="1"/>
    <col min="5795" max="5795" width="9.140625" style="2"/>
    <col min="5796" max="5796" width="10.28515625" style="2" bestFit="1" customWidth="1"/>
    <col min="5797" max="5798" width="9.28515625" style="2" bestFit="1" customWidth="1"/>
    <col min="5799" max="5799" width="9.140625" style="2"/>
    <col min="5800" max="5800" width="10.28515625" style="2" bestFit="1" customWidth="1"/>
    <col min="5801" max="5802" width="9.28515625" style="2" bestFit="1" customWidth="1"/>
    <col min="5803" max="5803" width="9.140625" style="2"/>
    <col min="5804" max="5804" width="10.28515625" style="2" bestFit="1" customWidth="1"/>
    <col min="5805" max="5806" width="9.28515625" style="2" bestFit="1" customWidth="1"/>
    <col min="5807" max="5807" width="9.140625" style="2"/>
    <col min="5808" max="5808" width="10.28515625" style="2" bestFit="1" customWidth="1"/>
    <col min="5809" max="5810" width="9.28515625" style="2" bestFit="1" customWidth="1"/>
    <col min="5811" max="5811" width="9.140625" style="2"/>
    <col min="5812" max="5812" width="10.28515625" style="2" bestFit="1" customWidth="1"/>
    <col min="5813" max="5814" width="9.28515625" style="2" bestFit="1" customWidth="1"/>
    <col min="5815" max="5815" width="9.140625" style="2"/>
    <col min="5816" max="5816" width="10.28515625" style="2" bestFit="1" customWidth="1"/>
    <col min="5817" max="5818" width="9.28515625" style="2" bestFit="1" customWidth="1"/>
    <col min="5819" max="5819" width="9.140625" style="2"/>
    <col min="5820" max="5820" width="10.28515625" style="2" bestFit="1" customWidth="1"/>
    <col min="5821" max="5822" width="9.28515625" style="2" bestFit="1" customWidth="1"/>
    <col min="5823" max="5823" width="9.140625" style="2"/>
    <col min="5824" max="5824" width="10.28515625" style="2" bestFit="1" customWidth="1"/>
    <col min="5825" max="5826" width="9.28515625" style="2" bestFit="1" customWidth="1"/>
    <col min="5827" max="5827" width="9.140625" style="2"/>
    <col min="5828" max="5828" width="10.28515625" style="2" bestFit="1" customWidth="1"/>
    <col min="5829" max="5830" width="9.28515625" style="2" bestFit="1" customWidth="1"/>
    <col min="5831" max="5831" width="9.140625" style="2"/>
    <col min="5832" max="5832" width="10.28515625" style="2" bestFit="1" customWidth="1"/>
    <col min="5833" max="5834" width="9.28515625" style="2" bestFit="1" customWidth="1"/>
    <col min="5835" max="5835" width="9.140625" style="2"/>
    <col min="5836" max="5836" width="10.28515625" style="2" bestFit="1" customWidth="1"/>
    <col min="5837" max="5838" width="9.28515625" style="2" bestFit="1" customWidth="1"/>
    <col min="5839" max="5839" width="9.140625" style="2"/>
    <col min="5840" max="5840" width="10.28515625" style="2" bestFit="1" customWidth="1"/>
    <col min="5841" max="5842" width="9.28515625" style="2" bestFit="1" customWidth="1"/>
    <col min="5843" max="5843" width="9.140625" style="2"/>
    <col min="5844" max="5844" width="10.28515625" style="2" bestFit="1" customWidth="1"/>
    <col min="5845" max="5846" width="9.28515625" style="2" bestFit="1" customWidth="1"/>
    <col min="5847" max="5847" width="9.140625" style="2"/>
    <col min="5848" max="5848" width="10.28515625" style="2" bestFit="1" customWidth="1"/>
    <col min="5849" max="5850" width="9.28515625" style="2" bestFit="1" customWidth="1"/>
    <col min="5851" max="5851" width="9.140625" style="2"/>
    <col min="5852" max="5852" width="10.28515625" style="2" bestFit="1" customWidth="1"/>
    <col min="5853" max="5854" width="9.28515625" style="2" bestFit="1" customWidth="1"/>
    <col min="5855" max="5855" width="9.140625" style="2"/>
    <col min="5856" max="5856" width="10.28515625" style="2" bestFit="1" customWidth="1"/>
    <col min="5857" max="5858" width="9.28515625" style="2" bestFit="1" customWidth="1"/>
    <col min="5859" max="5859" width="9.140625" style="2"/>
    <col min="5860" max="5860" width="10.28515625" style="2" bestFit="1" customWidth="1"/>
    <col min="5861" max="5862" width="9.28515625" style="2" bestFit="1" customWidth="1"/>
    <col min="5863" max="5863" width="9.140625" style="2"/>
    <col min="5864" max="5864" width="10.28515625" style="2" bestFit="1" customWidth="1"/>
    <col min="5865" max="5866" width="9.28515625" style="2" bestFit="1" customWidth="1"/>
    <col min="5867" max="5867" width="9.140625" style="2"/>
    <col min="5868" max="5868" width="10.28515625" style="2" bestFit="1" customWidth="1"/>
    <col min="5869" max="5870" width="9.28515625" style="2" bestFit="1" customWidth="1"/>
    <col min="5871" max="5871" width="9.140625" style="2"/>
    <col min="5872" max="5872" width="10.28515625" style="2" bestFit="1" customWidth="1"/>
    <col min="5873" max="5874" width="9.28515625" style="2" bestFit="1" customWidth="1"/>
    <col min="5875" max="5875" width="9.140625" style="2"/>
    <col min="5876" max="5876" width="10.28515625" style="2" bestFit="1" customWidth="1"/>
    <col min="5877" max="5878" width="9.28515625" style="2" bestFit="1" customWidth="1"/>
    <col min="5879" max="5879" width="9.140625" style="2"/>
    <col min="5880" max="5880" width="10.28515625" style="2" bestFit="1" customWidth="1"/>
    <col min="5881" max="5882" width="9.28515625" style="2" bestFit="1" customWidth="1"/>
    <col min="5883" max="5883" width="9.140625" style="2"/>
    <col min="5884" max="5884" width="10.28515625" style="2" bestFit="1" customWidth="1"/>
    <col min="5885" max="5886" width="9.28515625" style="2" bestFit="1" customWidth="1"/>
    <col min="5887" max="5887" width="9.140625" style="2"/>
    <col min="5888" max="5888" width="10.28515625" style="2" bestFit="1" customWidth="1"/>
    <col min="5889" max="5890" width="9.28515625" style="2" bestFit="1" customWidth="1"/>
    <col min="5891" max="5891" width="9.140625" style="2"/>
    <col min="5892" max="5892" width="10.28515625" style="2" bestFit="1" customWidth="1"/>
    <col min="5893" max="5894" width="9.28515625" style="2" bestFit="1" customWidth="1"/>
    <col min="5895" max="5895" width="9.140625" style="2"/>
    <col min="5896" max="5896" width="10.28515625" style="2" bestFit="1" customWidth="1"/>
    <col min="5897" max="5898" width="9.28515625" style="2" bestFit="1" customWidth="1"/>
    <col min="5899" max="5899" width="9.140625" style="2"/>
    <col min="5900" max="5900" width="10.28515625" style="2" bestFit="1" customWidth="1"/>
    <col min="5901" max="5902" width="9.28515625" style="2" bestFit="1" customWidth="1"/>
    <col min="5903" max="5903" width="9.140625" style="2"/>
    <col min="5904" max="5904" width="10.28515625" style="2" bestFit="1" customWidth="1"/>
    <col min="5905" max="5906" width="9.28515625" style="2" bestFit="1" customWidth="1"/>
    <col min="5907" max="5907" width="9.140625" style="2"/>
    <col min="5908" max="5908" width="10.28515625" style="2" bestFit="1" customWidth="1"/>
    <col min="5909" max="5910" width="9.28515625" style="2" bestFit="1" customWidth="1"/>
    <col min="5911" max="5911" width="9.140625" style="2"/>
    <col min="5912" max="5912" width="10.28515625" style="2" bestFit="1" customWidth="1"/>
    <col min="5913" max="5914" width="9.28515625" style="2" bestFit="1" customWidth="1"/>
    <col min="5915" max="5915" width="9.140625" style="2"/>
    <col min="5916" max="5916" width="10.28515625" style="2" bestFit="1" customWidth="1"/>
    <col min="5917" max="5918" width="9.28515625" style="2" bestFit="1" customWidth="1"/>
    <col min="5919" max="5919" width="9.140625" style="2"/>
    <col min="5920" max="5920" width="10.28515625" style="2" bestFit="1" customWidth="1"/>
    <col min="5921" max="5922" width="9.28515625" style="2" bestFit="1" customWidth="1"/>
    <col min="5923" max="5923" width="9.140625" style="2"/>
    <col min="5924" max="5924" width="10.28515625" style="2" bestFit="1" customWidth="1"/>
    <col min="5925" max="5926" width="9.28515625" style="2" bestFit="1" customWidth="1"/>
    <col min="5927" max="5927" width="9.140625" style="2"/>
    <col min="5928" max="5928" width="10.28515625" style="2" bestFit="1" customWidth="1"/>
    <col min="5929" max="5930" width="9.28515625" style="2" bestFit="1" customWidth="1"/>
    <col min="5931" max="5931" width="9.140625" style="2"/>
    <col min="5932" max="5932" width="10.28515625" style="2" bestFit="1" customWidth="1"/>
    <col min="5933" max="5934" width="9.28515625" style="2" bestFit="1" customWidth="1"/>
    <col min="5935" max="5935" width="9.140625" style="2"/>
    <col min="5936" max="5936" width="10.28515625" style="2" bestFit="1" customWidth="1"/>
    <col min="5937" max="5938" width="9.28515625" style="2" bestFit="1" customWidth="1"/>
    <col min="5939" max="5939" width="9.140625" style="2"/>
    <col min="5940" max="5940" width="10.28515625" style="2" bestFit="1" customWidth="1"/>
    <col min="5941" max="5942" width="9.28515625" style="2" bestFit="1" customWidth="1"/>
    <col min="5943" max="5943" width="9.140625" style="2"/>
    <col min="5944" max="5944" width="10.28515625" style="2" bestFit="1" customWidth="1"/>
    <col min="5945" max="5946" width="9.28515625" style="2" bestFit="1" customWidth="1"/>
    <col min="5947" max="5947" width="9.140625" style="2"/>
    <col min="5948" max="5948" width="10.28515625" style="2" bestFit="1" customWidth="1"/>
    <col min="5949" max="5950" width="9.28515625" style="2" bestFit="1" customWidth="1"/>
    <col min="5951" max="5951" width="9.140625" style="2"/>
    <col min="5952" max="5952" width="10.28515625" style="2" bestFit="1" customWidth="1"/>
    <col min="5953" max="5954" width="9.28515625" style="2" bestFit="1" customWidth="1"/>
    <col min="5955" max="5955" width="9.140625" style="2"/>
    <col min="5956" max="5956" width="10.28515625" style="2" bestFit="1" customWidth="1"/>
    <col min="5957" max="5958" width="9.28515625" style="2" bestFit="1" customWidth="1"/>
    <col min="5959" max="5959" width="9.140625" style="2"/>
    <col min="5960" max="5960" width="10.28515625" style="2" bestFit="1" customWidth="1"/>
    <col min="5961" max="5962" width="9.28515625" style="2" bestFit="1" customWidth="1"/>
    <col min="5963" max="5963" width="9.140625" style="2"/>
    <col min="5964" max="5964" width="10.28515625" style="2" bestFit="1" customWidth="1"/>
    <col min="5965" max="5966" width="9.28515625" style="2" bestFit="1" customWidth="1"/>
    <col min="5967" max="5967" width="9.140625" style="2"/>
    <col min="5968" max="5968" width="10.28515625" style="2" bestFit="1" customWidth="1"/>
    <col min="5969" max="5970" width="9.28515625" style="2" bestFit="1" customWidth="1"/>
    <col min="5971" max="5971" width="9.140625" style="2"/>
    <col min="5972" max="5972" width="10.28515625" style="2" bestFit="1" customWidth="1"/>
    <col min="5973" max="5974" width="9.28515625" style="2" bestFit="1" customWidth="1"/>
    <col min="5975" max="5975" width="9.140625" style="2"/>
    <col min="5976" max="5976" width="10.28515625" style="2" bestFit="1" customWidth="1"/>
    <col min="5977" max="5978" width="9.28515625" style="2" bestFit="1" customWidth="1"/>
    <col min="5979" max="5979" width="9.140625" style="2"/>
    <col min="5980" max="5980" width="10.28515625" style="2" bestFit="1" customWidth="1"/>
    <col min="5981" max="5982" width="9.28515625" style="2" bestFit="1" customWidth="1"/>
    <col min="5983" max="5983" width="9.140625" style="2"/>
    <col min="5984" max="5984" width="10.28515625" style="2" bestFit="1" customWidth="1"/>
    <col min="5985" max="5986" width="9.28515625" style="2" bestFit="1" customWidth="1"/>
    <col min="5987" max="5987" width="9.140625" style="2"/>
    <col min="5988" max="5988" width="10.28515625" style="2" bestFit="1" customWidth="1"/>
    <col min="5989" max="5990" width="9.28515625" style="2" bestFit="1" customWidth="1"/>
    <col min="5991" max="5991" width="9.140625" style="2"/>
    <col min="5992" max="5992" width="10.28515625" style="2" bestFit="1" customWidth="1"/>
    <col min="5993" max="5994" width="9.28515625" style="2" bestFit="1" customWidth="1"/>
    <col min="5995" max="5995" width="9.140625" style="2"/>
    <col min="5996" max="5996" width="10.28515625" style="2" bestFit="1" customWidth="1"/>
    <col min="5997" max="5998" width="9.28515625" style="2" bestFit="1" customWidth="1"/>
    <col min="5999" max="5999" width="9.140625" style="2"/>
    <col min="6000" max="6000" width="10.28515625" style="2" bestFit="1" customWidth="1"/>
    <col min="6001" max="6002" width="9.28515625" style="2" bestFit="1" customWidth="1"/>
    <col min="6003" max="6003" width="9.140625" style="2"/>
    <col min="6004" max="6004" width="10.28515625" style="2" bestFit="1" customWidth="1"/>
    <col min="6005" max="6006" width="9.28515625" style="2" bestFit="1" customWidth="1"/>
    <col min="6007" max="6007" width="9.140625" style="2"/>
    <col min="6008" max="6008" width="10.28515625" style="2" bestFit="1" customWidth="1"/>
    <col min="6009" max="6010" width="9.28515625" style="2" bestFit="1" customWidth="1"/>
    <col min="6011" max="6011" width="9.140625" style="2"/>
    <col min="6012" max="6012" width="10.28515625" style="2" bestFit="1" customWidth="1"/>
    <col min="6013" max="6014" width="9.28515625" style="2" bestFit="1" customWidth="1"/>
    <col min="6015" max="6015" width="9.140625" style="2"/>
    <col min="6016" max="6016" width="10.28515625" style="2" bestFit="1" customWidth="1"/>
    <col min="6017" max="6018" width="9.28515625" style="2" bestFit="1" customWidth="1"/>
    <col min="6019" max="6019" width="9.140625" style="2"/>
    <col min="6020" max="6020" width="10.28515625" style="2" bestFit="1" customWidth="1"/>
    <col min="6021" max="6022" width="9.28515625" style="2" bestFit="1" customWidth="1"/>
    <col min="6023" max="6023" width="9.140625" style="2"/>
    <col min="6024" max="6024" width="10.28515625" style="2" bestFit="1" customWidth="1"/>
    <col min="6025" max="6026" width="9.28515625" style="2" bestFit="1" customWidth="1"/>
    <col min="6027" max="6027" width="9.140625" style="2"/>
    <col min="6028" max="6028" width="10.28515625" style="2" bestFit="1" customWidth="1"/>
    <col min="6029" max="6030" width="9.28515625" style="2" bestFit="1" customWidth="1"/>
    <col min="6031" max="6031" width="9.140625" style="2"/>
    <col min="6032" max="6032" width="10.28515625" style="2" bestFit="1" customWidth="1"/>
    <col min="6033" max="6034" width="9.28515625" style="2" bestFit="1" customWidth="1"/>
    <col min="6035" max="6035" width="9.140625" style="2"/>
    <col min="6036" max="6036" width="10.28515625" style="2" bestFit="1" customWidth="1"/>
    <col min="6037" max="6038" width="9.28515625" style="2" bestFit="1" customWidth="1"/>
    <col min="6039" max="6039" width="9.140625" style="2"/>
    <col min="6040" max="6040" width="10.28515625" style="2" bestFit="1" customWidth="1"/>
    <col min="6041" max="6042" width="9.28515625" style="2" bestFit="1" customWidth="1"/>
    <col min="6043" max="6043" width="9.140625" style="2"/>
    <col min="6044" max="6044" width="10.28515625" style="2" bestFit="1" customWidth="1"/>
    <col min="6045" max="6046" width="9.28515625" style="2" bestFit="1" customWidth="1"/>
    <col min="6047" max="6047" width="9.140625" style="2"/>
    <col min="6048" max="6048" width="10.28515625" style="2" bestFit="1" customWidth="1"/>
    <col min="6049" max="6050" width="9.28515625" style="2" bestFit="1" customWidth="1"/>
    <col min="6051" max="6051" width="9.140625" style="2"/>
    <col min="6052" max="6052" width="10.28515625" style="2" bestFit="1" customWidth="1"/>
    <col min="6053" max="6054" width="9.28515625" style="2" bestFit="1" customWidth="1"/>
    <col min="6055" max="6055" width="9.140625" style="2"/>
    <col min="6056" max="6056" width="10.28515625" style="2" bestFit="1" customWidth="1"/>
    <col min="6057" max="6058" width="9.28515625" style="2" bestFit="1" customWidth="1"/>
    <col min="6059" max="6059" width="9.140625" style="2"/>
    <col min="6060" max="6060" width="10.28515625" style="2" bestFit="1" customWidth="1"/>
    <col min="6061" max="6062" width="9.28515625" style="2" bestFit="1" customWidth="1"/>
    <col min="6063" max="6063" width="9.140625" style="2"/>
    <col min="6064" max="6064" width="10.28515625" style="2" bestFit="1" customWidth="1"/>
    <col min="6065" max="6066" width="9.28515625" style="2" bestFit="1" customWidth="1"/>
    <col min="6067" max="6067" width="9.140625" style="2"/>
    <col min="6068" max="6068" width="10.28515625" style="2" bestFit="1" customWidth="1"/>
    <col min="6069" max="6070" width="9.28515625" style="2" bestFit="1" customWidth="1"/>
    <col min="6071" max="6071" width="9.140625" style="2"/>
    <col min="6072" max="6072" width="10.28515625" style="2" bestFit="1" customWidth="1"/>
    <col min="6073" max="6074" width="9.28515625" style="2" bestFit="1" customWidth="1"/>
    <col min="6075" max="6075" width="9.140625" style="2"/>
    <col min="6076" max="6076" width="10.28515625" style="2" bestFit="1" customWidth="1"/>
    <col min="6077" max="6078" width="9.28515625" style="2" bestFit="1" customWidth="1"/>
    <col min="6079" max="6079" width="9.140625" style="2"/>
    <col min="6080" max="6080" width="10.28515625" style="2" bestFit="1" customWidth="1"/>
    <col min="6081" max="6082" width="9.28515625" style="2" bestFit="1" customWidth="1"/>
    <col min="6083" max="6083" width="9.140625" style="2"/>
    <col min="6084" max="6084" width="10.28515625" style="2" bestFit="1" customWidth="1"/>
    <col min="6085" max="6086" width="9.28515625" style="2" bestFit="1" customWidth="1"/>
    <col min="6087" max="6087" width="9.140625" style="2"/>
    <col min="6088" max="6088" width="10.28515625" style="2" bestFit="1" customWidth="1"/>
    <col min="6089" max="6090" width="9.28515625" style="2" bestFit="1" customWidth="1"/>
    <col min="6091" max="6091" width="9.140625" style="2"/>
    <col min="6092" max="6092" width="10.28515625" style="2" bestFit="1" customWidth="1"/>
    <col min="6093" max="6094" width="9.28515625" style="2" bestFit="1" customWidth="1"/>
    <col min="6095" max="6095" width="9.140625" style="2"/>
    <col min="6096" max="6096" width="10.28515625" style="2" bestFit="1" customWidth="1"/>
    <col min="6097" max="6098" width="9.28515625" style="2" bestFit="1" customWidth="1"/>
    <col min="6099" max="6099" width="9.140625" style="2"/>
    <col min="6100" max="6100" width="10.28515625" style="2" bestFit="1" customWidth="1"/>
    <col min="6101" max="6102" width="9.28515625" style="2" bestFit="1" customWidth="1"/>
    <col min="6103" max="6103" width="9.140625" style="2"/>
    <col min="6104" max="6104" width="10.28515625" style="2" bestFit="1" customWidth="1"/>
    <col min="6105" max="6106" width="9.28515625" style="2" bestFit="1" customWidth="1"/>
    <col min="6107" max="6107" width="9.140625" style="2"/>
    <col min="6108" max="6108" width="10.28515625" style="2" bestFit="1" customWidth="1"/>
    <col min="6109" max="6110" width="9.28515625" style="2" bestFit="1" customWidth="1"/>
    <col min="6111" max="6111" width="9.140625" style="2"/>
    <col min="6112" max="6112" width="10.28515625" style="2" bestFit="1" customWidth="1"/>
    <col min="6113" max="6114" width="9.28515625" style="2" bestFit="1" customWidth="1"/>
    <col min="6115" max="6115" width="9.140625" style="2"/>
    <col min="6116" max="6116" width="10.28515625" style="2" bestFit="1" customWidth="1"/>
    <col min="6117" max="6118" width="9.28515625" style="2" bestFit="1" customWidth="1"/>
    <col min="6119" max="6119" width="9.140625" style="2"/>
    <col min="6120" max="6120" width="10.28515625" style="2" bestFit="1" customWidth="1"/>
    <col min="6121" max="6122" width="9.28515625" style="2" bestFit="1" customWidth="1"/>
    <col min="6123" max="6123" width="9.140625" style="2"/>
    <col min="6124" max="6124" width="10.28515625" style="2" bestFit="1" customWidth="1"/>
    <col min="6125" max="6126" width="9.28515625" style="2" bestFit="1" customWidth="1"/>
    <col min="6127" max="6127" width="9.140625" style="2"/>
    <col min="6128" max="6128" width="10.28515625" style="2" bestFit="1" customWidth="1"/>
    <col min="6129" max="6130" width="9.28515625" style="2" bestFit="1" customWidth="1"/>
    <col min="6131" max="6131" width="9.140625" style="2"/>
    <col min="6132" max="6132" width="10.28515625" style="2" bestFit="1" customWidth="1"/>
    <col min="6133" max="6134" width="9.28515625" style="2" bestFit="1" customWidth="1"/>
    <col min="6135" max="6135" width="9.140625" style="2"/>
    <col min="6136" max="6136" width="10.28515625" style="2" bestFit="1" customWidth="1"/>
    <col min="6137" max="6138" width="9.28515625" style="2" bestFit="1" customWidth="1"/>
    <col min="6139" max="6139" width="9.140625" style="2"/>
    <col min="6140" max="6140" width="10.28515625" style="2" bestFit="1" customWidth="1"/>
    <col min="6141" max="6142" width="9.28515625" style="2" bestFit="1" customWidth="1"/>
    <col min="6143" max="6143" width="9.140625" style="2"/>
    <col min="6144" max="6144" width="10.28515625" style="2" bestFit="1" customWidth="1"/>
    <col min="6145" max="6146" width="9.28515625" style="2" bestFit="1" customWidth="1"/>
    <col min="6147" max="6147" width="9.140625" style="2"/>
    <col min="6148" max="6148" width="10.28515625" style="2" bestFit="1" customWidth="1"/>
    <col min="6149" max="6150" width="9.28515625" style="2" bestFit="1" customWidth="1"/>
    <col min="6151" max="6151" width="9.140625" style="2"/>
    <col min="6152" max="6152" width="10.28515625" style="2" bestFit="1" customWidth="1"/>
    <col min="6153" max="6154" width="9.28515625" style="2" bestFit="1" customWidth="1"/>
    <col min="6155" max="6155" width="9.140625" style="2"/>
    <col min="6156" max="6156" width="10.28515625" style="2" bestFit="1" customWidth="1"/>
    <col min="6157" max="6158" width="9.28515625" style="2" bestFit="1" customWidth="1"/>
    <col min="6159" max="6159" width="9.140625" style="2"/>
    <col min="6160" max="6160" width="10.28515625" style="2" bestFit="1" customWidth="1"/>
    <col min="6161" max="6162" width="9.28515625" style="2" bestFit="1" customWidth="1"/>
    <col min="6163" max="6163" width="9.140625" style="2"/>
    <col min="6164" max="6164" width="10.28515625" style="2" bestFit="1" customWidth="1"/>
    <col min="6165" max="6166" width="9.28515625" style="2" bestFit="1" customWidth="1"/>
    <col min="6167" max="6167" width="9.140625" style="2"/>
    <col min="6168" max="6168" width="10.28515625" style="2" bestFit="1" customWidth="1"/>
    <col min="6169" max="6170" width="9.28515625" style="2" bestFit="1" customWidth="1"/>
    <col min="6171" max="6171" width="9.140625" style="2"/>
    <col min="6172" max="6172" width="10.28515625" style="2" bestFit="1" customWidth="1"/>
    <col min="6173" max="6174" width="9.28515625" style="2" bestFit="1" customWidth="1"/>
    <col min="6175" max="6175" width="9.140625" style="2"/>
    <col min="6176" max="6176" width="10.28515625" style="2" bestFit="1" customWidth="1"/>
    <col min="6177" max="6178" width="9.28515625" style="2" bestFit="1" customWidth="1"/>
    <col min="6179" max="6179" width="9.140625" style="2"/>
    <col min="6180" max="6180" width="10.28515625" style="2" bestFit="1" customWidth="1"/>
    <col min="6181" max="6182" width="9.28515625" style="2" bestFit="1" customWidth="1"/>
    <col min="6183" max="6183" width="9.140625" style="2"/>
    <col min="6184" max="6184" width="10.28515625" style="2" bestFit="1" customWidth="1"/>
    <col min="6185" max="6186" width="9.28515625" style="2" bestFit="1" customWidth="1"/>
    <col min="6187" max="6187" width="9.140625" style="2"/>
    <col min="6188" max="6188" width="10.28515625" style="2" bestFit="1" customWidth="1"/>
    <col min="6189" max="6190" width="9.28515625" style="2" bestFit="1" customWidth="1"/>
    <col min="6191" max="6191" width="9.140625" style="2"/>
    <col min="6192" max="6192" width="10.28515625" style="2" bestFit="1" customWidth="1"/>
    <col min="6193" max="6194" width="9.28515625" style="2" bestFit="1" customWidth="1"/>
    <col min="6195" max="6195" width="9.140625" style="2"/>
    <col min="6196" max="6196" width="10.28515625" style="2" bestFit="1" customWidth="1"/>
    <col min="6197" max="6198" width="9.28515625" style="2" bestFit="1" customWidth="1"/>
    <col min="6199" max="6199" width="9.140625" style="2"/>
    <col min="6200" max="6200" width="10.28515625" style="2" bestFit="1" customWidth="1"/>
    <col min="6201" max="6202" width="9.28515625" style="2" bestFit="1" customWidth="1"/>
    <col min="6203" max="6203" width="9.140625" style="2"/>
    <col min="6204" max="6204" width="10.28515625" style="2" bestFit="1" customWidth="1"/>
    <col min="6205" max="6206" width="9.28515625" style="2" bestFit="1" customWidth="1"/>
    <col min="6207" max="6207" width="9.140625" style="2"/>
    <col min="6208" max="6208" width="10.28515625" style="2" bestFit="1" customWidth="1"/>
    <col min="6209" max="6210" width="9.28515625" style="2" bestFit="1" customWidth="1"/>
    <col min="6211" max="6211" width="9.140625" style="2"/>
    <col min="6212" max="6212" width="10.28515625" style="2" bestFit="1" customWidth="1"/>
    <col min="6213" max="6214" width="9.28515625" style="2" bestFit="1" customWidth="1"/>
    <col min="6215" max="6215" width="9.140625" style="2"/>
    <col min="6216" max="6216" width="10.28515625" style="2" bestFit="1" customWidth="1"/>
    <col min="6217" max="6218" width="9.28515625" style="2" bestFit="1" customWidth="1"/>
    <col min="6219" max="6219" width="9.140625" style="2"/>
    <col min="6220" max="6220" width="10.28515625" style="2" bestFit="1" customWidth="1"/>
    <col min="6221" max="6222" width="9.28515625" style="2" bestFit="1" customWidth="1"/>
    <col min="6223" max="6223" width="9.140625" style="2"/>
    <col min="6224" max="6224" width="10.28515625" style="2" bestFit="1" customWidth="1"/>
    <col min="6225" max="6226" width="9.28515625" style="2" bestFit="1" customWidth="1"/>
    <col min="6227" max="6227" width="9.140625" style="2"/>
    <col min="6228" max="6228" width="10.28515625" style="2" bestFit="1" customWidth="1"/>
    <col min="6229" max="6230" width="9.28515625" style="2" bestFit="1" customWidth="1"/>
    <col min="6231" max="6231" width="9.140625" style="2"/>
    <col min="6232" max="6232" width="10.28515625" style="2" bestFit="1" customWidth="1"/>
    <col min="6233" max="6234" width="9.28515625" style="2" bestFit="1" customWidth="1"/>
    <col min="6235" max="6235" width="9.140625" style="2"/>
    <col min="6236" max="6236" width="10.28515625" style="2" bestFit="1" customWidth="1"/>
    <col min="6237" max="6238" width="9.28515625" style="2" bestFit="1" customWidth="1"/>
    <col min="6239" max="6239" width="9.140625" style="2"/>
    <col min="6240" max="6240" width="10.28515625" style="2" bestFit="1" customWidth="1"/>
    <col min="6241" max="6242" width="9.28515625" style="2" bestFit="1" customWidth="1"/>
    <col min="6243" max="6243" width="9.140625" style="2"/>
    <col min="6244" max="6244" width="10.28515625" style="2" bestFit="1" customWidth="1"/>
    <col min="6245" max="6246" width="9.28515625" style="2" bestFit="1" customWidth="1"/>
    <col min="6247" max="6247" width="9.140625" style="2"/>
    <col min="6248" max="6248" width="10.28515625" style="2" bestFit="1" customWidth="1"/>
    <col min="6249" max="6250" width="9.28515625" style="2" bestFit="1" customWidth="1"/>
    <col min="6251" max="6251" width="9.140625" style="2"/>
    <col min="6252" max="6252" width="10.28515625" style="2" bestFit="1" customWidth="1"/>
    <col min="6253" max="6254" width="9.28515625" style="2" bestFit="1" customWidth="1"/>
    <col min="6255" max="6255" width="9.140625" style="2"/>
    <col min="6256" max="6256" width="10.28515625" style="2" bestFit="1" customWidth="1"/>
    <col min="6257" max="6258" width="9.28515625" style="2" bestFit="1" customWidth="1"/>
    <col min="6259" max="6259" width="9.140625" style="2"/>
    <col min="6260" max="6260" width="10.28515625" style="2" bestFit="1" customWidth="1"/>
    <col min="6261" max="6262" width="9.28515625" style="2" bestFit="1" customWidth="1"/>
    <col min="6263" max="6263" width="9.140625" style="2"/>
    <col min="6264" max="6264" width="10.28515625" style="2" bestFit="1" customWidth="1"/>
    <col min="6265" max="6266" width="9.28515625" style="2" bestFit="1" customWidth="1"/>
    <col min="6267" max="6267" width="9.140625" style="2"/>
    <col min="6268" max="6268" width="10.28515625" style="2" bestFit="1" customWidth="1"/>
    <col min="6269" max="6270" width="9.28515625" style="2" bestFit="1" customWidth="1"/>
    <col min="6271" max="6271" width="9.140625" style="2"/>
    <col min="6272" max="6272" width="10.28515625" style="2" bestFit="1" customWidth="1"/>
    <col min="6273" max="6274" width="9.28515625" style="2" bestFit="1" customWidth="1"/>
    <col min="6275" max="6275" width="9.140625" style="2"/>
    <col min="6276" max="6276" width="10.28515625" style="2" bestFit="1" customWidth="1"/>
    <col min="6277" max="6278" width="9.28515625" style="2" bestFit="1" customWidth="1"/>
    <col min="6279" max="6279" width="9.140625" style="2"/>
    <col min="6280" max="6280" width="10.28515625" style="2" bestFit="1" customWidth="1"/>
    <col min="6281" max="6282" width="9.28515625" style="2" bestFit="1" customWidth="1"/>
    <col min="6283" max="6283" width="9.140625" style="2"/>
    <col min="6284" max="6284" width="10.28515625" style="2" bestFit="1" customWidth="1"/>
    <col min="6285" max="6286" width="9.28515625" style="2" bestFit="1" customWidth="1"/>
    <col min="6287" max="6287" width="9.140625" style="2"/>
    <col min="6288" max="6288" width="10.28515625" style="2" bestFit="1" customWidth="1"/>
    <col min="6289" max="6290" width="9.28515625" style="2" bestFit="1" customWidth="1"/>
    <col min="6291" max="6291" width="9.140625" style="2"/>
    <col min="6292" max="6292" width="10.28515625" style="2" bestFit="1" customWidth="1"/>
    <col min="6293" max="6294" width="9.28515625" style="2" bestFit="1" customWidth="1"/>
    <col min="6295" max="6295" width="9.140625" style="2"/>
    <col min="6296" max="6296" width="10.28515625" style="2" bestFit="1" customWidth="1"/>
    <col min="6297" max="6298" width="9.28515625" style="2" bestFit="1" customWidth="1"/>
    <col min="6299" max="6299" width="9.140625" style="2"/>
    <col min="6300" max="6300" width="10.28515625" style="2" bestFit="1" customWidth="1"/>
    <col min="6301" max="6302" width="9.28515625" style="2" bestFit="1" customWidth="1"/>
    <col min="6303" max="6303" width="9.140625" style="2"/>
    <col min="6304" max="6304" width="10.28515625" style="2" bestFit="1" customWidth="1"/>
    <col min="6305" max="6306" width="9.28515625" style="2" bestFit="1" customWidth="1"/>
    <col min="6307" max="6307" width="9.140625" style="2"/>
    <col min="6308" max="6308" width="10.28515625" style="2" bestFit="1" customWidth="1"/>
    <col min="6309" max="6310" width="9.28515625" style="2" bestFit="1" customWidth="1"/>
    <col min="6311" max="6311" width="9.140625" style="2"/>
    <col min="6312" max="6312" width="10.28515625" style="2" bestFit="1" customWidth="1"/>
    <col min="6313" max="6314" width="9.28515625" style="2" bestFit="1" customWidth="1"/>
    <col min="6315" max="6315" width="9.140625" style="2"/>
    <col min="6316" max="6316" width="10.28515625" style="2" bestFit="1" customWidth="1"/>
    <col min="6317" max="6318" width="9.28515625" style="2" bestFit="1" customWidth="1"/>
    <col min="6319" max="6319" width="9.140625" style="2"/>
    <col min="6320" max="6320" width="10.28515625" style="2" bestFit="1" customWidth="1"/>
    <col min="6321" max="6322" width="9.28515625" style="2" bestFit="1" customWidth="1"/>
    <col min="6323" max="6323" width="9.140625" style="2"/>
    <col min="6324" max="6324" width="10.28515625" style="2" bestFit="1" customWidth="1"/>
    <col min="6325" max="6326" width="9.28515625" style="2" bestFit="1" customWidth="1"/>
    <col min="6327" max="6327" width="9.140625" style="2"/>
    <col min="6328" max="6328" width="10.28515625" style="2" bestFit="1" customWidth="1"/>
    <col min="6329" max="6330" width="9.28515625" style="2" bestFit="1" customWidth="1"/>
    <col min="6331" max="6331" width="9.140625" style="2"/>
    <col min="6332" max="6332" width="10.28515625" style="2" bestFit="1" customWidth="1"/>
    <col min="6333" max="6334" width="9.28515625" style="2" bestFit="1" customWidth="1"/>
    <col min="6335" max="6335" width="9.140625" style="2"/>
    <col min="6336" max="6336" width="10.28515625" style="2" bestFit="1" customWidth="1"/>
    <col min="6337" max="6338" width="9.28515625" style="2" bestFit="1" customWidth="1"/>
    <col min="6339" max="6339" width="9.140625" style="2"/>
    <col min="6340" max="6340" width="10.28515625" style="2" bestFit="1" customWidth="1"/>
    <col min="6341" max="6342" width="9.28515625" style="2" bestFit="1" customWidth="1"/>
    <col min="6343" max="6343" width="9.140625" style="2"/>
    <col min="6344" max="6344" width="10.28515625" style="2" bestFit="1" customWidth="1"/>
    <col min="6345" max="6346" width="9.28515625" style="2" bestFit="1" customWidth="1"/>
    <col min="6347" max="6347" width="9.140625" style="2"/>
    <col min="6348" max="6348" width="10.28515625" style="2" bestFit="1" customWidth="1"/>
    <col min="6349" max="6350" width="9.28515625" style="2" bestFit="1" customWidth="1"/>
    <col min="6351" max="6351" width="9.140625" style="2"/>
    <col min="6352" max="6352" width="10.28515625" style="2" bestFit="1" customWidth="1"/>
    <col min="6353" max="6354" width="9.28515625" style="2" bestFit="1" customWidth="1"/>
    <col min="6355" max="6355" width="9.140625" style="2"/>
    <col min="6356" max="6356" width="10.28515625" style="2" bestFit="1" customWidth="1"/>
    <col min="6357" max="6358" width="9.28515625" style="2" bestFit="1" customWidth="1"/>
    <col min="6359" max="6359" width="9.140625" style="2"/>
    <col min="6360" max="6360" width="10.28515625" style="2" bestFit="1" customWidth="1"/>
    <col min="6361" max="6362" width="9.28515625" style="2" bestFit="1" customWidth="1"/>
    <col min="6363" max="6363" width="9.140625" style="2"/>
    <col min="6364" max="6364" width="10.28515625" style="2" bestFit="1" customWidth="1"/>
    <col min="6365" max="6366" width="9.28515625" style="2" bestFit="1" customWidth="1"/>
    <col min="6367" max="6367" width="9.140625" style="2"/>
    <col min="6368" max="6368" width="10.28515625" style="2" bestFit="1" customWidth="1"/>
    <col min="6369" max="6370" width="9.28515625" style="2" bestFit="1" customWidth="1"/>
    <col min="6371" max="6371" width="9.140625" style="2"/>
    <col min="6372" max="6372" width="10.28515625" style="2" bestFit="1" customWidth="1"/>
    <col min="6373" max="6374" width="9.28515625" style="2" bestFit="1" customWidth="1"/>
    <col min="6375" max="6375" width="9.140625" style="2"/>
    <col min="6376" max="6376" width="10.28515625" style="2" bestFit="1" customWidth="1"/>
    <col min="6377" max="6378" width="9.28515625" style="2" bestFit="1" customWidth="1"/>
    <col min="6379" max="6379" width="9.140625" style="2"/>
    <col min="6380" max="6380" width="10.28515625" style="2" bestFit="1" customWidth="1"/>
    <col min="6381" max="6382" width="9.28515625" style="2" bestFit="1" customWidth="1"/>
    <col min="6383" max="6383" width="9.140625" style="2"/>
    <col min="6384" max="6384" width="10.28515625" style="2" bestFit="1" customWidth="1"/>
    <col min="6385" max="6386" width="9.28515625" style="2" bestFit="1" customWidth="1"/>
    <col min="6387" max="6387" width="9.140625" style="2"/>
    <col min="6388" max="6388" width="10.28515625" style="2" bestFit="1" customWidth="1"/>
    <col min="6389" max="6390" width="9.28515625" style="2" bestFit="1" customWidth="1"/>
    <col min="6391" max="6391" width="9.140625" style="2"/>
    <col min="6392" max="6392" width="10.28515625" style="2" bestFit="1" customWidth="1"/>
    <col min="6393" max="6394" width="9.28515625" style="2" bestFit="1" customWidth="1"/>
    <col min="6395" max="6395" width="9.140625" style="2"/>
    <col min="6396" max="6396" width="10.28515625" style="2" bestFit="1" customWidth="1"/>
    <col min="6397" max="6398" width="9.28515625" style="2" bestFit="1" customWidth="1"/>
    <col min="6399" max="6399" width="9.140625" style="2"/>
    <col min="6400" max="6400" width="10.28515625" style="2" bestFit="1" customWidth="1"/>
    <col min="6401" max="6402" width="9.28515625" style="2" bestFit="1" customWidth="1"/>
    <col min="6403" max="6403" width="9.140625" style="2"/>
    <col min="6404" max="6404" width="10.28515625" style="2" bestFit="1" customWidth="1"/>
    <col min="6405" max="6406" width="9.28515625" style="2" bestFit="1" customWidth="1"/>
    <col min="6407" max="6407" width="9.140625" style="2"/>
    <col min="6408" max="6408" width="10.28515625" style="2" bestFit="1" customWidth="1"/>
    <col min="6409" max="6410" width="9.28515625" style="2" bestFit="1" customWidth="1"/>
    <col min="6411" max="6411" width="9.140625" style="2"/>
    <col min="6412" max="6412" width="10.28515625" style="2" bestFit="1" customWidth="1"/>
    <col min="6413" max="6414" width="9.28515625" style="2" bestFit="1" customWidth="1"/>
    <col min="6415" max="6415" width="9.140625" style="2"/>
    <col min="6416" max="6416" width="10.28515625" style="2" bestFit="1" customWidth="1"/>
    <col min="6417" max="6418" width="9.28515625" style="2" bestFit="1" customWidth="1"/>
    <col min="6419" max="6419" width="9.140625" style="2"/>
    <col min="6420" max="6420" width="10.28515625" style="2" bestFit="1" customWidth="1"/>
    <col min="6421" max="6422" width="9.28515625" style="2" bestFit="1" customWidth="1"/>
    <col min="6423" max="6423" width="9.140625" style="2"/>
    <col min="6424" max="6424" width="10.28515625" style="2" bestFit="1" customWidth="1"/>
    <col min="6425" max="6426" width="9.28515625" style="2" bestFit="1" customWidth="1"/>
    <col min="6427" max="6427" width="9.140625" style="2"/>
    <col min="6428" max="6428" width="10.28515625" style="2" bestFit="1" customWidth="1"/>
    <col min="6429" max="6430" width="9.28515625" style="2" bestFit="1" customWidth="1"/>
    <col min="6431" max="6431" width="9.140625" style="2"/>
    <col min="6432" max="6432" width="10.28515625" style="2" bestFit="1" customWidth="1"/>
    <col min="6433" max="6434" width="9.28515625" style="2" bestFit="1" customWidth="1"/>
    <col min="6435" max="6435" width="9.140625" style="2"/>
    <col min="6436" max="6436" width="10.28515625" style="2" bestFit="1" customWidth="1"/>
    <col min="6437" max="6438" width="9.28515625" style="2" bestFit="1" customWidth="1"/>
    <col min="6439" max="6439" width="9.140625" style="2"/>
    <col min="6440" max="6440" width="10.28515625" style="2" bestFit="1" customWidth="1"/>
    <col min="6441" max="6442" width="9.28515625" style="2" bestFit="1" customWidth="1"/>
    <col min="6443" max="6443" width="9.140625" style="2"/>
    <col min="6444" max="6444" width="10.28515625" style="2" bestFit="1" customWidth="1"/>
    <col min="6445" max="6446" width="9.28515625" style="2" bestFit="1" customWidth="1"/>
    <col min="6447" max="6447" width="9.140625" style="2"/>
    <col min="6448" max="6448" width="10.28515625" style="2" bestFit="1" customWidth="1"/>
    <col min="6449" max="6450" width="9.28515625" style="2" bestFit="1" customWidth="1"/>
    <col min="6451" max="6451" width="9.140625" style="2"/>
    <col min="6452" max="6452" width="10.28515625" style="2" bestFit="1" customWidth="1"/>
    <col min="6453" max="6454" width="9.28515625" style="2" bestFit="1" customWidth="1"/>
    <col min="6455" max="6455" width="9.140625" style="2"/>
    <col min="6456" max="6456" width="10.28515625" style="2" bestFit="1" customWidth="1"/>
    <col min="6457" max="6458" width="9.28515625" style="2" bestFit="1" customWidth="1"/>
    <col min="6459" max="6459" width="9.140625" style="2"/>
    <col min="6460" max="6460" width="10.28515625" style="2" bestFit="1" customWidth="1"/>
    <col min="6461" max="6462" width="9.28515625" style="2" bestFit="1" customWidth="1"/>
    <col min="6463" max="6463" width="9.140625" style="2"/>
    <col min="6464" max="6464" width="10.28515625" style="2" bestFit="1" customWidth="1"/>
    <col min="6465" max="6466" width="9.28515625" style="2" bestFit="1" customWidth="1"/>
    <col min="6467" max="6467" width="9.140625" style="2"/>
    <col min="6468" max="6468" width="10.28515625" style="2" bestFit="1" customWidth="1"/>
    <col min="6469" max="6470" width="9.28515625" style="2" bestFit="1" customWidth="1"/>
    <col min="6471" max="6471" width="9.140625" style="2"/>
    <col min="6472" max="6472" width="10.28515625" style="2" bestFit="1" customWidth="1"/>
    <col min="6473" max="6474" width="9.28515625" style="2" bestFit="1" customWidth="1"/>
    <col min="6475" max="6475" width="9.140625" style="2"/>
    <col min="6476" max="6476" width="10.28515625" style="2" bestFit="1" customWidth="1"/>
    <col min="6477" max="6478" width="9.28515625" style="2" bestFit="1" customWidth="1"/>
    <col min="6479" max="6479" width="9.140625" style="2"/>
    <col min="6480" max="6480" width="10.28515625" style="2" bestFit="1" customWidth="1"/>
    <col min="6481" max="6482" width="9.28515625" style="2" bestFit="1" customWidth="1"/>
    <col min="6483" max="6483" width="9.140625" style="2"/>
    <col min="6484" max="6484" width="10.28515625" style="2" bestFit="1" customWidth="1"/>
    <col min="6485" max="6486" width="9.28515625" style="2" bestFit="1" customWidth="1"/>
    <col min="6487" max="6487" width="9.140625" style="2"/>
    <col min="6488" max="6488" width="10.28515625" style="2" bestFit="1" customWidth="1"/>
    <col min="6489" max="6490" width="9.28515625" style="2" bestFit="1" customWidth="1"/>
    <col min="6491" max="6491" width="9.140625" style="2"/>
    <col min="6492" max="6492" width="10.28515625" style="2" bestFit="1" customWidth="1"/>
    <col min="6493" max="6494" width="9.28515625" style="2" bestFit="1" customWidth="1"/>
    <col min="6495" max="6495" width="9.140625" style="2"/>
    <col min="6496" max="6496" width="10.28515625" style="2" bestFit="1" customWidth="1"/>
    <col min="6497" max="6498" width="9.28515625" style="2" bestFit="1" customWidth="1"/>
    <col min="6499" max="6499" width="9.140625" style="2"/>
    <col min="6500" max="6500" width="10.28515625" style="2" bestFit="1" customWidth="1"/>
    <col min="6501" max="6502" width="9.28515625" style="2" bestFit="1" customWidth="1"/>
    <col min="6503" max="6503" width="9.140625" style="2"/>
    <col min="6504" max="6504" width="10.28515625" style="2" bestFit="1" customWidth="1"/>
    <col min="6505" max="6506" width="9.28515625" style="2" bestFit="1" customWidth="1"/>
    <col min="6507" max="6507" width="9.140625" style="2"/>
    <col min="6508" max="6508" width="10.28515625" style="2" bestFit="1" customWidth="1"/>
    <col min="6509" max="6510" width="9.28515625" style="2" bestFit="1" customWidth="1"/>
    <col min="6511" max="6511" width="9.140625" style="2"/>
    <col min="6512" max="6512" width="10.28515625" style="2" bestFit="1" customWidth="1"/>
    <col min="6513" max="6514" width="9.28515625" style="2" bestFit="1" customWidth="1"/>
    <col min="6515" max="6515" width="9.140625" style="2"/>
    <col min="6516" max="6516" width="10.28515625" style="2" bestFit="1" customWidth="1"/>
    <col min="6517" max="6518" width="9.28515625" style="2" bestFit="1" customWidth="1"/>
    <col min="6519" max="6519" width="9.140625" style="2"/>
    <col min="6520" max="6520" width="10.28515625" style="2" bestFit="1" customWidth="1"/>
    <col min="6521" max="6522" width="9.28515625" style="2" bestFit="1" customWidth="1"/>
    <col min="6523" max="6523" width="9.140625" style="2"/>
    <col min="6524" max="6524" width="10.28515625" style="2" bestFit="1" customWidth="1"/>
    <col min="6525" max="6526" width="9.28515625" style="2" bestFit="1" customWidth="1"/>
    <col min="6527" max="6527" width="9.140625" style="2"/>
    <col min="6528" max="6528" width="10.28515625" style="2" bestFit="1" customWidth="1"/>
    <col min="6529" max="6530" width="9.28515625" style="2" bestFit="1" customWidth="1"/>
    <col min="6531" max="6531" width="9.140625" style="2"/>
    <col min="6532" max="6532" width="10.28515625" style="2" bestFit="1" customWidth="1"/>
    <col min="6533" max="6534" width="9.28515625" style="2" bestFit="1" customWidth="1"/>
    <col min="6535" max="6535" width="9.140625" style="2"/>
    <col min="6536" max="6536" width="10.28515625" style="2" bestFit="1" customWidth="1"/>
    <col min="6537" max="6538" width="9.28515625" style="2" bestFit="1" customWidth="1"/>
    <col min="6539" max="6539" width="9.140625" style="2"/>
    <col min="6540" max="6540" width="10.28515625" style="2" bestFit="1" customWidth="1"/>
    <col min="6541" max="6542" width="9.28515625" style="2" bestFit="1" customWidth="1"/>
    <col min="6543" max="6543" width="9.140625" style="2"/>
    <col min="6544" max="6544" width="10.28515625" style="2" bestFit="1" customWidth="1"/>
    <col min="6545" max="6546" width="9.28515625" style="2" bestFit="1" customWidth="1"/>
    <col min="6547" max="6547" width="9.140625" style="2"/>
    <col min="6548" max="6548" width="10.28515625" style="2" bestFit="1" customWidth="1"/>
    <col min="6549" max="6550" width="9.28515625" style="2" bestFit="1" customWidth="1"/>
    <col min="6551" max="6551" width="9.140625" style="2"/>
    <col min="6552" max="6552" width="10.28515625" style="2" bestFit="1" customWidth="1"/>
    <col min="6553" max="6554" width="9.28515625" style="2" bestFit="1" customWidth="1"/>
    <col min="6555" max="6555" width="9.140625" style="2"/>
    <col min="6556" max="6556" width="10.28515625" style="2" bestFit="1" customWidth="1"/>
    <col min="6557" max="6558" width="9.28515625" style="2" bestFit="1" customWidth="1"/>
    <col min="6559" max="6559" width="9.140625" style="2"/>
    <col min="6560" max="6560" width="10.28515625" style="2" bestFit="1" customWidth="1"/>
    <col min="6561" max="6562" width="9.28515625" style="2" bestFit="1" customWidth="1"/>
    <col min="6563" max="6563" width="9.140625" style="2"/>
    <col min="6564" max="6564" width="10.28515625" style="2" bestFit="1" customWidth="1"/>
    <col min="6565" max="6566" width="9.28515625" style="2" bestFit="1" customWidth="1"/>
    <col min="6567" max="6567" width="9.140625" style="2"/>
    <col min="6568" max="6568" width="10.28515625" style="2" bestFit="1" customWidth="1"/>
    <col min="6569" max="6570" width="9.28515625" style="2" bestFit="1" customWidth="1"/>
    <col min="6571" max="6571" width="9.140625" style="2"/>
    <col min="6572" max="6572" width="10.28515625" style="2" bestFit="1" customWidth="1"/>
    <col min="6573" max="6574" width="9.28515625" style="2" bestFit="1" customWidth="1"/>
    <col min="6575" max="6575" width="9.140625" style="2"/>
    <col min="6576" max="6576" width="10.28515625" style="2" bestFit="1" customWidth="1"/>
    <col min="6577" max="6578" width="9.28515625" style="2" bestFit="1" customWidth="1"/>
    <col min="6579" max="6579" width="9.140625" style="2"/>
    <col min="6580" max="6580" width="10.28515625" style="2" bestFit="1" customWidth="1"/>
    <col min="6581" max="6582" width="9.28515625" style="2" bestFit="1" customWidth="1"/>
    <col min="6583" max="6583" width="9.140625" style="2"/>
    <col min="6584" max="6584" width="10.28515625" style="2" bestFit="1" customWidth="1"/>
    <col min="6585" max="6586" width="9.28515625" style="2" bestFit="1" customWidth="1"/>
    <col min="6587" max="6587" width="9.140625" style="2"/>
    <col min="6588" max="6588" width="10.28515625" style="2" bestFit="1" customWidth="1"/>
    <col min="6589" max="6590" width="9.28515625" style="2" bestFit="1" customWidth="1"/>
    <col min="6591" max="6591" width="9.140625" style="2"/>
    <col min="6592" max="6592" width="10.28515625" style="2" bestFit="1" customWidth="1"/>
    <col min="6593" max="6594" width="9.28515625" style="2" bestFit="1" customWidth="1"/>
    <col min="6595" max="6595" width="9.140625" style="2"/>
    <col min="6596" max="6596" width="10.28515625" style="2" bestFit="1" customWidth="1"/>
    <col min="6597" max="6598" width="9.28515625" style="2" bestFit="1" customWidth="1"/>
    <col min="6599" max="6599" width="9.140625" style="2"/>
    <col min="6600" max="6600" width="10.28515625" style="2" bestFit="1" customWidth="1"/>
    <col min="6601" max="6602" width="9.28515625" style="2" bestFit="1" customWidth="1"/>
    <col min="6603" max="6603" width="9.140625" style="2"/>
    <col min="6604" max="6604" width="10.28515625" style="2" bestFit="1" customWidth="1"/>
    <col min="6605" max="6606" width="9.28515625" style="2" bestFit="1" customWidth="1"/>
    <col min="6607" max="6607" width="9.140625" style="2"/>
    <col min="6608" max="6608" width="10.28515625" style="2" bestFit="1" customWidth="1"/>
    <col min="6609" max="6610" width="9.28515625" style="2" bestFit="1" customWidth="1"/>
    <col min="6611" max="6611" width="9.140625" style="2"/>
    <col min="6612" max="6612" width="10.28515625" style="2" bestFit="1" customWidth="1"/>
    <col min="6613" max="6614" width="9.28515625" style="2" bestFit="1" customWidth="1"/>
    <col min="6615" max="6615" width="9.140625" style="2"/>
    <col min="6616" max="6616" width="10.28515625" style="2" bestFit="1" customWidth="1"/>
    <col min="6617" max="6618" width="9.28515625" style="2" bestFit="1" customWidth="1"/>
    <col min="6619" max="6619" width="9.140625" style="2"/>
    <col min="6620" max="6620" width="10.28515625" style="2" bestFit="1" customWidth="1"/>
    <col min="6621" max="6622" width="9.28515625" style="2" bestFit="1" customWidth="1"/>
    <col min="6623" max="6623" width="9.140625" style="2"/>
    <col min="6624" max="6624" width="10.28515625" style="2" bestFit="1" customWidth="1"/>
    <col min="6625" max="6626" width="9.28515625" style="2" bestFit="1" customWidth="1"/>
    <col min="6627" max="6627" width="9.140625" style="2"/>
    <col min="6628" max="6628" width="10.28515625" style="2" bestFit="1" customWidth="1"/>
    <col min="6629" max="6630" width="9.28515625" style="2" bestFit="1" customWidth="1"/>
    <col min="6631" max="6631" width="9.140625" style="2"/>
    <col min="6632" max="6632" width="10.28515625" style="2" bestFit="1" customWidth="1"/>
    <col min="6633" max="6634" width="9.28515625" style="2" bestFit="1" customWidth="1"/>
    <col min="6635" max="6635" width="9.140625" style="2"/>
    <col min="6636" max="6636" width="10.28515625" style="2" bestFit="1" customWidth="1"/>
    <col min="6637" max="6638" width="9.28515625" style="2" bestFit="1" customWidth="1"/>
    <col min="6639" max="6639" width="9.140625" style="2"/>
    <col min="6640" max="6640" width="10.28515625" style="2" bestFit="1" customWidth="1"/>
    <col min="6641" max="6642" width="9.28515625" style="2" bestFit="1" customWidth="1"/>
    <col min="6643" max="6643" width="9.140625" style="2"/>
    <col min="6644" max="6644" width="10.28515625" style="2" bestFit="1" customWidth="1"/>
    <col min="6645" max="6646" width="9.28515625" style="2" bestFit="1" customWidth="1"/>
    <col min="6647" max="6647" width="9.140625" style="2"/>
    <col min="6648" max="6648" width="10.28515625" style="2" bestFit="1" customWidth="1"/>
    <col min="6649" max="6650" width="9.28515625" style="2" bestFit="1" customWidth="1"/>
    <col min="6651" max="6651" width="9.140625" style="2"/>
    <col min="6652" max="6652" width="10.28515625" style="2" bestFit="1" customWidth="1"/>
    <col min="6653" max="6654" width="9.28515625" style="2" bestFit="1" customWidth="1"/>
    <col min="6655" max="6655" width="9.140625" style="2"/>
    <col min="6656" max="6656" width="10.28515625" style="2" bestFit="1" customWidth="1"/>
    <col min="6657" max="6658" width="9.28515625" style="2" bestFit="1" customWidth="1"/>
    <col min="6659" max="6659" width="9.140625" style="2"/>
    <col min="6660" max="6660" width="10.28515625" style="2" bestFit="1" customWidth="1"/>
    <col min="6661" max="6662" width="9.28515625" style="2" bestFit="1" customWidth="1"/>
    <col min="6663" max="6663" width="9.140625" style="2"/>
    <col min="6664" max="6664" width="10.28515625" style="2" bestFit="1" customWidth="1"/>
    <col min="6665" max="6666" width="9.28515625" style="2" bestFit="1" customWidth="1"/>
    <col min="6667" max="6667" width="9.140625" style="2"/>
    <col min="6668" max="6668" width="10.28515625" style="2" bestFit="1" customWidth="1"/>
    <col min="6669" max="6670" width="9.28515625" style="2" bestFit="1" customWidth="1"/>
    <col min="6671" max="6671" width="9.140625" style="2"/>
    <col min="6672" max="6672" width="10.28515625" style="2" bestFit="1" customWidth="1"/>
    <col min="6673" max="6674" width="9.28515625" style="2" bestFit="1" customWidth="1"/>
    <col min="6675" max="6675" width="9.140625" style="2"/>
    <col min="6676" max="6676" width="10.28515625" style="2" bestFit="1" customWidth="1"/>
    <col min="6677" max="6678" width="9.28515625" style="2" bestFit="1" customWidth="1"/>
    <col min="6679" max="6679" width="9.140625" style="2"/>
    <col min="6680" max="6680" width="10.28515625" style="2" bestFit="1" customWidth="1"/>
    <col min="6681" max="6682" width="9.28515625" style="2" bestFit="1" customWidth="1"/>
    <col min="6683" max="6683" width="9.140625" style="2"/>
    <col min="6684" max="6684" width="10.28515625" style="2" bestFit="1" customWidth="1"/>
    <col min="6685" max="6686" width="9.28515625" style="2" bestFit="1" customWidth="1"/>
    <col min="6687" max="6687" width="9.140625" style="2"/>
    <col min="6688" max="6688" width="10.28515625" style="2" bestFit="1" customWidth="1"/>
    <col min="6689" max="6690" width="9.28515625" style="2" bestFit="1" customWidth="1"/>
    <col min="6691" max="6691" width="9.140625" style="2"/>
    <col min="6692" max="6692" width="10.28515625" style="2" bestFit="1" customWidth="1"/>
    <col min="6693" max="6694" width="9.28515625" style="2" bestFit="1" customWidth="1"/>
    <col min="6695" max="6695" width="9.140625" style="2"/>
    <col min="6696" max="6696" width="10.28515625" style="2" bestFit="1" customWidth="1"/>
    <col min="6697" max="6698" width="9.28515625" style="2" bestFit="1" customWidth="1"/>
    <col min="6699" max="6699" width="9.140625" style="2"/>
    <col min="6700" max="6700" width="10.28515625" style="2" bestFit="1" customWidth="1"/>
    <col min="6701" max="6702" width="9.28515625" style="2" bestFit="1" customWidth="1"/>
    <col min="6703" max="6703" width="9.140625" style="2"/>
    <col min="6704" max="6704" width="10.28515625" style="2" bestFit="1" customWidth="1"/>
    <col min="6705" max="6706" width="9.28515625" style="2" bestFit="1" customWidth="1"/>
    <col min="6707" max="6707" width="9.140625" style="2"/>
    <col min="6708" max="6708" width="10.28515625" style="2" bestFit="1" customWidth="1"/>
    <col min="6709" max="6710" width="9.28515625" style="2" bestFit="1" customWidth="1"/>
    <col min="6711" max="6711" width="9.140625" style="2"/>
    <col min="6712" max="6712" width="10.28515625" style="2" bestFit="1" customWidth="1"/>
    <col min="6713" max="6714" width="9.28515625" style="2" bestFit="1" customWidth="1"/>
    <col min="6715" max="6715" width="9.140625" style="2"/>
    <col min="6716" max="6716" width="10.28515625" style="2" bestFit="1" customWidth="1"/>
    <col min="6717" max="6718" width="9.28515625" style="2" bestFit="1" customWidth="1"/>
    <col min="6719" max="6719" width="9.140625" style="2"/>
    <col min="6720" max="6720" width="10.28515625" style="2" bestFit="1" customWidth="1"/>
    <col min="6721" max="6722" width="9.28515625" style="2" bestFit="1" customWidth="1"/>
    <col min="6723" max="6723" width="9.140625" style="2"/>
    <col min="6724" max="6724" width="10.28515625" style="2" bestFit="1" customWidth="1"/>
    <col min="6725" max="6726" width="9.28515625" style="2" bestFit="1" customWidth="1"/>
    <col min="6727" max="6727" width="9.140625" style="2"/>
    <col min="6728" max="6728" width="10.28515625" style="2" bestFit="1" customWidth="1"/>
    <col min="6729" max="6730" width="9.28515625" style="2" bestFit="1" customWidth="1"/>
    <col min="6731" max="6731" width="9.140625" style="2"/>
    <col min="6732" max="6732" width="10.28515625" style="2" bestFit="1" customWidth="1"/>
    <col min="6733" max="6734" width="9.28515625" style="2" bestFit="1" customWidth="1"/>
    <col min="6735" max="6735" width="9.140625" style="2"/>
    <col min="6736" max="6736" width="10.28515625" style="2" bestFit="1" customWidth="1"/>
    <col min="6737" max="6738" width="9.28515625" style="2" bestFit="1" customWidth="1"/>
    <col min="6739" max="6739" width="9.140625" style="2"/>
    <col min="6740" max="6740" width="10.28515625" style="2" bestFit="1" customWidth="1"/>
    <col min="6741" max="6742" width="9.28515625" style="2" bestFit="1" customWidth="1"/>
    <col min="6743" max="6743" width="9.140625" style="2"/>
    <col min="6744" max="6744" width="10.28515625" style="2" bestFit="1" customWidth="1"/>
    <col min="6745" max="6746" width="9.28515625" style="2" bestFit="1" customWidth="1"/>
    <col min="6747" max="6747" width="9.140625" style="2"/>
    <col min="6748" max="6748" width="10.28515625" style="2" bestFit="1" customWidth="1"/>
    <col min="6749" max="6750" width="9.28515625" style="2" bestFit="1" customWidth="1"/>
    <col min="6751" max="6751" width="9.140625" style="2"/>
    <col min="6752" max="6752" width="10.28515625" style="2" bestFit="1" customWidth="1"/>
    <col min="6753" max="6754" width="9.28515625" style="2" bestFit="1" customWidth="1"/>
    <col min="6755" max="6755" width="9.140625" style="2"/>
    <col min="6756" max="6756" width="10.28515625" style="2" bestFit="1" customWidth="1"/>
    <col min="6757" max="6758" width="9.28515625" style="2" bestFit="1" customWidth="1"/>
    <col min="6759" max="6759" width="9.140625" style="2"/>
    <col min="6760" max="6760" width="10.28515625" style="2" bestFit="1" customWidth="1"/>
    <col min="6761" max="6762" width="9.28515625" style="2" bestFit="1" customWidth="1"/>
    <col min="6763" max="6763" width="9.140625" style="2"/>
    <col min="6764" max="6764" width="10.28515625" style="2" bestFit="1" customWidth="1"/>
    <col min="6765" max="6766" width="9.28515625" style="2" bestFit="1" customWidth="1"/>
    <col min="6767" max="6767" width="9.140625" style="2"/>
    <col min="6768" max="6768" width="10.28515625" style="2" bestFit="1" customWidth="1"/>
    <col min="6769" max="6770" width="9.28515625" style="2" bestFit="1" customWidth="1"/>
    <col min="6771" max="6771" width="9.140625" style="2"/>
    <col min="6772" max="6772" width="10.28515625" style="2" bestFit="1" customWidth="1"/>
    <col min="6773" max="6774" width="9.28515625" style="2" bestFit="1" customWidth="1"/>
    <col min="6775" max="6775" width="9.140625" style="2"/>
    <col min="6776" max="6776" width="10.28515625" style="2" bestFit="1" customWidth="1"/>
    <col min="6777" max="6778" width="9.28515625" style="2" bestFit="1" customWidth="1"/>
    <col min="6779" max="6779" width="9.140625" style="2"/>
    <col min="6780" max="6780" width="10.28515625" style="2" bestFit="1" customWidth="1"/>
    <col min="6781" max="6782" width="9.28515625" style="2" bestFit="1" customWidth="1"/>
    <col min="6783" max="6783" width="9.140625" style="2"/>
    <col min="6784" max="6784" width="10.28515625" style="2" bestFit="1" customWidth="1"/>
    <col min="6785" max="6786" width="9.28515625" style="2" bestFit="1" customWidth="1"/>
    <col min="6787" max="6787" width="9.140625" style="2"/>
    <col min="6788" max="6788" width="10.28515625" style="2" bestFit="1" customWidth="1"/>
    <col min="6789" max="6790" width="9.28515625" style="2" bestFit="1" customWidth="1"/>
    <col min="6791" max="6791" width="9.140625" style="2"/>
    <col min="6792" max="6792" width="10.28515625" style="2" bestFit="1" customWidth="1"/>
    <col min="6793" max="6794" width="9.28515625" style="2" bestFit="1" customWidth="1"/>
    <col min="6795" max="6795" width="9.140625" style="2"/>
    <col min="6796" max="6796" width="10.28515625" style="2" bestFit="1" customWidth="1"/>
    <col min="6797" max="6798" width="9.28515625" style="2" bestFit="1" customWidth="1"/>
    <col min="6799" max="6799" width="9.140625" style="2"/>
    <col min="6800" max="6800" width="10.28515625" style="2" bestFit="1" customWidth="1"/>
    <col min="6801" max="6802" width="9.28515625" style="2" bestFit="1" customWidth="1"/>
    <col min="6803" max="6803" width="9.140625" style="2"/>
    <col min="6804" max="6804" width="10.28515625" style="2" bestFit="1" customWidth="1"/>
    <col min="6805" max="6806" width="9.28515625" style="2" bestFit="1" customWidth="1"/>
    <col min="6807" max="6807" width="9.140625" style="2"/>
    <col min="6808" max="6808" width="10.28515625" style="2" bestFit="1" customWidth="1"/>
    <col min="6809" max="6810" width="9.28515625" style="2" bestFit="1" customWidth="1"/>
    <col min="6811" max="6811" width="9.140625" style="2"/>
    <col min="6812" max="6812" width="10.28515625" style="2" bestFit="1" customWidth="1"/>
    <col min="6813" max="6814" width="9.28515625" style="2" bestFit="1" customWidth="1"/>
    <col min="6815" max="6815" width="9.140625" style="2"/>
    <col min="6816" max="6816" width="10.28515625" style="2" bestFit="1" customWidth="1"/>
    <col min="6817" max="6818" width="9.28515625" style="2" bestFit="1" customWidth="1"/>
    <col min="6819" max="6819" width="9.140625" style="2"/>
    <col min="6820" max="6820" width="10.28515625" style="2" bestFit="1" customWidth="1"/>
    <col min="6821" max="6822" width="9.28515625" style="2" bestFit="1" customWidth="1"/>
    <col min="6823" max="6823" width="9.140625" style="2"/>
    <col min="6824" max="6824" width="10.28515625" style="2" bestFit="1" customWidth="1"/>
    <col min="6825" max="6826" width="9.28515625" style="2" bestFit="1" customWidth="1"/>
    <col min="6827" max="6827" width="9.140625" style="2"/>
    <col min="6828" max="6828" width="10.28515625" style="2" bestFit="1" customWidth="1"/>
    <col min="6829" max="6830" width="9.28515625" style="2" bestFit="1" customWidth="1"/>
    <col min="6831" max="6831" width="9.140625" style="2"/>
    <col min="6832" max="6832" width="10.28515625" style="2" bestFit="1" customWidth="1"/>
    <col min="6833" max="6834" width="9.28515625" style="2" bestFit="1" customWidth="1"/>
    <col min="6835" max="6835" width="9.140625" style="2"/>
    <col min="6836" max="6836" width="10.28515625" style="2" bestFit="1" customWidth="1"/>
    <col min="6837" max="6838" width="9.28515625" style="2" bestFit="1" customWidth="1"/>
    <col min="6839" max="6839" width="9.140625" style="2"/>
    <col min="6840" max="6840" width="10.28515625" style="2" bestFit="1" customWidth="1"/>
    <col min="6841" max="6842" width="9.28515625" style="2" bestFit="1" customWidth="1"/>
    <col min="6843" max="6843" width="9.140625" style="2"/>
    <col min="6844" max="6844" width="10.28515625" style="2" bestFit="1" customWidth="1"/>
    <col min="6845" max="6846" width="9.28515625" style="2" bestFit="1" customWidth="1"/>
    <col min="6847" max="6847" width="9.140625" style="2"/>
    <col min="6848" max="6848" width="10.28515625" style="2" bestFit="1" customWidth="1"/>
    <col min="6849" max="6850" width="9.28515625" style="2" bestFit="1" customWidth="1"/>
    <col min="6851" max="6851" width="9.140625" style="2"/>
    <col min="6852" max="6852" width="10.28515625" style="2" bestFit="1" customWidth="1"/>
    <col min="6853" max="6854" width="9.28515625" style="2" bestFit="1" customWidth="1"/>
    <col min="6855" max="6855" width="9.140625" style="2"/>
    <col min="6856" max="6856" width="10.28515625" style="2" bestFit="1" customWidth="1"/>
    <col min="6857" max="6858" width="9.28515625" style="2" bestFit="1" customWidth="1"/>
    <col min="6859" max="6859" width="9.140625" style="2"/>
    <col min="6860" max="6860" width="10.28515625" style="2" bestFit="1" customWidth="1"/>
    <col min="6861" max="6862" width="9.28515625" style="2" bestFit="1" customWidth="1"/>
    <col min="6863" max="6863" width="9.140625" style="2"/>
    <col min="6864" max="6864" width="10.28515625" style="2" bestFit="1" customWidth="1"/>
    <col min="6865" max="6866" width="9.28515625" style="2" bestFit="1" customWidth="1"/>
    <col min="6867" max="6867" width="9.140625" style="2"/>
    <col min="6868" max="6868" width="10.28515625" style="2" bestFit="1" customWidth="1"/>
    <col min="6869" max="6870" width="9.28515625" style="2" bestFit="1" customWidth="1"/>
    <col min="6871" max="6871" width="9.140625" style="2"/>
    <col min="6872" max="6872" width="10.28515625" style="2" bestFit="1" customWidth="1"/>
    <col min="6873" max="6874" width="9.28515625" style="2" bestFit="1" customWidth="1"/>
    <col min="6875" max="6875" width="9.140625" style="2"/>
    <col min="6876" max="6876" width="10.28515625" style="2" bestFit="1" customWidth="1"/>
    <col min="6877" max="6878" width="9.28515625" style="2" bestFit="1" customWidth="1"/>
    <col min="6879" max="6879" width="9.140625" style="2"/>
    <col min="6880" max="6880" width="10.28515625" style="2" bestFit="1" customWidth="1"/>
    <col min="6881" max="6882" width="9.28515625" style="2" bestFit="1" customWidth="1"/>
    <col min="6883" max="6883" width="9.140625" style="2"/>
    <col min="6884" max="6884" width="10.28515625" style="2" bestFit="1" customWidth="1"/>
    <col min="6885" max="6886" width="9.28515625" style="2" bestFit="1" customWidth="1"/>
    <col min="6887" max="6887" width="9.140625" style="2"/>
    <col min="6888" max="6888" width="10.28515625" style="2" bestFit="1" customWidth="1"/>
    <col min="6889" max="6890" width="9.28515625" style="2" bestFit="1" customWidth="1"/>
    <col min="6891" max="6891" width="9.140625" style="2"/>
    <col min="6892" max="6892" width="10.28515625" style="2" bestFit="1" customWidth="1"/>
    <col min="6893" max="6894" width="9.28515625" style="2" bestFit="1" customWidth="1"/>
    <col min="6895" max="6895" width="9.140625" style="2"/>
    <col min="6896" max="6896" width="10.28515625" style="2" bestFit="1" customWidth="1"/>
    <col min="6897" max="6898" width="9.28515625" style="2" bestFit="1" customWidth="1"/>
    <col min="6899" max="6899" width="9.140625" style="2"/>
    <col min="6900" max="6900" width="10.28515625" style="2" bestFit="1" customWidth="1"/>
    <col min="6901" max="6902" width="9.28515625" style="2" bestFit="1" customWidth="1"/>
    <col min="6903" max="6903" width="9.140625" style="2"/>
    <col min="6904" max="6904" width="10.28515625" style="2" bestFit="1" customWidth="1"/>
    <col min="6905" max="6906" width="9.28515625" style="2" bestFit="1" customWidth="1"/>
    <col min="6907" max="6907" width="9.140625" style="2"/>
    <col min="6908" max="6908" width="10.28515625" style="2" bestFit="1" customWidth="1"/>
    <col min="6909" max="6910" width="9.28515625" style="2" bestFit="1" customWidth="1"/>
    <col min="6911" max="6911" width="9.140625" style="2"/>
    <col min="6912" max="6912" width="10.28515625" style="2" bestFit="1" customWidth="1"/>
    <col min="6913" max="6914" width="9.28515625" style="2" bestFit="1" customWidth="1"/>
    <col min="6915" max="6915" width="9.140625" style="2"/>
    <col min="6916" max="6916" width="10.28515625" style="2" bestFit="1" customWidth="1"/>
    <col min="6917" max="6918" width="9.28515625" style="2" bestFit="1" customWidth="1"/>
    <col min="6919" max="6919" width="9.140625" style="2"/>
    <col min="6920" max="6920" width="10.28515625" style="2" bestFit="1" customWidth="1"/>
    <col min="6921" max="6922" width="9.28515625" style="2" bestFit="1" customWidth="1"/>
    <col min="6923" max="6923" width="9.140625" style="2"/>
    <col min="6924" max="6924" width="10.28515625" style="2" bestFit="1" customWidth="1"/>
    <col min="6925" max="6926" width="9.28515625" style="2" bestFit="1" customWidth="1"/>
    <col min="6927" max="6927" width="9.140625" style="2"/>
    <col min="6928" max="6928" width="10.28515625" style="2" bestFit="1" customWidth="1"/>
    <col min="6929" max="6930" width="9.28515625" style="2" bestFit="1" customWidth="1"/>
    <col min="6931" max="6931" width="9.140625" style="2"/>
    <col min="6932" max="6932" width="10.28515625" style="2" bestFit="1" customWidth="1"/>
    <col min="6933" max="6934" width="9.28515625" style="2" bestFit="1" customWidth="1"/>
    <col min="6935" max="6935" width="9.140625" style="2"/>
    <col min="6936" max="6936" width="10.28515625" style="2" bestFit="1" customWidth="1"/>
    <col min="6937" max="6938" width="9.28515625" style="2" bestFit="1" customWidth="1"/>
    <col min="6939" max="6939" width="9.140625" style="2"/>
    <col min="6940" max="6940" width="10.28515625" style="2" bestFit="1" customWidth="1"/>
    <col min="6941" max="6942" width="9.28515625" style="2" bestFit="1" customWidth="1"/>
    <col min="6943" max="6943" width="9.140625" style="2"/>
    <col min="6944" max="6944" width="10.28515625" style="2" bestFit="1" customWidth="1"/>
    <col min="6945" max="6946" width="9.28515625" style="2" bestFit="1" customWidth="1"/>
    <col min="6947" max="6947" width="9.140625" style="2"/>
    <col min="6948" max="6948" width="10.28515625" style="2" bestFit="1" customWidth="1"/>
    <col min="6949" max="6950" width="9.28515625" style="2" bestFit="1" customWidth="1"/>
    <col min="6951" max="6951" width="9.140625" style="2"/>
    <col min="6952" max="6952" width="10.28515625" style="2" bestFit="1" customWidth="1"/>
    <col min="6953" max="6954" width="9.28515625" style="2" bestFit="1" customWidth="1"/>
    <col min="6955" max="6955" width="9.140625" style="2"/>
    <col min="6956" max="6956" width="10.28515625" style="2" bestFit="1" customWidth="1"/>
    <col min="6957" max="6958" width="9.28515625" style="2" bestFit="1" customWidth="1"/>
    <col min="6959" max="6959" width="9.140625" style="2"/>
    <col min="6960" max="6960" width="10.28515625" style="2" bestFit="1" customWidth="1"/>
    <col min="6961" max="6962" width="9.28515625" style="2" bestFit="1" customWidth="1"/>
    <col min="6963" max="6963" width="9.140625" style="2"/>
    <col min="6964" max="6964" width="10.28515625" style="2" bestFit="1" customWidth="1"/>
    <col min="6965" max="6966" width="9.28515625" style="2" bestFit="1" customWidth="1"/>
    <col min="6967" max="6967" width="9.140625" style="2"/>
    <col min="6968" max="6968" width="10.28515625" style="2" bestFit="1" customWidth="1"/>
    <col min="6969" max="6970" width="9.28515625" style="2" bestFit="1" customWidth="1"/>
    <col min="6971" max="6971" width="9.140625" style="2"/>
    <col min="6972" max="6972" width="10.28515625" style="2" bestFit="1" customWidth="1"/>
    <col min="6973" max="6974" width="9.28515625" style="2" bestFit="1" customWidth="1"/>
    <col min="6975" max="6975" width="9.140625" style="2"/>
    <col min="6976" max="6976" width="10.28515625" style="2" bestFit="1" customWidth="1"/>
    <col min="6977" max="6978" width="9.28515625" style="2" bestFit="1" customWidth="1"/>
    <col min="6979" max="6979" width="9.140625" style="2"/>
    <col min="6980" max="6980" width="10.28515625" style="2" bestFit="1" customWidth="1"/>
    <col min="6981" max="6982" width="9.28515625" style="2" bestFit="1" customWidth="1"/>
    <col min="6983" max="6983" width="9.140625" style="2"/>
    <col min="6984" max="6984" width="10.28515625" style="2" bestFit="1" customWidth="1"/>
    <col min="6985" max="6986" width="9.28515625" style="2" bestFit="1" customWidth="1"/>
    <col min="6987" max="6987" width="9.140625" style="2"/>
    <col min="6988" max="6988" width="10.28515625" style="2" bestFit="1" customWidth="1"/>
    <col min="6989" max="6990" width="9.28515625" style="2" bestFit="1" customWidth="1"/>
    <col min="6991" max="6991" width="9.140625" style="2"/>
    <col min="6992" max="6992" width="10.28515625" style="2" bestFit="1" customWidth="1"/>
    <col min="6993" max="6994" width="9.28515625" style="2" bestFit="1" customWidth="1"/>
    <col min="6995" max="6995" width="9.140625" style="2"/>
    <col min="6996" max="6996" width="10.28515625" style="2" bestFit="1" customWidth="1"/>
    <col min="6997" max="6998" width="9.28515625" style="2" bestFit="1" customWidth="1"/>
    <col min="6999" max="6999" width="9.140625" style="2"/>
    <col min="7000" max="7000" width="10.28515625" style="2" bestFit="1" customWidth="1"/>
    <col min="7001" max="7002" width="9.28515625" style="2" bestFit="1" customWidth="1"/>
    <col min="7003" max="7003" width="9.140625" style="2"/>
    <col min="7004" max="7004" width="10.28515625" style="2" bestFit="1" customWidth="1"/>
    <col min="7005" max="7006" width="9.28515625" style="2" bestFit="1" customWidth="1"/>
    <col min="7007" max="7007" width="9.140625" style="2"/>
    <col min="7008" max="7008" width="10.28515625" style="2" bestFit="1" customWidth="1"/>
    <col min="7009" max="7010" width="9.28515625" style="2" bestFit="1" customWidth="1"/>
    <col min="7011" max="7011" width="9.140625" style="2"/>
    <col min="7012" max="7012" width="10.28515625" style="2" bestFit="1" customWidth="1"/>
    <col min="7013" max="7014" width="9.28515625" style="2" bestFit="1" customWidth="1"/>
    <col min="7015" max="7015" width="9.140625" style="2"/>
    <col min="7016" max="7016" width="10.28515625" style="2" bestFit="1" customWidth="1"/>
    <col min="7017" max="7018" width="9.28515625" style="2" bestFit="1" customWidth="1"/>
    <col min="7019" max="7019" width="9.140625" style="2"/>
    <col min="7020" max="7020" width="10.28515625" style="2" bestFit="1" customWidth="1"/>
    <col min="7021" max="7022" width="9.28515625" style="2" bestFit="1" customWidth="1"/>
    <col min="7023" max="7023" width="9.140625" style="2"/>
    <col min="7024" max="7024" width="10.28515625" style="2" bestFit="1" customWidth="1"/>
    <col min="7025" max="7026" width="9.28515625" style="2" bestFit="1" customWidth="1"/>
    <col min="7027" max="7027" width="9.140625" style="2"/>
    <col min="7028" max="7028" width="10.28515625" style="2" bestFit="1" customWidth="1"/>
    <col min="7029" max="7030" width="9.28515625" style="2" bestFit="1" customWidth="1"/>
    <col min="7031" max="7031" width="9.140625" style="2"/>
    <col min="7032" max="7032" width="10.28515625" style="2" bestFit="1" customWidth="1"/>
    <col min="7033" max="7034" width="9.28515625" style="2" bestFit="1" customWidth="1"/>
    <col min="7035" max="7035" width="9.140625" style="2"/>
    <col min="7036" max="7036" width="10.28515625" style="2" bestFit="1" customWidth="1"/>
    <col min="7037" max="7038" width="9.28515625" style="2" bestFit="1" customWidth="1"/>
    <col min="7039" max="7039" width="9.140625" style="2"/>
    <col min="7040" max="7040" width="10.28515625" style="2" bestFit="1" customWidth="1"/>
    <col min="7041" max="7042" width="9.28515625" style="2" bestFit="1" customWidth="1"/>
    <col min="7043" max="7043" width="9.140625" style="2"/>
    <col min="7044" max="7044" width="10.28515625" style="2" bestFit="1" customWidth="1"/>
    <col min="7045" max="7046" width="9.28515625" style="2" bestFit="1" customWidth="1"/>
    <col min="7047" max="7047" width="9.140625" style="2"/>
    <col min="7048" max="7048" width="10.28515625" style="2" bestFit="1" customWidth="1"/>
    <col min="7049" max="7050" width="9.28515625" style="2" bestFit="1" customWidth="1"/>
    <col min="7051" max="7051" width="9.140625" style="2"/>
    <col min="7052" max="7052" width="10.28515625" style="2" bestFit="1" customWidth="1"/>
    <col min="7053" max="7054" width="9.28515625" style="2" bestFit="1" customWidth="1"/>
    <col min="7055" max="7055" width="9.140625" style="2"/>
    <col min="7056" max="7056" width="10.28515625" style="2" bestFit="1" customWidth="1"/>
    <col min="7057" max="7058" width="9.28515625" style="2" bestFit="1" customWidth="1"/>
    <col min="7059" max="7059" width="9.140625" style="2"/>
    <col min="7060" max="7060" width="10.28515625" style="2" bestFit="1" customWidth="1"/>
    <col min="7061" max="7062" width="9.28515625" style="2" bestFit="1" customWidth="1"/>
    <col min="7063" max="7063" width="9.140625" style="2"/>
    <col min="7064" max="7064" width="10.28515625" style="2" bestFit="1" customWidth="1"/>
    <col min="7065" max="7066" width="9.28515625" style="2" bestFit="1" customWidth="1"/>
    <col min="7067" max="7067" width="9.140625" style="2"/>
    <col min="7068" max="7068" width="10.28515625" style="2" bestFit="1" customWidth="1"/>
    <col min="7069" max="7070" width="9.28515625" style="2" bestFit="1" customWidth="1"/>
    <col min="7071" max="7071" width="9.140625" style="2"/>
    <col min="7072" max="7072" width="10.28515625" style="2" bestFit="1" customWidth="1"/>
    <col min="7073" max="7074" width="9.28515625" style="2" bestFit="1" customWidth="1"/>
    <col min="7075" max="7075" width="9.140625" style="2"/>
    <col min="7076" max="7076" width="10.28515625" style="2" bestFit="1" customWidth="1"/>
    <col min="7077" max="7078" width="9.28515625" style="2" bestFit="1" customWidth="1"/>
    <col min="7079" max="7079" width="9.140625" style="2"/>
    <col min="7080" max="7080" width="10.28515625" style="2" bestFit="1" customWidth="1"/>
    <col min="7081" max="7082" width="9.28515625" style="2" bestFit="1" customWidth="1"/>
    <col min="7083" max="7083" width="9.140625" style="2"/>
    <col min="7084" max="7084" width="10.28515625" style="2" bestFit="1" customWidth="1"/>
    <col min="7085" max="7086" width="9.28515625" style="2" bestFit="1" customWidth="1"/>
    <col min="7087" max="7087" width="9.140625" style="2"/>
    <col min="7088" max="7088" width="10.28515625" style="2" bestFit="1" customWidth="1"/>
    <col min="7089" max="7090" width="9.28515625" style="2" bestFit="1" customWidth="1"/>
    <col min="7091" max="7091" width="9.140625" style="2"/>
    <col min="7092" max="7092" width="10.28515625" style="2" bestFit="1" customWidth="1"/>
    <col min="7093" max="7094" width="9.28515625" style="2" bestFit="1" customWidth="1"/>
    <col min="7095" max="7095" width="9.140625" style="2"/>
    <col min="7096" max="7096" width="10.28515625" style="2" bestFit="1" customWidth="1"/>
    <col min="7097" max="7098" width="9.28515625" style="2" bestFit="1" customWidth="1"/>
    <col min="7099" max="7099" width="9.140625" style="2"/>
    <col min="7100" max="7100" width="10.28515625" style="2" bestFit="1" customWidth="1"/>
    <col min="7101" max="7102" width="9.28515625" style="2" bestFit="1" customWidth="1"/>
    <col min="7103" max="7103" width="9.140625" style="2"/>
    <col min="7104" max="7104" width="10.28515625" style="2" bestFit="1" customWidth="1"/>
    <col min="7105" max="7106" width="9.28515625" style="2" bestFit="1" customWidth="1"/>
    <col min="7107" max="7107" width="9.140625" style="2"/>
    <col min="7108" max="7108" width="10.28515625" style="2" bestFit="1" customWidth="1"/>
    <col min="7109" max="7110" width="9.28515625" style="2" bestFit="1" customWidth="1"/>
    <col min="7111" max="7111" width="9.140625" style="2"/>
    <col min="7112" max="7112" width="10.28515625" style="2" bestFit="1" customWidth="1"/>
    <col min="7113" max="7114" width="9.28515625" style="2" bestFit="1" customWidth="1"/>
    <col min="7115" max="7115" width="9.140625" style="2"/>
    <col min="7116" max="7116" width="10.28515625" style="2" bestFit="1" customWidth="1"/>
    <col min="7117" max="7118" width="9.28515625" style="2" bestFit="1" customWidth="1"/>
    <col min="7119" max="7119" width="9.140625" style="2"/>
    <col min="7120" max="7120" width="10.28515625" style="2" bestFit="1" customWidth="1"/>
    <col min="7121" max="7122" width="9.28515625" style="2" bestFit="1" customWidth="1"/>
    <col min="7123" max="7123" width="9.140625" style="2"/>
    <col min="7124" max="7124" width="10.28515625" style="2" bestFit="1" customWidth="1"/>
    <col min="7125" max="7126" width="9.28515625" style="2" bestFit="1" customWidth="1"/>
    <col min="7127" max="7127" width="9.140625" style="2"/>
    <col min="7128" max="7128" width="10.28515625" style="2" bestFit="1" customWidth="1"/>
    <col min="7129" max="7130" width="9.28515625" style="2" bestFit="1" customWidth="1"/>
    <col min="7131" max="7131" width="9.140625" style="2"/>
    <col min="7132" max="7132" width="10.28515625" style="2" bestFit="1" customWidth="1"/>
    <col min="7133" max="7134" width="9.28515625" style="2" bestFit="1" customWidth="1"/>
    <col min="7135" max="7135" width="9.140625" style="2"/>
    <col min="7136" max="7136" width="10.28515625" style="2" bestFit="1" customWidth="1"/>
    <col min="7137" max="7138" width="9.28515625" style="2" bestFit="1" customWidth="1"/>
    <col min="7139" max="7139" width="9.140625" style="2"/>
    <col min="7140" max="7140" width="10.28515625" style="2" bestFit="1" customWidth="1"/>
    <col min="7141" max="7142" width="9.28515625" style="2" bestFit="1" customWidth="1"/>
    <col min="7143" max="7143" width="9.140625" style="2"/>
    <col min="7144" max="7144" width="10.28515625" style="2" bestFit="1" customWidth="1"/>
    <col min="7145" max="7146" width="9.28515625" style="2" bestFit="1" customWidth="1"/>
    <col min="7147" max="7147" width="9.140625" style="2"/>
    <col min="7148" max="7148" width="10.28515625" style="2" bestFit="1" customWidth="1"/>
    <col min="7149" max="7150" width="9.28515625" style="2" bestFit="1" customWidth="1"/>
    <col min="7151" max="7151" width="9.140625" style="2"/>
    <col min="7152" max="7152" width="10.28515625" style="2" bestFit="1" customWidth="1"/>
    <col min="7153" max="7154" width="9.28515625" style="2" bestFit="1" customWidth="1"/>
    <col min="7155" max="7155" width="9.140625" style="2"/>
    <col min="7156" max="7156" width="10.28515625" style="2" bestFit="1" customWidth="1"/>
    <col min="7157" max="7158" width="9.28515625" style="2" bestFit="1" customWidth="1"/>
    <col min="7159" max="7159" width="9.140625" style="2"/>
    <col min="7160" max="7160" width="10.28515625" style="2" bestFit="1" customWidth="1"/>
    <col min="7161" max="7162" width="9.28515625" style="2" bestFit="1" customWidth="1"/>
    <col min="7163" max="7163" width="9.140625" style="2"/>
    <col min="7164" max="7164" width="10.28515625" style="2" bestFit="1" customWidth="1"/>
    <col min="7165" max="7166" width="9.28515625" style="2" bestFit="1" customWidth="1"/>
    <col min="7167" max="7167" width="9.140625" style="2"/>
    <col min="7168" max="7168" width="10.28515625" style="2" bestFit="1" customWidth="1"/>
    <col min="7169" max="7170" width="9.28515625" style="2" bestFit="1" customWidth="1"/>
    <col min="7171" max="7171" width="9.140625" style="2"/>
    <col min="7172" max="7172" width="10.28515625" style="2" bestFit="1" customWidth="1"/>
    <col min="7173" max="7174" width="9.28515625" style="2" bestFit="1" customWidth="1"/>
    <col min="7175" max="7175" width="9.140625" style="2"/>
    <col min="7176" max="7176" width="10.28515625" style="2" bestFit="1" customWidth="1"/>
    <col min="7177" max="7178" width="9.28515625" style="2" bestFit="1" customWidth="1"/>
    <col min="7179" max="7179" width="9.140625" style="2"/>
    <col min="7180" max="7180" width="10.28515625" style="2" bestFit="1" customWidth="1"/>
    <col min="7181" max="7182" width="9.28515625" style="2" bestFit="1" customWidth="1"/>
    <col min="7183" max="7183" width="9.140625" style="2"/>
    <col min="7184" max="7184" width="10.28515625" style="2" bestFit="1" customWidth="1"/>
    <col min="7185" max="7186" width="9.28515625" style="2" bestFit="1" customWidth="1"/>
    <col min="7187" max="7187" width="9.140625" style="2"/>
    <col min="7188" max="7188" width="10.28515625" style="2" bestFit="1" customWidth="1"/>
    <col min="7189" max="7190" width="9.28515625" style="2" bestFit="1" customWidth="1"/>
    <col min="7191" max="7191" width="9.140625" style="2"/>
    <col min="7192" max="7192" width="10.28515625" style="2" bestFit="1" customWidth="1"/>
    <col min="7193" max="7194" width="9.28515625" style="2" bestFit="1" customWidth="1"/>
    <col min="7195" max="7195" width="9.140625" style="2"/>
    <col min="7196" max="7196" width="10.28515625" style="2" bestFit="1" customWidth="1"/>
    <col min="7197" max="7198" width="9.28515625" style="2" bestFit="1" customWidth="1"/>
    <col min="7199" max="7199" width="9.140625" style="2"/>
    <col min="7200" max="7200" width="10.28515625" style="2" bestFit="1" customWidth="1"/>
    <col min="7201" max="7202" width="9.28515625" style="2" bestFit="1" customWidth="1"/>
    <col min="7203" max="7203" width="9.140625" style="2"/>
    <col min="7204" max="7204" width="10.28515625" style="2" bestFit="1" customWidth="1"/>
    <col min="7205" max="7206" width="9.28515625" style="2" bestFit="1" customWidth="1"/>
    <col min="7207" max="7207" width="9.140625" style="2"/>
    <col min="7208" max="7208" width="10.28515625" style="2" bestFit="1" customWidth="1"/>
    <col min="7209" max="7210" width="9.28515625" style="2" bestFit="1" customWidth="1"/>
    <col min="7211" max="7211" width="9.140625" style="2"/>
    <col min="7212" max="7212" width="10.28515625" style="2" bestFit="1" customWidth="1"/>
    <col min="7213" max="7214" width="9.28515625" style="2" bestFit="1" customWidth="1"/>
    <col min="7215" max="7215" width="9.140625" style="2"/>
    <col min="7216" max="7216" width="10.28515625" style="2" bestFit="1" customWidth="1"/>
    <col min="7217" max="7218" width="9.28515625" style="2" bestFit="1" customWidth="1"/>
    <col min="7219" max="7219" width="9.140625" style="2"/>
    <col min="7220" max="7220" width="10.28515625" style="2" bestFit="1" customWidth="1"/>
    <col min="7221" max="7222" width="9.28515625" style="2" bestFit="1" customWidth="1"/>
    <col min="7223" max="7223" width="9.140625" style="2"/>
    <col min="7224" max="7224" width="10.28515625" style="2" bestFit="1" customWidth="1"/>
    <col min="7225" max="7226" width="9.28515625" style="2" bestFit="1" customWidth="1"/>
    <col min="7227" max="7227" width="9.140625" style="2"/>
    <col min="7228" max="7228" width="10.28515625" style="2" bestFit="1" customWidth="1"/>
    <col min="7229" max="7230" width="9.28515625" style="2" bestFit="1" customWidth="1"/>
    <col min="7231" max="7231" width="9.140625" style="2"/>
    <col min="7232" max="7232" width="10.28515625" style="2" bestFit="1" customWidth="1"/>
    <col min="7233" max="7234" width="9.28515625" style="2" bestFit="1" customWidth="1"/>
    <col min="7235" max="7235" width="9.140625" style="2"/>
    <col min="7236" max="7236" width="10.28515625" style="2" bestFit="1" customWidth="1"/>
    <col min="7237" max="7238" width="9.28515625" style="2" bestFit="1" customWidth="1"/>
    <col min="7239" max="7239" width="9.140625" style="2"/>
    <col min="7240" max="7240" width="10.28515625" style="2" bestFit="1" customWidth="1"/>
    <col min="7241" max="7242" width="9.28515625" style="2" bestFit="1" customWidth="1"/>
    <col min="7243" max="7243" width="9.140625" style="2"/>
    <col min="7244" max="7244" width="10.28515625" style="2" bestFit="1" customWidth="1"/>
    <col min="7245" max="7246" width="9.28515625" style="2" bestFit="1" customWidth="1"/>
    <col min="7247" max="7247" width="9.140625" style="2"/>
    <col min="7248" max="7248" width="10.28515625" style="2" bestFit="1" customWidth="1"/>
    <col min="7249" max="7250" width="9.28515625" style="2" bestFit="1" customWidth="1"/>
    <col min="7251" max="7251" width="9.140625" style="2"/>
    <col min="7252" max="7252" width="10.28515625" style="2" bestFit="1" customWidth="1"/>
    <col min="7253" max="7254" width="9.28515625" style="2" bestFit="1" customWidth="1"/>
    <col min="7255" max="7255" width="9.140625" style="2"/>
    <col min="7256" max="7256" width="10.28515625" style="2" bestFit="1" customWidth="1"/>
    <col min="7257" max="7258" width="9.28515625" style="2" bestFit="1" customWidth="1"/>
    <col min="7259" max="7259" width="9.140625" style="2"/>
    <col min="7260" max="7260" width="10.28515625" style="2" bestFit="1" customWidth="1"/>
    <col min="7261" max="7262" width="9.28515625" style="2" bestFit="1" customWidth="1"/>
    <col min="7263" max="7263" width="9.140625" style="2"/>
    <col min="7264" max="7264" width="10.28515625" style="2" bestFit="1" customWidth="1"/>
    <col min="7265" max="7266" width="9.28515625" style="2" bestFit="1" customWidth="1"/>
    <col min="7267" max="7267" width="9.140625" style="2"/>
    <col min="7268" max="7268" width="10.28515625" style="2" bestFit="1" customWidth="1"/>
    <col min="7269" max="7270" width="9.28515625" style="2" bestFit="1" customWidth="1"/>
    <col min="7271" max="7271" width="9.140625" style="2"/>
    <col min="7272" max="7272" width="10.28515625" style="2" bestFit="1" customWidth="1"/>
    <col min="7273" max="7274" width="9.28515625" style="2" bestFit="1" customWidth="1"/>
    <col min="7275" max="7275" width="9.140625" style="2"/>
    <col min="7276" max="7276" width="10.28515625" style="2" bestFit="1" customWidth="1"/>
    <col min="7277" max="7278" width="9.28515625" style="2" bestFit="1" customWidth="1"/>
    <col min="7279" max="7279" width="9.140625" style="2"/>
    <col min="7280" max="7280" width="10.28515625" style="2" bestFit="1" customWidth="1"/>
    <col min="7281" max="7282" width="9.28515625" style="2" bestFit="1" customWidth="1"/>
    <col min="7283" max="7283" width="9.140625" style="2"/>
    <col min="7284" max="7284" width="10.28515625" style="2" bestFit="1" customWidth="1"/>
    <col min="7285" max="7286" width="9.28515625" style="2" bestFit="1" customWidth="1"/>
    <col min="7287" max="7287" width="9.140625" style="2"/>
    <col min="7288" max="7288" width="10.28515625" style="2" bestFit="1" customWidth="1"/>
    <col min="7289" max="7290" width="9.28515625" style="2" bestFit="1" customWidth="1"/>
    <col min="7291" max="7291" width="9.140625" style="2"/>
    <col min="7292" max="7292" width="10.28515625" style="2" bestFit="1" customWidth="1"/>
    <col min="7293" max="7294" width="9.28515625" style="2" bestFit="1" customWidth="1"/>
    <col min="7295" max="7295" width="9.140625" style="2"/>
    <col min="7296" max="7296" width="10.28515625" style="2" bestFit="1" customWidth="1"/>
    <col min="7297" max="7298" width="9.28515625" style="2" bestFit="1" customWidth="1"/>
    <col min="7299" max="7299" width="9.140625" style="2"/>
    <col min="7300" max="7300" width="10.28515625" style="2" bestFit="1" customWidth="1"/>
    <col min="7301" max="7302" width="9.28515625" style="2" bestFit="1" customWidth="1"/>
    <col min="7303" max="7303" width="9.140625" style="2"/>
    <col min="7304" max="7304" width="10.28515625" style="2" bestFit="1" customWidth="1"/>
    <col min="7305" max="7306" width="9.28515625" style="2" bestFit="1" customWidth="1"/>
    <col min="7307" max="7307" width="9.140625" style="2"/>
    <col min="7308" max="7308" width="10.28515625" style="2" bestFit="1" customWidth="1"/>
    <col min="7309" max="7310" width="9.28515625" style="2" bestFit="1" customWidth="1"/>
    <col min="7311" max="7311" width="9.140625" style="2"/>
    <col min="7312" max="7312" width="10.28515625" style="2" bestFit="1" customWidth="1"/>
    <col min="7313" max="7314" width="9.28515625" style="2" bestFit="1" customWidth="1"/>
    <col min="7315" max="7315" width="9.140625" style="2"/>
    <col min="7316" max="7316" width="10.28515625" style="2" bestFit="1" customWidth="1"/>
    <col min="7317" max="7318" width="9.28515625" style="2" bestFit="1" customWidth="1"/>
    <col min="7319" max="7319" width="9.140625" style="2"/>
    <col min="7320" max="7320" width="10.28515625" style="2" bestFit="1" customWidth="1"/>
    <col min="7321" max="7322" width="9.28515625" style="2" bestFit="1" customWidth="1"/>
    <col min="7323" max="7323" width="9.140625" style="2"/>
    <col min="7324" max="7324" width="10.28515625" style="2" bestFit="1" customWidth="1"/>
    <col min="7325" max="7326" width="9.28515625" style="2" bestFit="1" customWidth="1"/>
    <col min="7327" max="7327" width="9.140625" style="2"/>
    <col min="7328" max="7328" width="10.28515625" style="2" bestFit="1" customWidth="1"/>
    <col min="7329" max="7330" width="9.28515625" style="2" bestFit="1" customWidth="1"/>
    <col min="7331" max="7331" width="9.140625" style="2"/>
    <col min="7332" max="7332" width="10.28515625" style="2" bestFit="1" customWidth="1"/>
    <col min="7333" max="7334" width="9.28515625" style="2" bestFit="1" customWidth="1"/>
    <col min="7335" max="7335" width="9.140625" style="2"/>
    <col min="7336" max="7336" width="10.28515625" style="2" bestFit="1" customWidth="1"/>
    <col min="7337" max="7338" width="9.28515625" style="2" bestFit="1" customWidth="1"/>
    <col min="7339" max="7339" width="9.140625" style="2"/>
    <col min="7340" max="7340" width="10.28515625" style="2" bestFit="1" customWidth="1"/>
    <col min="7341" max="7342" width="9.28515625" style="2" bestFit="1" customWidth="1"/>
    <col min="7343" max="7343" width="9.140625" style="2"/>
    <col min="7344" max="7344" width="10.28515625" style="2" bestFit="1" customWidth="1"/>
    <col min="7345" max="7346" width="9.28515625" style="2" bestFit="1" customWidth="1"/>
    <col min="7347" max="7347" width="9.140625" style="2"/>
    <col min="7348" max="7348" width="10.28515625" style="2" bestFit="1" customWidth="1"/>
    <col min="7349" max="7350" width="9.28515625" style="2" bestFit="1" customWidth="1"/>
    <col min="7351" max="7351" width="9.140625" style="2"/>
    <col min="7352" max="7352" width="10.28515625" style="2" bestFit="1" customWidth="1"/>
    <col min="7353" max="7354" width="9.28515625" style="2" bestFit="1" customWidth="1"/>
    <col min="7355" max="7355" width="9.140625" style="2"/>
    <col min="7356" max="7356" width="10.28515625" style="2" bestFit="1" customWidth="1"/>
    <col min="7357" max="7358" width="9.28515625" style="2" bestFit="1" customWidth="1"/>
    <col min="7359" max="7359" width="9.140625" style="2"/>
    <col min="7360" max="7360" width="10.28515625" style="2" bestFit="1" customWidth="1"/>
    <col min="7361" max="7362" width="9.28515625" style="2" bestFit="1" customWidth="1"/>
    <col min="7363" max="7363" width="9.140625" style="2"/>
    <col min="7364" max="7364" width="10.28515625" style="2" bestFit="1" customWidth="1"/>
    <col min="7365" max="7366" width="9.28515625" style="2" bestFit="1" customWidth="1"/>
    <col min="7367" max="7367" width="9.140625" style="2"/>
    <col min="7368" max="7368" width="10.28515625" style="2" bestFit="1" customWidth="1"/>
    <col min="7369" max="7370" width="9.28515625" style="2" bestFit="1" customWidth="1"/>
    <col min="7371" max="7371" width="9.140625" style="2"/>
    <col min="7372" max="7372" width="10.28515625" style="2" bestFit="1" customWidth="1"/>
    <col min="7373" max="7374" width="9.28515625" style="2" bestFit="1" customWidth="1"/>
    <col min="7375" max="7375" width="9.140625" style="2"/>
    <col min="7376" max="7376" width="10.28515625" style="2" bestFit="1" customWidth="1"/>
    <col min="7377" max="7378" width="9.28515625" style="2" bestFit="1" customWidth="1"/>
    <col min="7379" max="7379" width="9.140625" style="2"/>
    <col min="7380" max="7380" width="10.28515625" style="2" bestFit="1" customWidth="1"/>
    <col min="7381" max="7382" width="9.28515625" style="2" bestFit="1" customWidth="1"/>
    <col min="7383" max="7383" width="9.140625" style="2"/>
    <col min="7384" max="7384" width="10.28515625" style="2" bestFit="1" customWidth="1"/>
    <col min="7385" max="7386" width="9.28515625" style="2" bestFit="1" customWidth="1"/>
    <col min="7387" max="7387" width="9.140625" style="2"/>
    <col min="7388" max="7388" width="10.28515625" style="2" bestFit="1" customWidth="1"/>
    <col min="7389" max="7390" width="9.28515625" style="2" bestFit="1" customWidth="1"/>
    <col min="7391" max="7391" width="9.140625" style="2"/>
    <col min="7392" max="7392" width="10.28515625" style="2" bestFit="1" customWidth="1"/>
    <col min="7393" max="7394" width="9.28515625" style="2" bestFit="1" customWidth="1"/>
    <col min="7395" max="7395" width="9.140625" style="2"/>
    <col min="7396" max="7396" width="10.28515625" style="2" bestFit="1" customWidth="1"/>
    <col min="7397" max="7398" width="9.28515625" style="2" bestFit="1" customWidth="1"/>
    <col min="7399" max="7399" width="9.140625" style="2"/>
    <col min="7400" max="7400" width="10.28515625" style="2" bestFit="1" customWidth="1"/>
    <col min="7401" max="7402" width="9.28515625" style="2" bestFit="1" customWidth="1"/>
    <col min="7403" max="7403" width="9.140625" style="2"/>
    <col min="7404" max="7404" width="10.28515625" style="2" bestFit="1" customWidth="1"/>
    <col min="7405" max="7406" width="9.28515625" style="2" bestFit="1" customWidth="1"/>
    <col min="7407" max="7407" width="9.140625" style="2"/>
    <col min="7408" max="7408" width="10.28515625" style="2" bestFit="1" customWidth="1"/>
    <col min="7409" max="7410" width="9.28515625" style="2" bestFit="1" customWidth="1"/>
    <col min="7411" max="7411" width="9.140625" style="2"/>
    <col min="7412" max="7412" width="10.28515625" style="2" bestFit="1" customWidth="1"/>
    <col min="7413" max="7414" width="9.28515625" style="2" bestFit="1" customWidth="1"/>
    <col min="7415" max="7415" width="9.140625" style="2"/>
    <col min="7416" max="7416" width="10.28515625" style="2" bestFit="1" customWidth="1"/>
    <col min="7417" max="7418" width="9.28515625" style="2" bestFit="1" customWidth="1"/>
    <col min="7419" max="7419" width="9.140625" style="2"/>
    <col min="7420" max="7420" width="10.28515625" style="2" bestFit="1" customWidth="1"/>
    <col min="7421" max="7422" width="9.28515625" style="2" bestFit="1" customWidth="1"/>
    <col min="7423" max="7423" width="9.140625" style="2"/>
    <col min="7424" max="7424" width="10.28515625" style="2" bestFit="1" customWidth="1"/>
    <col min="7425" max="7426" width="9.28515625" style="2" bestFit="1" customWidth="1"/>
    <col min="7427" max="7427" width="9.140625" style="2"/>
    <col min="7428" max="7428" width="10.28515625" style="2" bestFit="1" customWidth="1"/>
    <col min="7429" max="7430" width="9.28515625" style="2" bestFit="1" customWidth="1"/>
    <col min="7431" max="7431" width="9.140625" style="2"/>
    <col min="7432" max="7432" width="10.28515625" style="2" bestFit="1" customWidth="1"/>
    <col min="7433" max="7434" width="9.28515625" style="2" bestFit="1" customWidth="1"/>
    <col min="7435" max="7435" width="9.140625" style="2"/>
    <col min="7436" max="7436" width="10.28515625" style="2" bestFit="1" customWidth="1"/>
    <col min="7437" max="7438" width="9.28515625" style="2" bestFit="1" customWidth="1"/>
    <col min="7439" max="7439" width="9.140625" style="2"/>
    <col min="7440" max="7440" width="10.28515625" style="2" bestFit="1" customWidth="1"/>
    <col min="7441" max="7442" width="9.28515625" style="2" bestFit="1" customWidth="1"/>
    <col min="7443" max="7443" width="9.140625" style="2"/>
    <col min="7444" max="7444" width="10.28515625" style="2" bestFit="1" customWidth="1"/>
    <col min="7445" max="7446" width="9.28515625" style="2" bestFit="1" customWidth="1"/>
    <col min="7447" max="7447" width="9.140625" style="2"/>
    <col min="7448" max="7448" width="10.28515625" style="2" bestFit="1" customWidth="1"/>
    <col min="7449" max="7450" width="9.28515625" style="2" bestFit="1" customWidth="1"/>
    <col min="7451" max="7451" width="9.140625" style="2"/>
    <col min="7452" max="7452" width="10.28515625" style="2" bestFit="1" customWidth="1"/>
    <col min="7453" max="7454" width="9.28515625" style="2" bestFit="1" customWidth="1"/>
    <col min="7455" max="7455" width="9.140625" style="2"/>
    <col min="7456" max="7456" width="10.28515625" style="2" bestFit="1" customWidth="1"/>
    <col min="7457" max="7458" width="9.28515625" style="2" bestFit="1" customWidth="1"/>
    <col min="7459" max="7459" width="9.140625" style="2"/>
    <col min="7460" max="7460" width="10.28515625" style="2" bestFit="1" customWidth="1"/>
    <col min="7461" max="7462" width="9.28515625" style="2" bestFit="1" customWidth="1"/>
    <col min="7463" max="7463" width="9.140625" style="2"/>
    <col min="7464" max="7464" width="10.28515625" style="2" bestFit="1" customWidth="1"/>
    <col min="7465" max="7466" width="9.28515625" style="2" bestFit="1" customWidth="1"/>
    <col min="7467" max="7467" width="9.140625" style="2"/>
    <col min="7468" max="7468" width="10.28515625" style="2" bestFit="1" customWidth="1"/>
    <col min="7469" max="7470" width="9.28515625" style="2" bestFit="1" customWidth="1"/>
    <col min="7471" max="7471" width="9.140625" style="2"/>
    <col min="7472" max="7472" width="10.28515625" style="2" bestFit="1" customWidth="1"/>
    <col min="7473" max="7474" width="9.28515625" style="2" bestFit="1" customWidth="1"/>
    <col min="7475" max="7475" width="9.140625" style="2"/>
    <col min="7476" max="7476" width="10.28515625" style="2" bestFit="1" customWidth="1"/>
    <col min="7477" max="7478" width="9.28515625" style="2" bestFit="1" customWidth="1"/>
    <col min="7479" max="7479" width="9.140625" style="2"/>
    <col min="7480" max="7480" width="10.28515625" style="2" bestFit="1" customWidth="1"/>
    <col min="7481" max="7482" width="9.28515625" style="2" bestFit="1" customWidth="1"/>
    <col min="7483" max="7483" width="9.140625" style="2"/>
    <col min="7484" max="7484" width="10.28515625" style="2" bestFit="1" customWidth="1"/>
    <col min="7485" max="7486" width="9.28515625" style="2" bestFit="1" customWidth="1"/>
    <col min="7487" max="7487" width="9.140625" style="2"/>
    <col min="7488" max="7488" width="10.28515625" style="2" bestFit="1" customWidth="1"/>
    <col min="7489" max="7490" width="9.28515625" style="2" bestFit="1" customWidth="1"/>
    <col min="7491" max="7491" width="9.140625" style="2"/>
    <col min="7492" max="7492" width="10.28515625" style="2" bestFit="1" customWidth="1"/>
    <col min="7493" max="7494" width="9.28515625" style="2" bestFit="1" customWidth="1"/>
    <col min="7495" max="7495" width="9.140625" style="2"/>
    <col min="7496" max="7496" width="10.28515625" style="2" bestFit="1" customWidth="1"/>
    <col min="7497" max="7498" width="9.28515625" style="2" bestFit="1" customWidth="1"/>
    <col min="7499" max="7499" width="9.140625" style="2"/>
    <col min="7500" max="7500" width="10.28515625" style="2" bestFit="1" customWidth="1"/>
    <col min="7501" max="7502" width="9.28515625" style="2" bestFit="1" customWidth="1"/>
    <col min="7503" max="7503" width="9.140625" style="2"/>
    <col min="7504" max="7504" width="10.28515625" style="2" bestFit="1" customWidth="1"/>
    <col min="7505" max="7506" width="9.28515625" style="2" bestFit="1" customWidth="1"/>
    <col min="7507" max="7507" width="9.140625" style="2"/>
    <col min="7508" max="7508" width="10.28515625" style="2" bestFit="1" customWidth="1"/>
    <col min="7509" max="7510" width="9.28515625" style="2" bestFit="1" customWidth="1"/>
    <col min="7511" max="7511" width="9.140625" style="2"/>
    <col min="7512" max="7512" width="10.28515625" style="2" bestFit="1" customWidth="1"/>
    <col min="7513" max="7514" width="9.28515625" style="2" bestFit="1" customWidth="1"/>
    <col min="7515" max="7515" width="9.140625" style="2"/>
    <col min="7516" max="7516" width="10.28515625" style="2" bestFit="1" customWidth="1"/>
    <col min="7517" max="7518" width="9.28515625" style="2" bestFit="1" customWidth="1"/>
    <col min="7519" max="7519" width="9.140625" style="2"/>
    <col min="7520" max="7520" width="10.28515625" style="2" bestFit="1" customWidth="1"/>
    <col min="7521" max="7522" width="9.28515625" style="2" bestFit="1" customWidth="1"/>
    <col min="7523" max="7523" width="9.140625" style="2"/>
    <col min="7524" max="7524" width="10.28515625" style="2" bestFit="1" customWidth="1"/>
    <col min="7525" max="7526" width="9.28515625" style="2" bestFit="1" customWidth="1"/>
    <col min="7527" max="7527" width="9.140625" style="2"/>
    <col min="7528" max="7528" width="10.28515625" style="2" bestFit="1" customWidth="1"/>
    <col min="7529" max="7530" width="9.28515625" style="2" bestFit="1" customWidth="1"/>
    <col min="7531" max="7531" width="9.140625" style="2"/>
    <col min="7532" max="7532" width="10.28515625" style="2" bestFit="1" customWidth="1"/>
    <col min="7533" max="7534" width="9.28515625" style="2" bestFit="1" customWidth="1"/>
    <col min="7535" max="7535" width="9.140625" style="2"/>
    <col min="7536" max="7536" width="10.28515625" style="2" bestFit="1" customWidth="1"/>
    <col min="7537" max="7538" width="9.28515625" style="2" bestFit="1" customWidth="1"/>
    <col min="7539" max="7539" width="9.140625" style="2"/>
    <col min="7540" max="7540" width="10.28515625" style="2" bestFit="1" customWidth="1"/>
    <col min="7541" max="7542" width="9.28515625" style="2" bestFit="1" customWidth="1"/>
    <col min="7543" max="7543" width="9.140625" style="2"/>
    <col min="7544" max="7544" width="10.28515625" style="2" bestFit="1" customWidth="1"/>
    <col min="7545" max="7546" width="9.28515625" style="2" bestFit="1" customWidth="1"/>
    <col min="7547" max="7547" width="9.140625" style="2"/>
    <col min="7548" max="7548" width="10.28515625" style="2" bestFit="1" customWidth="1"/>
    <col min="7549" max="7550" width="9.28515625" style="2" bestFit="1" customWidth="1"/>
    <col min="7551" max="7551" width="9.140625" style="2"/>
    <col min="7552" max="7552" width="10.28515625" style="2" bestFit="1" customWidth="1"/>
    <col min="7553" max="7554" width="9.28515625" style="2" bestFit="1" customWidth="1"/>
    <col min="7555" max="7555" width="9.140625" style="2"/>
    <col min="7556" max="7556" width="10.28515625" style="2" bestFit="1" customWidth="1"/>
    <col min="7557" max="7558" width="9.28515625" style="2" bestFit="1" customWidth="1"/>
    <col min="7559" max="7559" width="9.140625" style="2"/>
    <col min="7560" max="7560" width="10.28515625" style="2" bestFit="1" customWidth="1"/>
    <col min="7561" max="7562" width="9.28515625" style="2" bestFit="1" customWidth="1"/>
    <col min="7563" max="7563" width="9.140625" style="2"/>
    <col min="7564" max="7564" width="10.28515625" style="2" bestFit="1" customWidth="1"/>
    <col min="7565" max="7566" width="9.28515625" style="2" bestFit="1" customWidth="1"/>
    <col min="7567" max="7567" width="9.140625" style="2"/>
    <col min="7568" max="7568" width="10.28515625" style="2" bestFit="1" customWidth="1"/>
    <col min="7569" max="7570" width="9.28515625" style="2" bestFit="1" customWidth="1"/>
    <col min="7571" max="7571" width="9.140625" style="2"/>
    <col min="7572" max="7572" width="10.28515625" style="2" bestFit="1" customWidth="1"/>
    <col min="7573" max="7574" width="9.28515625" style="2" bestFit="1" customWidth="1"/>
    <col min="7575" max="7575" width="9.140625" style="2"/>
    <col min="7576" max="7576" width="10.28515625" style="2" bestFit="1" customWidth="1"/>
    <col min="7577" max="7578" width="9.28515625" style="2" bestFit="1" customWidth="1"/>
    <col min="7579" max="7579" width="9.140625" style="2"/>
    <col min="7580" max="7580" width="10.28515625" style="2" bestFit="1" customWidth="1"/>
    <col min="7581" max="7582" width="9.28515625" style="2" bestFit="1" customWidth="1"/>
    <col min="7583" max="7583" width="9.140625" style="2"/>
    <col min="7584" max="7584" width="10.28515625" style="2" bestFit="1" customWidth="1"/>
    <col min="7585" max="7586" width="9.28515625" style="2" bestFit="1" customWidth="1"/>
    <col min="7587" max="7587" width="9.140625" style="2"/>
    <col min="7588" max="7588" width="10.28515625" style="2" bestFit="1" customWidth="1"/>
    <col min="7589" max="7590" width="9.28515625" style="2" bestFit="1" customWidth="1"/>
    <col min="7591" max="7591" width="9.140625" style="2"/>
    <col min="7592" max="7592" width="10.28515625" style="2" bestFit="1" customWidth="1"/>
    <col min="7593" max="7594" width="9.28515625" style="2" bestFit="1" customWidth="1"/>
    <col min="7595" max="7595" width="9.140625" style="2"/>
    <col min="7596" max="7596" width="10.28515625" style="2" bestFit="1" customWidth="1"/>
    <col min="7597" max="7598" width="9.28515625" style="2" bestFit="1" customWidth="1"/>
    <col min="7599" max="7599" width="9.140625" style="2"/>
    <col min="7600" max="7600" width="10.28515625" style="2" bestFit="1" customWidth="1"/>
    <col min="7601" max="7602" width="9.28515625" style="2" bestFit="1" customWidth="1"/>
    <col min="7603" max="7603" width="9.140625" style="2"/>
    <col min="7604" max="7604" width="10.28515625" style="2" bestFit="1" customWidth="1"/>
    <col min="7605" max="7606" width="9.28515625" style="2" bestFit="1" customWidth="1"/>
    <col min="7607" max="7607" width="9.140625" style="2"/>
    <col min="7608" max="7608" width="10.28515625" style="2" bestFit="1" customWidth="1"/>
    <col min="7609" max="7610" width="9.28515625" style="2" bestFit="1" customWidth="1"/>
    <col min="7611" max="7611" width="9.140625" style="2"/>
    <col min="7612" max="7612" width="10.28515625" style="2" bestFit="1" customWidth="1"/>
    <col min="7613" max="7614" width="9.28515625" style="2" bestFit="1" customWidth="1"/>
    <col min="7615" max="7615" width="9.140625" style="2"/>
    <col min="7616" max="7616" width="10.28515625" style="2" bestFit="1" customWidth="1"/>
    <col min="7617" max="7618" width="9.28515625" style="2" bestFit="1" customWidth="1"/>
    <col min="7619" max="7619" width="9.140625" style="2"/>
    <col min="7620" max="7620" width="10.28515625" style="2" bestFit="1" customWidth="1"/>
    <col min="7621" max="7622" width="9.28515625" style="2" bestFit="1" customWidth="1"/>
    <col min="7623" max="7623" width="9.140625" style="2"/>
    <col min="7624" max="7624" width="10.28515625" style="2" bestFit="1" customWidth="1"/>
    <col min="7625" max="7626" width="9.28515625" style="2" bestFit="1" customWidth="1"/>
    <col min="7627" max="7627" width="9.140625" style="2"/>
    <col min="7628" max="7628" width="10.28515625" style="2" bestFit="1" customWidth="1"/>
    <col min="7629" max="7630" width="9.28515625" style="2" bestFit="1" customWidth="1"/>
    <col min="7631" max="7631" width="9.140625" style="2"/>
    <col min="7632" max="7632" width="10.28515625" style="2" bestFit="1" customWidth="1"/>
    <col min="7633" max="7634" width="9.28515625" style="2" bestFit="1" customWidth="1"/>
    <col min="7635" max="7635" width="9.140625" style="2"/>
    <col min="7636" max="7636" width="10.28515625" style="2" bestFit="1" customWidth="1"/>
    <col min="7637" max="7638" width="9.28515625" style="2" bestFit="1" customWidth="1"/>
    <col min="7639" max="7639" width="9.140625" style="2"/>
    <col min="7640" max="7640" width="10.28515625" style="2" bestFit="1" customWidth="1"/>
    <col min="7641" max="7642" width="9.28515625" style="2" bestFit="1" customWidth="1"/>
    <col min="7643" max="7643" width="9.140625" style="2"/>
    <col min="7644" max="7644" width="10.28515625" style="2" bestFit="1" customWidth="1"/>
    <col min="7645" max="7646" width="9.28515625" style="2" bestFit="1" customWidth="1"/>
    <col min="7647" max="7647" width="9.140625" style="2"/>
    <col min="7648" max="7648" width="10.28515625" style="2" bestFit="1" customWidth="1"/>
    <col min="7649" max="7650" width="9.28515625" style="2" bestFit="1" customWidth="1"/>
    <col min="7651" max="7651" width="9.140625" style="2"/>
    <col min="7652" max="7652" width="10.28515625" style="2" bestFit="1" customWidth="1"/>
    <col min="7653" max="7654" width="9.28515625" style="2" bestFit="1" customWidth="1"/>
    <col min="7655" max="7655" width="9.140625" style="2"/>
    <col min="7656" max="7656" width="10.28515625" style="2" bestFit="1" customWidth="1"/>
    <col min="7657" max="7658" width="9.28515625" style="2" bestFit="1" customWidth="1"/>
    <col min="7659" max="7659" width="9.140625" style="2"/>
    <col min="7660" max="7660" width="10.28515625" style="2" bestFit="1" customWidth="1"/>
    <col min="7661" max="7662" width="9.28515625" style="2" bestFit="1" customWidth="1"/>
    <col min="7663" max="7663" width="9.140625" style="2"/>
    <col min="7664" max="7664" width="10.28515625" style="2" bestFit="1" customWidth="1"/>
    <col min="7665" max="7666" width="9.28515625" style="2" bestFit="1" customWidth="1"/>
    <col min="7667" max="7667" width="9.140625" style="2"/>
    <col min="7668" max="7668" width="10.28515625" style="2" bestFit="1" customWidth="1"/>
    <col min="7669" max="7670" width="9.28515625" style="2" bestFit="1" customWidth="1"/>
    <col min="7671" max="7671" width="9.140625" style="2"/>
    <col min="7672" max="7672" width="10.28515625" style="2" bestFit="1" customWidth="1"/>
    <col min="7673" max="7674" width="9.28515625" style="2" bestFit="1" customWidth="1"/>
    <col min="7675" max="7675" width="9.140625" style="2"/>
    <col min="7676" max="7676" width="10.28515625" style="2" bestFit="1" customWidth="1"/>
    <col min="7677" max="7678" width="9.28515625" style="2" bestFit="1" customWidth="1"/>
    <col min="7679" max="7679" width="9.140625" style="2"/>
    <col min="7680" max="7680" width="10.28515625" style="2" bestFit="1" customWidth="1"/>
    <col min="7681" max="7682" width="9.28515625" style="2" bestFit="1" customWidth="1"/>
    <col min="7683" max="7683" width="9.140625" style="2"/>
    <col min="7684" max="7684" width="10.28515625" style="2" bestFit="1" customWidth="1"/>
    <col min="7685" max="7686" width="9.28515625" style="2" bestFit="1" customWidth="1"/>
    <col min="7687" max="7687" width="9.140625" style="2"/>
    <col min="7688" max="7688" width="10.28515625" style="2" bestFit="1" customWidth="1"/>
    <col min="7689" max="7690" width="9.28515625" style="2" bestFit="1" customWidth="1"/>
    <col min="7691" max="7691" width="9.140625" style="2"/>
    <col min="7692" max="7692" width="10.28515625" style="2" bestFit="1" customWidth="1"/>
    <col min="7693" max="7694" width="9.28515625" style="2" bestFit="1" customWidth="1"/>
    <col min="7695" max="7695" width="9.140625" style="2"/>
    <col min="7696" max="7696" width="10.28515625" style="2" bestFit="1" customWidth="1"/>
    <col min="7697" max="7698" width="9.28515625" style="2" bestFit="1" customWidth="1"/>
    <col min="7699" max="7699" width="9.140625" style="2"/>
    <col min="7700" max="7700" width="10.28515625" style="2" bestFit="1" customWidth="1"/>
    <col min="7701" max="7702" width="9.28515625" style="2" bestFit="1" customWidth="1"/>
    <col min="7703" max="7703" width="9.140625" style="2"/>
    <col min="7704" max="7704" width="10.28515625" style="2" bestFit="1" customWidth="1"/>
    <col min="7705" max="7706" width="9.28515625" style="2" bestFit="1" customWidth="1"/>
    <col min="7707" max="7707" width="9.140625" style="2"/>
    <col min="7708" max="7708" width="10.28515625" style="2" bestFit="1" customWidth="1"/>
    <col min="7709" max="7710" width="9.28515625" style="2" bestFit="1" customWidth="1"/>
    <col min="7711" max="7711" width="9.140625" style="2"/>
    <col min="7712" max="7712" width="10.28515625" style="2" bestFit="1" customWidth="1"/>
    <col min="7713" max="7714" width="9.28515625" style="2" bestFit="1" customWidth="1"/>
    <col min="7715" max="7715" width="9.140625" style="2"/>
    <col min="7716" max="7716" width="10.28515625" style="2" bestFit="1" customWidth="1"/>
    <col min="7717" max="7718" width="9.28515625" style="2" bestFit="1" customWidth="1"/>
    <col min="7719" max="7719" width="9.140625" style="2"/>
    <col min="7720" max="7720" width="10.28515625" style="2" bestFit="1" customWidth="1"/>
    <col min="7721" max="7722" width="9.28515625" style="2" bestFit="1" customWidth="1"/>
    <col min="7723" max="7723" width="9.140625" style="2"/>
    <col min="7724" max="7724" width="10.28515625" style="2" bestFit="1" customWidth="1"/>
    <col min="7725" max="7726" width="9.28515625" style="2" bestFit="1" customWidth="1"/>
    <col min="7727" max="7727" width="9.140625" style="2"/>
    <col min="7728" max="7728" width="10.28515625" style="2" bestFit="1" customWidth="1"/>
    <col min="7729" max="7730" width="9.28515625" style="2" bestFit="1" customWidth="1"/>
    <col min="7731" max="7731" width="9.140625" style="2"/>
    <col min="7732" max="7732" width="10.28515625" style="2" bestFit="1" customWidth="1"/>
    <col min="7733" max="7734" width="9.28515625" style="2" bestFit="1" customWidth="1"/>
    <col min="7735" max="7735" width="9.140625" style="2"/>
    <col min="7736" max="7736" width="10.28515625" style="2" bestFit="1" customWidth="1"/>
    <col min="7737" max="7738" width="9.28515625" style="2" bestFit="1" customWidth="1"/>
    <col min="7739" max="7739" width="9.140625" style="2"/>
    <col min="7740" max="7740" width="10.28515625" style="2" bestFit="1" customWidth="1"/>
    <col min="7741" max="7742" width="9.28515625" style="2" bestFit="1" customWidth="1"/>
    <col min="7743" max="7743" width="9.140625" style="2"/>
    <col min="7744" max="7744" width="10.28515625" style="2" bestFit="1" customWidth="1"/>
    <col min="7745" max="7746" width="9.28515625" style="2" bestFit="1" customWidth="1"/>
    <col min="7747" max="7747" width="9.140625" style="2"/>
    <col min="7748" max="7748" width="10.28515625" style="2" bestFit="1" customWidth="1"/>
    <col min="7749" max="7750" width="9.28515625" style="2" bestFit="1" customWidth="1"/>
    <col min="7751" max="7751" width="9.140625" style="2"/>
    <col min="7752" max="7752" width="10.28515625" style="2" bestFit="1" customWidth="1"/>
    <col min="7753" max="7754" width="9.28515625" style="2" bestFit="1" customWidth="1"/>
    <col min="7755" max="7755" width="9.140625" style="2"/>
    <col min="7756" max="7756" width="10.28515625" style="2" bestFit="1" customWidth="1"/>
    <col min="7757" max="7758" width="9.28515625" style="2" bestFit="1" customWidth="1"/>
    <col min="7759" max="7759" width="9.140625" style="2"/>
    <col min="7760" max="7760" width="10.28515625" style="2" bestFit="1" customWidth="1"/>
    <col min="7761" max="7762" width="9.28515625" style="2" bestFit="1" customWidth="1"/>
    <col min="7763" max="7763" width="9.140625" style="2"/>
    <col min="7764" max="7764" width="10.28515625" style="2" bestFit="1" customWidth="1"/>
    <col min="7765" max="7766" width="9.28515625" style="2" bestFit="1" customWidth="1"/>
    <col min="7767" max="7767" width="9.140625" style="2"/>
    <col min="7768" max="7768" width="10.28515625" style="2" bestFit="1" customWidth="1"/>
    <col min="7769" max="7770" width="9.28515625" style="2" bestFit="1" customWidth="1"/>
    <col min="7771" max="7771" width="9.140625" style="2"/>
    <col min="7772" max="7772" width="10.28515625" style="2" bestFit="1" customWidth="1"/>
    <col min="7773" max="7774" width="9.28515625" style="2" bestFit="1" customWidth="1"/>
    <col min="7775" max="7775" width="9.140625" style="2"/>
    <col min="7776" max="7776" width="10.28515625" style="2" bestFit="1" customWidth="1"/>
    <col min="7777" max="7778" width="9.28515625" style="2" bestFit="1" customWidth="1"/>
    <col min="7779" max="7779" width="9.140625" style="2"/>
    <col min="7780" max="7780" width="10.28515625" style="2" bestFit="1" customWidth="1"/>
    <col min="7781" max="7782" width="9.28515625" style="2" bestFit="1" customWidth="1"/>
    <col min="7783" max="7783" width="9.140625" style="2"/>
    <col min="7784" max="7784" width="10.28515625" style="2" bestFit="1" customWidth="1"/>
    <col min="7785" max="7786" width="9.28515625" style="2" bestFit="1" customWidth="1"/>
    <col min="7787" max="7787" width="9.140625" style="2"/>
    <col min="7788" max="7788" width="10.28515625" style="2" bestFit="1" customWidth="1"/>
    <col min="7789" max="7790" width="9.28515625" style="2" bestFit="1" customWidth="1"/>
    <col min="7791" max="7791" width="9.140625" style="2"/>
    <col min="7792" max="7792" width="10.28515625" style="2" bestFit="1" customWidth="1"/>
    <col min="7793" max="7794" width="9.28515625" style="2" bestFit="1" customWidth="1"/>
    <col min="7795" max="7795" width="9.140625" style="2"/>
    <col min="7796" max="7796" width="10.28515625" style="2" bestFit="1" customWidth="1"/>
    <col min="7797" max="7798" width="9.28515625" style="2" bestFit="1" customWidth="1"/>
    <col min="7799" max="7799" width="9.140625" style="2"/>
    <col min="7800" max="7800" width="10.28515625" style="2" bestFit="1" customWidth="1"/>
    <col min="7801" max="7802" width="9.28515625" style="2" bestFit="1" customWidth="1"/>
    <col min="7803" max="7803" width="9.140625" style="2"/>
    <col min="7804" max="7804" width="10.28515625" style="2" bestFit="1" customWidth="1"/>
    <col min="7805" max="7806" width="9.28515625" style="2" bestFit="1" customWidth="1"/>
    <col min="7807" max="7807" width="9.140625" style="2"/>
    <col min="7808" max="7808" width="10.28515625" style="2" bestFit="1" customWidth="1"/>
    <col min="7809" max="7810" width="9.28515625" style="2" bestFit="1" customWidth="1"/>
    <col min="7811" max="7811" width="9.140625" style="2"/>
    <col min="7812" max="7812" width="10.28515625" style="2" bestFit="1" customWidth="1"/>
    <col min="7813" max="7814" width="9.28515625" style="2" bestFit="1" customWidth="1"/>
    <col min="7815" max="7815" width="9.140625" style="2"/>
    <col min="7816" max="7816" width="10.28515625" style="2" bestFit="1" customWidth="1"/>
    <col min="7817" max="7818" width="9.28515625" style="2" bestFit="1" customWidth="1"/>
    <col min="7819" max="7819" width="9.140625" style="2"/>
    <col min="7820" max="7820" width="10.28515625" style="2" bestFit="1" customWidth="1"/>
    <col min="7821" max="7822" width="9.28515625" style="2" bestFit="1" customWidth="1"/>
    <col min="7823" max="7823" width="9.140625" style="2"/>
    <col min="7824" max="7824" width="10.28515625" style="2" bestFit="1" customWidth="1"/>
    <col min="7825" max="7826" width="9.28515625" style="2" bestFit="1" customWidth="1"/>
    <col min="7827" max="7827" width="9.140625" style="2"/>
    <col min="7828" max="7828" width="10.28515625" style="2" bestFit="1" customWidth="1"/>
    <col min="7829" max="7830" width="9.28515625" style="2" bestFit="1" customWidth="1"/>
    <col min="7831" max="7831" width="9.140625" style="2"/>
    <col min="7832" max="7832" width="10.28515625" style="2" bestFit="1" customWidth="1"/>
    <col min="7833" max="7834" width="9.28515625" style="2" bestFit="1" customWidth="1"/>
    <col min="7835" max="7835" width="9.140625" style="2"/>
    <col min="7836" max="7836" width="10.28515625" style="2" bestFit="1" customWidth="1"/>
    <col min="7837" max="7838" width="9.28515625" style="2" bestFit="1" customWidth="1"/>
    <col min="7839" max="7839" width="9.140625" style="2"/>
    <col min="7840" max="7840" width="10.28515625" style="2" bestFit="1" customWidth="1"/>
    <col min="7841" max="7842" width="9.28515625" style="2" bestFit="1" customWidth="1"/>
    <col min="7843" max="7843" width="9.140625" style="2"/>
    <col min="7844" max="7844" width="10.28515625" style="2" bestFit="1" customWidth="1"/>
    <col min="7845" max="7846" width="9.28515625" style="2" bestFit="1" customWidth="1"/>
    <col min="7847" max="7847" width="9.140625" style="2"/>
    <col min="7848" max="7848" width="10.28515625" style="2" bestFit="1" customWidth="1"/>
    <col min="7849" max="7850" width="9.28515625" style="2" bestFit="1" customWidth="1"/>
    <col min="7851" max="7851" width="9.140625" style="2"/>
    <col min="7852" max="7852" width="10.28515625" style="2" bestFit="1" customWidth="1"/>
    <col min="7853" max="7854" width="9.28515625" style="2" bestFit="1" customWidth="1"/>
    <col min="7855" max="7855" width="9.140625" style="2"/>
    <col min="7856" max="7856" width="10.28515625" style="2" bestFit="1" customWidth="1"/>
    <col min="7857" max="7858" width="9.28515625" style="2" bestFit="1" customWidth="1"/>
    <col min="7859" max="7859" width="9.140625" style="2"/>
    <col min="7860" max="7860" width="10.28515625" style="2" bestFit="1" customWidth="1"/>
    <col min="7861" max="7862" width="9.28515625" style="2" bestFit="1" customWidth="1"/>
    <col min="7863" max="7863" width="9.140625" style="2"/>
    <col min="7864" max="7864" width="10.28515625" style="2" bestFit="1" customWidth="1"/>
    <col min="7865" max="7866" width="9.28515625" style="2" bestFit="1" customWidth="1"/>
    <col min="7867" max="7867" width="9.140625" style="2"/>
    <col min="7868" max="7868" width="10.28515625" style="2" bestFit="1" customWidth="1"/>
    <col min="7869" max="7870" width="9.28515625" style="2" bestFit="1" customWidth="1"/>
    <col min="7871" max="7871" width="9.140625" style="2"/>
    <col min="7872" max="7872" width="10.28515625" style="2" bestFit="1" customWidth="1"/>
    <col min="7873" max="7874" width="9.28515625" style="2" bestFit="1" customWidth="1"/>
    <col min="7875" max="7875" width="9.140625" style="2"/>
    <col min="7876" max="7876" width="10.28515625" style="2" bestFit="1" customWidth="1"/>
    <col min="7877" max="7878" width="9.28515625" style="2" bestFit="1" customWidth="1"/>
    <col min="7879" max="7879" width="9.140625" style="2"/>
    <col min="7880" max="7880" width="10.28515625" style="2" bestFit="1" customWidth="1"/>
    <col min="7881" max="7882" width="9.28515625" style="2" bestFit="1" customWidth="1"/>
    <col min="7883" max="7883" width="9.140625" style="2"/>
    <col min="7884" max="7884" width="10.28515625" style="2" bestFit="1" customWidth="1"/>
    <col min="7885" max="7886" width="9.28515625" style="2" bestFit="1" customWidth="1"/>
    <col min="7887" max="7887" width="9.140625" style="2"/>
    <col min="7888" max="7888" width="10.28515625" style="2" bestFit="1" customWidth="1"/>
    <col min="7889" max="7890" width="9.28515625" style="2" bestFit="1" customWidth="1"/>
    <col min="7891" max="7891" width="9.140625" style="2"/>
    <col min="7892" max="7892" width="10.28515625" style="2" bestFit="1" customWidth="1"/>
    <col min="7893" max="7894" width="9.28515625" style="2" bestFit="1" customWidth="1"/>
    <col min="7895" max="7895" width="9.140625" style="2"/>
    <col min="7896" max="7896" width="10.28515625" style="2" bestFit="1" customWidth="1"/>
    <col min="7897" max="7898" width="9.28515625" style="2" bestFit="1" customWidth="1"/>
    <col min="7899" max="7899" width="9.140625" style="2"/>
    <col min="7900" max="7900" width="10.28515625" style="2" bestFit="1" customWidth="1"/>
    <col min="7901" max="7902" width="9.28515625" style="2" bestFit="1" customWidth="1"/>
    <col min="7903" max="7903" width="9.140625" style="2"/>
    <col min="7904" max="7904" width="10.28515625" style="2" bestFit="1" customWidth="1"/>
    <col min="7905" max="7906" width="9.28515625" style="2" bestFit="1" customWidth="1"/>
    <col min="7907" max="7907" width="9.140625" style="2"/>
    <col min="7908" max="7908" width="10.28515625" style="2" bestFit="1" customWidth="1"/>
    <col min="7909" max="7910" width="9.28515625" style="2" bestFit="1" customWidth="1"/>
    <col min="7911" max="7911" width="9.140625" style="2"/>
    <col min="7912" max="7912" width="10.28515625" style="2" bestFit="1" customWidth="1"/>
    <col min="7913" max="7914" width="9.28515625" style="2" bestFit="1" customWidth="1"/>
    <col min="7915" max="7915" width="9.140625" style="2"/>
    <col min="7916" max="7916" width="10.28515625" style="2" bestFit="1" customWidth="1"/>
    <col min="7917" max="7918" width="9.28515625" style="2" bestFit="1" customWidth="1"/>
    <col min="7919" max="7919" width="9.140625" style="2"/>
    <col min="7920" max="7920" width="10.28515625" style="2" bestFit="1" customWidth="1"/>
    <col min="7921" max="7922" width="9.28515625" style="2" bestFit="1" customWidth="1"/>
    <col min="7923" max="7923" width="9.140625" style="2"/>
    <col min="7924" max="7924" width="10.28515625" style="2" bestFit="1" customWidth="1"/>
    <col min="7925" max="7926" width="9.28515625" style="2" bestFit="1" customWidth="1"/>
    <col min="7927" max="7927" width="9.140625" style="2"/>
    <col min="7928" max="7928" width="10.28515625" style="2" bestFit="1" customWidth="1"/>
    <col min="7929" max="7930" width="9.28515625" style="2" bestFit="1" customWidth="1"/>
    <col min="7931" max="7931" width="9.140625" style="2"/>
    <col min="7932" max="7932" width="10.28515625" style="2" bestFit="1" customWidth="1"/>
    <col min="7933" max="7934" width="9.28515625" style="2" bestFit="1" customWidth="1"/>
    <col min="7935" max="7935" width="9.140625" style="2"/>
    <col min="7936" max="7936" width="10.28515625" style="2" bestFit="1" customWidth="1"/>
    <col min="7937" max="7938" width="9.28515625" style="2" bestFit="1" customWidth="1"/>
    <col min="7939" max="7939" width="9.140625" style="2"/>
    <col min="7940" max="7940" width="10.28515625" style="2" bestFit="1" customWidth="1"/>
    <col min="7941" max="7942" width="9.28515625" style="2" bestFit="1" customWidth="1"/>
    <col min="7943" max="7943" width="9.140625" style="2"/>
    <col min="7944" max="7944" width="10.28515625" style="2" bestFit="1" customWidth="1"/>
    <col min="7945" max="7946" width="9.28515625" style="2" bestFit="1" customWidth="1"/>
    <col min="7947" max="7947" width="9.140625" style="2"/>
    <col min="7948" max="7948" width="10.28515625" style="2" bestFit="1" customWidth="1"/>
    <col min="7949" max="7950" width="9.28515625" style="2" bestFit="1" customWidth="1"/>
    <col min="7951" max="7951" width="9.140625" style="2"/>
    <col min="7952" max="7952" width="10.28515625" style="2" bestFit="1" customWidth="1"/>
    <col min="7953" max="7954" width="9.28515625" style="2" bestFit="1" customWidth="1"/>
    <col min="7955" max="7955" width="9.140625" style="2"/>
    <col min="7956" max="7956" width="10.28515625" style="2" bestFit="1" customWidth="1"/>
    <col min="7957" max="7958" width="9.28515625" style="2" bestFit="1" customWidth="1"/>
    <col min="7959" max="7959" width="9.140625" style="2"/>
    <col min="7960" max="7960" width="10.28515625" style="2" bestFit="1" customWidth="1"/>
    <col min="7961" max="7962" width="9.28515625" style="2" bestFit="1" customWidth="1"/>
    <col min="7963" max="7963" width="9.140625" style="2"/>
    <col min="7964" max="7964" width="10.28515625" style="2" bestFit="1" customWidth="1"/>
    <col min="7965" max="7966" width="9.28515625" style="2" bestFit="1" customWidth="1"/>
    <col min="7967" max="7967" width="9.140625" style="2"/>
    <col min="7968" max="7968" width="10.28515625" style="2" bestFit="1" customWidth="1"/>
    <col min="7969" max="7970" width="9.28515625" style="2" bestFit="1" customWidth="1"/>
    <col min="7971" max="7971" width="9.140625" style="2"/>
    <col min="7972" max="7972" width="10.28515625" style="2" bestFit="1" customWidth="1"/>
    <col min="7973" max="7974" width="9.28515625" style="2" bestFit="1" customWidth="1"/>
    <col min="7975" max="7975" width="9.140625" style="2"/>
    <col min="7976" max="7976" width="10.28515625" style="2" bestFit="1" customWidth="1"/>
    <col min="7977" max="7978" width="9.28515625" style="2" bestFit="1" customWidth="1"/>
    <col min="7979" max="7979" width="9.140625" style="2"/>
    <col min="7980" max="7980" width="10.28515625" style="2" bestFit="1" customWidth="1"/>
    <col min="7981" max="7982" width="9.28515625" style="2" bestFit="1" customWidth="1"/>
    <col min="7983" max="7983" width="9.140625" style="2"/>
    <col min="7984" max="7984" width="10.28515625" style="2" bestFit="1" customWidth="1"/>
    <col min="7985" max="7986" width="9.28515625" style="2" bestFit="1" customWidth="1"/>
    <col min="7987" max="7987" width="9.140625" style="2"/>
    <col min="7988" max="7988" width="10.28515625" style="2" bestFit="1" customWidth="1"/>
    <col min="7989" max="7990" width="9.28515625" style="2" bestFit="1" customWidth="1"/>
    <col min="7991" max="7991" width="9.140625" style="2"/>
    <col min="7992" max="7992" width="10.28515625" style="2" bestFit="1" customWidth="1"/>
    <col min="7993" max="7994" width="9.28515625" style="2" bestFit="1" customWidth="1"/>
    <col min="7995" max="7995" width="9.140625" style="2"/>
    <col min="7996" max="7996" width="10.28515625" style="2" bestFit="1" customWidth="1"/>
    <col min="7997" max="7998" width="9.28515625" style="2" bestFit="1" customWidth="1"/>
    <col min="7999" max="7999" width="9.140625" style="2"/>
    <col min="8000" max="8000" width="10.28515625" style="2" bestFit="1" customWidth="1"/>
    <col min="8001" max="8002" width="9.28515625" style="2" bestFit="1" customWidth="1"/>
    <col min="8003" max="8003" width="9.140625" style="2"/>
    <col min="8004" max="8004" width="10.28515625" style="2" bestFit="1" customWidth="1"/>
    <col min="8005" max="8006" width="9.28515625" style="2" bestFit="1" customWidth="1"/>
    <col min="8007" max="8007" width="9.140625" style="2"/>
    <col min="8008" max="8008" width="10.28515625" style="2" bestFit="1" customWidth="1"/>
    <col min="8009" max="8010" width="9.28515625" style="2" bestFit="1" customWidth="1"/>
    <col min="8011" max="8011" width="9.140625" style="2"/>
    <col min="8012" max="8012" width="10.28515625" style="2" bestFit="1" customWidth="1"/>
    <col min="8013" max="8014" width="9.28515625" style="2" bestFit="1" customWidth="1"/>
    <col min="8015" max="8015" width="9.140625" style="2"/>
    <col min="8016" max="8016" width="10.28515625" style="2" bestFit="1" customWidth="1"/>
    <col min="8017" max="8018" width="9.28515625" style="2" bestFit="1" customWidth="1"/>
    <col min="8019" max="8019" width="9.140625" style="2"/>
    <col min="8020" max="8020" width="10.28515625" style="2" bestFit="1" customWidth="1"/>
    <col min="8021" max="8022" width="9.28515625" style="2" bestFit="1" customWidth="1"/>
    <col min="8023" max="8023" width="9.140625" style="2"/>
    <col min="8024" max="8024" width="10.28515625" style="2" bestFit="1" customWidth="1"/>
    <col min="8025" max="8026" width="9.28515625" style="2" bestFit="1" customWidth="1"/>
    <col min="8027" max="8027" width="9.140625" style="2"/>
    <col min="8028" max="8028" width="10.28515625" style="2" bestFit="1" customWidth="1"/>
    <col min="8029" max="8030" width="9.28515625" style="2" bestFit="1" customWidth="1"/>
    <col min="8031" max="8031" width="9.140625" style="2"/>
    <col min="8032" max="8032" width="10.28515625" style="2" bestFit="1" customWidth="1"/>
    <col min="8033" max="8034" width="9.28515625" style="2" bestFit="1" customWidth="1"/>
    <col min="8035" max="8035" width="9.140625" style="2"/>
    <col min="8036" max="8036" width="10.28515625" style="2" bestFit="1" customWidth="1"/>
    <col min="8037" max="8038" width="9.28515625" style="2" bestFit="1" customWidth="1"/>
    <col min="8039" max="8039" width="9.140625" style="2"/>
    <col min="8040" max="8040" width="10.28515625" style="2" bestFit="1" customWidth="1"/>
    <col min="8041" max="8042" width="9.28515625" style="2" bestFit="1" customWidth="1"/>
    <col min="8043" max="8043" width="9.140625" style="2"/>
    <col min="8044" max="8044" width="10.28515625" style="2" bestFit="1" customWidth="1"/>
    <col min="8045" max="8046" width="9.28515625" style="2" bestFit="1" customWidth="1"/>
    <col min="8047" max="8047" width="9.140625" style="2"/>
    <col min="8048" max="8048" width="10.28515625" style="2" bestFit="1" customWidth="1"/>
    <col min="8049" max="8050" width="9.28515625" style="2" bestFit="1" customWidth="1"/>
    <col min="8051" max="8051" width="9.140625" style="2"/>
    <col min="8052" max="8052" width="10.28515625" style="2" bestFit="1" customWidth="1"/>
    <col min="8053" max="8054" width="9.28515625" style="2" bestFit="1" customWidth="1"/>
    <col min="8055" max="8055" width="9.140625" style="2"/>
    <col min="8056" max="8056" width="10.28515625" style="2" bestFit="1" customWidth="1"/>
    <col min="8057" max="8058" width="9.28515625" style="2" bestFit="1" customWidth="1"/>
    <col min="8059" max="8059" width="9.140625" style="2"/>
    <col min="8060" max="8060" width="10.28515625" style="2" bestFit="1" customWidth="1"/>
    <col min="8061" max="8062" width="9.28515625" style="2" bestFit="1" customWidth="1"/>
    <col min="8063" max="8063" width="9.140625" style="2"/>
    <col min="8064" max="8064" width="10.28515625" style="2" bestFit="1" customWidth="1"/>
    <col min="8065" max="8066" width="9.28515625" style="2" bestFit="1" customWidth="1"/>
    <col min="8067" max="8067" width="9.140625" style="2"/>
    <col min="8068" max="8068" width="10.28515625" style="2" bestFit="1" customWidth="1"/>
    <col min="8069" max="8070" width="9.28515625" style="2" bestFit="1" customWidth="1"/>
    <col min="8071" max="8071" width="9.140625" style="2"/>
    <col min="8072" max="8072" width="10.28515625" style="2" bestFit="1" customWidth="1"/>
    <col min="8073" max="8074" width="9.28515625" style="2" bestFit="1" customWidth="1"/>
    <col min="8075" max="8075" width="9.140625" style="2"/>
    <col min="8076" max="8076" width="10.28515625" style="2" bestFit="1" customWidth="1"/>
    <col min="8077" max="8078" width="9.28515625" style="2" bestFit="1" customWidth="1"/>
    <col min="8079" max="8079" width="9.140625" style="2"/>
    <col min="8080" max="8080" width="10.28515625" style="2" bestFit="1" customWidth="1"/>
    <col min="8081" max="8082" width="9.28515625" style="2" bestFit="1" customWidth="1"/>
    <col min="8083" max="8083" width="9.140625" style="2"/>
    <col min="8084" max="8084" width="10.28515625" style="2" bestFit="1" customWidth="1"/>
    <col min="8085" max="8086" width="9.28515625" style="2" bestFit="1" customWidth="1"/>
    <col min="8087" max="8087" width="9.140625" style="2"/>
    <col min="8088" max="8088" width="10.28515625" style="2" bestFit="1" customWidth="1"/>
    <col min="8089" max="8090" width="9.28515625" style="2" bestFit="1" customWidth="1"/>
    <col min="8091" max="8091" width="9.140625" style="2"/>
    <col min="8092" max="8092" width="10.28515625" style="2" bestFit="1" customWidth="1"/>
    <col min="8093" max="8094" width="9.28515625" style="2" bestFit="1" customWidth="1"/>
    <col min="8095" max="8095" width="9.140625" style="2"/>
    <col min="8096" max="8096" width="10.28515625" style="2" bestFit="1" customWidth="1"/>
    <col min="8097" max="8098" width="9.28515625" style="2" bestFit="1" customWidth="1"/>
    <col min="8099" max="8099" width="9.140625" style="2"/>
    <col min="8100" max="8100" width="10.28515625" style="2" bestFit="1" customWidth="1"/>
    <col min="8101" max="8102" width="9.28515625" style="2" bestFit="1" customWidth="1"/>
    <col min="8103" max="8103" width="9.140625" style="2"/>
    <col min="8104" max="8104" width="10.28515625" style="2" bestFit="1" customWidth="1"/>
    <col min="8105" max="8106" width="9.28515625" style="2" bestFit="1" customWidth="1"/>
    <col min="8107" max="8107" width="9.140625" style="2"/>
    <col min="8108" max="8108" width="10.28515625" style="2" bestFit="1" customWidth="1"/>
    <col min="8109" max="8110" width="9.28515625" style="2" bestFit="1" customWidth="1"/>
    <col min="8111" max="8111" width="9.140625" style="2"/>
    <col min="8112" max="8112" width="10.28515625" style="2" bestFit="1" customWidth="1"/>
    <col min="8113" max="8114" width="9.28515625" style="2" bestFit="1" customWidth="1"/>
    <col min="8115" max="8115" width="9.140625" style="2"/>
    <col min="8116" max="8116" width="10.28515625" style="2" bestFit="1" customWidth="1"/>
    <col min="8117" max="8118" width="9.28515625" style="2" bestFit="1" customWidth="1"/>
    <col min="8119" max="8119" width="9.140625" style="2"/>
    <col min="8120" max="8120" width="10.28515625" style="2" bestFit="1" customWidth="1"/>
    <col min="8121" max="8122" width="9.28515625" style="2" bestFit="1" customWidth="1"/>
    <col min="8123" max="8123" width="9.140625" style="2"/>
    <col min="8124" max="8124" width="10.28515625" style="2" bestFit="1" customWidth="1"/>
    <col min="8125" max="8126" width="9.28515625" style="2" bestFit="1" customWidth="1"/>
    <col min="8127" max="8127" width="9.140625" style="2"/>
    <col min="8128" max="8128" width="10.28515625" style="2" bestFit="1" customWidth="1"/>
    <col min="8129" max="8130" width="9.28515625" style="2" bestFit="1" customWidth="1"/>
    <col min="8131" max="8131" width="9.140625" style="2"/>
    <col min="8132" max="8132" width="10.28515625" style="2" bestFit="1" customWidth="1"/>
    <col min="8133" max="8134" width="9.28515625" style="2" bestFit="1" customWidth="1"/>
    <col min="8135" max="8135" width="9.140625" style="2"/>
    <col min="8136" max="8136" width="10.28515625" style="2" bestFit="1" customWidth="1"/>
    <col min="8137" max="8138" width="9.28515625" style="2" bestFit="1" customWidth="1"/>
    <col min="8139" max="8139" width="9.140625" style="2"/>
    <col min="8140" max="8140" width="10.28515625" style="2" bestFit="1" customWidth="1"/>
    <col min="8141" max="8142" width="9.28515625" style="2" bestFit="1" customWidth="1"/>
    <col min="8143" max="8143" width="9.140625" style="2"/>
    <col min="8144" max="8144" width="10.28515625" style="2" bestFit="1" customWidth="1"/>
    <col min="8145" max="8146" width="9.28515625" style="2" bestFit="1" customWidth="1"/>
    <col min="8147" max="8147" width="9.140625" style="2"/>
    <col min="8148" max="8148" width="10.28515625" style="2" bestFit="1" customWidth="1"/>
    <col min="8149" max="8150" width="9.28515625" style="2" bestFit="1" customWidth="1"/>
    <col min="8151" max="8151" width="9.140625" style="2"/>
    <col min="8152" max="8152" width="10.28515625" style="2" bestFit="1" customWidth="1"/>
    <col min="8153" max="8154" width="9.28515625" style="2" bestFit="1" customWidth="1"/>
    <col min="8155" max="8155" width="9.140625" style="2"/>
    <col min="8156" max="8156" width="10.28515625" style="2" bestFit="1" customWidth="1"/>
    <col min="8157" max="8158" width="9.28515625" style="2" bestFit="1" customWidth="1"/>
    <col min="8159" max="8159" width="9.140625" style="2"/>
    <col min="8160" max="8160" width="10.28515625" style="2" bestFit="1" customWidth="1"/>
    <col min="8161" max="8162" width="9.28515625" style="2" bestFit="1" customWidth="1"/>
    <col min="8163" max="8163" width="9.140625" style="2"/>
    <col min="8164" max="8164" width="10.28515625" style="2" bestFit="1" customWidth="1"/>
    <col min="8165" max="8166" width="9.28515625" style="2" bestFit="1" customWidth="1"/>
    <col min="8167" max="8167" width="9.140625" style="2"/>
    <col min="8168" max="8168" width="10.28515625" style="2" bestFit="1" customWidth="1"/>
    <col min="8169" max="8170" width="9.28515625" style="2" bestFit="1" customWidth="1"/>
    <col min="8171" max="8171" width="9.140625" style="2"/>
    <col min="8172" max="8172" width="10.28515625" style="2" bestFit="1" customWidth="1"/>
    <col min="8173" max="8174" width="9.28515625" style="2" bestFit="1" customWidth="1"/>
    <col min="8175" max="8175" width="9.140625" style="2"/>
    <col min="8176" max="8176" width="10.28515625" style="2" bestFit="1" customWidth="1"/>
    <col min="8177" max="8178" width="9.28515625" style="2" bestFit="1" customWidth="1"/>
    <col min="8179" max="8179" width="9.140625" style="2"/>
    <col min="8180" max="8180" width="10.28515625" style="2" bestFit="1" customWidth="1"/>
    <col min="8181" max="8182" width="9.28515625" style="2" bestFit="1" customWidth="1"/>
    <col min="8183" max="8183" width="9.140625" style="2"/>
    <col min="8184" max="8184" width="10.28515625" style="2" bestFit="1" customWidth="1"/>
    <col min="8185" max="8186" width="9.28515625" style="2" bestFit="1" customWidth="1"/>
    <col min="8187" max="8187" width="9.140625" style="2"/>
    <col min="8188" max="8188" width="10.28515625" style="2" bestFit="1" customWidth="1"/>
    <col min="8189" max="8190" width="9.28515625" style="2" bestFit="1" customWidth="1"/>
    <col min="8191" max="8191" width="9.140625" style="2"/>
    <col min="8192" max="8192" width="10.28515625" style="2" bestFit="1" customWidth="1"/>
    <col min="8193" max="8194" width="9.28515625" style="2" bestFit="1" customWidth="1"/>
    <col min="8195" max="8195" width="9.140625" style="2"/>
    <col min="8196" max="8196" width="10.28515625" style="2" bestFit="1" customWidth="1"/>
    <col min="8197" max="8198" width="9.28515625" style="2" bestFit="1" customWidth="1"/>
    <col min="8199" max="8199" width="9.140625" style="2"/>
    <col min="8200" max="8200" width="10.28515625" style="2" bestFit="1" customWidth="1"/>
    <col min="8201" max="8202" width="9.28515625" style="2" bestFit="1" customWidth="1"/>
    <col min="8203" max="8203" width="9.140625" style="2"/>
    <col min="8204" max="8204" width="10.28515625" style="2" bestFit="1" customWidth="1"/>
    <col min="8205" max="8206" width="9.28515625" style="2" bestFit="1" customWidth="1"/>
    <col min="8207" max="8207" width="9.140625" style="2"/>
    <col min="8208" max="8208" width="10.28515625" style="2" bestFit="1" customWidth="1"/>
    <col min="8209" max="8210" width="9.28515625" style="2" bestFit="1" customWidth="1"/>
    <col min="8211" max="8211" width="9.140625" style="2"/>
    <col min="8212" max="8212" width="10.28515625" style="2" bestFit="1" customWidth="1"/>
    <col min="8213" max="8214" width="9.28515625" style="2" bestFit="1" customWidth="1"/>
    <col min="8215" max="8215" width="9.140625" style="2"/>
    <col min="8216" max="8216" width="10.28515625" style="2" bestFit="1" customWidth="1"/>
    <col min="8217" max="8218" width="9.28515625" style="2" bestFit="1" customWidth="1"/>
    <col min="8219" max="8219" width="9.140625" style="2"/>
    <col min="8220" max="8220" width="10.28515625" style="2" bestFit="1" customWidth="1"/>
    <col min="8221" max="8222" width="9.28515625" style="2" bestFit="1" customWidth="1"/>
    <col min="8223" max="8223" width="9.140625" style="2"/>
    <col min="8224" max="8224" width="10.28515625" style="2" bestFit="1" customWidth="1"/>
    <col min="8225" max="8226" width="9.28515625" style="2" bestFit="1" customWidth="1"/>
    <col min="8227" max="8227" width="9.140625" style="2"/>
    <col min="8228" max="8228" width="10.28515625" style="2" bestFit="1" customWidth="1"/>
    <col min="8229" max="8230" width="9.28515625" style="2" bestFit="1" customWidth="1"/>
    <col min="8231" max="8231" width="9.140625" style="2"/>
    <col min="8232" max="8232" width="10.28515625" style="2" bestFit="1" customWidth="1"/>
    <col min="8233" max="8234" width="9.28515625" style="2" bestFit="1" customWidth="1"/>
    <col min="8235" max="8235" width="9.140625" style="2"/>
    <col min="8236" max="8236" width="10.28515625" style="2" bestFit="1" customWidth="1"/>
    <col min="8237" max="8238" width="9.28515625" style="2" bestFit="1" customWidth="1"/>
    <col min="8239" max="8239" width="9.140625" style="2"/>
    <col min="8240" max="8240" width="10.28515625" style="2" bestFit="1" customWidth="1"/>
    <col min="8241" max="8242" width="9.28515625" style="2" bestFit="1" customWidth="1"/>
    <col min="8243" max="8243" width="9.140625" style="2"/>
    <col min="8244" max="8244" width="10.28515625" style="2" bestFit="1" customWidth="1"/>
    <col min="8245" max="8246" width="9.28515625" style="2" bestFit="1" customWidth="1"/>
    <col min="8247" max="8247" width="9.140625" style="2"/>
    <col min="8248" max="8248" width="10.28515625" style="2" bestFit="1" customWidth="1"/>
    <col min="8249" max="8250" width="9.28515625" style="2" bestFit="1" customWidth="1"/>
    <col min="8251" max="8251" width="9.140625" style="2"/>
    <col min="8252" max="8252" width="10.28515625" style="2" bestFit="1" customWidth="1"/>
    <col min="8253" max="8254" width="9.28515625" style="2" bestFit="1" customWidth="1"/>
    <col min="8255" max="8255" width="9.140625" style="2"/>
    <col min="8256" max="8256" width="10.28515625" style="2" bestFit="1" customWidth="1"/>
    <col min="8257" max="8258" width="9.28515625" style="2" bestFit="1" customWidth="1"/>
    <col min="8259" max="8259" width="9.140625" style="2"/>
    <col min="8260" max="8260" width="10.28515625" style="2" bestFit="1" customWidth="1"/>
    <col min="8261" max="8262" width="9.28515625" style="2" bestFit="1" customWidth="1"/>
    <col min="8263" max="8263" width="9.140625" style="2"/>
    <col min="8264" max="8264" width="10.28515625" style="2" bestFit="1" customWidth="1"/>
    <col min="8265" max="8266" width="9.28515625" style="2" bestFit="1" customWidth="1"/>
    <col min="8267" max="8267" width="9.140625" style="2"/>
    <col min="8268" max="8268" width="10.28515625" style="2" bestFit="1" customWidth="1"/>
    <col min="8269" max="8270" width="9.28515625" style="2" bestFit="1" customWidth="1"/>
    <col min="8271" max="8271" width="9.140625" style="2"/>
    <col min="8272" max="8272" width="10.28515625" style="2" bestFit="1" customWidth="1"/>
    <col min="8273" max="8274" width="9.28515625" style="2" bestFit="1" customWidth="1"/>
    <col min="8275" max="8275" width="9.140625" style="2"/>
    <col min="8276" max="8276" width="10.28515625" style="2" bestFit="1" customWidth="1"/>
    <col min="8277" max="8278" width="9.28515625" style="2" bestFit="1" customWidth="1"/>
    <col min="8279" max="8279" width="9.140625" style="2"/>
    <col min="8280" max="8280" width="10.28515625" style="2" bestFit="1" customWidth="1"/>
    <col min="8281" max="8282" width="9.28515625" style="2" bestFit="1" customWidth="1"/>
    <col min="8283" max="8283" width="9.140625" style="2"/>
    <col min="8284" max="8284" width="10.28515625" style="2" bestFit="1" customWidth="1"/>
    <col min="8285" max="8286" width="9.28515625" style="2" bestFit="1" customWidth="1"/>
    <col min="8287" max="8287" width="9.140625" style="2"/>
    <col min="8288" max="8288" width="10.28515625" style="2" bestFit="1" customWidth="1"/>
    <col min="8289" max="8290" width="9.28515625" style="2" bestFit="1" customWidth="1"/>
    <col min="8291" max="8291" width="9.140625" style="2"/>
    <col min="8292" max="8292" width="10.28515625" style="2" bestFit="1" customWidth="1"/>
    <col min="8293" max="8294" width="9.28515625" style="2" bestFit="1" customWidth="1"/>
    <col min="8295" max="8295" width="9.140625" style="2"/>
    <col min="8296" max="8296" width="10.28515625" style="2" bestFit="1" customWidth="1"/>
    <col min="8297" max="8298" width="9.28515625" style="2" bestFit="1" customWidth="1"/>
    <col min="8299" max="8299" width="9.140625" style="2"/>
    <col min="8300" max="8300" width="10.28515625" style="2" bestFit="1" customWidth="1"/>
    <col min="8301" max="8302" width="9.28515625" style="2" bestFit="1" customWidth="1"/>
    <col min="8303" max="8303" width="9.140625" style="2"/>
    <col min="8304" max="8304" width="10.28515625" style="2" bestFit="1" customWidth="1"/>
    <col min="8305" max="8306" width="9.28515625" style="2" bestFit="1" customWidth="1"/>
    <col min="8307" max="8307" width="9.140625" style="2"/>
    <col min="8308" max="8308" width="10.28515625" style="2" bestFit="1" customWidth="1"/>
    <col min="8309" max="8310" width="9.28515625" style="2" bestFit="1" customWidth="1"/>
    <col min="8311" max="8311" width="9.140625" style="2"/>
    <col min="8312" max="8312" width="10.28515625" style="2" bestFit="1" customWidth="1"/>
    <col min="8313" max="8314" width="9.28515625" style="2" bestFit="1" customWidth="1"/>
    <col min="8315" max="8315" width="9.140625" style="2"/>
    <col min="8316" max="8316" width="10.28515625" style="2" bestFit="1" customWidth="1"/>
    <col min="8317" max="8318" width="9.28515625" style="2" bestFit="1" customWidth="1"/>
    <col min="8319" max="8319" width="9.140625" style="2"/>
    <col min="8320" max="8320" width="10.28515625" style="2" bestFit="1" customWidth="1"/>
    <col min="8321" max="8322" width="9.28515625" style="2" bestFit="1" customWidth="1"/>
    <col min="8323" max="8323" width="9.140625" style="2"/>
    <col min="8324" max="8324" width="10.28515625" style="2" bestFit="1" customWidth="1"/>
    <col min="8325" max="8326" width="9.28515625" style="2" bestFit="1" customWidth="1"/>
    <col min="8327" max="8327" width="9.140625" style="2"/>
    <col min="8328" max="8328" width="10.28515625" style="2" bestFit="1" customWidth="1"/>
    <col min="8329" max="8330" width="9.28515625" style="2" bestFit="1" customWidth="1"/>
    <col min="8331" max="8331" width="9.140625" style="2"/>
    <col min="8332" max="8332" width="10.28515625" style="2" bestFit="1" customWidth="1"/>
    <col min="8333" max="8334" width="9.28515625" style="2" bestFit="1" customWidth="1"/>
    <col min="8335" max="8335" width="9.140625" style="2"/>
    <col min="8336" max="8336" width="10.28515625" style="2" bestFit="1" customWidth="1"/>
    <col min="8337" max="8338" width="9.28515625" style="2" bestFit="1" customWidth="1"/>
    <col min="8339" max="8339" width="9.140625" style="2"/>
    <col min="8340" max="8340" width="10.28515625" style="2" bestFit="1" customWidth="1"/>
    <col min="8341" max="8342" width="9.28515625" style="2" bestFit="1" customWidth="1"/>
    <col min="8343" max="8343" width="9.140625" style="2"/>
    <col min="8344" max="8344" width="10.28515625" style="2" bestFit="1" customWidth="1"/>
    <col min="8345" max="8346" width="9.28515625" style="2" bestFit="1" customWidth="1"/>
    <col min="8347" max="8347" width="9.140625" style="2"/>
    <col min="8348" max="8348" width="10.28515625" style="2" bestFit="1" customWidth="1"/>
    <col min="8349" max="8350" width="9.28515625" style="2" bestFit="1" customWidth="1"/>
    <col min="8351" max="8351" width="9.140625" style="2"/>
    <col min="8352" max="8352" width="10.28515625" style="2" bestFit="1" customWidth="1"/>
    <col min="8353" max="8354" width="9.28515625" style="2" bestFit="1" customWidth="1"/>
    <col min="8355" max="8355" width="9.140625" style="2"/>
    <col min="8356" max="8356" width="10.28515625" style="2" bestFit="1" customWidth="1"/>
    <col min="8357" max="8358" width="9.28515625" style="2" bestFit="1" customWidth="1"/>
    <col min="8359" max="8359" width="9.140625" style="2"/>
    <col min="8360" max="8360" width="10.28515625" style="2" bestFit="1" customWidth="1"/>
    <col min="8361" max="8362" width="9.28515625" style="2" bestFit="1" customWidth="1"/>
    <col min="8363" max="8363" width="9.140625" style="2"/>
    <col min="8364" max="8364" width="10.28515625" style="2" bestFit="1" customWidth="1"/>
    <col min="8365" max="8366" width="9.28515625" style="2" bestFit="1" customWidth="1"/>
    <col min="8367" max="8367" width="9.140625" style="2"/>
    <col min="8368" max="8368" width="10.28515625" style="2" bestFit="1" customWidth="1"/>
    <col min="8369" max="8370" width="9.28515625" style="2" bestFit="1" customWidth="1"/>
    <col min="8371" max="8371" width="9.140625" style="2"/>
    <col min="8372" max="8372" width="10.28515625" style="2" bestFit="1" customWidth="1"/>
    <col min="8373" max="8374" width="9.28515625" style="2" bestFit="1" customWidth="1"/>
    <col min="8375" max="8375" width="9.140625" style="2"/>
    <col min="8376" max="8376" width="10.28515625" style="2" bestFit="1" customWidth="1"/>
    <col min="8377" max="8378" width="9.28515625" style="2" bestFit="1" customWidth="1"/>
    <col min="8379" max="8379" width="9.140625" style="2"/>
    <col min="8380" max="8380" width="10.28515625" style="2" bestFit="1" customWidth="1"/>
    <col min="8381" max="8382" width="9.28515625" style="2" bestFit="1" customWidth="1"/>
    <col min="8383" max="8383" width="9.140625" style="2"/>
    <col min="8384" max="8384" width="10.28515625" style="2" bestFit="1" customWidth="1"/>
    <col min="8385" max="8386" width="9.28515625" style="2" bestFit="1" customWidth="1"/>
    <col min="8387" max="8387" width="9.140625" style="2"/>
    <col min="8388" max="8388" width="10.28515625" style="2" bestFit="1" customWidth="1"/>
    <col min="8389" max="8390" width="9.28515625" style="2" bestFit="1" customWidth="1"/>
    <col min="8391" max="8391" width="9.140625" style="2"/>
    <col min="8392" max="8392" width="10.28515625" style="2" bestFit="1" customWidth="1"/>
    <col min="8393" max="8394" width="9.28515625" style="2" bestFit="1" customWidth="1"/>
    <col min="8395" max="8395" width="9.140625" style="2"/>
    <col min="8396" max="8396" width="10.28515625" style="2" bestFit="1" customWidth="1"/>
    <col min="8397" max="8398" width="9.28515625" style="2" bestFit="1" customWidth="1"/>
    <col min="8399" max="8399" width="9.140625" style="2"/>
    <col min="8400" max="8400" width="10.28515625" style="2" bestFit="1" customWidth="1"/>
    <col min="8401" max="8402" width="9.28515625" style="2" bestFit="1" customWidth="1"/>
    <col min="8403" max="8403" width="9.140625" style="2"/>
    <col min="8404" max="8404" width="10.28515625" style="2" bestFit="1" customWidth="1"/>
    <col min="8405" max="8406" width="9.28515625" style="2" bestFit="1" customWidth="1"/>
    <col min="8407" max="8407" width="9.140625" style="2"/>
    <col min="8408" max="8408" width="10.28515625" style="2" bestFit="1" customWidth="1"/>
    <col min="8409" max="8410" width="9.28515625" style="2" bestFit="1" customWidth="1"/>
    <col min="8411" max="8411" width="9.140625" style="2"/>
    <col min="8412" max="8412" width="10.28515625" style="2" bestFit="1" customWidth="1"/>
    <col min="8413" max="8414" width="9.28515625" style="2" bestFit="1" customWidth="1"/>
    <col min="8415" max="8415" width="9.140625" style="2"/>
    <col min="8416" max="8416" width="10.28515625" style="2" bestFit="1" customWidth="1"/>
    <col min="8417" max="8418" width="9.28515625" style="2" bestFit="1" customWidth="1"/>
    <col min="8419" max="8419" width="9.140625" style="2"/>
    <col min="8420" max="8420" width="10.28515625" style="2" bestFit="1" customWidth="1"/>
    <col min="8421" max="8422" width="9.28515625" style="2" bestFit="1" customWidth="1"/>
    <col min="8423" max="8423" width="9.140625" style="2"/>
    <col min="8424" max="8424" width="10.28515625" style="2" bestFit="1" customWidth="1"/>
    <col min="8425" max="8426" width="9.28515625" style="2" bestFit="1" customWidth="1"/>
    <col min="8427" max="8427" width="9.140625" style="2"/>
    <col min="8428" max="8428" width="10.28515625" style="2" bestFit="1" customWidth="1"/>
    <col min="8429" max="8430" width="9.28515625" style="2" bestFit="1" customWidth="1"/>
    <col min="8431" max="8431" width="9.140625" style="2"/>
    <col min="8432" max="8432" width="10.28515625" style="2" bestFit="1" customWidth="1"/>
    <col min="8433" max="8434" width="9.28515625" style="2" bestFit="1" customWidth="1"/>
    <col min="8435" max="8435" width="9.140625" style="2"/>
    <col min="8436" max="8436" width="10.28515625" style="2" bestFit="1" customWidth="1"/>
    <col min="8437" max="8438" width="9.28515625" style="2" bestFit="1" customWidth="1"/>
    <col min="8439" max="8439" width="9.140625" style="2"/>
    <col min="8440" max="8440" width="10.28515625" style="2" bestFit="1" customWidth="1"/>
    <col min="8441" max="8442" width="9.28515625" style="2" bestFit="1" customWidth="1"/>
    <col min="8443" max="8443" width="9.140625" style="2"/>
    <col min="8444" max="8444" width="10.28515625" style="2" bestFit="1" customWidth="1"/>
    <col min="8445" max="8446" width="9.28515625" style="2" bestFit="1" customWidth="1"/>
    <col min="8447" max="8447" width="9.140625" style="2"/>
    <col min="8448" max="8448" width="10.28515625" style="2" bestFit="1" customWidth="1"/>
    <col min="8449" max="8450" width="9.28515625" style="2" bestFit="1" customWidth="1"/>
    <col min="8451" max="8451" width="9.140625" style="2"/>
    <col min="8452" max="8452" width="10.28515625" style="2" bestFit="1" customWidth="1"/>
    <col min="8453" max="8454" width="9.28515625" style="2" bestFit="1" customWidth="1"/>
    <col min="8455" max="8455" width="9.140625" style="2"/>
    <col min="8456" max="8456" width="10.28515625" style="2" bestFit="1" customWidth="1"/>
    <col min="8457" max="8458" width="9.28515625" style="2" bestFit="1" customWidth="1"/>
    <col min="8459" max="8459" width="9.140625" style="2"/>
    <col min="8460" max="8460" width="10.28515625" style="2" bestFit="1" customWidth="1"/>
    <col min="8461" max="8462" width="9.28515625" style="2" bestFit="1" customWidth="1"/>
    <col min="8463" max="8463" width="9.140625" style="2"/>
    <col min="8464" max="8464" width="10.28515625" style="2" bestFit="1" customWidth="1"/>
    <col min="8465" max="8466" width="9.28515625" style="2" bestFit="1" customWidth="1"/>
    <col min="8467" max="8467" width="9.140625" style="2"/>
    <col min="8468" max="8468" width="10.28515625" style="2" bestFit="1" customWidth="1"/>
    <col min="8469" max="8470" width="9.28515625" style="2" bestFit="1" customWidth="1"/>
    <col min="8471" max="8471" width="9.140625" style="2"/>
    <col min="8472" max="8472" width="10.28515625" style="2" bestFit="1" customWidth="1"/>
    <col min="8473" max="8474" width="9.28515625" style="2" bestFit="1" customWidth="1"/>
    <col min="8475" max="8475" width="9.140625" style="2"/>
    <col min="8476" max="8476" width="10.28515625" style="2" bestFit="1" customWidth="1"/>
    <col min="8477" max="8478" width="9.28515625" style="2" bestFit="1" customWidth="1"/>
    <col min="8479" max="8479" width="9.140625" style="2"/>
    <col min="8480" max="8480" width="10.28515625" style="2" bestFit="1" customWidth="1"/>
    <col min="8481" max="8482" width="9.28515625" style="2" bestFit="1" customWidth="1"/>
    <col min="8483" max="8483" width="9.140625" style="2"/>
    <col min="8484" max="8484" width="10.28515625" style="2" bestFit="1" customWidth="1"/>
    <col min="8485" max="8486" width="9.28515625" style="2" bestFit="1" customWidth="1"/>
    <col min="8487" max="8487" width="9.140625" style="2"/>
    <col min="8488" max="8488" width="10.28515625" style="2" bestFit="1" customWidth="1"/>
    <col min="8489" max="8490" width="9.28515625" style="2" bestFit="1" customWidth="1"/>
    <col min="8491" max="8491" width="9.140625" style="2"/>
    <col min="8492" max="8492" width="10.28515625" style="2" bestFit="1" customWidth="1"/>
    <col min="8493" max="8494" width="9.28515625" style="2" bestFit="1" customWidth="1"/>
    <col min="8495" max="8495" width="9.140625" style="2"/>
    <col min="8496" max="8496" width="10.28515625" style="2" bestFit="1" customWidth="1"/>
    <col min="8497" max="8498" width="9.28515625" style="2" bestFit="1" customWidth="1"/>
    <col min="8499" max="8499" width="9.140625" style="2"/>
    <col min="8500" max="8500" width="10.28515625" style="2" bestFit="1" customWidth="1"/>
    <col min="8501" max="8502" width="9.28515625" style="2" bestFit="1" customWidth="1"/>
    <col min="8503" max="8503" width="9.140625" style="2"/>
    <col min="8504" max="8504" width="10.28515625" style="2" bestFit="1" customWidth="1"/>
    <col min="8505" max="8506" width="9.28515625" style="2" bestFit="1" customWidth="1"/>
    <col min="8507" max="8507" width="9.140625" style="2"/>
    <col min="8508" max="8508" width="10.28515625" style="2" bestFit="1" customWidth="1"/>
    <col min="8509" max="8510" width="9.28515625" style="2" bestFit="1" customWidth="1"/>
    <col min="8511" max="8511" width="9.140625" style="2"/>
    <col min="8512" max="8512" width="10.28515625" style="2" bestFit="1" customWidth="1"/>
    <col min="8513" max="8514" width="9.28515625" style="2" bestFit="1" customWidth="1"/>
    <col min="8515" max="8515" width="9.140625" style="2"/>
    <col min="8516" max="8516" width="10.28515625" style="2" bestFit="1" customWidth="1"/>
    <col min="8517" max="8518" width="9.28515625" style="2" bestFit="1" customWidth="1"/>
    <col min="8519" max="8519" width="9.140625" style="2"/>
    <col min="8520" max="8520" width="10.28515625" style="2" bestFit="1" customWidth="1"/>
    <col min="8521" max="8522" width="9.28515625" style="2" bestFit="1" customWidth="1"/>
    <col min="8523" max="8523" width="9.140625" style="2"/>
    <col min="8524" max="8524" width="10.28515625" style="2" bestFit="1" customWidth="1"/>
    <col min="8525" max="8526" width="9.28515625" style="2" bestFit="1" customWidth="1"/>
    <col min="8527" max="8527" width="9.140625" style="2"/>
    <col min="8528" max="8528" width="10.28515625" style="2" bestFit="1" customWidth="1"/>
    <col min="8529" max="8530" width="9.28515625" style="2" bestFit="1" customWidth="1"/>
    <col min="8531" max="8531" width="9.140625" style="2"/>
    <col min="8532" max="8532" width="10.28515625" style="2" bestFit="1" customWidth="1"/>
    <col min="8533" max="8534" width="9.28515625" style="2" bestFit="1" customWidth="1"/>
    <col min="8535" max="8535" width="9.140625" style="2"/>
    <col min="8536" max="8536" width="10.28515625" style="2" bestFit="1" customWidth="1"/>
    <col min="8537" max="8538" width="9.28515625" style="2" bestFit="1" customWidth="1"/>
    <col min="8539" max="8539" width="9.140625" style="2"/>
    <col min="8540" max="8540" width="10.28515625" style="2" bestFit="1" customWidth="1"/>
    <col min="8541" max="8542" width="9.28515625" style="2" bestFit="1" customWidth="1"/>
    <col min="8543" max="8543" width="9.140625" style="2"/>
    <col min="8544" max="8544" width="10.28515625" style="2" bestFit="1" customWidth="1"/>
    <col min="8545" max="8546" width="9.28515625" style="2" bestFit="1" customWidth="1"/>
    <col min="8547" max="8547" width="9.140625" style="2"/>
    <col min="8548" max="8548" width="10.28515625" style="2" bestFit="1" customWidth="1"/>
    <col min="8549" max="8550" width="9.28515625" style="2" bestFit="1" customWidth="1"/>
    <col min="8551" max="8551" width="9.140625" style="2"/>
    <col min="8552" max="8552" width="10.28515625" style="2" bestFit="1" customWidth="1"/>
    <col min="8553" max="8554" width="9.28515625" style="2" bestFit="1" customWidth="1"/>
    <col min="8555" max="8555" width="9.140625" style="2"/>
    <col min="8556" max="8556" width="10.28515625" style="2" bestFit="1" customWidth="1"/>
    <col min="8557" max="8558" width="9.28515625" style="2" bestFit="1" customWidth="1"/>
    <col min="8559" max="8559" width="9.140625" style="2"/>
    <col min="8560" max="8560" width="10.28515625" style="2" bestFit="1" customWidth="1"/>
    <col min="8561" max="8562" width="9.28515625" style="2" bestFit="1" customWidth="1"/>
    <col min="8563" max="8563" width="9.140625" style="2"/>
    <col min="8564" max="8564" width="10.28515625" style="2" bestFit="1" customWidth="1"/>
    <col min="8565" max="8566" width="9.28515625" style="2" bestFit="1" customWidth="1"/>
    <col min="8567" max="8567" width="9.140625" style="2"/>
    <col min="8568" max="8568" width="10.28515625" style="2" bestFit="1" customWidth="1"/>
    <col min="8569" max="8570" width="9.28515625" style="2" bestFit="1" customWidth="1"/>
    <col min="8571" max="8571" width="9.140625" style="2"/>
    <col min="8572" max="8572" width="10.28515625" style="2" bestFit="1" customWidth="1"/>
    <col min="8573" max="8574" width="9.28515625" style="2" bestFit="1" customWidth="1"/>
    <col min="8575" max="8575" width="9.140625" style="2"/>
    <col min="8576" max="8576" width="10.28515625" style="2" bestFit="1" customWidth="1"/>
    <col min="8577" max="8578" width="9.28515625" style="2" bestFit="1" customWidth="1"/>
    <col min="8579" max="8579" width="9.140625" style="2"/>
    <col min="8580" max="8580" width="10.28515625" style="2" bestFit="1" customWidth="1"/>
    <col min="8581" max="8582" width="9.28515625" style="2" bestFit="1" customWidth="1"/>
    <col min="8583" max="8583" width="9.140625" style="2"/>
    <col min="8584" max="8584" width="10.28515625" style="2" bestFit="1" customWidth="1"/>
    <col min="8585" max="8586" width="9.28515625" style="2" bestFit="1" customWidth="1"/>
    <col min="8587" max="8587" width="9.140625" style="2"/>
    <col min="8588" max="8588" width="10.28515625" style="2" bestFit="1" customWidth="1"/>
    <col min="8589" max="8590" width="9.28515625" style="2" bestFit="1" customWidth="1"/>
    <col min="8591" max="8591" width="9.140625" style="2"/>
    <col min="8592" max="8592" width="10.28515625" style="2" bestFit="1" customWidth="1"/>
    <col min="8593" max="8594" width="9.28515625" style="2" bestFit="1" customWidth="1"/>
    <col min="8595" max="8595" width="9.140625" style="2"/>
    <col min="8596" max="8596" width="10.28515625" style="2" bestFit="1" customWidth="1"/>
    <col min="8597" max="8598" width="9.28515625" style="2" bestFit="1" customWidth="1"/>
    <col min="8599" max="8599" width="9.140625" style="2"/>
    <col min="8600" max="8600" width="10.28515625" style="2" bestFit="1" customWidth="1"/>
    <col min="8601" max="8602" width="9.28515625" style="2" bestFit="1" customWidth="1"/>
    <col min="8603" max="8603" width="9.140625" style="2"/>
    <col min="8604" max="8604" width="10.28515625" style="2" bestFit="1" customWidth="1"/>
    <col min="8605" max="8606" width="9.28515625" style="2" bestFit="1" customWidth="1"/>
    <col min="8607" max="8607" width="9.140625" style="2"/>
    <col min="8608" max="8608" width="10.28515625" style="2" bestFit="1" customWidth="1"/>
    <col min="8609" max="8610" width="9.28515625" style="2" bestFit="1" customWidth="1"/>
    <col min="8611" max="8611" width="9.140625" style="2"/>
    <col min="8612" max="8612" width="10.28515625" style="2" bestFit="1" customWidth="1"/>
    <col min="8613" max="8614" width="9.28515625" style="2" bestFit="1" customWidth="1"/>
    <col min="8615" max="8615" width="9.140625" style="2"/>
    <col min="8616" max="8616" width="10.28515625" style="2" bestFit="1" customWidth="1"/>
    <col min="8617" max="8618" width="9.28515625" style="2" bestFit="1" customWidth="1"/>
    <col min="8619" max="8619" width="9.140625" style="2"/>
    <col min="8620" max="8620" width="10.28515625" style="2" bestFit="1" customWidth="1"/>
    <col min="8621" max="8622" width="9.28515625" style="2" bestFit="1" customWidth="1"/>
    <col min="8623" max="8623" width="9.140625" style="2"/>
    <col min="8624" max="8624" width="10.28515625" style="2" bestFit="1" customWidth="1"/>
    <col min="8625" max="8626" width="9.28515625" style="2" bestFit="1" customWidth="1"/>
    <col min="8627" max="8627" width="9.140625" style="2"/>
    <col min="8628" max="8628" width="10.28515625" style="2" bestFit="1" customWidth="1"/>
    <col min="8629" max="8630" width="9.28515625" style="2" bestFit="1" customWidth="1"/>
    <col min="8631" max="8631" width="9.140625" style="2"/>
    <col min="8632" max="8632" width="10.28515625" style="2" bestFit="1" customWidth="1"/>
    <col min="8633" max="8634" width="9.28515625" style="2" bestFit="1" customWidth="1"/>
    <col min="8635" max="8635" width="9.140625" style="2"/>
    <col min="8636" max="8636" width="10.28515625" style="2" bestFit="1" customWidth="1"/>
    <col min="8637" max="8638" width="9.28515625" style="2" bestFit="1" customWidth="1"/>
    <col min="8639" max="8639" width="9.140625" style="2"/>
    <col min="8640" max="8640" width="10.28515625" style="2" bestFit="1" customWidth="1"/>
    <col min="8641" max="8642" width="9.28515625" style="2" bestFit="1" customWidth="1"/>
    <col min="8643" max="8643" width="9.140625" style="2"/>
    <col min="8644" max="8644" width="10.28515625" style="2" bestFit="1" customWidth="1"/>
    <col min="8645" max="8646" width="9.28515625" style="2" bestFit="1" customWidth="1"/>
    <col min="8647" max="8647" width="9.140625" style="2"/>
    <col min="8648" max="8648" width="10.28515625" style="2" bestFit="1" customWidth="1"/>
    <col min="8649" max="8650" width="9.28515625" style="2" bestFit="1" customWidth="1"/>
    <col min="8651" max="8651" width="9.140625" style="2"/>
    <col min="8652" max="8652" width="10.28515625" style="2" bestFit="1" customWidth="1"/>
    <col min="8653" max="8654" width="9.28515625" style="2" bestFit="1" customWidth="1"/>
    <col min="8655" max="8655" width="9.140625" style="2"/>
    <col min="8656" max="8656" width="10.28515625" style="2" bestFit="1" customWidth="1"/>
    <col min="8657" max="8658" width="9.28515625" style="2" bestFit="1" customWidth="1"/>
    <col min="8659" max="8659" width="9.140625" style="2"/>
    <col min="8660" max="8660" width="10.28515625" style="2" bestFit="1" customWidth="1"/>
    <col min="8661" max="8662" width="9.28515625" style="2" bestFit="1" customWidth="1"/>
    <col min="8663" max="8663" width="9.140625" style="2"/>
    <col min="8664" max="8664" width="10.28515625" style="2" bestFit="1" customWidth="1"/>
    <col min="8665" max="8666" width="9.28515625" style="2" bestFit="1" customWidth="1"/>
    <col min="8667" max="8667" width="9.140625" style="2"/>
    <col min="8668" max="8668" width="10.28515625" style="2" bestFit="1" customWidth="1"/>
    <col min="8669" max="8670" width="9.28515625" style="2" bestFit="1" customWidth="1"/>
    <col min="8671" max="8671" width="9.140625" style="2"/>
    <col min="8672" max="8672" width="10.28515625" style="2" bestFit="1" customWidth="1"/>
    <col min="8673" max="8674" width="9.28515625" style="2" bestFit="1" customWidth="1"/>
    <col min="8675" max="8675" width="9.140625" style="2"/>
    <col min="8676" max="8676" width="10.28515625" style="2" bestFit="1" customWidth="1"/>
    <col min="8677" max="8678" width="9.28515625" style="2" bestFit="1" customWidth="1"/>
    <col min="8679" max="8679" width="9.140625" style="2"/>
    <col min="8680" max="8680" width="10.28515625" style="2" bestFit="1" customWidth="1"/>
    <col min="8681" max="8682" width="9.28515625" style="2" bestFit="1" customWidth="1"/>
    <col min="8683" max="8683" width="9.140625" style="2"/>
    <col min="8684" max="8684" width="10.28515625" style="2" bestFit="1" customWidth="1"/>
    <col min="8685" max="8686" width="9.28515625" style="2" bestFit="1" customWidth="1"/>
    <col min="8687" max="8687" width="9.140625" style="2"/>
    <col min="8688" max="8688" width="10.28515625" style="2" bestFit="1" customWidth="1"/>
    <col min="8689" max="8690" width="9.28515625" style="2" bestFit="1" customWidth="1"/>
    <col min="8691" max="8691" width="9.140625" style="2"/>
    <col min="8692" max="8692" width="10.28515625" style="2" bestFit="1" customWidth="1"/>
    <col min="8693" max="8694" width="9.28515625" style="2" bestFit="1" customWidth="1"/>
    <col min="8695" max="8695" width="9.140625" style="2"/>
    <col min="8696" max="8696" width="10.28515625" style="2" bestFit="1" customWidth="1"/>
    <col min="8697" max="8698" width="9.28515625" style="2" bestFit="1" customWidth="1"/>
    <col min="8699" max="8699" width="9.140625" style="2"/>
    <col min="8700" max="8700" width="10.28515625" style="2" bestFit="1" customWidth="1"/>
    <col min="8701" max="8702" width="9.28515625" style="2" bestFit="1" customWidth="1"/>
    <col min="8703" max="8703" width="9.140625" style="2"/>
    <col min="8704" max="8704" width="10.28515625" style="2" bestFit="1" customWidth="1"/>
    <col min="8705" max="8706" width="9.28515625" style="2" bestFit="1" customWidth="1"/>
    <col min="8707" max="8707" width="9.140625" style="2"/>
    <col min="8708" max="8708" width="10.28515625" style="2" bestFit="1" customWidth="1"/>
    <col min="8709" max="8710" width="9.28515625" style="2" bestFit="1" customWidth="1"/>
    <col min="8711" max="8711" width="9.140625" style="2"/>
    <col min="8712" max="8712" width="10.28515625" style="2" bestFit="1" customWidth="1"/>
    <col min="8713" max="8714" width="9.28515625" style="2" bestFit="1" customWidth="1"/>
    <col min="8715" max="8715" width="9.140625" style="2"/>
    <col min="8716" max="8716" width="10.28515625" style="2" bestFit="1" customWidth="1"/>
    <col min="8717" max="8718" width="9.28515625" style="2" bestFit="1" customWidth="1"/>
    <col min="8719" max="8719" width="9.140625" style="2"/>
    <col min="8720" max="8720" width="10.28515625" style="2" bestFit="1" customWidth="1"/>
    <col min="8721" max="8722" width="9.28515625" style="2" bestFit="1" customWidth="1"/>
    <col min="8723" max="8723" width="9.140625" style="2"/>
    <col min="8724" max="8724" width="10.28515625" style="2" bestFit="1" customWidth="1"/>
    <col min="8725" max="8726" width="9.28515625" style="2" bestFit="1" customWidth="1"/>
    <col min="8727" max="8727" width="9.140625" style="2"/>
    <col min="8728" max="8728" width="10.28515625" style="2" bestFit="1" customWidth="1"/>
    <col min="8729" max="8730" width="9.28515625" style="2" bestFit="1" customWidth="1"/>
    <col min="8731" max="8731" width="9.140625" style="2"/>
    <col min="8732" max="8732" width="10.28515625" style="2" bestFit="1" customWidth="1"/>
    <col min="8733" max="8734" width="9.28515625" style="2" bestFit="1" customWidth="1"/>
    <col min="8735" max="8735" width="9.140625" style="2"/>
    <col min="8736" max="8736" width="10.28515625" style="2" bestFit="1" customWidth="1"/>
    <col min="8737" max="8738" width="9.28515625" style="2" bestFit="1" customWidth="1"/>
    <col min="8739" max="8739" width="9.140625" style="2"/>
    <col min="8740" max="8740" width="10.28515625" style="2" bestFit="1" customWidth="1"/>
    <col min="8741" max="8742" width="9.28515625" style="2" bestFit="1" customWidth="1"/>
    <col min="8743" max="8743" width="9.140625" style="2"/>
    <col min="8744" max="8744" width="10.28515625" style="2" bestFit="1" customWidth="1"/>
    <col min="8745" max="8746" width="9.28515625" style="2" bestFit="1" customWidth="1"/>
    <col min="8747" max="8747" width="9.140625" style="2"/>
    <col min="8748" max="8748" width="10.28515625" style="2" bestFit="1" customWidth="1"/>
    <col min="8749" max="8750" width="9.28515625" style="2" bestFit="1" customWidth="1"/>
    <col min="8751" max="8751" width="9.140625" style="2"/>
    <col min="8752" max="8752" width="10.28515625" style="2" bestFit="1" customWidth="1"/>
    <col min="8753" max="8754" width="9.28515625" style="2" bestFit="1" customWidth="1"/>
    <col min="8755" max="8755" width="9.140625" style="2"/>
    <col min="8756" max="8756" width="10.28515625" style="2" bestFit="1" customWidth="1"/>
    <col min="8757" max="8758" width="9.28515625" style="2" bestFit="1" customWidth="1"/>
    <col min="8759" max="8759" width="9.140625" style="2"/>
    <col min="8760" max="8760" width="10.28515625" style="2" bestFit="1" customWidth="1"/>
    <col min="8761" max="8762" width="9.28515625" style="2" bestFit="1" customWidth="1"/>
    <col min="8763" max="8763" width="9.140625" style="2"/>
    <col min="8764" max="8764" width="10.28515625" style="2" bestFit="1" customWidth="1"/>
    <col min="8765" max="8766" width="9.28515625" style="2" bestFit="1" customWidth="1"/>
    <col min="8767" max="8767" width="9.140625" style="2"/>
    <col min="8768" max="8768" width="10.28515625" style="2" bestFit="1" customWidth="1"/>
    <col min="8769" max="8770" width="9.28515625" style="2" bestFit="1" customWidth="1"/>
    <col min="8771" max="8771" width="9.140625" style="2"/>
    <col min="8772" max="8772" width="10.28515625" style="2" bestFit="1" customWidth="1"/>
    <col min="8773" max="8774" width="9.28515625" style="2" bestFit="1" customWidth="1"/>
    <col min="8775" max="8775" width="9.140625" style="2"/>
    <col min="8776" max="8776" width="10.28515625" style="2" bestFit="1" customWidth="1"/>
    <col min="8777" max="8778" width="9.28515625" style="2" bestFit="1" customWidth="1"/>
    <col min="8779" max="8779" width="9.140625" style="2"/>
    <col min="8780" max="8780" width="10.28515625" style="2" bestFit="1" customWidth="1"/>
    <col min="8781" max="8782" width="9.28515625" style="2" bestFit="1" customWidth="1"/>
    <col min="8783" max="8783" width="9.140625" style="2"/>
    <col min="8784" max="8784" width="10.28515625" style="2" bestFit="1" customWidth="1"/>
    <col min="8785" max="8786" width="9.28515625" style="2" bestFit="1" customWidth="1"/>
    <col min="8787" max="8787" width="9.140625" style="2"/>
    <col min="8788" max="8788" width="10.28515625" style="2" bestFit="1" customWidth="1"/>
    <col min="8789" max="8790" width="9.28515625" style="2" bestFit="1" customWidth="1"/>
    <col min="8791" max="8791" width="9.140625" style="2"/>
    <col min="8792" max="8792" width="10.28515625" style="2" bestFit="1" customWidth="1"/>
    <col min="8793" max="8794" width="9.28515625" style="2" bestFit="1" customWidth="1"/>
    <col min="8795" max="8795" width="9.140625" style="2"/>
    <col min="8796" max="8796" width="10.28515625" style="2" bestFit="1" customWidth="1"/>
    <col min="8797" max="8798" width="9.28515625" style="2" bestFit="1" customWidth="1"/>
    <col min="8799" max="8799" width="9.140625" style="2"/>
    <col min="8800" max="8800" width="10.28515625" style="2" bestFit="1" customWidth="1"/>
    <col min="8801" max="8802" width="9.28515625" style="2" bestFit="1" customWidth="1"/>
    <col min="8803" max="8803" width="9.140625" style="2"/>
    <col min="8804" max="8804" width="10.28515625" style="2" bestFit="1" customWidth="1"/>
    <col min="8805" max="8806" width="9.28515625" style="2" bestFit="1" customWidth="1"/>
    <col min="8807" max="8807" width="9.140625" style="2"/>
    <col min="8808" max="8808" width="10.28515625" style="2" bestFit="1" customWidth="1"/>
    <col min="8809" max="8810" width="9.28515625" style="2" bestFit="1" customWidth="1"/>
    <col min="8811" max="8811" width="9.140625" style="2"/>
    <col min="8812" max="8812" width="10.28515625" style="2" bestFit="1" customWidth="1"/>
    <col min="8813" max="8814" width="9.28515625" style="2" bestFit="1" customWidth="1"/>
    <col min="8815" max="8815" width="9.140625" style="2"/>
    <col min="8816" max="8816" width="10.28515625" style="2" bestFit="1" customWidth="1"/>
    <col min="8817" max="8818" width="9.28515625" style="2" bestFit="1" customWidth="1"/>
    <col min="8819" max="8819" width="9.140625" style="2"/>
    <col min="8820" max="8820" width="10.28515625" style="2" bestFit="1" customWidth="1"/>
    <col min="8821" max="8822" width="9.28515625" style="2" bestFit="1" customWidth="1"/>
    <col min="8823" max="8823" width="9.140625" style="2"/>
    <col min="8824" max="8824" width="10.28515625" style="2" bestFit="1" customWidth="1"/>
    <col min="8825" max="8826" width="9.28515625" style="2" bestFit="1" customWidth="1"/>
    <col min="8827" max="8827" width="9.140625" style="2"/>
    <col min="8828" max="8828" width="10.28515625" style="2" bestFit="1" customWidth="1"/>
    <col min="8829" max="8830" width="9.28515625" style="2" bestFit="1" customWidth="1"/>
    <col min="8831" max="8831" width="9.140625" style="2"/>
    <col min="8832" max="8832" width="10.28515625" style="2" bestFit="1" customWidth="1"/>
    <col min="8833" max="8834" width="9.28515625" style="2" bestFit="1" customWidth="1"/>
    <col min="8835" max="8835" width="9.140625" style="2"/>
    <col min="8836" max="8836" width="10.28515625" style="2" bestFit="1" customWidth="1"/>
    <col min="8837" max="8838" width="9.28515625" style="2" bestFit="1" customWidth="1"/>
    <col min="8839" max="8839" width="9.140625" style="2"/>
    <col min="8840" max="8840" width="10.28515625" style="2" bestFit="1" customWidth="1"/>
    <col min="8841" max="8842" width="9.28515625" style="2" bestFit="1" customWidth="1"/>
    <col min="8843" max="8843" width="9.140625" style="2"/>
    <col min="8844" max="8844" width="10.28515625" style="2" bestFit="1" customWidth="1"/>
    <col min="8845" max="8846" width="9.28515625" style="2" bestFit="1" customWidth="1"/>
    <col min="8847" max="8847" width="9.140625" style="2"/>
    <col min="8848" max="8848" width="10.28515625" style="2" bestFit="1" customWidth="1"/>
    <col min="8849" max="8850" width="9.28515625" style="2" bestFit="1" customWidth="1"/>
    <col min="8851" max="8851" width="9.140625" style="2"/>
    <col min="8852" max="8852" width="10.28515625" style="2" bestFit="1" customWidth="1"/>
    <col min="8853" max="8854" width="9.28515625" style="2" bestFit="1" customWidth="1"/>
    <col min="8855" max="8855" width="9.140625" style="2"/>
    <col min="8856" max="8856" width="10.28515625" style="2" bestFit="1" customWidth="1"/>
    <col min="8857" max="8858" width="9.28515625" style="2" bestFit="1" customWidth="1"/>
    <col min="8859" max="8859" width="9.140625" style="2"/>
    <col min="8860" max="8860" width="10.28515625" style="2" bestFit="1" customWidth="1"/>
    <col min="8861" max="8862" width="9.28515625" style="2" bestFit="1" customWidth="1"/>
    <col min="8863" max="8863" width="9.140625" style="2"/>
    <col min="8864" max="8864" width="10.28515625" style="2" bestFit="1" customWidth="1"/>
    <col min="8865" max="8866" width="9.28515625" style="2" bestFit="1" customWidth="1"/>
    <col min="8867" max="8867" width="9.140625" style="2"/>
    <col min="8868" max="8868" width="10.28515625" style="2" bestFit="1" customWidth="1"/>
    <col min="8869" max="8870" width="9.28515625" style="2" bestFit="1" customWidth="1"/>
    <col min="8871" max="8871" width="9.140625" style="2"/>
    <col min="8872" max="8872" width="10.28515625" style="2" bestFit="1" customWidth="1"/>
    <col min="8873" max="8874" width="9.28515625" style="2" bestFit="1" customWidth="1"/>
    <col min="8875" max="8875" width="9.140625" style="2"/>
    <col min="8876" max="8876" width="10.28515625" style="2" bestFit="1" customWidth="1"/>
    <col min="8877" max="8878" width="9.28515625" style="2" bestFit="1" customWidth="1"/>
    <col min="8879" max="8879" width="9.140625" style="2"/>
    <col min="8880" max="8880" width="10.28515625" style="2" bestFit="1" customWidth="1"/>
    <col min="8881" max="8882" width="9.28515625" style="2" bestFit="1" customWidth="1"/>
    <col min="8883" max="8883" width="9.140625" style="2"/>
    <col min="8884" max="8884" width="10.28515625" style="2" bestFit="1" customWidth="1"/>
    <col min="8885" max="8886" width="9.28515625" style="2" bestFit="1" customWidth="1"/>
    <col min="8887" max="8887" width="9.140625" style="2"/>
    <col min="8888" max="8888" width="10.28515625" style="2" bestFit="1" customWidth="1"/>
    <col min="8889" max="8890" width="9.28515625" style="2" bestFit="1" customWidth="1"/>
    <col min="8891" max="8891" width="9.140625" style="2"/>
    <col min="8892" max="8892" width="10.28515625" style="2" bestFit="1" customWidth="1"/>
    <col min="8893" max="8894" width="9.28515625" style="2" bestFit="1" customWidth="1"/>
    <col min="8895" max="8895" width="9.140625" style="2"/>
    <col min="8896" max="8896" width="10.28515625" style="2" bestFit="1" customWidth="1"/>
    <col min="8897" max="8898" width="9.28515625" style="2" bestFit="1" customWidth="1"/>
    <col min="8899" max="8899" width="9.140625" style="2"/>
    <col min="8900" max="8900" width="10.28515625" style="2" bestFit="1" customWidth="1"/>
    <col min="8901" max="8902" width="9.28515625" style="2" bestFit="1" customWidth="1"/>
    <col min="8903" max="8903" width="9.140625" style="2"/>
    <col min="8904" max="8904" width="10.28515625" style="2" bestFit="1" customWidth="1"/>
    <col min="8905" max="8906" width="9.28515625" style="2" bestFit="1" customWidth="1"/>
    <col min="8907" max="8907" width="9.140625" style="2"/>
    <col min="8908" max="8908" width="10.28515625" style="2" bestFit="1" customWidth="1"/>
    <col min="8909" max="8910" width="9.28515625" style="2" bestFit="1" customWidth="1"/>
    <col min="8911" max="8911" width="9.140625" style="2"/>
    <col min="8912" max="8912" width="10.28515625" style="2" bestFit="1" customWidth="1"/>
    <col min="8913" max="8914" width="9.28515625" style="2" bestFit="1" customWidth="1"/>
    <col min="8915" max="8915" width="9.140625" style="2"/>
    <col min="8916" max="8916" width="10.28515625" style="2" bestFit="1" customWidth="1"/>
    <col min="8917" max="8918" width="9.28515625" style="2" bestFit="1" customWidth="1"/>
    <col min="8919" max="8919" width="9.140625" style="2"/>
    <col min="8920" max="8920" width="10.28515625" style="2" bestFit="1" customWidth="1"/>
    <col min="8921" max="8922" width="9.28515625" style="2" bestFit="1" customWidth="1"/>
    <col min="8923" max="8923" width="9.140625" style="2"/>
    <col min="8924" max="8924" width="10.28515625" style="2" bestFit="1" customWidth="1"/>
    <col min="8925" max="8926" width="9.28515625" style="2" bestFit="1" customWidth="1"/>
    <col min="8927" max="8927" width="9.140625" style="2"/>
    <col min="8928" max="8928" width="10.28515625" style="2" bestFit="1" customWidth="1"/>
    <col min="8929" max="8930" width="9.28515625" style="2" bestFit="1" customWidth="1"/>
    <col min="8931" max="8931" width="9.140625" style="2"/>
    <col min="8932" max="8932" width="10.28515625" style="2" bestFit="1" customWidth="1"/>
    <col min="8933" max="8934" width="9.28515625" style="2" bestFit="1" customWidth="1"/>
    <col min="8935" max="8935" width="9.140625" style="2"/>
    <col min="8936" max="8936" width="10.28515625" style="2" bestFit="1" customWidth="1"/>
    <col min="8937" max="8938" width="9.28515625" style="2" bestFit="1" customWidth="1"/>
    <col min="8939" max="8939" width="9.140625" style="2"/>
    <col min="8940" max="8940" width="10.28515625" style="2" bestFit="1" customWidth="1"/>
    <col min="8941" max="8942" width="9.28515625" style="2" bestFit="1" customWidth="1"/>
    <col min="8943" max="8943" width="9.140625" style="2"/>
    <col min="8944" max="8944" width="10.28515625" style="2" bestFit="1" customWidth="1"/>
    <col min="8945" max="8946" width="9.28515625" style="2" bestFit="1" customWidth="1"/>
    <col min="8947" max="8947" width="9.140625" style="2"/>
    <col min="8948" max="8948" width="10.28515625" style="2" bestFit="1" customWidth="1"/>
    <col min="8949" max="8950" width="9.28515625" style="2" bestFit="1" customWidth="1"/>
    <col min="8951" max="8951" width="9.140625" style="2"/>
    <col min="8952" max="8952" width="10.28515625" style="2" bestFit="1" customWidth="1"/>
    <col min="8953" max="8954" width="9.28515625" style="2" bestFit="1" customWidth="1"/>
    <col min="8955" max="8955" width="9.140625" style="2"/>
    <col min="8956" max="8956" width="10.28515625" style="2" bestFit="1" customWidth="1"/>
    <col min="8957" max="8958" width="9.28515625" style="2" bestFit="1" customWidth="1"/>
    <col min="8959" max="8959" width="9.140625" style="2"/>
    <col min="8960" max="8960" width="10.28515625" style="2" bestFit="1" customWidth="1"/>
    <col min="8961" max="8962" width="9.28515625" style="2" bestFit="1" customWidth="1"/>
    <col min="8963" max="8963" width="9.140625" style="2"/>
    <col min="8964" max="8964" width="10.28515625" style="2" bestFit="1" customWidth="1"/>
    <col min="8965" max="8966" width="9.28515625" style="2" bestFit="1" customWidth="1"/>
    <col min="8967" max="8967" width="9.140625" style="2"/>
    <col min="8968" max="8968" width="10.28515625" style="2" bestFit="1" customWidth="1"/>
    <col min="8969" max="8970" width="9.28515625" style="2" bestFit="1" customWidth="1"/>
    <col min="8971" max="8971" width="9.140625" style="2"/>
    <col min="8972" max="8972" width="10.28515625" style="2" bestFit="1" customWidth="1"/>
    <col min="8973" max="8974" width="9.28515625" style="2" bestFit="1" customWidth="1"/>
    <col min="8975" max="8975" width="9.140625" style="2"/>
    <col min="8976" max="8976" width="10.28515625" style="2" bestFit="1" customWidth="1"/>
    <col min="8977" max="8978" width="9.28515625" style="2" bestFit="1" customWidth="1"/>
    <col min="8979" max="8979" width="9.140625" style="2"/>
    <col min="8980" max="8980" width="10.28515625" style="2" bestFit="1" customWidth="1"/>
    <col min="8981" max="8982" width="9.28515625" style="2" bestFit="1" customWidth="1"/>
    <col min="8983" max="8983" width="9.140625" style="2"/>
    <col min="8984" max="8984" width="10.28515625" style="2" bestFit="1" customWidth="1"/>
    <col min="8985" max="8986" width="9.28515625" style="2" bestFit="1" customWidth="1"/>
    <col min="8987" max="8987" width="9.140625" style="2"/>
    <col min="8988" max="8988" width="10.28515625" style="2" bestFit="1" customWidth="1"/>
    <col min="8989" max="8990" width="9.28515625" style="2" bestFit="1" customWidth="1"/>
    <col min="8991" max="8991" width="9.140625" style="2"/>
    <col min="8992" max="8992" width="10.28515625" style="2" bestFit="1" customWidth="1"/>
    <col min="8993" max="8994" width="9.28515625" style="2" bestFit="1" customWidth="1"/>
    <col min="8995" max="8995" width="9.140625" style="2"/>
    <col min="8996" max="8996" width="10.28515625" style="2" bestFit="1" customWidth="1"/>
    <col min="8997" max="8998" width="9.28515625" style="2" bestFit="1" customWidth="1"/>
    <col min="8999" max="8999" width="9.140625" style="2"/>
    <col min="9000" max="9000" width="10.28515625" style="2" bestFit="1" customWidth="1"/>
    <col min="9001" max="9002" width="9.28515625" style="2" bestFit="1" customWidth="1"/>
    <col min="9003" max="9003" width="9.140625" style="2"/>
    <col min="9004" max="9004" width="10.28515625" style="2" bestFit="1" customWidth="1"/>
    <col min="9005" max="9006" width="9.28515625" style="2" bestFit="1" customWidth="1"/>
    <col min="9007" max="9007" width="9.140625" style="2"/>
    <col min="9008" max="9008" width="10.28515625" style="2" bestFit="1" customWidth="1"/>
    <col min="9009" max="9010" width="9.28515625" style="2" bestFit="1" customWidth="1"/>
    <col min="9011" max="9011" width="9.140625" style="2"/>
    <col min="9012" max="9012" width="10.28515625" style="2" bestFit="1" customWidth="1"/>
    <col min="9013" max="9014" width="9.28515625" style="2" bestFit="1" customWidth="1"/>
    <col min="9015" max="9015" width="9.140625" style="2"/>
    <col min="9016" max="9016" width="10.28515625" style="2" bestFit="1" customWidth="1"/>
    <col min="9017" max="9018" width="9.28515625" style="2" bestFit="1" customWidth="1"/>
    <col min="9019" max="9019" width="9.140625" style="2"/>
    <col min="9020" max="9020" width="10.28515625" style="2" bestFit="1" customWidth="1"/>
    <col min="9021" max="9022" width="9.28515625" style="2" bestFit="1" customWidth="1"/>
    <col min="9023" max="9023" width="9.140625" style="2"/>
    <col min="9024" max="9024" width="10.28515625" style="2" bestFit="1" customWidth="1"/>
    <col min="9025" max="9026" width="9.28515625" style="2" bestFit="1" customWidth="1"/>
    <col min="9027" max="9027" width="9.140625" style="2"/>
    <col min="9028" max="9028" width="10.28515625" style="2" bestFit="1" customWidth="1"/>
    <col min="9029" max="9030" width="9.28515625" style="2" bestFit="1" customWidth="1"/>
    <col min="9031" max="9031" width="9.140625" style="2"/>
    <col min="9032" max="9032" width="10.28515625" style="2" bestFit="1" customWidth="1"/>
    <col min="9033" max="9034" width="9.28515625" style="2" bestFit="1" customWidth="1"/>
    <col min="9035" max="9035" width="9.140625" style="2"/>
    <col min="9036" max="9036" width="10.28515625" style="2" bestFit="1" customWidth="1"/>
    <col min="9037" max="9038" width="9.28515625" style="2" bestFit="1" customWidth="1"/>
    <col min="9039" max="9039" width="9.140625" style="2"/>
    <col min="9040" max="9040" width="10.28515625" style="2" bestFit="1" customWidth="1"/>
    <col min="9041" max="9042" width="9.28515625" style="2" bestFit="1" customWidth="1"/>
    <col min="9043" max="9043" width="9.140625" style="2"/>
    <col min="9044" max="9044" width="10.28515625" style="2" bestFit="1" customWidth="1"/>
    <col min="9045" max="9046" width="9.28515625" style="2" bestFit="1" customWidth="1"/>
    <col min="9047" max="9047" width="9.140625" style="2"/>
    <col min="9048" max="9048" width="10.28515625" style="2" bestFit="1" customWidth="1"/>
    <col min="9049" max="9050" width="9.28515625" style="2" bestFit="1" customWidth="1"/>
    <col min="9051" max="9051" width="9.140625" style="2"/>
    <col min="9052" max="9052" width="10.28515625" style="2" bestFit="1" customWidth="1"/>
    <col min="9053" max="9054" width="9.28515625" style="2" bestFit="1" customWidth="1"/>
    <col min="9055" max="9055" width="9.140625" style="2"/>
    <col min="9056" max="9056" width="10.28515625" style="2" bestFit="1" customWidth="1"/>
    <col min="9057" max="9058" width="9.28515625" style="2" bestFit="1" customWidth="1"/>
    <col min="9059" max="9059" width="9.140625" style="2"/>
    <col min="9060" max="9060" width="10.28515625" style="2" bestFit="1" customWidth="1"/>
    <col min="9061" max="9062" width="9.28515625" style="2" bestFit="1" customWidth="1"/>
    <col min="9063" max="9063" width="9.140625" style="2"/>
    <col min="9064" max="9064" width="10.28515625" style="2" bestFit="1" customWidth="1"/>
    <col min="9065" max="9066" width="9.28515625" style="2" bestFit="1" customWidth="1"/>
    <col min="9067" max="9067" width="9.140625" style="2"/>
    <col min="9068" max="9068" width="10.28515625" style="2" bestFit="1" customWidth="1"/>
    <col min="9069" max="9070" width="9.28515625" style="2" bestFit="1" customWidth="1"/>
    <col min="9071" max="9071" width="9.140625" style="2"/>
    <col min="9072" max="9072" width="10.28515625" style="2" bestFit="1" customWidth="1"/>
    <col min="9073" max="9074" width="9.28515625" style="2" bestFit="1" customWidth="1"/>
    <col min="9075" max="9075" width="9.140625" style="2"/>
    <col min="9076" max="9076" width="10.28515625" style="2" bestFit="1" customWidth="1"/>
    <col min="9077" max="9078" width="9.28515625" style="2" bestFit="1" customWidth="1"/>
    <col min="9079" max="9079" width="9.140625" style="2"/>
    <col min="9080" max="9080" width="10.28515625" style="2" bestFit="1" customWidth="1"/>
    <col min="9081" max="9082" width="9.28515625" style="2" bestFit="1" customWidth="1"/>
    <col min="9083" max="9083" width="9.140625" style="2"/>
    <col min="9084" max="9084" width="10.28515625" style="2" bestFit="1" customWidth="1"/>
    <col min="9085" max="9086" width="9.28515625" style="2" bestFit="1" customWidth="1"/>
    <col min="9087" max="9087" width="9.140625" style="2"/>
    <col min="9088" max="9088" width="10.28515625" style="2" bestFit="1" customWidth="1"/>
    <col min="9089" max="9090" width="9.28515625" style="2" bestFit="1" customWidth="1"/>
    <col min="9091" max="9091" width="9.140625" style="2"/>
    <col min="9092" max="9092" width="10.28515625" style="2" bestFit="1" customWidth="1"/>
    <col min="9093" max="9094" width="9.28515625" style="2" bestFit="1" customWidth="1"/>
    <col min="9095" max="9095" width="9.140625" style="2"/>
    <col min="9096" max="9096" width="10.28515625" style="2" bestFit="1" customWidth="1"/>
    <col min="9097" max="9098" width="9.28515625" style="2" bestFit="1" customWidth="1"/>
    <col min="9099" max="9099" width="9.140625" style="2"/>
    <col min="9100" max="9100" width="10.28515625" style="2" bestFit="1" customWidth="1"/>
    <col min="9101" max="9102" width="9.28515625" style="2" bestFit="1" customWidth="1"/>
    <col min="9103" max="9103" width="9.140625" style="2"/>
    <col min="9104" max="9104" width="10.28515625" style="2" bestFit="1" customWidth="1"/>
    <col min="9105" max="9106" width="9.28515625" style="2" bestFit="1" customWidth="1"/>
    <col min="9107" max="9107" width="9.140625" style="2"/>
    <col min="9108" max="9108" width="10.28515625" style="2" bestFit="1" customWidth="1"/>
    <col min="9109" max="9110" width="9.28515625" style="2" bestFit="1" customWidth="1"/>
    <col min="9111" max="9111" width="9.140625" style="2"/>
    <col min="9112" max="9112" width="10.28515625" style="2" bestFit="1" customWidth="1"/>
    <col min="9113" max="9114" width="9.28515625" style="2" bestFit="1" customWidth="1"/>
    <col min="9115" max="9115" width="9.140625" style="2"/>
    <col min="9116" max="9116" width="10.28515625" style="2" bestFit="1" customWidth="1"/>
    <col min="9117" max="9118" width="9.28515625" style="2" bestFit="1" customWidth="1"/>
    <col min="9119" max="9119" width="9.140625" style="2"/>
    <col min="9120" max="9120" width="10.28515625" style="2" bestFit="1" customWidth="1"/>
    <col min="9121" max="9122" width="9.28515625" style="2" bestFit="1" customWidth="1"/>
    <col min="9123" max="9123" width="9.140625" style="2"/>
    <col min="9124" max="9124" width="10.28515625" style="2" bestFit="1" customWidth="1"/>
    <col min="9125" max="9126" width="9.28515625" style="2" bestFit="1" customWidth="1"/>
    <col min="9127" max="9127" width="9.140625" style="2"/>
    <col min="9128" max="9128" width="10.28515625" style="2" bestFit="1" customWidth="1"/>
    <col min="9129" max="9130" width="9.28515625" style="2" bestFit="1" customWidth="1"/>
    <col min="9131" max="9131" width="9.140625" style="2"/>
    <col min="9132" max="9132" width="10.28515625" style="2" bestFit="1" customWidth="1"/>
    <col min="9133" max="9134" width="9.28515625" style="2" bestFit="1" customWidth="1"/>
    <col min="9135" max="9135" width="9.140625" style="2"/>
    <col min="9136" max="9136" width="10.28515625" style="2" bestFit="1" customWidth="1"/>
    <col min="9137" max="9138" width="9.28515625" style="2" bestFit="1" customWidth="1"/>
    <col min="9139" max="9139" width="9.140625" style="2"/>
    <col min="9140" max="9140" width="10.28515625" style="2" bestFit="1" customWidth="1"/>
    <col min="9141" max="9142" width="9.28515625" style="2" bestFit="1" customWidth="1"/>
    <col min="9143" max="9143" width="9.140625" style="2"/>
    <col min="9144" max="9144" width="10.28515625" style="2" bestFit="1" customWidth="1"/>
    <col min="9145" max="9146" width="9.28515625" style="2" bestFit="1" customWidth="1"/>
    <col min="9147" max="9147" width="9.140625" style="2"/>
    <col min="9148" max="9148" width="10.28515625" style="2" bestFit="1" customWidth="1"/>
    <col min="9149" max="9150" width="9.28515625" style="2" bestFit="1" customWidth="1"/>
    <col min="9151" max="9151" width="9.140625" style="2"/>
    <col min="9152" max="9152" width="10.28515625" style="2" bestFit="1" customWidth="1"/>
    <col min="9153" max="9154" width="9.28515625" style="2" bestFit="1" customWidth="1"/>
    <col min="9155" max="9155" width="9.140625" style="2"/>
    <col min="9156" max="9156" width="10.28515625" style="2" bestFit="1" customWidth="1"/>
    <col min="9157" max="9158" width="9.28515625" style="2" bestFit="1" customWidth="1"/>
    <col min="9159" max="9159" width="9.140625" style="2"/>
    <col min="9160" max="9160" width="10.28515625" style="2" bestFit="1" customWidth="1"/>
    <col min="9161" max="9162" width="9.28515625" style="2" bestFit="1" customWidth="1"/>
    <col min="9163" max="9163" width="9.140625" style="2"/>
    <col min="9164" max="9164" width="10.28515625" style="2" bestFit="1" customWidth="1"/>
    <col min="9165" max="9166" width="9.28515625" style="2" bestFit="1" customWidth="1"/>
    <col min="9167" max="9167" width="9.140625" style="2"/>
    <col min="9168" max="9168" width="10.28515625" style="2" bestFit="1" customWidth="1"/>
    <col min="9169" max="9170" width="9.28515625" style="2" bestFit="1" customWidth="1"/>
    <col min="9171" max="9171" width="9.140625" style="2"/>
    <col min="9172" max="9172" width="10.28515625" style="2" bestFit="1" customWidth="1"/>
    <col min="9173" max="9174" width="9.28515625" style="2" bestFit="1" customWidth="1"/>
    <col min="9175" max="9175" width="9.140625" style="2"/>
    <col min="9176" max="9176" width="10.28515625" style="2" bestFit="1" customWidth="1"/>
    <col min="9177" max="9178" width="9.28515625" style="2" bestFit="1" customWidth="1"/>
    <col min="9179" max="9179" width="9.140625" style="2"/>
    <col min="9180" max="9180" width="10.28515625" style="2" bestFit="1" customWidth="1"/>
    <col min="9181" max="9182" width="9.28515625" style="2" bestFit="1" customWidth="1"/>
    <col min="9183" max="9183" width="9.140625" style="2"/>
    <col min="9184" max="9184" width="10.28515625" style="2" bestFit="1" customWidth="1"/>
    <col min="9185" max="9186" width="9.28515625" style="2" bestFit="1" customWidth="1"/>
    <col min="9187" max="9187" width="9.140625" style="2"/>
    <col min="9188" max="9188" width="10.28515625" style="2" bestFit="1" customWidth="1"/>
    <col min="9189" max="9190" width="9.28515625" style="2" bestFit="1" customWidth="1"/>
    <col min="9191" max="9191" width="9.140625" style="2"/>
    <col min="9192" max="9192" width="10.28515625" style="2" bestFit="1" customWidth="1"/>
    <col min="9193" max="9194" width="9.28515625" style="2" bestFit="1" customWidth="1"/>
    <col min="9195" max="9195" width="9.140625" style="2"/>
    <col min="9196" max="9196" width="10.28515625" style="2" bestFit="1" customWidth="1"/>
    <col min="9197" max="9198" width="9.28515625" style="2" bestFit="1" customWidth="1"/>
    <col min="9199" max="9199" width="9.140625" style="2"/>
    <col min="9200" max="9200" width="10.28515625" style="2" bestFit="1" customWidth="1"/>
    <col min="9201" max="9202" width="9.28515625" style="2" bestFit="1" customWidth="1"/>
    <col min="9203" max="9203" width="9.140625" style="2"/>
    <col min="9204" max="9204" width="10.28515625" style="2" bestFit="1" customWidth="1"/>
    <col min="9205" max="9206" width="9.28515625" style="2" bestFit="1" customWidth="1"/>
    <col min="9207" max="9207" width="9.140625" style="2"/>
    <col min="9208" max="9208" width="10.28515625" style="2" bestFit="1" customWidth="1"/>
    <col min="9209" max="9210" width="9.28515625" style="2" bestFit="1" customWidth="1"/>
    <col min="9211" max="9211" width="9.140625" style="2"/>
    <col min="9212" max="9212" width="10.28515625" style="2" bestFit="1" customWidth="1"/>
    <col min="9213" max="9214" width="9.28515625" style="2" bestFit="1" customWidth="1"/>
    <col min="9215" max="9215" width="9.140625" style="2"/>
    <col min="9216" max="9216" width="10.28515625" style="2" bestFit="1" customWidth="1"/>
    <col min="9217" max="9218" width="9.28515625" style="2" bestFit="1" customWidth="1"/>
    <col min="9219" max="9219" width="9.140625" style="2"/>
    <col min="9220" max="9220" width="10.28515625" style="2" bestFit="1" customWidth="1"/>
    <col min="9221" max="9222" width="9.28515625" style="2" bestFit="1" customWidth="1"/>
    <col min="9223" max="9223" width="9.140625" style="2"/>
    <col min="9224" max="9224" width="10.28515625" style="2" bestFit="1" customWidth="1"/>
    <col min="9225" max="9226" width="9.28515625" style="2" bestFit="1" customWidth="1"/>
    <col min="9227" max="9227" width="9.140625" style="2"/>
    <col min="9228" max="9228" width="10.28515625" style="2" bestFit="1" customWidth="1"/>
    <col min="9229" max="9230" width="9.28515625" style="2" bestFit="1" customWidth="1"/>
    <col min="9231" max="9231" width="9.140625" style="2"/>
    <col min="9232" max="9232" width="10.28515625" style="2" bestFit="1" customWidth="1"/>
    <col min="9233" max="9234" width="9.28515625" style="2" bestFit="1" customWidth="1"/>
    <col min="9235" max="9235" width="9.140625" style="2"/>
    <col min="9236" max="9236" width="10.28515625" style="2" bestFit="1" customWidth="1"/>
    <col min="9237" max="9238" width="9.28515625" style="2" bestFit="1" customWidth="1"/>
    <col min="9239" max="9239" width="9.140625" style="2"/>
    <col min="9240" max="9240" width="10.28515625" style="2" bestFit="1" customWidth="1"/>
    <col min="9241" max="9242" width="9.28515625" style="2" bestFit="1" customWidth="1"/>
    <col min="9243" max="9243" width="9.140625" style="2"/>
    <col min="9244" max="9244" width="10.28515625" style="2" bestFit="1" customWidth="1"/>
    <col min="9245" max="9246" width="9.28515625" style="2" bestFit="1" customWidth="1"/>
    <col min="9247" max="9247" width="9.140625" style="2"/>
    <col min="9248" max="9248" width="10.28515625" style="2" bestFit="1" customWidth="1"/>
    <col min="9249" max="9250" width="9.28515625" style="2" bestFit="1" customWidth="1"/>
    <col min="9251" max="9251" width="9.140625" style="2"/>
    <col min="9252" max="9252" width="10.28515625" style="2" bestFit="1" customWidth="1"/>
    <col min="9253" max="9254" width="9.28515625" style="2" bestFit="1" customWidth="1"/>
    <col min="9255" max="9255" width="9.140625" style="2"/>
    <col min="9256" max="9256" width="10.28515625" style="2" bestFit="1" customWidth="1"/>
    <col min="9257" max="9258" width="9.28515625" style="2" bestFit="1" customWidth="1"/>
    <col min="9259" max="9259" width="9.140625" style="2"/>
    <col min="9260" max="9260" width="10.28515625" style="2" bestFit="1" customWidth="1"/>
    <col min="9261" max="9262" width="9.28515625" style="2" bestFit="1" customWidth="1"/>
    <col min="9263" max="9263" width="9.140625" style="2"/>
    <col min="9264" max="9264" width="10.28515625" style="2" bestFit="1" customWidth="1"/>
    <col min="9265" max="9266" width="9.28515625" style="2" bestFit="1" customWidth="1"/>
    <col min="9267" max="9267" width="9.140625" style="2"/>
    <col min="9268" max="9268" width="10.28515625" style="2" bestFit="1" customWidth="1"/>
    <col min="9269" max="9270" width="9.28515625" style="2" bestFit="1" customWidth="1"/>
    <col min="9271" max="9271" width="9.140625" style="2"/>
    <col min="9272" max="9272" width="10.28515625" style="2" bestFit="1" customWidth="1"/>
    <col min="9273" max="9274" width="9.28515625" style="2" bestFit="1" customWidth="1"/>
    <col min="9275" max="9275" width="9.140625" style="2"/>
    <col min="9276" max="9276" width="10.28515625" style="2" bestFit="1" customWidth="1"/>
    <col min="9277" max="9278" width="9.28515625" style="2" bestFit="1" customWidth="1"/>
    <col min="9279" max="9279" width="9.140625" style="2"/>
    <col min="9280" max="9280" width="10.28515625" style="2" bestFit="1" customWidth="1"/>
    <col min="9281" max="9282" width="9.28515625" style="2" bestFit="1" customWidth="1"/>
    <col min="9283" max="9283" width="9.140625" style="2"/>
    <col min="9284" max="9284" width="10.28515625" style="2" bestFit="1" customWidth="1"/>
    <col min="9285" max="9286" width="9.28515625" style="2" bestFit="1" customWidth="1"/>
    <col min="9287" max="9287" width="9.140625" style="2"/>
    <col min="9288" max="9288" width="10.28515625" style="2" bestFit="1" customWidth="1"/>
    <col min="9289" max="9290" width="9.28515625" style="2" bestFit="1" customWidth="1"/>
    <col min="9291" max="9291" width="9.140625" style="2"/>
    <col min="9292" max="9292" width="10.28515625" style="2" bestFit="1" customWidth="1"/>
    <col min="9293" max="9294" width="9.28515625" style="2" bestFit="1" customWidth="1"/>
    <col min="9295" max="9295" width="9.140625" style="2"/>
    <col min="9296" max="9296" width="10.28515625" style="2" bestFit="1" customWidth="1"/>
    <col min="9297" max="9298" width="9.28515625" style="2" bestFit="1" customWidth="1"/>
    <col min="9299" max="9299" width="9.140625" style="2"/>
    <col min="9300" max="9300" width="10.28515625" style="2" bestFit="1" customWidth="1"/>
    <col min="9301" max="9302" width="9.28515625" style="2" bestFit="1" customWidth="1"/>
    <col min="9303" max="9303" width="9.140625" style="2"/>
    <col min="9304" max="9304" width="10.28515625" style="2" bestFit="1" customWidth="1"/>
    <col min="9305" max="9306" width="9.28515625" style="2" bestFit="1" customWidth="1"/>
    <col min="9307" max="9307" width="9.140625" style="2"/>
    <col min="9308" max="9308" width="10.28515625" style="2" bestFit="1" customWidth="1"/>
    <col min="9309" max="9310" width="9.28515625" style="2" bestFit="1" customWidth="1"/>
    <col min="9311" max="9311" width="9.140625" style="2"/>
    <col min="9312" max="9312" width="10.28515625" style="2" bestFit="1" customWidth="1"/>
    <col min="9313" max="9314" width="9.28515625" style="2" bestFit="1" customWidth="1"/>
    <col min="9315" max="9315" width="9.140625" style="2"/>
    <col min="9316" max="9316" width="10.28515625" style="2" bestFit="1" customWidth="1"/>
    <col min="9317" max="9318" width="9.28515625" style="2" bestFit="1" customWidth="1"/>
    <col min="9319" max="9319" width="9.140625" style="2"/>
    <col min="9320" max="9320" width="10.28515625" style="2" bestFit="1" customWidth="1"/>
    <col min="9321" max="9322" width="9.28515625" style="2" bestFit="1" customWidth="1"/>
    <col min="9323" max="9323" width="9.140625" style="2"/>
    <col min="9324" max="9324" width="10.28515625" style="2" bestFit="1" customWidth="1"/>
    <col min="9325" max="9326" width="9.28515625" style="2" bestFit="1" customWidth="1"/>
    <col min="9327" max="9327" width="9.140625" style="2"/>
    <col min="9328" max="9328" width="10.28515625" style="2" bestFit="1" customWidth="1"/>
    <col min="9329" max="9330" width="9.28515625" style="2" bestFit="1" customWidth="1"/>
    <col min="9331" max="9331" width="9.140625" style="2"/>
    <col min="9332" max="9332" width="10.28515625" style="2" bestFit="1" customWidth="1"/>
    <col min="9333" max="9334" width="9.28515625" style="2" bestFit="1" customWidth="1"/>
    <col min="9335" max="9335" width="9.140625" style="2"/>
    <col min="9336" max="9336" width="10.28515625" style="2" bestFit="1" customWidth="1"/>
    <col min="9337" max="9338" width="9.28515625" style="2" bestFit="1" customWidth="1"/>
    <col min="9339" max="9339" width="9.140625" style="2"/>
    <col min="9340" max="9340" width="10.28515625" style="2" bestFit="1" customWidth="1"/>
    <col min="9341" max="9342" width="9.28515625" style="2" bestFit="1" customWidth="1"/>
    <col min="9343" max="9343" width="9.140625" style="2"/>
    <col min="9344" max="9344" width="10.28515625" style="2" bestFit="1" customWidth="1"/>
    <col min="9345" max="9346" width="9.28515625" style="2" bestFit="1" customWidth="1"/>
    <col min="9347" max="9347" width="9.140625" style="2"/>
    <col min="9348" max="9348" width="10.28515625" style="2" bestFit="1" customWidth="1"/>
    <col min="9349" max="9350" width="9.28515625" style="2" bestFit="1" customWidth="1"/>
    <col min="9351" max="9351" width="9.140625" style="2"/>
    <col min="9352" max="9352" width="10.28515625" style="2" bestFit="1" customWidth="1"/>
    <col min="9353" max="9354" width="9.28515625" style="2" bestFit="1" customWidth="1"/>
    <col min="9355" max="9355" width="9.140625" style="2"/>
    <col min="9356" max="9356" width="10.28515625" style="2" bestFit="1" customWidth="1"/>
    <col min="9357" max="9358" width="9.28515625" style="2" bestFit="1" customWidth="1"/>
    <col min="9359" max="9359" width="9.140625" style="2"/>
    <col min="9360" max="9360" width="10.28515625" style="2" bestFit="1" customWidth="1"/>
    <col min="9361" max="9362" width="9.28515625" style="2" bestFit="1" customWidth="1"/>
    <col min="9363" max="9363" width="9.140625" style="2"/>
    <col min="9364" max="9364" width="10.28515625" style="2" bestFit="1" customWidth="1"/>
    <col min="9365" max="9366" width="9.28515625" style="2" bestFit="1" customWidth="1"/>
    <col min="9367" max="9367" width="9.140625" style="2"/>
    <col min="9368" max="9368" width="10.28515625" style="2" bestFit="1" customWidth="1"/>
    <col min="9369" max="9370" width="9.28515625" style="2" bestFit="1" customWidth="1"/>
    <col min="9371" max="9371" width="9.140625" style="2"/>
    <col min="9372" max="9372" width="10.28515625" style="2" bestFit="1" customWidth="1"/>
    <col min="9373" max="9374" width="9.28515625" style="2" bestFit="1" customWidth="1"/>
    <col min="9375" max="9375" width="9.140625" style="2"/>
    <col min="9376" max="9376" width="10.28515625" style="2" bestFit="1" customWidth="1"/>
    <col min="9377" max="9378" width="9.28515625" style="2" bestFit="1" customWidth="1"/>
    <col min="9379" max="9379" width="9.140625" style="2"/>
    <col min="9380" max="9380" width="10.28515625" style="2" bestFit="1" customWidth="1"/>
    <col min="9381" max="9382" width="9.28515625" style="2" bestFit="1" customWidth="1"/>
    <col min="9383" max="9383" width="9.140625" style="2"/>
    <col min="9384" max="9384" width="10.28515625" style="2" bestFit="1" customWidth="1"/>
    <col min="9385" max="9386" width="9.28515625" style="2" bestFit="1" customWidth="1"/>
    <col min="9387" max="9387" width="9.140625" style="2"/>
    <col min="9388" max="9388" width="10.28515625" style="2" bestFit="1" customWidth="1"/>
    <col min="9389" max="9390" width="9.28515625" style="2" bestFit="1" customWidth="1"/>
    <col min="9391" max="9391" width="9.140625" style="2"/>
    <col min="9392" max="9392" width="10.28515625" style="2" bestFit="1" customWidth="1"/>
    <col min="9393" max="9394" width="9.28515625" style="2" bestFit="1" customWidth="1"/>
    <col min="9395" max="9395" width="9.140625" style="2"/>
    <col min="9396" max="9396" width="10.28515625" style="2" bestFit="1" customWidth="1"/>
    <col min="9397" max="9398" width="9.28515625" style="2" bestFit="1" customWidth="1"/>
    <col min="9399" max="9399" width="9.140625" style="2"/>
    <col min="9400" max="9400" width="10.28515625" style="2" bestFit="1" customWidth="1"/>
    <col min="9401" max="9402" width="9.28515625" style="2" bestFit="1" customWidth="1"/>
    <col min="9403" max="9403" width="9.140625" style="2"/>
    <col min="9404" max="9404" width="10.28515625" style="2" bestFit="1" customWidth="1"/>
    <col min="9405" max="9406" width="9.28515625" style="2" bestFit="1" customWidth="1"/>
    <col min="9407" max="9407" width="9.140625" style="2"/>
    <col min="9408" max="9408" width="10.28515625" style="2" bestFit="1" customWidth="1"/>
    <col min="9409" max="9410" width="9.28515625" style="2" bestFit="1" customWidth="1"/>
    <col min="9411" max="9411" width="9.140625" style="2"/>
    <col min="9412" max="9412" width="10.28515625" style="2" bestFit="1" customWidth="1"/>
    <col min="9413" max="9414" width="9.28515625" style="2" bestFit="1" customWidth="1"/>
    <col min="9415" max="9415" width="9.140625" style="2"/>
    <col min="9416" max="9416" width="10.28515625" style="2" bestFit="1" customWidth="1"/>
    <col min="9417" max="9418" width="9.28515625" style="2" bestFit="1" customWidth="1"/>
    <col min="9419" max="9419" width="9.140625" style="2"/>
    <col min="9420" max="9420" width="10.28515625" style="2" bestFit="1" customWidth="1"/>
    <col min="9421" max="9422" width="9.28515625" style="2" bestFit="1" customWidth="1"/>
    <col min="9423" max="9423" width="9.140625" style="2"/>
    <col min="9424" max="9424" width="10.28515625" style="2" bestFit="1" customWidth="1"/>
    <col min="9425" max="9426" width="9.28515625" style="2" bestFit="1" customWidth="1"/>
    <col min="9427" max="9427" width="9.140625" style="2"/>
    <col min="9428" max="9428" width="10.28515625" style="2" bestFit="1" customWidth="1"/>
    <col min="9429" max="9430" width="9.28515625" style="2" bestFit="1" customWidth="1"/>
    <col min="9431" max="9431" width="9.140625" style="2"/>
    <col min="9432" max="9432" width="10.28515625" style="2" bestFit="1" customWidth="1"/>
    <col min="9433" max="9434" width="9.28515625" style="2" bestFit="1" customWidth="1"/>
    <col min="9435" max="9435" width="9.140625" style="2"/>
    <col min="9436" max="9436" width="10.28515625" style="2" bestFit="1" customWidth="1"/>
    <col min="9437" max="9438" width="9.28515625" style="2" bestFit="1" customWidth="1"/>
    <col min="9439" max="9439" width="9.140625" style="2"/>
    <col min="9440" max="9440" width="10.28515625" style="2" bestFit="1" customWidth="1"/>
    <col min="9441" max="9442" width="9.28515625" style="2" bestFit="1" customWidth="1"/>
    <col min="9443" max="9443" width="9.140625" style="2"/>
    <col min="9444" max="9444" width="10.28515625" style="2" bestFit="1" customWidth="1"/>
    <col min="9445" max="9446" width="9.28515625" style="2" bestFit="1" customWidth="1"/>
    <col min="9447" max="9447" width="9.140625" style="2"/>
    <col min="9448" max="9448" width="10.28515625" style="2" bestFit="1" customWidth="1"/>
    <col min="9449" max="9450" width="9.28515625" style="2" bestFit="1" customWidth="1"/>
    <col min="9451" max="9451" width="9.140625" style="2"/>
    <col min="9452" max="9452" width="10.28515625" style="2" bestFit="1" customWidth="1"/>
    <col min="9453" max="9454" width="9.28515625" style="2" bestFit="1" customWidth="1"/>
    <col min="9455" max="9455" width="9.140625" style="2"/>
    <col min="9456" max="9456" width="10.28515625" style="2" bestFit="1" customWidth="1"/>
    <col min="9457" max="9458" width="9.28515625" style="2" bestFit="1" customWidth="1"/>
    <col min="9459" max="9459" width="9.140625" style="2"/>
    <col min="9460" max="9460" width="10.28515625" style="2" bestFit="1" customWidth="1"/>
    <col min="9461" max="9462" width="9.28515625" style="2" bestFit="1" customWidth="1"/>
    <col min="9463" max="9463" width="9.140625" style="2"/>
    <col min="9464" max="9464" width="10.28515625" style="2" bestFit="1" customWidth="1"/>
    <col min="9465" max="9466" width="9.28515625" style="2" bestFit="1" customWidth="1"/>
    <col min="9467" max="9467" width="9.140625" style="2"/>
    <col min="9468" max="9468" width="10.28515625" style="2" bestFit="1" customWidth="1"/>
    <col min="9469" max="9470" width="9.28515625" style="2" bestFit="1" customWidth="1"/>
    <col min="9471" max="9471" width="9.140625" style="2"/>
    <col min="9472" max="9472" width="10.28515625" style="2" bestFit="1" customWidth="1"/>
    <col min="9473" max="9474" width="9.28515625" style="2" bestFit="1" customWidth="1"/>
    <col min="9475" max="9475" width="9.140625" style="2"/>
    <col min="9476" max="9476" width="10.28515625" style="2" bestFit="1" customWidth="1"/>
    <col min="9477" max="9478" width="9.28515625" style="2" bestFit="1" customWidth="1"/>
    <col min="9479" max="9479" width="9.140625" style="2"/>
    <col min="9480" max="9480" width="10.28515625" style="2" bestFit="1" customWidth="1"/>
    <col min="9481" max="9482" width="9.28515625" style="2" bestFit="1" customWidth="1"/>
    <col min="9483" max="9483" width="9.140625" style="2"/>
    <col min="9484" max="9484" width="10.28515625" style="2" bestFit="1" customWidth="1"/>
    <col min="9485" max="9486" width="9.28515625" style="2" bestFit="1" customWidth="1"/>
    <col min="9487" max="9487" width="9.140625" style="2"/>
    <col min="9488" max="9488" width="10.28515625" style="2" bestFit="1" customWidth="1"/>
    <col min="9489" max="9490" width="9.28515625" style="2" bestFit="1" customWidth="1"/>
    <col min="9491" max="9491" width="9.140625" style="2"/>
    <col min="9492" max="9492" width="10.28515625" style="2" bestFit="1" customWidth="1"/>
    <col min="9493" max="9494" width="9.28515625" style="2" bestFit="1" customWidth="1"/>
    <col min="9495" max="9495" width="9.140625" style="2"/>
    <col min="9496" max="9496" width="10.28515625" style="2" bestFit="1" customWidth="1"/>
    <col min="9497" max="9498" width="9.28515625" style="2" bestFit="1" customWidth="1"/>
    <col min="9499" max="9499" width="9.140625" style="2"/>
    <col min="9500" max="9500" width="10.28515625" style="2" bestFit="1" customWidth="1"/>
    <col min="9501" max="9502" width="9.28515625" style="2" bestFit="1" customWidth="1"/>
    <col min="9503" max="9503" width="9.140625" style="2"/>
    <col min="9504" max="9504" width="10.28515625" style="2" bestFit="1" customWidth="1"/>
    <col min="9505" max="9506" width="9.28515625" style="2" bestFit="1" customWidth="1"/>
    <col min="9507" max="9507" width="9.140625" style="2"/>
    <col min="9508" max="9508" width="10.28515625" style="2" bestFit="1" customWidth="1"/>
    <col min="9509" max="9510" width="9.28515625" style="2" bestFit="1" customWidth="1"/>
    <col min="9511" max="9511" width="9.140625" style="2"/>
    <col min="9512" max="9512" width="10.28515625" style="2" bestFit="1" customWidth="1"/>
    <col min="9513" max="9514" width="9.28515625" style="2" bestFit="1" customWidth="1"/>
    <col min="9515" max="9515" width="9.140625" style="2"/>
    <col min="9516" max="9516" width="10.28515625" style="2" bestFit="1" customWidth="1"/>
    <col min="9517" max="9518" width="9.28515625" style="2" bestFit="1" customWidth="1"/>
    <col min="9519" max="9519" width="9.140625" style="2"/>
    <col min="9520" max="9520" width="10.28515625" style="2" bestFit="1" customWidth="1"/>
    <col min="9521" max="9522" width="9.28515625" style="2" bestFit="1" customWidth="1"/>
    <col min="9523" max="9523" width="9.140625" style="2"/>
    <col min="9524" max="9524" width="10.28515625" style="2" bestFit="1" customWidth="1"/>
    <col min="9525" max="9526" width="9.28515625" style="2" bestFit="1" customWidth="1"/>
    <col min="9527" max="9527" width="9.140625" style="2"/>
    <col min="9528" max="9528" width="10.28515625" style="2" bestFit="1" customWidth="1"/>
    <col min="9529" max="9530" width="9.28515625" style="2" bestFit="1" customWidth="1"/>
    <col min="9531" max="9531" width="9.140625" style="2"/>
    <col min="9532" max="9532" width="10.28515625" style="2" bestFit="1" customWidth="1"/>
    <col min="9533" max="9534" width="9.28515625" style="2" bestFit="1" customWidth="1"/>
    <col min="9535" max="9535" width="9.140625" style="2"/>
    <col min="9536" max="9536" width="10.28515625" style="2" bestFit="1" customWidth="1"/>
    <col min="9537" max="9538" width="9.28515625" style="2" bestFit="1" customWidth="1"/>
    <col min="9539" max="9539" width="9.140625" style="2"/>
    <col min="9540" max="9540" width="10.28515625" style="2" bestFit="1" customWidth="1"/>
    <col min="9541" max="9542" width="9.28515625" style="2" bestFit="1" customWidth="1"/>
    <col min="9543" max="9543" width="9.140625" style="2"/>
    <col min="9544" max="9544" width="10.28515625" style="2" bestFit="1" customWidth="1"/>
    <col min="9545" max="9546" width="9.28515625" style="2" bestFit="1" customWidth="1"/>
    <col min="9547" max="9547" width="9.140625" style="2"/>
    <col min="9548" max="9548" width="10.28515625" style="2" bestFit="1" customWidth="1"/>
    <col min="9549" max="9550" width="9.28515625" style="2" bestFit="1" customWidth="1"/>
    <col min="9551" max="9551" width="9.140625" style="2"/>
    <col min="9552" max="9552" width="10.28515625" style="2" bestFit="1" customWidth="1"/>
    <col min="9553" max="9554" width="9.28515625" style="2" bestFit="1" customWidth="1"/>
    <col min="9555" max="9555" width="9.140625" style="2"/>
    <col min="9556" max="9556" width="10.28515625" style="2" bestFit="1" customWidth="1"/>
    <col min="9557" max="9558" width="9.28515625" style="2" bestFit="1" customWidth="1"/>
    <col min="9559" max="9559" width="9.140625" style="2"/>
    <col min="9560" max="9560" width="10.28515625" style="2" bestFit="1" customWidth="1"/>
    <col min="9561" max="9562" width="9.28515625" style="2" bestFit="1" customWidth="1"/>
    <col min="9563" max="9563" width="9.140625" style="2"/>
    <col min="9564" max="9564" width="10.28515625" style="2" bestFit="1" customWidth="1"/>
    <col min="9565" max="9566" width="9.28515625" style="2" bestFit="1" customWidth="1"/>
    <col min="9567" max="9567" width="9.140625" style="2"/>
    <col min="9568" max="9568" width="10.28515625" style="2" bestFit="1" customWidth="1"/>
    <col min="9569" max="9570" width="9.28515625" style="2" bestFit="1" customWidth="1"/>
    <col min="9571" max="9571" width="9.140625" style="2"/>
    <col min="9572" max="9572" width="10.28515625" style="2" bestFit="1" customWidth="1"/>
    <col min="9573" max="9574" width="9.28515625" style="2" bestFit="1" customWidth="1"/>
    <col min="9575" max="9575" width="9.140625" style="2"/>
    <col min="9576" max="9576" width="10.28515625" style="2" bestFit="1" customWidth="1"/>
    <col min="9577" max="9578" width="9.28515625" style="2" bestFit="1" customWidth="1"/>
    <col min="9579" max="9579" width="9.140625" style="2"/>
    <col min="9580" max="9580" width="10.28515625" style="2" bestFit="1" customWidth="1"/>
    <col min="9581" max="9582" width="9.28515625" style="2" bestFit="1" customWidth="1"/>
    <col min="9583" max="9583" width="9.140625" style="2"/>
    <col min="9584" max="9584" width="10.28515625" style="2" bestFit="1" customWidth="1"/>
    <col min="9585" max="9586" width="9.28515625" style="2" bestFit="1" customWidth="1"/>
    <col min="9587" max="9587" width="9.140625" style="2"/>
    <col min="9588" max="9588" width="10.28515625" style="2" bestFit="1" customWidth="1"/>
    <col min="9589" max="9590" width="9.28515625" style="2" bestFit="1" customWidth="1"/>
    <col min="9591" max="9591" width="9.140625" style="2"/>
    <col min="9592" max="9592" width="10.28515625" style="2" bestFit="1" customWidth="1"/>
    <col min="9593" max="9594" width="9.28515625" style="2" bestFit="1" customWidth="1"/>
    <col min="9595" max="9595" width="9.140625" style="2"/>
    <col min="9596" max="9596" width="10.28515625" style="2" bestFit="1" customWidth="1"/>
    <col min="9597" max="9598" width="9.28515625" style="2" bestFit="1" customWidth="1"/>
    <col min="9599" max="9599" width="9.140625" style="2"/>
    <col min="9600" max="9600" width="10.28515625" style="2" bestFit="1" customWidth="1"/>
    <col min="9601" max="9602" width="9.28515625" style="2" bestFit="1" customWidth="1"/>
    <col min="9603" max="9603" width="9.140625" style="2"/>
    <col min="9604" max="9604" width="10.28515625" style="2" bestFit="1" customWidth="1"/>
    <col min="9605" max="9606" width="9.28515625" style="2" bestFit="1" customWidth="1"/>
    <col min="9607" max="9607" width="9.140625" style="2"/>
    <col min="9608" max="9608" width="10.28515625" style="2" bestFit="1" customWidth="1"/>
    <col min="9609" max="9610" width="9.28515625" style="2" bestFit="1" customWidth="1"/>
    <col min="9611" max="9611" width="9.140625" style="2"/>
    <col min="9612" max="9612" width="10.28515625" style="2" bestFit="1" customWidth="1"/>
    <col min="9613" max="9614" width="9.28515625" style="2" bestFit="1" customWidth="1"/>
    <col min="9615" max="9615" width="9.140625" style="2"/>
    <col min="9616" max="9616" width="10.28515625" style="2" bestFit="1" customWidth="1"/>
    <col min="9617" max="9618" width="9.28515625" style="2" bestFit="1" customWidth="1"/>
    <col min="9619" max="9619" width="9.140625" style="2"/>
    <col min="9620" max="9620" width="10.28515625" style="2" bestFit="1" customWidth="1"/>
    <col min="9621" max="9622" width="9.28515625" style="2" bestFit="1" customWidth="1"/>
    <col min="9623" max="9623" width="9.140625" style="2"/>
    <col min="9624" max="9624" width="10.28515625" style="2" bestFit="1" customWidth="1"/>
    <col min="9625" max="9626" width="9.28515625" style="2" bestFit="1" customWidth="1"/>
    <col min="9627" max="9627" width="9.140625" style="2"/>
    <col min="9628" max="9628" width="10.28515625" style="2" bestFit="1" customWidth="1"/>
    <col min="9629" max="9630" width="9.28515625" style="2" bestFit="1" customWidth="1"/>
    <col min="9631" max="9631" width="9.140625" style="2"/>
    <col min="9632" max="9632" width="10.28515625" style="2" bestFit="1" customWidth="1"/>
    <col min="9633" max="9634" width="9.28515625" style="2" bestFit="1" customWidth="1"/>
    <col min="9635" max="9635" width="9.140625" style="2"/>
    <col min="9636" max="9636" width="10.28515625" style="2" bestFit="1" customWidth="1"/>
    <col min="9637" max="9638" width="9.28515625" style="2" bestFit="1" customWidth="1"/>
    <col min="9639" max="9639" width="9.140625" style="2"/>
    <col min="9640" max="9640" width="10.28515625" style="2" bestFit="1" customWidth="1"/>
    <col min="9641" max="9642" width="9.28515625" style="2" bestFit="1" customWidth="1"/>
    <col min="9643" max="9643" width="9.140625" style="2"/>
    <col min="9644" max="9644" width="10.28515625" style="2" bestFit="1" customWidth="1"/>
    <col min="9645" max="9646" width="9.28515625" style="2" bestFit="1" customWidth="1"/>
    <col min="9647" max="9647" width="9.140625" style="2"/>
    <col min="9648" max="9648" width="10.28515625" style="2" bestFit="1" customWidth="1"/>
    <col min="9649" max="9650" width="9.28515625" style="2" bestFit="1" customWidth="1"/>
    <col min="9651" max="9651" width="9.140625" style="2"/>
    <col min="9652" max="9652" width="10.28515625" style="2" bestFit="1" customWidth="1"/>
    <col min="9653" max="9654" width="9.28515625" style="2" bestFit="1" customWidth="1"/>
    <col min="9655" max="9655" width="9.140625" style="2"/>
    <col min="9656" max="9656" width="10.28515625" style="2" bestFit="1" customWidth="1"/>
    <col min="9657" max="9658" width="9.28515625" style="2" bestFit="1" customWidth="1"/>
    <col min="9659" max="9659" width="9.140625" style="2"/>
    <col min="9660" max="9660" width="10.28515625" style="2" bestFit="1" customWidth="1"/>
    <col min="9661" max="9662" width="9.28515625" style="2" bestFit="1" customWidth="1"/>
    <col min="9663" max="9663" width="9.140625" style="2"/>
    <col min="9664" max="9664" width="10.28515625" style="2" bestFit="1" customWidth="1"/>
    <col min="9665" max="9666" width="9.28515625" style="2" bestFit="1" customWidth="1"/>
    <col min="9667" max="9667" width="9.140625" style="2"/>
    <col min="9668" max="9668" width="10.28515625" style="2" bestFit="1" customWidth="1"/>
    <col min="9669" max="9670" width="9.28515625" style="2" bestFit="1" customWidth="1"/>
    <col min="9671" max="9671" width="9.140625" style="2"/>
    <col min="9672" max="9672" width="10.28515625" style="2" bestFit="1" customWidth="1"/>
    <col min="9673" max="9674" width="9.28515625" style="2" bestFit="1" customWidth="1"/>
    <col min="9675" max="9675" width="9.140625" style="2"/>
    <col min="9676" max="9676" width="10.28515625" style="2" bestFit="1" customWidth="1"/>
    <col min="9677" max="9678" width="9.28515625" style="2" bestFit="1" customWidth="1"/>
    <col min="9679" max="9679" width="9.140625" style="2"/>
    <col min="9680" max="9680" width="10.28515625" style="2" bestFit="1" customWidth="1"/>
    <col min="9681" max="9682" width="9.28515625" style="2" bestFit="1" customWidth="1"/>
    <col min="9683" max="9683" width="9.140625" style="2"/>
    <col min="9684" max="9684" width="10.28515625" style="2" bestFit="1" customWidth="1"/>
    <col min="9685" max="9686" width="9.28515625" style="2" bestFit="1" customWidth="1"/>
    <col min="9687" max="9687" width="9.140625" style="2"/>
    <col min="9688" max="9688" width="10.28515625" style="2" bestFit="1" customWidth="1"/>
    <col min="9689" max="9690" width="9.28515625" style="2" bestFit="1" customWidth="1"/>
    <col min="9691" max="9691" width="9.140625" style="2"/>
    <col min="9692" max="9692" width="10.28515625" style="2" bestFit="1" customWidth="1"/>
    <col min="9693" max="9694" width="9.28515625" style="2" bestFit="1" customWidth="1"/>
    <col min="9695" max="9695" width="9.140625" style="2"/>
    <col min="9696" max="9696" width="10.28515625" style="2" bestFit="1" customWidth="1"/>
    <col min="9697" max="9698" width="9.28515625" style="2" bestFit="1" customWidth="1"/>
    <col min="9699" max="9699" width="9.140625" style="2"/>
    <col min="9700" max="9700" width="10.28515625" style="2" bestFit="1" customWidth="1"/>
    <col min="9701" max="9702" width="9.28515625" style="2" bestFit="1" customWidth="1"/>
    <col min="9703" max="9703" width="9.140625" style="2"/>
    <col min="9704" max="9704" width="10.28515625" style="2" bestFit="1" customWidth="1"/>
    <col min="9705" max="9706" width="9.28515625" style="2" bestFit="1" customWidth="1"/>
    <col min="9707" max="9707" width="9.140625" style="2"/>
    <col min="9708" max="9708" width="10.28515625" style="2" bestFit="1" customWidth="1"/>
    <col min="9709" max="9710" width="9.28515625" style="2" bestFit="1" customWidth="1"/>
    <col min="9711" max="9711" width="9.140625" style="2"/>
    <col min="9712" max="9712" width="10.28515625" style="2" bestFit="1" customWidth="1"/>
    <col min="9713" max="9714" width="9.28515625" style="2" bestFit="1" customWidth="1"/>
    <col min="9715" max="9715" width="9.140625" style="2"/>
    <col min="9716" max="9716" width="10.28515625" style="2" bestFit="1" customWidth="1"/>
    <col min="9717" max="9718" width="9.28515625" style="2" bestFit="1" customWidth="1"/>
    <col min="9719" max="9719" width="9.140625" style="2"/>
    <col min="9720" max="9720" width="10.28515625" style="2" bestFit="1" customWidth="1"/>
    <col min="9721" max="9722" width="9.28515625" style="2" bestFit="1" customWidth="1"/>
    <col min="9723" max="9723" width="9.140625" style="2"/>
    <col min="9724" max="9724" width="10.28515625" style="2" bestFit="1" customWidth="1"/>
    <col min="9725" max="9726" width="9.28515625" style="2" bestFit="1" customWidth="1"/>
    <col min="9727" max="9727" width="9.140625" style="2"/>
    <col min="9728" max="9728" width="10.28515625" style="2" bestFit="1" customWidth="1"/>
    <col min="9729" max="9730" width="9.28515625" style="2" bestFit="1" customWidth="1"/>
    <col min="9731" max="9731" width="9.140625" style="2"/>
    <col min="9732" max="9732" width="10.28515625" style="2" bestFit="1" customWidth="1"/>
    <col min="9733" max="9734" width="9.28515625" style="2" bestFit="1" customWidth="1"/>
    <col min="9735" max="9735" width="9.140625" style="2"/>
    <col min="9736" max="9736" width="10.28515625" style="2" bestFit="1" customWidth="1"/>
    <col min="9737" max="9738" width="9.28515625" style="2" bestFit="1" customWidth="1"/>
    <col min="9739" max="9739" width="9.140625" style="2"/>
    <col min="9740" max="9740" width="10.28515625" style="2" bestFit="1" customWidth="1"/>
    <col min="9741" max="9742" width="9.28515625" style="2" bestFit="1" customWidth="1"/>
    <col min="9743" max="9743" width="9.140625" style="2"/>
    <col min="9744" max="9744" width="10.28515625" style="2" bestFit="1" customWidth="1"/>
    <col min="9745" max="9746" width="9.28515625" style="2" bestFit="1" customWidth="1"/>
    <col min="9747" max="9747" width="9.140625" style="2"/>
    <col min="9748" max="9748" width="10.28515625" style="2" bestFit="1" customWidth="1"/>
    <col min="9749" max="9750" width="9.28515625" style="2" bestFit="1" customWidth="1"/>
    <col min="9751" max="9751" width="9.140625" style="2"/>
    <col min="9752" max="9752" width="10.28515625" style="2" bestFit="1" customWidth="1"/>
    <col min="9753" max="9754" width="9.28515625" style="2" bestFit="1" customWidth="1"/>
    <col min="9755" max="9755" width="9.140625" style="2"/>
    <col min="9756" max="9756" width="10.28515625" style="2" bestFit="1" customWidth="1"/>
    <col min="9757" max="9758" width="9.28515625" style="2" bestFit="1" customWidth="1"/>
    <col min="9759" max="9759" width="9.140625" style="2"/>
    <col min="9760" max="9760" width="10.28515625" style="2" bestFit="1" customWidth="1"/>
    <col min="9761" max="9762" width="9.28515625" style="2" bestFit="1" customWidth="1"/>
    <col min="9763" max="9763" width="9.140625" style="2"/>
    <col min="9764" max="9764" width="10.28515625" style="2" bestFit="1" customWidth="1"/>
    <col min="9765" max="9766" width="9.28515625" style="2" bestFit="1" customWidth="1"/>
    <col min="9767" max="9767" width="9.140625" style="2"/>
    <col min="9768" max="9768" width="10.28515625" style="2" bestFit="1" customWidth="1"/>
    <col min="9769" max="9770" width="9.28515625" style="2" bestFit="1" customWidth="1"/>
    <col min="9771" max="9771" width="9.140625" style="2"/>
    <col min="9772" max="9772" width="10.28515625" style="2" bestFit="1" customWidth="1"/>
    <col min="9773" max="9774" width="9.28515625" style="2" bestFit="1" customWidth="1"/>
    <col min="9775" max="9775" width="9.140625" style="2"/>
    <col min="9776" max="9776" width="10.28515625" style="2" bestFit="1" customWidth="1"/>
    <col min="9777" max="9778" width="9.28515625" style="2" bestFit="1" customWidth="1"/>
    <col min="9779" max="9779" width="9.140625" style="2"/>
    <col min="9780" max="9780" width="10.28515625" style="2" bestFit="1" customWidth="1"/>
    <col min="9781" max="9782" width="9.28515625" style="2" bestFit="1" customWidth="1"/>
    <col min="9783" max="9783" width="9.140625" style="2"/>
    <col min="9784" max="9784" width="10.28515625" style="2" bestFit="1" customWidth="1"/>
    <col min="9785" max="9786" width="9.28515625" style="2" bestFit="1" customWidth="1"/>
    <col min="9787" max="9787" width="9.140625" style="2"/>
    <col min="9788" max="9788" width="10.28515625" style="2" bestFit="1" customWidth="1"/>
    <col min="9789" max="9790" width="9.28515625" style="2" bestFit="1" customWidth="1"/>
    <col min="9791" max="9791" width="9.140625" style="2"/>
    <col min="9792" max="9792" width="10.28515625" style="2" bestFit="1" customWidth="1"/>
    <col min="9793" max="9794" width="9.28515625" style="2" bestFit="1" customWidth="1"/>
    <col min="9795" max="9795" width="9.140625" style="2"/>
    <col min="9796" max="9796" width="10.28515625" style="2" bestFit="1" customWidth="1"/>
    <col min="9797" max="9798" width="9.28515625" style="2" bestFit="1" customWidth="1"/>
    <col min="9799" max="9799" width="9.140625" style="2"/>
    <col min="9800" max="9800" width="10.28515625" style="2" bestFit="1" customWidth="1"/>
    <col min="9801" max="9802" width="9.28515625" style="2" bestFit="1" customWidth="1"/>
    <col min="9803" max="9803" width="9.140625" style="2"/>
    <col min="9804" max="9804" width="10.28515625" style="2" bestFit="1" customWidth="1"/>
    <col min="9805" max="9806" width="9.28515625" style="2" bestFit="1" customWidth="1"/>
    <col min="9807" max="9807" width="9.140625" style="2"/>
    <col min="9808" max="9808" width="10.28515625" style="2" bestFit="1" customWidth="1"/>
    <col min="9809" max="9810" width="9.28515625" style="2" bestFit="1" customWidth="1"/>
    <col min="9811" max="9811" width="9.140625" style="2"/>
    <col min="9812" max="9812" width="10.28515625" style="2" bestFit="1" customWidth="1"/>
    <col min="9813" max="9814" width="9.28515625" style="2" bestFit="1" customWidth="1"/>
    <col min="9815" max="9815" width="9.140625" style="2"/>
    <col min="9816" max="9816" width="10.28515625" style="2" bestFit="1" customWidth="1"/>
    <col min="9817" max="9818" width="9.28515625" style="2" bestFit="1" customWidth="1"/>
    <col min="9819" max="9819" width="9.140625" style="2"/>
    <col min="9820" max="9820" width="10.28515625" style="2" bestFit="1" customWidth="1"/>
    <col min="9821" max="9822" width="9.28515625" style="2" bestFit="1" customWidth="1"/>
    <col min="9823" max="9823" width="9.140625" style="2"/>
    <col min="9824" max="9824" width="10.28515625" style="2" bestFit="1" customWidth="1"/>
    <col min="9825" max="9826" width="9.28515625" style="2" bestFit="1" customWidth="1"/>
    <col min="9827" max="9827" width="9.140625" style="2"/>
    <col min="9828" max="9828" width="10.28515625" style="2" bestFit="1" customWidth="1"/>
    <col min="9829" max="9830" width="9.28515625" style="2" bestFit="1" customWidth="1"/>
    <col min="9831" max="9831" width="9.140625" style="2"/>
    <col min="9832" max="9832" width="10.28515625" style="2" bestFit="1" customWidth="1"/>
    <col min="9833" max="9834" width="9.28515625" style="2" bestFit="1" customWidth="1"/>
    <col min="9835" max="9835" width="9.140625" style="2"/>
    <col min="9836" max="9836" width="10.28515625" style="2" bestFit="1" customWidth="1"/>
    <col min="9837" max="9838" width="9.28515625" style="2" bestFit="1" customWidth="1"/>
    <col min="9839" max="9839" width="9.140625" style="2"/>
    <col min="9840" max="9840" width="10.28515625" style="2" bestFit="1" customWidth="1"/>
    <col min="9841" max="9842" width="9.28515625" style="2" bestFit="1" customWidth="1"/>
    <col min="9843" max="9843" width="9.140625" style="2"/>
    <col min="9844" max="9844" width="10.28515625" style="2" bestFit="1" customWidth="1"/>
    <col min="9845" max="9846" width="9.28515625" style="2" bestFit="1" customWidth="1"/>
    <col min="9847" max="9847" width="9.140625" style="2"/>
    <col min="9848" max="9848" width="10.28515625" style="2" bestFit="1" customWidth="1"/>
    <col min="9849" max="9850" width="9.28515625" style="2" bestFit="1" customWidth="1"/>
    <col min="9851" max="9851" width="9.140625" style="2"/>
    <col min="9852" max="9852" width="10.28515625" style="2" bestFit="1" customWidth="1"/>
    <col min="9853" max="9854" width="9.28515625" style="2" bestFit="1" customWidth="1"/>
    <col min="9855" max="9855" width="9.140625" style="2"/>
    <col min="9856" max="9856" width="10.28515625" style="2" bestFit="1" customWidth="1"/>
    <col min="9857" max="9858" width="9.28515625" style="2" bestFit="1" customWidth="1"/>
    <col min="9859" max="9859" width="9.140625" style="2"/>
    <col min="9860" max="9860" width="10.28515625" style="2" bestFit="1" customWidth="1"/>
    <col min="9861" max="9862" width="9.28515625" style="2" bestFit="1" customWidth="1"/>
    <col min="9863" max="9863" width="9.140625" style="2"/>
    <col min="9864" max="9864" width="10.28515625" style="2" bestFit="1" customWidth="1"/>
    <col min="9865" max="9866" width="9.28515625" style="2" bestFit="1" customWidth="1"/>
    <col min="9867" max="9867" width="9.140625" style="2"/>
    <col min="9868" max="9868" width="10.28515625" style="2" bestFit="1" customWidth="1"/>
    <col min="9869" max="9870" width="9.28515625" style="2" bestFit="1" customWidth="1"/>
    <col min="9871" max="9871" width="9.140625" style="2"/>
    <col min="9872" max="9872" width="10.28515625" style="2" bestFit="1" customWidth="1"/>
    <col min="9873" max="9874" width="9.28515625" style="2" bestFit="1" customWidth="1"/>
    <col min="9875" max="9875" width="9.140625" style="2"/>
    <col min="9876" max="9876" width="10.28515625" style="2" bestFit="1" customWidth="1"/>
    <col min="9877" max="9878" width="9.28515625" style="2" bestFit="1" customWidth="1"/>
    <col min="9879" max="9879" width="9.140625" style="2"/>
    <col min="9880" max="9880" width="10.28515625" style="2" bestFit="1" customWidth="1"/>
    <col min="9881" max="9882" width="9.28515625" style="2" bestFit="1" customWidth="1"/>
    <col min="9883" max="9883" width="9.140625" style="2"/>
    <col min="9884" max="9884" width="10.28515625" style="2" bestFit="1" customWidth="1"/>
    <col min="9885" max="9886" width="9.28515625" style="2" bestFit="1" customWidth="1"/>
    <col min="9887" max="9887" width="9.140625" style="2"/>
    <col min="9888" max="9888" width="10.28515625" style="2" bestFit="1" customWidth="1"/>
    <col min="9889" max="9890" width="9.28515625" style="2" bestFit="1" customWidth="1"/>
    <col min="9891" max="9891" width="9.140625" style="2"/>
    <col min="9892" max="9892" width="10.28515625" style="2" bestFit="1" customWidth="1"/>
    <col min="9893" max="9894" width="9.28515625" style="2" bestFit="1" customWidth="1"/>
    <col min="9895" max="9895" width="9.140625" style="2"/>
    <col min="9896" max="9896" width="10.28515625" style="2" bestFit="1" customWidth="1"/>
    <col min="9897" max="9898" width="9.28515625" style="2" bestFit="1" customWidth="1"/>
    <col min="9899" max="9899" width="9.140625" style="2"/>
    <col min="9900" max="9900" width="10.28515625" style="2" bestFit="1" customWidth="1"/>
    <col min="9901" max="9902" width="9.28515625" style="2" bestFit="1" customWidth="1"/>
    <col min="9903" max="9903" width="9.140625" style="2"/>
    <col min="9904" max="9904" width="10.28515625" style="2" bestFit="1" customWidth="1"/>
    <col min="9905" max="9906" width="9.28515625" style="2" bestFit="1" customWidth="1"/>
    <col min="9907" max="9907" width="9.140625" style="2"/>
    <col min="9908" max="9908" width="10.28515625" style="2" bestFit="1" customWidth="1"/>
    <col min="9909" max="9910" width="9.28515625" style="2" bestFit="1" customWidth="1"/>
    <col min="9911" max="9911" width="9.140625" style="2"/>
    <col min="9912" max="9912" width="10.28515625" style="2" bestFit="1" customWidth="1"/>
    <col min="9913" max="9914" width="9.28515625" style="2" bestFit="1" customWidth="1"/>
    <col min="9915" max="9915" width="9.140625" style="2"/>
    <col min="9916" max="9916" width="10.28515625" style="2" bestFit="1" customWidth="1"/>
    <col min="9917" max="9918" width="9.28515625" style="2" bestFit="1" customWidth="1"/>
    <col min="9919" max="9919" width="9.140625" style="2"/>
    <col min="9920" max="9920" width="10.28515625" style="2" bestFit="1" customWidth="1"/>
    <col min="9921" max="9922" width="9.28515625" style="2" bestFit="1" customWidth="1"/>
    <col min="9923" max="9923" width="9.140625" style="2"/>
    <col min="9924" max="9924" width="10.28515625" style="2" bestFit="1" customWidth="1"/>
    <col min="9925" max="9926" width="9.28515625" style="2" bestFit="1" customWidth="1"/>
    <col min="9927" max="9927" width="9.140625" style="2"/>
    <col min="9928" max="9928" width="10.28515625" style="2" bestFit="1" customWidth="1"/>
    <col min="9929" max="9930" width="9.28515625" style="2" bestFit="1" customWidth="1"/>
    <col min="9931" max="9931" width="9.140625" style="2"/>
    <col min="9932" max="9932" width="10.28515625" style="2" bestFit="1" customWidth="1"/>
    <col min="9933" max="9934" width="9.28515625" style="2" bestFit="1" customWidth="1"/>
    <col min="9935" max="9935" width="9.140625" style="2"/>
    <col min="9936" max="9936" width="10.28515625" style="2" bestFit="1" customWidth="1"/>
    <col min="9937" max="9938" width="9.28515625" style="2" bestFit="1" customWidth="1"/>
    <col min="9939" max="9939" width="9.140625" style="2"/>
    <col min="9940" max="9940" width="10.28515625" style="2" bestFit="1" customWidth="1"/>
    <col min="9941" max="9942" width="9.28515625" style="2" bestFit="1" customWidth="1"/>
    <col min="9943" max="9943" width="9.140625" style="2"/>
    <col min="9944" max="9944" width="10.28515625" style="2" bestFit="1" customWidth="1"/>
    <col min="9945" max="9946" width="9.28515625" style="2" bestFit="1" customWidth="1"/>
    <col min="9947" max="9947" width="9.140625" style="2"/>
    <col min="9948" max="9948" width="10.28515625" style="2" bestFit="1" customWidth="1"/>
    <col min="9949" max="9950" width="9.28515625" style="2" bestFit="1" customWidth="1"/>
    <col min="9951" max="9951" width="9.140625" style="2"/>
    <col min="9952" max="9952" width="10.28515625" style="2" bestFit="1" customWidth="1"/>
    <col min="9953" max="9954" width="9.28515625" style="2" bestFit="1" customWidth="1"/>
    <col min="9955" max="9955" width="9.140625" style="2"/>
    <col min="9956" max="9956" width="10.28515625" style="2" bestFit="1" customWidth="1"/>
    <col min="9957" max="9958" width="9.28515625" style="2" bestFit="1" customWidth="1"/>
    <col min="9959" max="9959" width="9.140625" style="2"/>
    <col min="9960" max="9960" width="10.28515625" style="2" bestFit="1" customWidth="1"/>
    <col min="9961" max="9962" width="9.28515625" style="2" bestFit="1" customWidth="1"/>
    <col min="9963" max="9963" width="9.140625" style="2"/>
    <col min="9964" max="9964" width="10.28515625" style="2" bestFit="1" customWidth="1"/>
    <col min="9965" max="9966" width="9.28515625" style="2" bestFit="1" customWidth="1"/>
    <col min="9967" max="9967" width="9.140625" style="2"/>
    <col min="9968" max="9968" width="10.28515625" style="2" bestFit="1" customWidth="1"/>
    <col min="9969" max="9970" width="9.28515625" style="2" bestFit="1" customWidth="1"/>
    <col min="9971" max="9971" width="9.140625" style="2"/>
    <col min="9972" max="9972" width="10.28515625" style="2" bestFit="1" customWidth="1"/>
    <col min="9973" max="9974" width="9.28515625" style="2" bestFit="1" customWidth="1"/>
    <col min="9975" max="9975" width="9.140625" style="2"/>
    <col min="9976" max="9976" width="10.28515625" style="2" bestFit="1" customWidth="1"/>
    <col min="9977" max="9978" width="9.28515625" style="2" bestFit="1" customWidth="1"/>
    <col min="9979" max="9979" width="9.140625" style="2"/>
    <col min="9980" max="9980" width="10.28515625" style="2" bestFit="1" customWidth="1"/>
    <col min="9981" max="9982" width="9.28515625" style="2" bestFit="1" customWidth="1"/>
    <col min="9983" max="9983" width="9.140625" style="2"/>
    <col min="9984" max="9984" width="10.28515625" style="2" bestFit="1" customWidth="1"/>
    <col min="9985" max="9986" width="9.28515625" style="2" bestFit="1" customWidth="1"/>
    <col min="9987" max="9987" width="9.140625" style="2"/>
    <col min="9988" max="9988" width="10.28515625" style="2" bestFit="1" customWidth="1"/>
    <col min="9989" max="9990" width="9.28515625" style="2" bestFit="1" customWidth="1"/>
    <col min="9991" max="9991" width="9.140625" style="2"/>
    <col min="9992" max="9992" width="10.28515625" style="2" bestFit="1" customWidth="1"/>
    <col min="9993" max="9994" width="9.28515625" style="2" bestFit="1" customWidth="1"/>
    <col min="9995" max="9995" width="9.140625" style="2"/>
    <col min="9996" max="9996" width="10.28515625" style="2" bestFit="1" customWidth="1"/>
    <col min="9997" max="9998" width="9.28515625" style="2" bestFit="1" customWidth="1"/>
    <col min="9999" max="9999" width="9.140625" style="2"/>
    <col min="10000" max="10000" width="10.28515625" style="2" bestFit="1" customWidth="1"/>
    <col min="10001" max="10002" width="9.28515625" style="2" bestFit="1" customWidth="1"/>
    <col min="10003" max="10003" width="9.140625" style="2"/>
    <col min="10004" max="10004" width="10.28515625" style="2" bestFit="1" customWidth="1"/>
    <col min="10005" max="10006" width="9.28515625" style="2" bestFit="1" customWidth="1"/>
    <col min="10007" max="10007" width="9.140625" style="2"/>
    <col min="10008" max="10008" width="10.28515625" style="2" bestFit="1" customWidth="1"/>
    <col min="10009" max="10010" width="9.28515625" style="2" bestFit="1" customWidth="1"/>
    <col min="10011" max="10011" width="9.140625" style="2"/>
    <col min="10012" max="10012" width="10.28515625" style="2" bestFit="1" customWidth="1"/>
    <col min="10013" max="10014" width="9.28515625" style="2" bestFit="1" customWidth="1"/>
    <col min="10015" max="10015" width="9.140625" style="2"/>
    <col min="10016" max="10016" width="10.28515625" style="2" bestFit="1" customWidth="1"/>
    <col min="10017" max="10018" width="9.28515625" style="2" bestFit="1" customWidth="1"/>
    <col min="10019" max="10019" width="9.140625" style="2"/>
    <col min="10020" max="10020" width="10.28515625" style="2" bestFit="1" customWidth="1"/>
    <col min="10021" max="10022" width="9.28515625" style="2" bestFit="1" customWidth="1"/>
    <col min="10023" max="10023" width="9.140625" style="2"/>
    <col min="10024" max="10024" width="10.28515625" style="2" bestFit="1" customWidth="1"/>
    <col min="10025" max="10026" width="9.28515625" style="2" bestFit="1" customWidth="1"/>
    <col min="10027" max="10027" width="9.140625" style="2"/>
    <col min="10028" max="10028" width="10.28515625" style="2" bestFit="1" customWidth="1"/>
    <col min="10029" max="10030" width="9.28515625" style="2" bestFit="1" customWidth="1"/>
    <col min="10031" max="10031" width="9.140625" style="2"/>
    <col min="10032" max="10032" width="10.28515625" style="2" bestFit="1" customWidth="1"/>
    <col min="10033" max="10034" width="9.28515625" style="2" bestFit="1" customWidth="1"/>
    <col min="10035" max="10035" width="9.140625" style="2"/>
    <col min="10036" max="10036" width="10.28515625" style="2" bestFit="1" customWidth="1"/>
    <col min="10037" max="10038" width="9.28515625" style="2" bestFit="1" customWidth="1"/>
    <col min="10039" max="10039" width="9.140625" style="2"/>
    <col min="10040" max="10040" width="10.28515625" style="2" bestFit="1" customWidth="1"/>
    <col min="10041" max="10042" width="9.28515625" style="2" bestFit="1" customWidth="1"/>
    <col min="10043" max="10043" width="9.140625" style="2"/>
    <col min="10044" max="10044" width="10.28515625" style="2" bestFit="1" customWidth="1"/>
    <col min="10045" max="10046" width="9.28515625" style="2" bestFit="1" customWidth="1"/>
    <col min="10047" max="10047" width="9.140625" style="2"/>
    <col min="10048" max="10048" width="10.28515625" style="2" bestFit="1" customWidth="1"/>
    <col min="10049" max="10050" width="9.28515625" style="2" bestFit="1" customWidth="1"/>
    <col min="10051" max="10051" width="9.140625" style="2"/>
    <col min="10052" max="10052" width="10.28515625" style="2" bestFit="1" customWidth="1"/>
    <col min="10053" max="10054" width="9.28515625" style="2" bestFit="1" customWidth="1"/>
    <col min="10055" max="10055" width="9.140625" style="2"/>
    <col min="10056" max="10056" width="10.28515625" style="2" bestFit="1" customWidth="1"/>
    <col min="10057" max="10058" width="9.28515625" style="2" bestFit="1" customWidth="1"/>
    <col min="10059" max="10059" width="9.140625" style="2"/>
    <col min="10060" max="10060" width="10.28515625" style="2" bestFit="1" customWidth="1"/>
    <col min="10061" max="10062" width="9.28515625" style="2" bestFit="1" customWidth="1"/>
    <col min="10063" max="10063" width="9.140625" style="2"/>
    <col min="10064" max="10064" width="10.28515625" style="2" bestFit="1" customWidth="1"/>
    <col min="10065" max="10066" width="9.28515625" style="2" bestFit="1" customWidth="1"/>
    <col min="10067" max="10067" width="9.140625" style="2"/>
    <col min="10068" max="10068" width="10.28515625" style="2" bestFit="1" customWidth="1"/>
    <col min="10069" max="10070" width="9.28515625" style="2" bestFit="1" customWidth="1"/>
    <col min="10071" max="10071" width="9.140625" style="2"/>
    <col min="10072" max="10072" width="10.28515625" style="2" bestFit="1" customWidth="1"/>
    <col min="10073" max="10074" width="9.28515625" style="2" bestFit="1" customWidth="1"/>
    <col min="10075" max="10075" width="9.140625" style="2"/>
    <col min="10076" max="10076" width="10.28515625" style="2" bestFit="1" customWidth="1"/>
    <col min="10077" max="10078" width="9.28515625" style="2" bestFit="1" customWidth="1"/>
    <col min="10079" max="10079" width="9.140625" style="2"/>
    <col min="10080" max="10080" width="10.28515625" style="2" bestFit="1" customWidth="1"/>
    <col min="10081" max="10082" width="9.28515625" style="2" bestFit="1" customWidth="1"/>
    <col min="10083" max="10083" width="9.140625" style="2"/>
    <col min="10084" max="10084" width="10.28515625" style="2" bestFit="1" customWidth="1"/>
    <col min="10085" max="10086" width="9.28515625" style="2" bestFit="1" customWidth="1"/>
    <col min="10087" max="10087" width="9.140625" style="2"/>
    <col min="10088" max="10088" width="10.28515625" style="2" bestFit="1" customWidth="1"/>
    <col min="10089" max="10090" width="9.28515625" style="2" bestFit="1" customWidth="1"/>
    <col min="10091" max="10091" width="9.140625" style="2"/>
    <col min="10092" max="10092" width="10.28515625" style="2" bestFit="1" customWidth="1"/>
    <col min="10093" max="10094" width="9.28515625" style="2" bestFit="1" customWidth="1"/>
    <col min="10095" max="10095" width="9.140625" style="2"/>
    <col min="10096" max="10096" width="10.28515625" style="2" bestFit="1" customWidth="1"/>
    <col min="10097" max="10098" width="9.28515625" style="2" bestFit="1" customWidth="1"/>
    <col min="10099" max="10099" width="9.140625" style="2"/>
    <col min="10100" max="10100" width="10.28515625" style="2" bestFit="1" customWidth="1"/>
    <col min="10101" max="10102" width="9.28515625" style="2" bestFit="1" customWidth="1"/>
    <col min="10103" max="10103" width="9.140625" style="2"/>
    <col min="10104" max="10104" width="10.28515625" style="2" bestFit="1" customWidth="1"/>
    <col min="10105" max="10106" width="9.28515625" style="2" bestFit="1" customWidth="1"/>
    <col min="10107" max="10107" width="9.140625" style="2"/>
    <col min="10108" max="10108" width="10.28515625" style="2" bestFit="1" customWidth="1"/>
    <col min="10109" max="10110" width="9.28515625" style="2" bestFit="1" customWidth="1"/>
    <col min="10111" max="10111" width="9.140625" style="2"/>
    <col min="10112" max="10112" width="10.28515625" style="2" bestFit="1" customWidth="1"/>
    <col min="10113" max="10114" width="9.28515625" style="2" bestFit="1" customWidth="1"/>
    <col min="10115" max="10115" width="9.140625" style="2"/>
    <col min="10116" max="10116" width="10.28515625" style="2" bestFit="1" customWidth="1"/>
    <col min="10117" max="10118" width="9.28515625" style="2" bestFit="1" customWidth="1"/>
    <col min="10119" max="10119" width="9.140625" style="2"/>
    <col min="10120" max="10120" width="10.28515625" style="2" bestFit="1" customWidth="1"/>
    <col min="10121" max="10122" width="9.28515625" style="2" bestFit="1" customWidth="1"/>
    <col min="10123" max="10123" width="9.140625" style="2"/>
    <col min="10124" max="10124" width="10.28515625" style="2" bestFit="1" customWidth="1"/>
    <col min="10125" max="10126" width="9.28515625" style="2" bestFit="1" customWidth="1"/>
    <col min="10127" max="10127" width="9.140625" style="2"/>
    <col min="10128" max="10128" width="10.28515625" style="2" bestFit="1" customWidth="1"/>
    <col min="10129" max="10130" width="9.28515625" style="2" bestFit="1" customWidth="1"/>
    <col min="10131" max="10131" width="9.140625" style="2"/>
    <col min="10132" max="10132" width="10.28515625" style="2" bestFit="1" customWidth="1"/>
    <col min="10133" max="10134" width="9.28515625" style="2" bestFit="1" customWidth="1"/>
    <col min="10135" max="10135" width="9.140625" style="2"/>
    <col min="10136" max="10136" width="10.28515625" style="2" bestFit="1" customWidth="1"/>
    <col min="10137" max="10138" width="9.28515625" style="2" bestFit="1" customWidth="1"/>
    <col min="10139" max="10139" width="9.140625" style="2"/>
    <col min="10140" max="10140" width="10.28515625" style="2" bestFit="1" customWidth="1"/>
    <col min="10141" max="10142" width="9.28515625" style="2" bestFit="1" customWidth="1"/>
    <col min="10143" max="10143" width="9.140625" style="2"/>
    <col min="10144" max="10144" width="10.28515625" style="2" bestFit="1" customWidth="1"/>
    <col min="10145" max="10146" width="9.28515625" style="2" bestFit="1" customWidth="1"/>
    <col min="10147" max="10147" width="9.140625" style="2"/>
    <col min="10148" max="10148" width="10.28515625" style="2" bestFit="1" customWidth="1"/>
    <col min="10149" max="10150" width="9.28515625" style="2" bestFit="1" customWidth="1"/>
    <col min="10151" max="10151" width="9.140625" style="2"/>
    <col min="10152" max="10152" width="10.28515625" style="2" bestFit="1" customWidth="1"/>
    <col min="10153" max="10154" width="9.28515625" style="2" bestFit="1" customWidth="1"/>
    <col min="10155" max="10155" width="9.140625" style="2"/>
    <col min="10156" max="10156" width="10.28515625" style="2" bestFit="1" customWidth="1"/>
    <col min="10157" max="10158" width="9.28515625" style="2" bestFit="1" customWidth="1"/>
    <col min="10159" max="10159" width="9.140625" style="2"/>
    <col min="10160" max="10160" width="10.28515625" style="2" bestFit="1" customWidth="1"/>
    <col min="10161" max="10162" width="9.28515625" style="2" bestFit="1" customWidth="1"/>
    <col min="10163" max="10163" width="9.140625" style="2"/>
    <col min="10164" max="10164" width="10.28515625" style="2" bestFit="1" customWidth="1"/>
    <col min="10165" max="10166" width="9.28515625" style="2" bestFit="1" customWidth="1"/>
    <col min="10167" max="10167" width="9.140625" style="2"/>
    <col min="10168" max="10168" width="10.28515625" style="2" bestFit="1" customWidth="1"/>
    <col min="10169" max="10170" width="9.28515625" style="2" bestFit="1" customWidth="1"/>
    <col min="10171" max="10171" width="9.140625" style="2"/>
    <col min="10172" max="10172" width="10.28515625" style="2" bestFit="1" customWidth="1"/>
    <col min="10173" max="10174" width="9.28515625" style="2" bestFit="1" customWidth="1"/>
    <col min="10175" max="10175" width="9.140625" style="2"/>
    <col min="10176" max="10176" width="10.28515625" style="2" bestFit="1" customWidth="1"/>
    <col min="10177" max="10178" width="9.28515625" style="2" bestFit="1" customWidth="1"/>
    <col min="10179" max="10179" width="9.140625" style="2"/>
    <col min="10180" max="10180" width="10.28515625" style="2" bestFit="1" customWidth="1"/>
    <col min="10181" max="10182" width="9.28515625" style="2" bestFit="1" customWidth="1"/>
    <col min="10183" max="10183" width="9.140625" style="2"/>
    <col min="10184" max="10184" width="10.28515625" style="2" bestFit="1" customWidth="1"/>
    <col min="10185" max="10186" width="9.28515625" style="2" bestFit="1" customWidth="1"/>
    <col min="10187" max="10187" width="9.140625" style="2"/>
    <col min="10188" max="10188" width="10.28515625" style="2" bestFit="1" customWidth="1"/>
    <col min="10189" max="10190" width="9.28515625" style="2" bestFit="1" customWidth="1"/>
    <col min="10191" max="10191" width="9.140625" style="2"/>
    <col min="10192" max="10192" width="10.28515625" style="2" bestFit="1" customWidth="1"/>
    <col min="10193" max="10194" width="9.28515625" style="2" bestFit="1" customWidth="1"/>
    <col min="10195" max="10195" width="9.140625" style="2"/>
    <col min="10196" max="10196" width="10.28515625" style="2" bestFit="1" customWidth="1"/>
    <col min="10197" max="10198" width="9.28515625" style="2" bestFit="1" customWidth="1"/>
    <col min="10199" max="10199" width="9.140625" style="2"/>
    <col min="10200" max="10200" width="10.28515625" style="2" bestFit="1" customWidth="1"/>
    <col min="10201" max="10202" width="9.28515625" style="2" bestFit="1" customWidth="1"/>
    <col min="10203" max="10203" width="9.140625" style="2"/>
    <col min="10204" max="10204" width="10.28515625" style="2" bestFit="1" customWidth="1"/>
    <col min="10205" max="10206" width="9.28515625" style="2" bestFit="1" customWidth="1"/>
    <col min="10207" max="10207" width="9.140625" style="2"/>
    <col min="10208" max="10208" width="10.28515625" style="2" bestFit="1" customWidth="1"/>
    <col min="10209" max="10210" width="9.28515625" style="2" bestFit="1" customWidth="1"/>
    <col min="10211" max="10211" width="9.140625" style="2"/>
    <col min="10212" max="10212" width="10.28515625" style="2" bestFit="1" customWidth="1"/>
    <col min="10213" max="10214" width="9.28515625" style="2" bestFit="1" customWidth="1"/>
    <col min="10215" max="10215" width="9.140625" style="2"/>
    <col min="10216" max="10216" width="10.28515625" style="2" bestFit="1" customWidth="1"/>
    <col min="10217" max="10218" width="9.28515625" style="2" bestFit="1" customWidth="1"/>
    <col min="10219" max="10219" width="9.140625" style="2"/>
    <col min="10220" max="10220" width="10.28515625" style="2" bestFit="1" customWidth="1"/>
    <col min="10221" max="10222" width="9.28515625" style="2" bestFit="1" customWidth="1"/>
    <col min="10223" max="10223" width="9.140625" style="2"/>
    <col min="10224" max="10224" width="10.28515625" style="2" bestFit="1" customWidth="1"/>
    <col min="10225" max="10226" width="9.28515625" style="2" bestFit="1" customWidth="1"/>
    <col min="10227" max="10227" width="9.140625" style="2"/>
    <col min="10228" max="10228" width="10.28515625" style="2" bestFit="1" customWidth="1"/>
    <col min="10229" max="10230" width="9.28515625" style="2" bestFit="1" customWidth="1"/>
    <col min="10231" max="10231" width="9.140625" style="2"/>
    <col min="10232" max="10232" width="10.28515625" style="2" bestFit="1" customWidth="1"/>
    <col min="10233" max="10234" width="9.28515625" style="2" bestFit="1" customWidth="1"/>
    <col min="10235" max="10235" width="9.140625" style="2"/>
    <col min="10236" max="10236" width="10.28515625" style="2" bestFit="1" customWidth="1"/>
    <col min="10237" max="10238" width="9.28515625" style="2" bestFit="1" customWidth="1"/>
    <col min="10239" max="10239" width="9.140625" style="2"/>
    <col min="10240" max="10240" width="10.28515625" style="2" bestFit="1" customWidth="1"/>
    <col min="10241" max="10242" width="9.28515625" style="2" bestFit="1" customWidth="1"/>
    <col min="10243" max="10243" width="9.140625" style="2"/>
    <col min="10244" max="10244" width="10.28515625" style="2" bestFit="1" customWidth="1"/>
    <col min="10245" max="10246" width="9.28515625" style="2" bestFit="1" customWidth="1"/>
    <col min="10247" max="10247" width="9.140625" style="2"/>
    <col min="10248" max="10248" width="10.28515625" style="2" bestFit="1" customWidth="1"/>
    <col min="10249" max="10250" width="9.28515625" style="2" bestFit="1" customWidth="1"/>
    <col min="10251" max="10251" width="9.140625" style="2"/>
    <col min="10252" max="10252" width="10.28515625" style="2" bestFit="1" customWidth="1"/>
    <col min="10253" max="10254" width="9.28515625" style="2" bestFit="1" customWidth="1"/>
    <col min="10255" max="10255" width="9.140625" style="2"/>
    <col min="10256" max="10256" width="10.28515625" style="2" bestFit="1" customWidth="1"/>
    <col min="10257" max="10258" width="9.28515625" style="2" bestFit="1" customWidth="1"/>
    <col min="10259" max="10259" width="9.140625" style="2"/>
    <col min="10260" max="10260" width="10.28515625" style="2" bestFit="1" customWidth="1"/>
    <col min="10261" max="10262" width="9.28515625" style="2" bestFit="1" customWidth="1"/>
    <col min="10263" max="10263" width="9.140625" style="2"/>
    <col min="10264" max="10264" width="10.28515625" style="2" bestFit="1" customWidth="1"/>
    <col min="10265" max="10266" width="9.28515625" style="2" bestFit="1" customWidth="1"/>
    <col min="10267" max="10267" width="9.140625" style="2"/>
    <col min="10268" max="10268" width="10.28515625" style="2" bestFit="1" customWidth="1"/>
    <col min="10269" max="10270" width="9.28515625" style="2" bestFit="1" customWidth="1"/>
    <col min="10271" max="10271" width="9.140625" style="2"/>
    <col min="10272" max="10272" width="10.28515625" style="2" bestFit="1" customWidth="1"/>
    <col min="10273" max="10274" width="9.28515625" style="2" bestFit="1" customWidth="1"/>
    <col min="10275" max="10275" width="9.140625" style="2"/>
    <col min="10276" max="10276" width="10.28515625" style="2" bestFit="1" customWidth="1"/>
    <col min="10277" max="10278" width="9.28515625" style="2" bestFit="1" customWidth="1"/>
    <col min="10279" max="10279" width="9.140625" style="2"/>
    <col min="10280" max="10280" width="10.28515625" style="2" bestFit="1" customWidth="1"/>
    <col min="10281" max="10282" width="9.28515625" style="2" bestFit="1" customWidth="1"/>
    <col min="10283" max="10283" width="9.140625" style="2"/>
    <col min="10284" max="10284" width="10.28515625" style="2" bestFit="1" customWidth="1"/>
    <col min="10285" max="10286" width="9.28515625" style="2" bestFit="1" customWidth="1"/>
    <col min="10287" max="10287" width="9.140625" style="2"/>
    <col min="10288" max="10288" width="10.28515625" style="2" bestFit="1" customWidth="1"/>
    <col min="10289" max="10290" width="9.28515625" style="2" bestFit="1" customWidth="1"/>
    <col min="10291" max="10291" width="9.140625" style="2"/>
    <col min="10292" max="10292" width="10.28515625" style="2" bestFit="1" customWidth="1"/>
    <col min="10293" max="10294" width="9.28515625" style="2" bestFit="1" customWidth="1"/>
    <col min="10295" max="10295" width="9.140625" style="2"/>
    <col min="10296" max="10296" width="10.28515625" style="2" bestFit="1" customWidth="1"/>
    <col min="10297" max="10298" width="9.28515625" style="2" bestFit="1" customWidth="1"/>
    <col min="10299" max="10299" width="9.140625" style="2"/>
    <col min="10300" max="10300" width="10.28515625" style="2" bestFit="1" customWidth="1"/>
    <col min="10301" max="10302" width="9.28515625" style="2" bestFit="1" customWidth="1"/>
    <col min="10303" max="10303" width="9.140625" style="2"/>
    <col min="10304" max="10304" width="10.28515625" style="2" bestFit="1" customWidth="1"/>
    <col min="10305" max="10306" width="9.28515625" style="2" bestFit="1" customWidth="1"/>
    <col min="10307" max="10307" width="9.140625" style="2"/>
    <col min="10308" max="10308" width="10.28515625" style="2" bestFit="1" customWidth="1"/>
    <col min="10309" max="10310" width="9.28515625" style="2" bestFit="1" customWidth="1"/>
    <col min="10311" max="10311" width="9.140625" style="2"/>
    <col min="10312" max="10312" width="10.28515625" style="2" bestFit="1" customWidth="1"/>
    <col min="10313" max="10314" width="9.28515625" style="2" bestFit="1" customWidth="1"/>
    <col min="10315" max="10315" width="9.140625" style="2"/>
    <col min="10316" max="10316" width="10.28515625" style="2" bestFit="1" customWidth="1"/>
    <col min="10317" max="10318" width="9.28515625" style="2" bestFit="1" customWidth="1"/>
    <col min="10319" max="10319" width="9.140625" style="2"/>
    <col min="10320" max="10320" width="10.28515625" style="2" bestFit="1" customWidth="1"/>
    <col min="10321" max="10322" width="9.28515625" style="2" bestFit="1" customWidth="1"/>
    <col min="10323" max="10323" width="9.140625" style="2"/>
    <col min="10324" max="10324" width="10.28515625" style="2" bestFit="1" customWidth="1"/>
    <col min="10325" max="10326" width="9.28515625" style="2" bestFit="1" customWidth="1"/>
    <col min="10327" max="10327" width="9.140625" style="2"/>
    <col min="10328" max="10328" width="10.28515625" style="2" bestFit="1" customWidth="1"/>
    <col min="10329" max="10330" width="9.28515625" style="2" bestFit="1" customWidth="1"/>
    <col min="10331" max="10331" width="9.140625" style="2"/>
    <col min="10332" max="10332" width="10.28515625" style="2" bestFit="1" customWidth="1"/>
    <col min="10333" max="10334" width="9.28515625" style="2" bestFit="1" customWidth="1"/>
    <col min="10335" max="10335" width="9.140625" style="2"/>
    <col min="10336" max="10336" width="10.28515625" style="2" bestFit="1" customWidth="1"/>
    <col min="10337" max="10338" width="9.28515625" style="2" bestFit="1" customWidth="1"/>
    <col min="10339" max="10339" width="9.140625" style="2"/>
    <col min="10340" max="10340" width="10.28515625" style="2" bestFit="1" customWidth="1"/>
    <col min="10341" max="10342" width="9.28515625" style="2" bestFit="1" customWidth="1"/>
    <col min="10343" max="10343" width="9.140625" style="2"/>
    <col min="10344" max="10344" width="10.28515625" style="2" bestFit="1" customWidth="1"/>
    <col min="10345" max="10346" width="9.28515625" style="2" bestFit="1" customWidth="1"/>
    <col min="10347" max="10347" width="9.140625" style="2"/>
    <col min="10348" max="10348" width="10.28515625" style="2" bestFit="1" customWidth="1"/>
    <col min="10349" max="10350" width="9.28515625" style="2" bestFit="1" customWidth="1"/>
    <col min="10351" max="10351" width="9.140625" style="2"/>
    <col min="10352" max="10352" width="10.28515625" style="2" bestFit="1" customWidth="1"/>
    <col min="10353" max="10354" width="9.28515625" style="2" bestFit="1" customWidth="1"/>
    <col min="10355" max="10355" width="9.140625" style="2"/>
    <col min="10356" max="10356" width="10.28515625" style="2" bestFit="1" customWidth="1"/>
    <col min="10357" max="10358" width="9.28515625" style="2" bestFit="1" customWidth="1"/>
    <col min="10359" max="10359" width="9.140625" style="2"/>
    <col min="10360" max="10360" width="10.28515625" style="2" bestFit="1" customWidth="1"/>
    <col min="10361" max="10362" width="9.28515625" style="2" bestFit="1" customWidth="1"/>
    <col min="10363" max="10363" width="9.140625" style="2"/>
    <col min="10364" max="10364" width="10.28515625" style="2" bestFit="1" customWidth="1"/>
    <col min="10365" max="10366" width="9.28515625" style="2" bestFit="1" customWidth="1"/>
    <col min="10367" max="10367" width="9.140625" style="2"/>
    <col min="10368" max="10368" width="10.28515625" style="2" bestFit="1" customWidth="1"/>
    <col min="10369" max="10370" width="9.28515625" style="2" bestFit="1" customWidth="1"/>
    <col min="10371" max="10371" width="9.140625" style="2"/>
    <col min="10372" max="10372" width="10.28515625" style="2" bestFit="1" customWidth="1"/>
    <col min="10373" max="10374" width="9.28515625" style="2" bestFit="1" customWidth="1"/>
    <col min="10375" max="10375" width="9.140625" style="2"/>
    <col min="10376" max="10376" width="10.28515625" style="2" bestFit="1" customWidth="1"/>
    <col min="10377" max="10378" width="9.28515625" style="2" bestFit="1" customWidth="1"/>
    <col min="10379" max="10379" width="9.140625" style="2"/>
    <col min="10380" max="10380" width="10.28515625" style="2" bestFit="1" customWidth="1"/>
    <col min="10381" max="10382" width="9.28515625" style="2" bestFit="1" customWidth="1"/>
    <col min="10383" max="10383" width="9.140625" style="2"/>
    <col min="10384" max="10384" width="10.28515625" style="2" bestFit="1" customWidth="1"/>
    <col min="10385" max="10386" width="9.28515625" style="2" bestFit="1" customWidth="1"/>
    <col min="10387" max="10387" width="9.140625" style="2"/>
    <col min="10388" max="10388" width="10.28515625" style="2" bestFit="1" customWidth="1"/>
    <col min="10389" max="10390" width="9.28515625" style="2" bestFit="1" customWidth="1"/>
    <col min="10391" max="10391" width="9.140625" style="2"/>
    <col min="10392" max="10392" width="10.28515625" style="2" bestFit="1" customWidth="1"/>
    <col min="10393" max="10394" width="9.28515625" style="2" bestFit="1" customWidth="1"/>
    <col min="10395" max="10395" width="9.140625" style="2"/>
    <col min="10396" max="10396" width="10.28515625" style="2" bestFit="1" customWidth="1"/>
    <col min="10397" max="10398" width="9.28515625" style="2" bestFit="1" customWidth="1"/>
    <col min="10399" max="10399" width="9.140625" style="2"/>
    <col min="10400" max="10400" width="10.28515625" style="2" bestFit="1" customWidth="1"/>
    <col min="10401" max="10402" width="9.28515625" style="2" bestFit="1" customWidth="1"/>
    <col min="10403" max="10403" width="9.140625" style="2"/>
    <col min="10404" max="10404" width="10.28515625" style="2" bestFit="1" customWidth="1"/>
    <col min="10405" max="10406" width="9.28515625" style="2" bestFit="1" customWidth="1"/>
    <col min="10407" max="10407" width="9.140625" style="2"/>
    <col min="10408" max="10408" width="10.28515625" style="2" bestFit="1" customWidth="1"/>
    <col min="10409" max="10410" width="9.28515625" style="2" bestFit="1" customWidth="1"/>
    <col min="10411" max="10411" width="9.140625" style="2"/>
    <col min="10412" max="10412" width="10.28515625" style="2" bestFit="1" customWidth="1"/>
    <col min="10413" max="10414" width="9.28515625" style="2" bestFit="1" customWidth="1"/>
    <col min="10415" max="10415" width="9.140625" style="2"/>
    <col min="10416" max="10416" width="10.28515625" style="2" bestFit="1" customWidth="1"/>
    <col min="10417" max="10418" width="9.28515625" style="2" bestFit="1" customWidth="1"/>
    <col min="10419" max="10419" width="9.140625" style="2"/>
    <col min="10420" max="10420" width="10.28515625" style="2" bestFit="1" customWidth="1"/>
    <col min="10421" max="10422" width="9.28515625" style="2" bestFit="1" customWidth="1"/>
    <col min="10423" max="10423" width="9.140625" style="2"/>
    <col min="10424" max="10424" width="10.28515625" style="2" bestFit="1" customWidth="1"/>
    <col min="10425" max="10426" width="9.28515625" style="2" bestFit="1" customWidth="1"/>
    <col min="10427" max="10427" width="9.140625" style="2"/>
    <col min="10428" max="10428" width="10.28515625" style="2" bestFit="1" customWidth="1"/>
    <col min="10429" max="10430" width="9.28515625" style="2" bestFit="1" customWidth="1"/>
    <col min="10431" max="10431" width="9.140625" style="2"/>
    <col min="10432" max="10432" width="10.28515625" style="2" bestFit="1" customWidth="1"/>
    <col min="10433" max="10434" width="9.28515625" style="2" bestFit="1" customWidth="1"/>
    <col min="10435" max="10435" width="9.140625" style="2"/>
    <col min="10436" max="10436" width="10.28515625" style="2" bestFit="1" customWidth="1"/>
    <col min="10437" max="10438" width="9.28515625" style="2" bestFit="1" customWidth="1"/>
    <col min="10439" max="10439" width="9.140625" style="2"/>
    <col min="10440" max="10440" width="10.28515625" style="2" bestFit="1" customWidth="1"/>
    <col min="10441" max="10442" width="9.28515625" style="2" bestFit="1" customWidth="1"/>
    <col min="10443" max="10443" width="9.140625" style="2"/>
    <col min="10444" max="10444" width="10.28515625" style="2" bestFit="1" customWidth="1"/>
    <col min="10445" max="10446" width="9.28515625" style="2" bestFit="1" customWidth="1"/>
    <col min="10447" max="10447" width="9.140625" style="2"/>
    <col min="10448" max="10448" width="10.28515625" style="2" bestFit="1" customWidth="1"/>
    <col min="10449" max="10450" width="9.28515625" style="2" bestFit="1" customWidth="1"/>
    <col min="10451" max="10451" width="9.140625" style="2"/>
    <col min="10452" max="10452" width="10.28515625" style="2" bestFit="1" customWidth="1"/>
    <col min="10453" max="10454" width="9.28515625" style="2" bestFit="1" customWidth="1"/>
    <col min="10455" max="10455" width="9.140625" style="2"/>
    <col min="10456" max="10456" width="10.28515625" style="2" bestFit="1" customWidth="1"/>
    <col min="10457" max="10458" width="9.28515625" style="2" bestFit="1" customWidth="1"/>
    <col min="10459" max="10459" width="9.140625" style="2"/>
    <col min="10460" max="10460" width="10.28515625" style="2" bestFit="1" customWidth="1"/>
    <col min="10461" max="10462" width="9.28515625" style="2" bestFit="1" customWidth="1"/>
    <col min="10463" max="10463" width="9.140625" style="2"/>
    <col min="10464" max="10464" width="10.28515625" style="2" bestFit="1" customWidth="1"/>
    <col min="10465" max="10466" width="9.28515625" style="2" bestFit="1" customWidth="1"/>
    <col min="10467" max="10467" width="9.140625" style="2"/>
    <col min="10468" max="10468" width="10.28515625" style="2" bestFit="1" customWidth="1"/>
    <col min="10469" max="10470" width="9.28515625" style="2" bestFit="1" customWidth="1"/>
    <col min="10471" max="10471" width="9.140625" style="2"/>
    <col min="10472" max="10472" width="10.28515625" style="2" bestFit="1" customWidth="1"/>
    <col min="10473" max="10474" width="9.28515625" style="2" bestFit="1" customWidth="1"/>
    <col min="10475" max="10475" width="9.140625" style="2"/>
    <col min="10476" max="10476" width="10.28515625" style="2" bestFit="1" customWidth="1"/>
    <col min="10477" max="10478" width="9.28515625" style="2" bestFit="1" customWidth="1"/>
    <col min="10479" max="10479" width="9.140625" style="2"/>
    <col min="10480" max="10480" width="10.28515625" style="2" bestFit="1" customWidth="1"/>
    <col min="10481" max="10482" width="9.28515625" style="2" bestFit="1" customWidth="1"/>
    <col min="10483" max="10483" width="9.140625" style="2"/>
    <col min="10484" max="10484" width="10.28515625" style="2" bestFit="1" customWidth="1"/>
    <col min="10485" max="10486" width="9.28515625" style="2" bestFit="1" customWidth="1"/>
    <col min="10487" max="10487" width="9.140625" style="2"/>
    <col min="10488" max="10488" width="10.28515625" style="2" bestFit="1" customWidth="1"/>
    <col min="10489" max="10490" width="9.28515625" style="2" bestFit="1" customWidth="1"/>
    <col min="10491" max="10491" width="9.140625" style="2"/>
    <col min="10492" max="10492" width="10.28515625" style="2" bestFit="1" customWidth="1"/>
    <col min="10493" max="10494" width="9.28515625" style="2" bestFit="1" customWidth="1"/>
    <col min="10495" max="10495" width="9.140625" style="2"/>
    <col min="10496" max="10496" width="10.28515625" style="2" bestFit="1" customWidth="1"/>
    <col min="10497" max="10498" width="9.28515625" style="2" bestFit="1" customWidth="1"/>
    <col min="10499" max="10499" width="9.140625" style="2"/>
    <col min="10500" max="10500" width="10.28515625" style="2" bestFit="1" customWidth="1"/>
    <col min="10501" max="10502" width="9.28515625" style="2" bestFit="1" customWidth="1"/>
    <col min="10503" max="10503" width="9.140625" style="2"/>
    <col min="10504" max="10504" width="10.28515625" style="2" bestFit="1" customWidth="1"/>
    <col min="10505" max="10506" width="9.28515625" style="2" bestFit="1" customWidth="1"/>
    <col min="10507" max="10507" width="9.140625" style="2"/>
    <col min="10508" max="10508" width="10.28515625" style="2" bestFit="1" customWidth="1"/>
    <col min="10509" max="10510" width="9.28515625" style="2" bestFit="1" customWidth="1"/>
    <col min="10511" max="10511" width="9.140625" style="2"/>
    <col min="10512" max="10512" width="10.28515625" style="2" bestFit="1" customWidth="1"/>
    <col min="10513" max="10514" width="9.28515625" style="2" bestFit="1" customWidth="1"/>
    <col min="10515" max="10515" width="9.140625" style="2"/>
    <col min="10516" max="10516" width="10.28515625" style="2" bestFit="1" customWidth="1"/>
    <col min="10517" max="10518" width="9.28515625" style="2" bestFit="1" customWidth="1"/>
    <col min="10519" max="10519" width="9.140625" style="2"/>
    <col min="10520" max="10520" width="10.28515625" style="2" bestFit="1" customWidth="1"/>
    <col min="10521" max="10522" width="9.28515625" style="2" bestFit="1" customWidth="1"/>
    <col min="10523" max="10523" width="9.140625" style="2"/>
    <col min="10524" max="10524" width="10.28515625" style="2" bestFit="1" customWidth="1"/>
    <col min="10525" max="10526" width="9.28515625" style="2" bestFit="1" customWidth="1"/>
    <col min="10527" max="10527" width="9.140625" style="2"/>
    <col min="10528" max="10528" width="10.28515625" style="2" bestFit="1" customWidth="1"/>
    <col min="10529" max="10530" width="9.28515625" style="2" bestFit="1" customWidth="1"/>
    <col min="10531" max="10531" width="9.140625" style="2"/>
    <col min="10532" max="10532" width="10.28515625" style="2" bestFit="1" customWidth="1"/>
    <col min="10533" max="10534" width="9.28515625" style="2" bestFit="1" customWidth="1"/>
    <col min="10535" max="10535" width="9.140625" style="2"/>
    <col min="10536" max="10536" width="10.28515625" style="2" bestFit="1" customWidth="1"/>
    <col min="10537" max="10538" width="9.28515625" style="2" bestFit="1" customWidth="1"/>
    <col min="10539" max="10539" width="9.140625" style="2"/>
    <col min="10540" max="10540" width="10.28515625" style="2" bestFit="1" customWidth="1"/>
    <col min="10541" max="10542" width="9.28515625" style="2" bestFit="1" customWidth="1"/>
    <col min="10543" max="10543" width="9.140625" style="2"/>
    <col min="10544" max="10544" width="10.28515625" style="2" bestFit="1" customWidth="1"/>
    <col min="10545" max="10546" width="9.28515625" style="2" bestFit="1" customWidth="1"/>
    <col min="10547" max="10547" width="9.140625" style="2"/>
    <col min="10548" max="10548" width="10.28515625" style="2" bestFit="1" customWidth="1"/>
    <col min="10549" max="10550" width="9.28515625" style="2" bestFit="1" customWidth="1"/>
    <col min="10551" max="10551" width="9.140625" style="2"/>
    <col min="10552" max="10552" width="10.28515625" style="2" bestFit="1" customWidth="1"/>
    <col min="10553" max="10554" width="9.28515625" style="2" bestFit="1" customWidth="1"/>
    <col min="10555" max="10555" width="9.140625" style="2"/>
    <col min="10556" max="10556" width="10.28515625" style="2" bestFit="1" customWidth="1"/>
    <col min="10557" max="10558" width="9.28515625" style="2" bestFit="1" customWidth="1"/>
    <col min="10559" max="10559" width="9.140625" style="2"/>
    <col min="10560" max="10560" width="10.28515625" style="2" bestFit="1" customWidth="1"/>
    <col min="10561" max="10562" width="9.28515625" style="2" bestFit="1" customWidth="1"/>
    <col min="10563" max="10563" width="9.140625" style="2"/>
    <col min="10564" max="10564" width="10.28515625" style="2" bestFit="1" customWidth="1"/>
    <col min="10565" max="10566" width="9.28515625" style="2" bestFit="1" customWidth="1"/>
    <col min="10567" max="10567" width="9.140625" style="2"/>
    <col min="10568" max="10568" width="10.28515625" style="2" bestFit="1" customWidth="1"/>
    <col min="10569" max="10570" width="9.28515625" style="2" bestFit="1" customWidth="1"/>
    <col min="10571" max="10571" width="9.140625" style="2"/>
    <col min="10572" max="10572" width="10.28515625" style="2" bestFit="1" customWidth="1"/>
    <col min="10573" max="10574" width="9.28515625" style="2" bestFit="1" customWidth="1"/>
    <col min="10575" max="10575" width="9.140625" style="2"/>
    <col min="10576" max="10576" width="10.28515625" style="2" bestFit="1" customWidth="1"/>
    <col min="10577" max="10578" width="9.28515625" style="2" bestFit="1" customWidth="1"/>
    <col min="10579" max="10579" width="9.140625" style="2"/>
    <col min="10580" max="10580" width="10.28515625" style="2" bestFit="1" customWidth="1"/>
    <col min="10581" max="10582" width="9.28515625" style="2" bestFit="1" customWidth="1"/>
    <col min="10583" max="10583" width="9.140625" style="2"/>
    <col min="10584" max="10584" width="10.28515625" style="2" bestFit="1" customWidth="1"/>
    <col min="10585" max="10586" width="9.28515625" style="2" bestFit="1" customWidth="1"/>
    <col min="10587" max="10587" width="9.140625" style="2"/>
    <col min="10588" max="10588" width="10.28515625" style="2" bestFit="1" customWidth="1"/>
    <col min="10589" max="10590" width="9.28515625" style="2" bestFit="1" customWidth="1"/>
    <col min="10591" max="10591" width="9.140625" style="2"/>
    <col min="10592" max="10592" width="10.28515625" style="2" bestFit="1" customWidth="1"/>
    <col min="10593" max="10594" width="9.28515625" style="2" bestFit="1" customWidth="1"/>
    <col min="10595" max="10595" width="9.140625" style="2"/>
    <col min="10596" max="10596" width="10.28515625" style="2" bestFit="1" customWidth="1"/>
    <col min="10597" max="10598" width="9.28515625" style="2" bestFit="1" customWidth="1"/>
    <col min="10599" max="10599" width="9.140625" style="2"/>
    <col min="10600" max="10600" width="10.28515625" style="2" bestFit="1" customWidth="1"/>
    <col min="10601" max="10602" width="9.28515625" style="2" bestFit="1" customWidth="1"/>
    <col min="10603" max="10603" width="9.140625" style="2"/>
    <col min="10604" max="10604" width="10.28515625" style="2" bestFit="1" customWidth="1"/>
    <col min="10605" max="10606" width="9.28515625" style="2" bestFit="1" customWidth="1"/>
    <col min="10607" max="10607" width="9.140625" style="2"/>
    <col min="10608" max="10608" width="10.28515625" style="2" bestFit="1" customWidth="1"/>
    <col min="10609" max="10610" width="9.28515625" style="2" bestFit="1" customWidth="1"/>
    <col min="10611" max="10611" width="9.140625" style="2"/>
    <col min="10612" max="10612" width="10.28515625" style="2" bestFit="1" customWidth="1"/>
    <col min="10613" max="10614" width="9.28515625" style="2" bestFit="1" customWidth="1"/>
    <col min="10615" max="10615" width="9.140625" style="2"/>
    <col min="10616" max="10616" width="10.28515625" style="2" bestFit="1" customWidth="1"/>
    <col min="10617" max="10618" width="9.28515625" style="2" bestFit="1" customWidth="1"/>
    <col min="10619" max="10619" width="9.140625" style="2"/>
    <col min="10620" max="10620" width="10.28515625" style="2" bestFit="1" customWidth="1"/>
    <col min="10621" max="10622" width="9.28515625" style="2" bestFit="1" customWidth="1"/>
    <col min="10623" max="10623" width="9.140625" style="2"/>
    <col min="10624" max="10624" width="10.28515625" style="2" bestFit="1" customWidth="1"/>
    <col min="10625" max="10626" width="9.28515625" style="2" bestFit="1" customWidth="1"/>
    <col min="10627" max="10627" width="9.140625" style="2"/>
    <col min="10628" max="10628" width="10.28515625" style="2" bestFit="1" customWidth="1"/>
    <col min="10629" max="10630" width="9.28515625" style="2" bestFit="1" customWidth="1"/>
    <col min="10631" max="10631" width="9.140625" style="2"/>
    <col min="10632" max="10632" width="10.28515625" style="2" bestFit="1" customWidth="1"/>
    <col min="10633" max="10634" width="9.28515625" style="2" bestFit="1" customWidth="1"/>
    <col min="10635" max="10635" width="9.140625" style="2"/>
    <col min="10636" max="10636" width="10.28515625" style="2" bestFit="1" customWidth="1"/>
    <col min="10637" max="10638" width="9.28515625" style="2" bestFit="1" customWidth="1"/>
    <col min="10639" max="10639" width="9.140625" style="2"/>
    <col min="10640" max="10640" width="10.28515625" style="2" bestFit="1" customWidth="1"/>
    <col min="10641" max="10642" width="9.28515625" style="2" bestFit="1" customWidth="1"/>
    <col min="10643" max="10643" width="9.140625" style="2"/>
    <col min="10644" max="10644" width="10.28515625" style="2" bestFit="1" customWidth="1"/>
    <col min="10645" max="10646" width="9.28515625" style="2" bestFit="1" customWidth="1"/>
    <col min="10647" max="10647" width="9.140625" style="2"/>
    <col min="10648" max="10648" width="10.28515625" style="2" bestFit="1" customWidth="1"/>
    <col min="10649" max="10650" width="9.28515625" style="2" bestFit="1" customWidth="1"/>
    <col min="10651" max="10651" width="9.140625" style="2"/>
    <col min="10652" max="10652" width="10.28515625" style="2" bestFit="1" customWidth="1"/>
    <col min="10653" max="10654" width="9.28515625" style="2" bestFit="1" customWidth="1"/>
    <col min="10655" max="10655" width="9.140625" style="2"/>
    <col min="10656" max="10656" width="10.28515625" style="2" bestFit="1" customWidth="1"/>
    <col min="10657" max="10658" width="9.28515625" style="2" bestFit="1" customWidth="1"/>
    <col min="10659" max="10659" width="9.140625" style="2"/>
    <col min="10660" max="10660" width="10.28515625" style="2" bestFit="1" customWidth="1"/>
    <col min="10661" max="10662" width="9.28515625" style="2" bestFit="1" customWidth="1"/>
    <col min="10663" max="10663" width="9.140625" style="2"/>
    <col min="10664" max="10664" width="10.28515625" style="2" bestFit="1" customWidth="1"/>
    <col min="10665" max="10666" width="9.28515625" style="2" bestFit="1" customWidth="1"/>
    <col min="10667" max="10667" width="9.140625" style="2"/>
    <col min="10668" max="10668" width="10.28515625" style="2" bestFit="1" customWidth="1"/>
    <col min="10669" max="10670" width="9.28515625" style="2" bestFit="1" customWidth="1"/>
    <col min="10671" max="10671" width="9.140625" style="2"/>
    <col min="10672" max="10672" width="10.28515625" style="2" bestFit="1" customWidth="1"/>
    <col min="10673" max="10674" width="9.28515625" style="2" bestFit="1" customWidth="1"/>
    <col min="10675" max="10675" width="9.140625" style="2"/>
    <col min="10676" max="10676" width="10.28515625" style="2" bestFit="1" customWidth="1"/>
    <col min="10677" max="10678" width="9.28515625" style="2" bestFit="1" customWidth="1"/>
    <col min="10679" max="10679" width="9.140625" style="2"/>
    <col min="10680" max="10680" width="10.28515625" style="2" bestFit="1" customWidth="1"/>
    <col min="10681" max="10682" width="9.28515625" style="2" bestFit="1" customWidth="1"/>
    <col min="10683" max="10683" width="9.140625" style="2"/>
    <col min="10684" max="10684" width="10.28515625" style="2" bestFit="1" customWidth="1"/>
    <col min="10685" max="10686" width="9.28515625" style="2" bestFit="1" customWidth="1"/>
    <col min="10687" max="10687" width="9.140625" style="2"/>
    <col min="10688" max="10688" width="10.28515625" style="2" bestFit="1" customWidth="1"/>
    <col min="10689" max="10690" width="9.28515625" style="2" bestFit="1" customWidth="1"/>
    <col min="10691" max="10691" width="9.140625" style="2"/>
    <col min="10692" max="10692" width="10.28515625" style="2" bestFit="1" customWidth="1"/>
    <col min="10693" max="10694" width="9.28515625" style="2" bestFit="1" customWidth="1"/>
    <col min="10695" max="10695" width="9.140625" style="2"/>
    <col min="10696" max="10696" width="10.28515625" style="2" bestFit="1" customWidth="1"/>
    <col min="10697" max="10698" width="9.28515625" style="2" bestFit="1" customWidth="1"/>
    <col min="10699" max="10699" width="9.140625" style="2"/>
    <col min="10700" max="10700" width="10.28515625" style="2" bestFit="1" customWidth="1"/>
    <col min="10701" max="10702" width="9.28515625" style="2" bestFit="1" customWidth="1"/>
    <col min="10703" max="10703" width="9.140625" style="2"/>
    <col min="10704" max="10704" width="10.28515625" style="2" bestFit="1" customWidth="1"/>
    <col min="10705" max="10706" width="9.28515625" style="2" bestFit="1" customWidth="1"/>
    <col min="10707" max="10707" width="9.140625" style="2"/>
    <col min="10708" max="10708" width="10.28515625" style="2" bestFit="1" customWidth="1"/>
    <col min="10709" max="10710" width="9.28515625" style="2" bestFit="1" customWidth="1"/>
    <col min="10711" max="10711" width="9.140625" style="2"/>
    <col min="10712" max="10712" width="10.28515625" style="2" bestFit="1" customWidth="1"/>
    <col min="10713" max="10714" width="9.28515625" style="2" bestFit="1" customWidth="1"/>
    <col min="10715" max="10715" width="9.140625" style="2"/>
    <col min="10716" max="10716" width="10.28515625" style="2" bestFit="1" customWidth="1"/>
    <col min="10717" max="10718" width="9.28515625" style="2" bestFit="1" customWidth="1"/>
    <col min="10719" max="10719" width="9.140625" style="2"/>
    <col min="10720" max="10720" width="10.28515625" style="2" bestFit="1" customWidth="1"/>
    <col min="10721" max="10722" width="9.28515625" style="2" bestFit="1" customWidth="1"/>
    <col min="10723" max="10723" width="9.140625" style="2"/>
    <col min="10724" max="10724" width="10.28515625" style="2" bestFit="1" customWidth="1"/>
    <col min="10725" max="10726" width="9.28515625" style="2" bestFit="1" customWidth="1"/>
    <col min="10727" max="10727" width="9.140625" style="2"/>
    <col min="10728" max="10728" width="10.28515625" style="2" bestFit="1" customWidth="1"/>
    <col min="10729" max="10730" width="9.28515625" style="2" bestFit="1" customWidth="1"/>
    <col min="10731" max="10731" width="9.140625" style="2"/>
    <col min="10732" max="10732" width="10.28515625" style="2" bestFit="1" customWidth="1"/>
    <col min="10733" max="10734" width="9.28515625" style="2" bestFit="1" customWidth="1"/>
    <col min="10735" max="10735" width="9.140625" style="2"/>
    <col min="10736" max="10736" width="10.28515625" style="2" bestFit="1" customWidth="1"/>
    <col min="10737" max="10738" width="9.28515625" style="2" bestFit="1" customWidth="1"/>
    <col min="10739" max="10739" width="9.140625" style="2"/>
    <col min="10740" max="10740" width="10.28515625" style="2" bestFit="1" customWidth="1"/>
    <col min="10741" max="10742" width="9.28515625" style="2" bestFit="1" customWidth="1"/>
    <col min="10743" max="10743" width="9.140625" style="2"/>
    <col min="10744" max="10744" width="10.28515625" style="2" bestFit="1" customWidth="1"/>
    <col min="10745" max="10746" width="9.28515625" style="2" bestFit="1" customWidth="1"/>
    <col min="10747" max="10747" width="9.140625" style="2"/>
    <col min="10748" max="10748" width="10.28515625" style="2" bestFit="1" customWidth="1"/>
    <col min="10749" max="10750" width="9.28515625" style="2" bestFit="1" customWidth="1"/>
    <col min="10751" max="10751" width="9.140625" style="2"/>
    <col min="10752" max="10752" width="10.28515625" style="2" bestFit="1" customWidth="1"/>
    <col min="10753" max="10754" width="9.28515625" style="2" bestFit="1" customWidth="1"/>
    <col min="10755" max="10755" width="9.140625" style="2"/>
    <col min="10756" max="10756" width="10.28515625" style="2" bestFit="1" customWidth="1"/>
    <col min="10757" max="10758" width="9.28515625" style="2" bestFit="1" customWidth="1"/>
    <col min="10759" max="10759" width="9.140625" style="2"/>
    <col min="10760" max="10760" width="10.28515625" style="2" bestFit="1" customWidth="1"/>
    <col min="10761" max="10762" width="9.28515625" style="2" bestFit="1" customWidth="1"/>
    <col min="10763" max="10763" width="9.140625" style="2"/>
    <col min="10764" max="10764" width="10.28515625" style="2" bestFit="1" customWidth="1"/>
    <col min="10765" max="10766" width="9.28515625" style="2" bestFit="1" customWidth="1"/>
    <col min="10767" max="10767" width="9.140625" style="2"/>
    <col min="10768" max="10768" width="10.28515625" style="2" bestFit="1" customWidth="1"/>
    <col min="10769" max="10770" width="9.28515625" style="2" bestFit="1" customWidth="1"/>
    <col min="10771" max="10771" width="9.140625" style="2"/>
    <col min="10772" max="10772" width="10.28515625" style="2" bestFit="1" customWidth="1"/>
    <col min="10773" max="10774" width="9.28515625" style="2" bestFit="1" customWidth="1"/>
    <col min="10775" max="10775" width="9.140625" style="2"/>
    <col min="10776" max="10776" width="10.28515625" style="2" bestFit="1" customWidth="1"/>
    <col min="10777" max="10778" width="9.28515625" style="2" bestFit="1" customWidth="1"/>
    <col min="10779" max="10779" width="9.140625" style="2"/>
    <col min="10780" max="10780" width="10.28515625" style="2" bestFit="1" customWidth="1"/>
    <col min="10781" max="10782" width="9.28515625" style="2" bestFit="1" customWidth="1"/>
    <col min="10783" max="10783" width="9.140625" style="2"/>
    <col min="10784" max="10784" width="10.28515625" style="2" bestFit="1" customWidth="1"/>
    <col min="10785" max="10786" width="9.28515625" style="2" bestFit="1" customWidth="1"/>
    <col min="10787" max="10787" width="9.140625" style="2"/>
    <col min="10788" max="10788" width="10.28515625" style="2" bestFit="1" customWidth="1"/>
    <col min="10789" max="10790" width="9.28515625" style="2" bestFit="1" customWidth="1"/>
    <col min="10791" max="10791" width="9.140625" style="2"/>
    <col min="10792" max="10792" width="10.28515625" style="2" bestFit="1" customWidth="1"/>
    <col min="10793" max="10794" width="9.28515625" style="2" bestFit="1" customWidth="1"/>
    <col min="10795" max="10795" width="9.140625" style="2"/>
    <col min="10796" max="10796" width="10.28515625" style="2" bestFit="1" customWidth="1"/>
    <col min="10797" max="10798" width="9.28515625" style="2" bestFit="1" customWidth="1"/>
    <col min="10799" max="10799" width="9.140625" style="2"/>
    <col min="10800" max="10800" width="10.28515625" style="2" bestFit="1" customWidth="1"/>
    <col min="10801" max="10802" width="9.28515625" style="2" bestFit="1" customWidth="1"/>
    <col min="10803" max="10803" width="9.140625" style="2"/>
    <col min="10804" max="10804" width="10.28515625" style="2" bestFit="1" customWidth="1"/>
    <col min="10805" max="10806" width="9.28515625" style="2" bestFit="1" customWidth="1"/>
    <col min="10807" max="10807" width="9.140625" style="2"/>
    <col min="10808" max="10808" width="10.28515625" style="2" bestFit="1" customWidth="1"/>
    <col min="10809" max="10810" width="9.28515625" style="2" bestFit="1" customWidth="1"/>
    <col min="10811" max="10811" width="9.140625" style="2"/>
    <col min="10812" max="10812" width="10.28515625" style="2" bestFit="1" customWidth="1"/>
    <col min="10813" max="10814" width="9.28515625" style="2" bestFit="1" customWidth="1"/>
    <col min="10815" max="10815" width="9.140625" style="2"/>
    <col min="10816" max="10816" width="10.28515625" style="2" bestFit="1" customWidth="1"/>
    <col min="10817" max="10818" width="9.28515625" style="2" bestFit="1" customWidth="1"/>
    <col min="10819" max="10819" width="9.140625" style="2"/>
    <col min="10820" max="10820" width="10.28515625" style="2" bestFit="1" customWidth="1"/>
    <col min="10821" max="10822" width="9.28515625" style="2" bestFit="1" customWidth="1"/>
    <col min="10823" max="10823" width="9.140625" style="2"/>
    <col min="10824" max="10824" width="10.28515625" style="2" bestFit="1" customWidth="1"/>
    <col min="10825" max="10826" width="9.28515625" style="2" bestFit="1" customWidth="1"/>
    <col min="10827" max="10827" width="9.140625" style="2"/>
    <col min="10828" max="10828" width="10.28515625" style="2" bestFit="1" customWidth="1"/>
    <col min="10829" max="10830" width="9.28515625" style="2" bestFit="1" customWidth="1"/>
    <col min="10831" max="10831" width="9.140625" style="2"/>
    <col min="10832" max="10832" width="10.28515625" style="2" bestFit="1" customWidth="1"/>
    <col min="10833" max="10834" width="9.28515625" style="2" bestFit="1" customWidth="1"/>
    <col min="10835" max="10835" width="9.140625" style="2"/>
    <col min="10836" max="10836" width="10.28515625" style="2" bestFit="1" customWidth="1"/>
    <col min="10837" max="10838" width="9.28515625" style="2" bestFit="1" customWidth="1"/>
    <col min="10839" max="10839" width="9.140625" style="2"/>
    <col min="10840" max="10840" width="10.28515625" style="2" bestFit="1" customWidth="1"/>
    <col min="10841" max="10842" width="9.28515625" style="2" bestFit="1" customWidth="1"/>
    <col min="10843" max="10843" width="9.140625" style="2"/>
    <col min="10844" max="10844" width="10.28515625" style="2" bestFit="1" customWidth="1"/>
    <col min="10845" max="10846" width="9.28515625" style="2" bestFit="1" customWidth="1"/>
    <col min="10847" max="10847" width="9.140625" style="2"/>
    <col min="10848" max="10848" width="10.28515625" style="2" bestFit="1" customWidth="1"/>
    <col min="10849" max="10850" width="9.28515625" style="2" bestFit="1" customWidth="1"/>
    <col min="10851" max="10851" width="9.140625" style="2"/>
    <col min="10852" max="10852" width="10.28515625" style="2" bestFit="1" customWidth="1"/>
    <col min="10853" max="10854" width="9.28515625" style="2" bestFit="1" customWidth="1"/>
    <col min="10855" max="10855" width="9.140625" style="2"/>
    <col min="10856" max="10856" width="10.28515625" style="2" bestFit="1" customWidth="1"/>
    <col min="10857" max="10858" width="9.28515625" style="2" bestFit="1" customWidth="1"/>
    <col min="10859" max="10859" width="9.140625" style="2"/>
    <col min="10860" max="10860" width="10.28515625" style="2" bestFit="1" customWidth="1"/>
    <col min="10861" max="10862" width="9.28515625" style="2" bestFit="1" customWidth="1"/>
    <col min="10863" max="10863" width="9.140625" style="2"/>
    <col min="10864" max="10864" width="10.28515625" style="2" bestFit="1" customWidth="1"/>
    <col min="10865" max="10866" width="9.28515625" style="2" bestFit="1" customWidth="1"/>
    <col min="10867" max="10867" width="9.140625" style="2"/>
    <col min="10868" max="10868" width="10.28515625" style="2" bestFit="1" customWidth="1"/>
    <col min="10869" max="10870" width="9.28515625" style="2" bestFit="1" customWidth="1"/>
    <col min="10871" max="10871" width="9.140625" style="2"/>
    <col min="10872" max="10872" width="10.28515625" style="2" bestFit="1" customWidth="1"/>
    <col min="10873" max="10874" width="9.28515625" style="2" bestFit="1" customWidth="1"/>
    <col min="10875" max="10875" width="9.140625" style="2"/>
    <col min="10876" max="10876" width="10.28515625" style="2" bestFit="1" customWidth="1"/>
    <col min="10877" max="10878" width="9.28515625" style="2" bestFit="1" customWidth="1"/>
    <col min="10879" max="10879" width="9.140625" style="2"/>
    <col min="10880" max="10880" width="10.28515625" style="2" bestFit="1" customWidth="1"/>
    <col min="10881" max="10882" width="9.28515625" style="2" bestFit="1" customWidth="1"/>
    <col min="10883" max="10883" width="9.140625" style="2"/>
    <col min="10884" max="10884" width="10.28515625" style="2" bestFit="1" customWidth="1"/>
    <col min="10885" max="10886" width="9.28515625" style="2" bestFit="1" customWidth="1"/>
    <col min="10887" max="10887" width="9.140625" style="2"/>
    <col min="10888" max="10888" width="10.28515625" style="2" bestFit="1" customWidth="1"/>
    <col min="10889" max="10890" width="9.28515625" style="2" bestFit="1" customWidth="1"/>
    <col min="10891" max="10891" width="9.140625" style="2"/>
    <col min="10892" max="10892" width="10.28515625" style="2" bestFit="1" customWidth="1"/>
    <col min="10893" max="10894" width="9.28515625" style="2" bestFit="1" customWidth="1"/>
    <col min="10895" max="10895" width="9.140625" style="2"/>
    <col min="10896" max="10896" width="10.28515625" style="2" bestFit="1" customWidth="1"/>
    <col min="10897" max="10898" width="9.28515625" style="2" bestFit="1" customWidth="1"/>
    <col min="10899" max="10899" width="9.140625" style="2"/>
    <col min="10900" max="10900" width="10.28515625" style="2" bestFit="1" customWidth="1"/>
    <col min="10901" max="10902" width="9.28515625" style="2" bestFit="1" customWidth="1"/>
    <col min="10903" max="10903" width="9.140625" style="2"/>
    <col min="10904" max="10904" width="10.28515625" style="2" bestFit="1" customWidth="1"/>
    <col min="10905" max="10906" width="9.28515625" style="2" bestFit="1" customWidth="1"/>
    <col min="10907" max="10907" width="9.140625" style="2"/>
    <col min="10908" max="10908" width="10.28515625" style="2" bestFit="1" customWidth="1"/>
    <col min="10909" max="10910" width="9.28515625" style="2" bestFit="1" customWidth="1"/>
    <col min="10911" max="10911" width="9.140625" style="2"/>
    <col min="10912" max="10912" width="10.28515625" style="2" bestFit="1" customWidth="1"/>
    <col min="10913" max="10914" width="9.28515625" style="2" bestFit="1" customWidth="1"/>
    <col min="10915" max="10915" width="9.140625" style="2"/>
    <col min="10916" max="10916" width="10.28515625" style="2" bestFit="1" customWidth="1"/>
    <col min="10917" max="10918" width="9.28515625" style="2" bestFit="1" customWidth="1"/>
    <col min="10919" max="10919" width="9.140625" style="2"/>
    <col min="10920" max="10920" width="10.28515625" style="2" bestFit="1" customWidth="1"/>
    <col min="10921" max="10922" width="9.28515625" style="2" bestFit="1" customWidth="1"/>
    <col min="10923" max="10923" width="9.140625" style="2"/>
    <col min="10924" max="10924" width="10.28515625" style="2" bestFit="1" customWidth="1"/>
    <col min="10925" max="10926" width="9.28515625" style="2" bestFit="1" customWidth="1"/>
    <col min="10927" max="10927" width="9.140625" style="2"/>
    <col min="10928" max="10928" width="10.28515625" style="2" bestFit="1" customWidth="1"/>
    <col min="10929" max="10930" width="9.28515625" style="2" bestFit="1" customWidth="1"/>
    <col min="10931" max="10931" width="9.140625" style="2"/>
    <col min="10932" max="10932" width="10.28515625" style="2" bestFit="1" customWidth="1"/>
    <col min="10933" max="10934" width="9.28515625" style="2" bestFit="1" customWidth="1"/>
    <col min="10935" max="10935" width="9.140625" style="2"/>
    <col min="10936" max="10936" width="10.28515625" style="2" bestFit="1" customWidth="1"/>
    <col min="10937" max="10938" width="9.28515625" style="2" bestFit="1" customWidth="1"/>
    <col min="10939" max="10939" width="9.140625" style="2"/>
    <col min="10940" max="10940" width="10.28515625" style="2" bestFit="1" customWidth="1"/>
    <col min="10941" max="10942" width="9.28515625" style="2" bestFit="1" customWidth="1"/>
    <col min="10943" max="10943" width="9.140625" style="2"/>
    <col min="10944" max="10944" width="10.28515625" style="2" bestFit="1" customWidth="1"/>
    <col min="10945" max="10946" width="9.28515625" style="2" bestFit="1" customWidth="1"/>
    <col min="10947" max="10947" width="9.140625" style="2"/>
    <col min="10948" max="10948" width="10.28515625" style="2" bestFit="1" customWidth="1"/>
    <col min="10949" max="10950" width="9.28515625" style="2" bestFit="1" customWidth="1"/>
    <col min="10951" max="10951" width="9.140625" style="2"/>
    <col min="10952" max="10952" width="10.28515625" style="2" bestFit="1" customWidth="1"/>
    <col min="10953" max="10954" width="9.28515625" style="2" bestFit="1" customWidth="1"/>
    <col min="10955" max="10955" width="9.140625" style="2"/>
    <col min="10956" max="10956" width="10.28515625" style="2" bestFit="1" customWidth="1"/>
    <col min="10957" max="10958" width="9.28515625" style="2" bestFit="1" customWidth="1"/>
    <col min="10959" max="10959" width="9.140625" style="2"/>
    <col min="10960" max="10960" width="10.28515625" style="2" bestFit="1" customWidth="1"/>
    <col min="10961" max="10962" width="9.28515625" style="2" bestFit="1" customWidth="1"/>
    <col min="10963" max="10963" width="9.140625" style="2"/>
    <col min="10964" max="10964" width="10.28515625" style="2" bestFit="1" customWidth="1"/>
    <col min="10965" max="10966" width="9.28515625" style="2" bestFit="1" customWidth="1"/>
    <col min="10967" max="10967" width="9.140625" style="2"/>
    <col min="10968" max="10968" width="10.28515625" style="2" bestFit="1" customWidth="1"/>
    <col min="10969" max="10970" width="9.28515625" style="2" bestFit="1" customWidth="1"/>
    <col min="10971" max="10971" width="9.140625" style="2"/>
    <col min="10972" max="10972" width="10.28515625" style="2" bestFit="1" customWidth="1"/>
    <col min="10973" max="10974" width="9.28515625" style="2" bestFit="1" customWidth="1"/>
    <col min="10975" max="10975" width="9.140625" style="2"/>
    <col min="10976" max="10976" width="10.28515625" style="2" bestFit="1" customWidth="1"/>
    <col min="10977" max="10978" width="9.28515625" style="2" bestFit="1" customWidth="1"/>
    <col min="10979" max="10979" width="9.140625" style="2"/>
    <col min="10980" max="10980" width="10.28515625" style="2" bestFit="1" customWidth="1"/>
    <col min="10981" max="10982" width="9.28515625" style="2" bestFit="1" customWidth="1"/>
    <col min="10983" max="10983" width="9.140625" style="2"/>
    <col min="10984" max="10984" width="10.28515625" style="2" bestFit="1" customWidth="1"/>
    <col min="10985" max="10986" width="9.28515625" style="2" bestFit="1" customWidth="1"/>
    <col min="10987" max="10987" width="9.140625" style="2"/>
    <col min="10988" max="10988" width="10.28515625" style="2" bestFit="1" customWidth="1"/>
    <col min="10989" max="10990" width="9.28515625" style="2" bestFit="1" customWidth="1"/>
    <col min="10991" max="10991" width="9.140625" style="2"/>
    <col min="10992" max="10992" width="10.28515625" style="2" bestFit="1" customWidth="1"/>
    <col min="10993" max="10994" width="9.28515625" style="2" bestFit="1" customWidth="1"/>
    <col min="10995" max="10995" width="9.140625" style="2"/>
    <col min="10996" max="10996" width="10.28515625" style="2" bestFit="1" customWidth="1"/>
    <col min="10997" max="10998" width="9.28515625" style="2" bestFit="1" customWidth="1"/>
    <col min="10999" max="10999" width="9.140625" style="2"/>
    <col min="11000" max="11000" width="10.28515625" style="2" bestFit="1" customWidth="1"/>
    <col min="11001" max="11002" width="9.28515625" style="2" bestFit="1" customWidth="1"/>
    <col min="11003" max="11003" width="9.140625" style="2"/>
    <col min="11004" max="11004" width="10.28515625" style="2" bestFit="1" customWidth="1"/>
    <col min="11005" max="11006" width="9.28515625" style="2" bestFit="1" customWidth="1"/>
    <col min="11007" max="11007" width="9.140625" style="2"/>
    <col min="11008" max="11008" width="10.28515625" style="2" bestFit="1" customWidth="1"/>
    <col min="11009" max="11010" width="9.28515625" style="2" bestFit="1" customWidth="1"/>
    <col min="11011" max="11011" width="9.140625" style="2"/>
    <col min="11012" max="11012" width="10.28515625" style="2" bestFit="1" customWidth="1"/>
    <col min="11013" max="11014" width="9.28515625" style="2" bestFit="1" customWidth="1"/>
    <col min="11015" max="11015" width="9.140625" style="2"/>
    <col min="11016" max="11016" width="10.28515625" style="2" bestFit="1" customWidth="1"/>
    <col min="11017" max="11018" width="9.28515625" style="2" bestFit="1" customWidth="1"/>
    <col min="11019" max="11019" width="9.140625" style="2"/>
    <col min="11020" max="11020" width="10.28515625" style="2" bestFit="1" customWidth="1"/>
    <col min="11021" max="11022" width="9.28515625" style="2" bestFit="1" customWidth="1"/>
    <col min="11023" max="11023" width="9.140625" style="2"/>
    <col min="11024" max="11024" width="10.28515625" style="2" bestFit="1" customWidth="1"/>
    <col min="11025" max="11026" width="9.28515625" style="2" bestFit="1" customWidth="1"/>
    <col min="11027" max="11027" width="9.140625" style="2"/>
    <col min="11028" max="11028" width="10.28515625" style="2" bestFit="1" customWidth="1"/>
    <col min="11029" max="11030" width="9.28515625" style="2" bestFit="1" customWidth="1"/>
    <col min="11031" max="11031" width="9.140625" style="2"/>
    <col min="11032" max="11032" width="10.28515625" style="2" bestFit="1" customWidth="1"/>
    <col min="11033" max="11034" width="9.28515625" style="2" bestFit="1" customWidth="1"/>
    <col min="11035" max="11035" width="9.140625" style="2"/>
    <col min="11036" max="11036" width="10.28515625" style="2" bestFit="1" customWidth="1"/>
    <col min="11037" max="11038" width="9.28515625" style="2" bestFit="1" customWidth="1"/>
    <col min="11039" max="11039" width="9.140625" style="2"/>
    <col min="11040" max="11040" width="10.28515625" style="2" bestFit="1" customWidth="1"/>
    <col min="11041" max="11042" width="9.28515625" style="2" bestFit="1" customWidth="1"/>
    <col min="11043" max="11043" width="9.140625" style="2"/>
    <col min="11044" max="11044" width="10.28515625" style="2" bestFit="1" customWidth="1"/>
    <col min="11045" max="11046" width="9.28515625" style="2" bestFit="1" customWidth="1"/>
    <col min="11047" max="11047" width="9.140625" style="2"/>
    <col min="11048" max="11048" width="10.28515625" style="2" bestFit="1" customWidth="1"/>
    <col min="11049" max="11050" width="9.28515625" style="2" bestFit="1" customWidth="1"/>
    <col min="11051" max="11051" width="9.140625" style="2"/>
    <col min="11052" max="11052" width="10.28515625" style="2" bestFit="1" customWidth="1"/>
    <col min="11053" max="11054" width="9.28515625" style="2" bestFit="1" customWidth="1"/>
    <col min="11055" max="11055" width="9.140625" style="2"/>
    <col min="11056" max="11056" width="10.28515625" style="2" bestFit="1" customWidth="1"/>
    <col min="11057" max="11058" width="9.28515625" style="2" bestFit="1" customWidth="1"/>
    <col min="11059" max="11059" width="9.140625" style="2"/>
    <col min="11060" max="11060" width="10.28515625" style="2" bestFit="1" customWidth="1"/>
    <col min="11061" max="11062" width="9.28515625" style="2" bestFit="1" customWidth="1"/>
    <col min="11063" max="11063" width="9.140625" style="2"/>
    <col min="11064" max="11064" width="10.28515625" style="2" bestFit="1" customWidth="1"/>
    <col min="11065" max="11066" width="9.28515625" style="2" bestFit="1" customWidth="1"/>
    <col min="11067" max="11067" width="9.140625" style="2"/>
    <col min="11068" max="11068" width="10.28515625" style="2" bestFit="1" customWidth="1"/>
    <col min="11069" max="11070" width="9.28515625" style="2" bestFit="1" customWidth="1"/>
    <col min="11071" max="11071" width="9.140625" style="2"/>
    <col min="11072" max="11072" width="10.28515625" style="2" bestFit="1" customWidth="1"/>
    <col min="11073" max="11074" width="9.28515625" style="2" bestFit="1" customWidth="1"/>
    <col min="11075" max="11075" width="9.140625" style="2"/>
    <col min="11076" max="11076" width="10.28515625" style="2" bestFit="1" customWidth="1"/>
    <col min="11077" max="11078" width="9.28515625" style="2" bestFit="1" customWidth="1"/>
    <col min="11079" max="11079" width="9.140625" style="2"/>
    <col min="11080" max="11080" width="10.28515625" style="2" bestFit="1" customWidth="1"/>
    <col min="11081" max="11082" width="9.28515625" style="2" bestFit="1" customWidth="1"/>
    <col min="11083" max="11083" width="9.140625" style="2"/>
    <col min="11084" max="11084" width="10.28515625" style="2" bestFit="1" customWidth="1"/>
    <col min="11085" max="11086" width="9.28515625" style="2" bestFit="1" customWidth="1"/>
    <col min="11087" max="11087" width="9.140625" style="2"/>
    <col min="11088" max="11088" width="10.28515625" style="2" bestFit="1" customWidth="1"/>
    <col min="11089" max="11090" width="9.28515625" style="2" bestFit="1" customWidth="1"/>
    <col min="11091" max="11091" width="9.140625" style="2"/>
    <col min="11092" max="11092" width="10.28515625" style="2" bestFit="1" customWidth="1"/>
    <col min="11093" max="11094" width="9.28515625" style="2" bestFit="1" customWidth="1"/>
    <col min="11095" max="11095" width="9.140625" style="2"/>
    <col min="11096" max="11096" width="10.28515625" style="2" bestFit="1" customWidth="1"/>
    <col min="11097" max="11098" width="9.28515625" style="2" bestFit="1" customWidth="1"/>
    <col min="11099" max="11099" width="9.140625" style="2"/>
    <col min="11100" max="11100" width="10.28515625" style="2" bestFit="1" customWidth="1"/>
    <col min="11101" max="11102" width="9.28515625" style="2" bestFit="1" customWidth="1"/>
    <col min="11103" max="11103" width="9.140625" style="2"/>
    <col min="11104" max="11104" width="10.28515625" style="2" bestFit="1" customWidth="1"/>
    <col min="11105" max="11106" width="9.28515625" style="2" bestFit="1" customWidth="1"/>
    <col min="11107" max="11107" width="9.140625" style="2"/>
    <col min="11108" max="11108" width="10.28515625" style="2" bestFit="1" customWidth="1"/>
    <col min="11109" max="11110" width="9.28515625" style="2" bestFit="1" customWidth="1"/>
    <col min="11111" max="11111" width="9.140625" style="2"/>
    <col min="11112" max="11112" width="10.28515625" style="2" bestFit="1" customWidth="1"/>
    <col min="11113" max="11114" width="9.28515625" style="2" bestFit="1" customWidth="1"/>
    <col min="11115" max="11115" width="9.140625" style="2"/>
    <col min="11116" max="11116" width="10.28515625" style="2" bestFit="1" customWidth="1"/>
    <col min="11117" max="11118" width="9.28515625" style="2" bestFit="1" customWidth="1"/>
    <col min="11119" max="11119" width="9.140625" style="2"/>
    <col min="11120" max="11120" width="10.28515625" style="2" bestFit="1" customWidth="1"/>
    <col min="11121" max="11122" width="9.28515625" style="2" bestFit="1" customWidth="1"/>
    <col min="11123" max="11123" width="9.140625" style="2"/>
    <col min="11124" max="11124" width="10.28515625" style="2" bestFit="1" customWidth="1"/>
    <col min="11125" max="11126" width="9.28515625" style="2" bestFit="1" customWidth="1"/>
    <col min="11127" max="11127" width="9.140625" style="2"/>
    <col min="11128" max="11128" width="10.28515625" style="2" bestFit="1" customWidth="1"/>
    <col min="11129" max="11130" width="9.28515625" style="2" bestFit="1" customWidth="1"/>
    <col min="11131" max="11131" width="9.140625" style="2"/>
    <col min="11132" max="11132" width="10.28515625" style="2" bestFit="1" customWidth="1"/>
    <col min="11133" max="11134" width="9.28515625" style="2" bestFit="1" customWidth="1"/>
    <col min="11135" max="11135" width="9.140625" style="2"/>
    <col min="11136" max="11136" width="10.28515625" style="2" bestFit="1" customWidth="1"/>
    <col min="11137" max="11138" width="9.28515625" style="2" bestFit="1" customWidth="1"/>
    <col min="11139" max="11139" width="9.140625" style="2"/>
    <col min="11140" max="11140" width="10.28515625" style="2" bestFit="1" customWidth="1"/>
    <col min="11141" max="11142" width="9.28515625" style="2" bestFit="1" customWidth="1"/>
    <col min="11143" max="11143" width="9.140625" style="2"/>
    <col min="11144" max="11144" width="10.28515625" style="2" bestFit="1" customWidth="1"/>
    <col min="11145" max="11146" width="9.28515625" style="2" bestFit="1" customWidth="1"/>
    <col min="11147" max="11147" width="9.140625" style="2"/>
    <col min="11148" max="11148" width="10.28515625" style="2" bestFit="1" customWidth="1"/>
    <col min="11149" max="11150" width="9.28515625" style="2" bestFit="1" customWidth="1"/>
    <col min="11151" max="11151" width="9.140625" style="2"/>
    <col min="11152" max="11152" width="10.28515625" style="2" bestFit="1" customWidth="1"/>
    <col min="11153" max="11154" width="9.28515625" style="2" bestFit="1" customWidth="1"/>
    <col min="11155" max="11155" width="9.140625" style="2"/>
    <col min="11156" max="11156" width="10.28515625" style="2" bestFit="1" customWidth="1"/>
    <col min="11157" max="11158" width="9.28515625" style="2" bestFit="1" customWidth="1"/>
    <col min="11159" max="11159" width="9.140625" style="2"/>
    <col min="11160" max="11160" width="10.28515625" style="2" bestFit="1" customWidth="1"/>
    <col min="11161" max="11162" width="9.28515625" style="2" bestFit="1" customWidth="1"/>
    <col min="11163" max="11163" width="9.140625" style="2"/>
    <col min="11164" max="11164" width="10.28515625" style="2" bestFit="1" customWidth="1"/>
    <col min="11165" max="11166" width="9.28515625" style="2" bestFit="1" customWidth="1"/>
    <col min="11167" max="11167" width="9.140625" style="2"/>
    <col min="11168" max="11168" width="10.28515625" style="2" bestFit="1" customWidth="1"/>
    <col min="11169" max="11170" width="9.28515625" style="2" bestFit="1" customWidth="1"/>
    <col min="11171" max="11171" width="9.140625" style="2"/>
    <col min="11172" max="11172" width="10.28515625" style="2" bestFit="1" customWidth="1"/>
    <col min="11173" max="11174" width="9.28515625" style="2" bestFit="1" customWidth="1"/>
    <col min="11175" max="11175" width="9.140625" style="2"/>
    <col min="11176" max="11176" width="10.28515625" style="2" bestFit="1" customWidth="1"/>
    <col min="11177" max="11178" width="9.28515625" style="2" bestFit="1" customWidth="1"/>
    <col min="11179" max="11179" width="9.140625" style="2"/>
    <col min="11180" max="11180" width="10.28515625" style="2" bestFit="1" customWidth="1"/>
    <col min="11181" max="11182" width="9.28515625" style="2" bestFit="1" customWidth="1"/>
    <col min="11183" max="11183" width="9.140625" style="2"/>
    <col min="11184" max="11184" width="10.28515625" style="2" bestFit="1" customWidth="1"/>
    <col min="11185" max="11186" width="9.28515625" style="2" bestFit="1" customWidth="1"/>
    <col min="11187" max="11187" width="9.140625" style="2"/>
    <col min="11188" max="11188" width="10.28515625" style="2" bestFit="1" customWidth="1"/>
    <col min="11189" max="11190" width="9.28515625" style="2" bestFit="1" customWidth="1"/>
    <col min="11191" max="11191" width="9.140625" style="2"/>
    <col min="11192" max="11192" width="10.28515625" style="2" bestFit="1" customWidth="1"/>
    <col min="11193" max="11194" width="9.28515625" style="2" bestFit="1" customWidth="1"/>
    <col min="11195" max="11195" width="9.140625" style="2"/>
    <col min="11196" max="11196" width="10.28515625" style="2" bestFit="1" customWidth="1"/>
    <col min="11197" max="11198" width="9.28515625" style="2" bestFit="1" customWidth="1"/>
    <col min="11199" max="11199" width="9.140625" style="2"/>
    <col min="11200" max="11200" width="10.28515625" style="2" bestFit="1" customWidth="1"/>
    <col min="11201" max="11202" width="9.28515625" style="2" bestFit="1" customWidth="1"/>
    <col min="11203" max="11203" width="9.140625" style="2"/>
    <col min="11204" max="11204" width="10.28515625" style="2" bestFit="1" customWidth="1"/>
    <col min="11205" max="11206" width="9.28515625" style="2" bestFit="1" customWidth="1"/>
    <col min="11207" max="11207" width="9.140625" style="2"/>
    <col min="11208" max="11208" width="10.28515625" style="2" bestFit="1" customWidth="1"/>
    <col min="11209" max="11210" width="9.28515625" style="2" bestFit="1" customWidth="1"/>
    <col min="11211" max="11211" width="9.140625" style="2"/>
    <col min="11212" max="11212" width="10.28515625" style="2" bestFit="1" customWidth="1"/>
    <col min="11213" max="11214" width="9.28515625" style="2" bestFit="1" customWidth="1"/>
    <col min="11215" max="11215" width="9.140625" style="2"/>
    <col min="11216" max="11216" width="10.28515625" style="2" bestFit="1" customWidth="1"/>
    <col min="11217" max="11218" width="9.28515625" style="2" bestFit="1" customWidth="1"/>
    <col min="11219" max="11219" width="9.140625" style="2"/>
    <col min="11220" max="11220" width="10.28515625" style="2" bestFit="1" customWidth="1"/>
    <col min="11221" max="11222" width="9.28515625" style="2" bestFit="1" customWidth="1"/>
    <col min="11223" max="11223" width="9.140625" style="2"/>
    <col min="11224" max="11224" width="10.28515625" style="2" bestFit="1" customWidth="1"/>
    <col min="11225" max="11226" width="9.28515625" style="2" bestFit="1" customWidth="1"/>
    <col min="11227" max="11227" width="9.140625" style="2"/>
    <col min="11228" max="11228" width="10.28515625" style="2" bestFit="1" customWidth="1"/>
    <col min="11229" max="11230" width="9.28515625" style="2" bestFit="1" customWidth="1"/>
    <col min="11231" max="11231" width="9.140625" style="2"/>
    <col min="11232" max="11232" width="10.28515625" style="2" bestFit="1" customWidth="1"/>
    <col min="11233" max="11234" width="9.28515625" style="2" bestFit="1" customWidth="1"/>
    <col min="11235" max="11235" width="9.140625" style="2"/>
    <col min="11236" max="11236" width="10.28515625" style="2" bestFit="1" customWidth="1"/>
    <col min="11237" max="11238" width="9.28515625" style="2" bestFit="1" customWidth="1"/>
    <col min="11239" max="11239" width="9.140625" style="2"/>
    <col min="11240" max="11240" width="10.28515625" style="2" bestFit="1" customWidth="1"/>
    <col min="11241" max="11242" width="9.28515625" style="2" bestFit="1" customWidth="1"/>
    <col min="11243" max="11243" width="9.140625" style="2"/>
    <col min="11244" max="11244" width="10.28515625" style="2" bestFit="1" customWidth="1"/>
    <col min="11245" max="11246" width="9.28515625" style="2" bestFit="1" customWidth="1"/>
    <col min="11247" max="11247" width="9.140625" style="2"/>
    <col min="11248" max="11248" width="10.28515625" style="2" bestFit="1" customWidth="1"/>
    <col min="11249" max="11250" width="9.28515625" style="2" bestFit="1" customWidth="1"/>
    <col min="11251" max="11251" width="9.140625" style="2"/>
    <col min="11252" max="11252" width="10.28515625" style="2" bestFit="1" customWidth="1"/>
    <col min="11253" max="11254" width="9.28515625" style="2" bestFit="1" customWidth="1"/>
    <col min="11255" max="11255" width="9.140625" style="2"/>
    <col min="11256" max="11256" width="10.28515625" style="2" bestFit="1" customWidth="1"/>
    <col min="11257" max="11258" width="9.28515625" style="2" bestFit="1" customWidth="1"/>
    <col min="11259" max="11259" width="9.140625" style="2"/>
    <col min="11260" max="11260" width="10.28515625" style="2" bestFit="1" customWidth="1"/>
    <col min="11261" max="11262" width="9.28515625" style="2" bestFit="1" customWidth="1"/>
    <col min="11263" max="11263" width="9.140625" style="2"/>
    <col min="11264" max="11264" width="10.28515625" style="2" bestFit="1" customWidth="1"/>
    <col min="11265" max="11266" width="9.28515625" style="2" bestFit="1" customWidth="1"/>
    <col min="11267" max="11267" width="9.140625" style="2"/>
    <col min="11268" max="11268" width="10.28515625" style="2" bestFit="1" customWidth="1"/>
    <col min="11269" max="11270" width="9.28515625" style="2" bestFit="1" customWidth="1"/>
    <col min="11271" max="11271" width="9.140625" style="2"/>
    <col min="11272" max="11272" width="10.28515625" style="2" bestFit="1" customWidth="1"/>
    <col min="11273" max="11274" width="9.28515625" style="2" bestFit="1" customWidth="1"/>
    <col min="11275" max="11275" width="9.140625" style="2"/>
    <col min="11276" max="11276" width="10.28515625" style="2" bestFit="1" customWidth="1"/>
    <col min="11277" max="11278" width="9.28515625" style="2" bestFit="1" customWidth="1"/>
    <col min="11279" max="11279" width="9.140625" style="2"/>
    <col min="11280" max="11280" width="10.28515625" style="2" bestFit="1" customWidth="1"/>
    <col min="11281" max="11282" width="9.28515625" style="2" bestFit="1" customWidth="1"/>
    <col min="11283" max="11283" width="9.140625" style="2"/>
    <col min="11284" max="11284" width="10.28515625" style="2" bestFit="1" customWidth="1"/>
    <col min="11285" max="11286" width="9.28515625" style="2" bestFit="1" customWidth="1"/>
    <col min="11287" max="11287" width="9.140625" style="2"/>
    <col min="11288" max="11288" width="10.28515625" style="2" bestFit="1" customWidth="1"/>
    <col min="11289" max="11290" width="9.28515625" style="2" bestFit="1" customWidth="1"/>
    <col min="11291" max="11291" width="9.140625" style="2"/>
    <col min="11292" max="11292" width="10.28515625" style="2" bestFit="1" customWidth="1"/>
    <col min="11293" max="11294" width="9.28515625" style="2" bestFit="1" customWidth="1"/>
    <col min="11295" max="11295" width="9.140625" style="2"/>
    <col min="11296" max="11296" width="10.28515625" style="2" bestFit="1" customWidth="1"/>
    <col min="11297" max="11298" width="9.28515625" style="2" bestFit="1" customWidth="1"/>
    <col min="11299" max="11299" width="9.140625" style="2"/>
    <col min="11300" max="11300" width="10.28515625" style="2" bestFit="1" customWidth="1"/>
    <col min="11301" max="11302" width="9.28515625" style="2" bestFit="1" customWidth="1"/>
    <col min="11303" max="11303" width="9.140625" style="2"/>
    <col min="11304" max="11304" width="10.28515625" style="2" bestFit="1" customWidth="1"/>
    <col min="11305" max="11306" width="9.28515625" style="2" bestFit="1" customWidth="1"/>
    <col min="11307" max="11307" width="9.140625" style="2"/>
    <col min="11308" max="11308" width="10.28515625" style="2" bestFit="1" customWidth="1"/>
    <col min="11309" max="11310" width="9.28515625" style="2" bestFit="1" customWidth="1"/>
    <col min="11311" max="11311" width="9.140625" style="2"/>
    <col min="11312" max="11312" width="10.28515625" style="2" bestFit="1" customWidth="1"/>
    <col min="11313" max="11314" width="9.28515625" style="2" bestFit="1" customWidth="1"/>
    <col min="11315" max="11315" width="9.140625" style="2"/>
    <col min="11316" max="11316" width="10.28515625" style="2" bestFit="1" customWidth="1"/>
    <col min="11317" max="11318" width="9.28515625" style="2" bestFit="1" customWidth="1"/>
    <col min="11319" max="11319" width="9.140625" style="2"/>
    <col min="11320" max="11320" width="10.28515625" style="2" bestFit="1" customWidth="1"/>
    <col min="11321" max="11322" width="9.28515625" style="2" bestFit="1" customWidth="1"/>
    <col min="11323" max="11323" width="9.140625" style="2"/>
    <col min="11324" max="11324" width="10.28515625" style="2" bestFit="1" customWidth="1"/>
    <col min="11325" max="11326" width="9.28515625" style="2" bestFit="1" customWidth="1"/>
    <col min="11327" max="11327" width="9.140625" style="2"/>
    <col min="11328" max="11328" width="10.28515625" style="2" bestFit="1" customWidth="1"/>
    <col min="11329" max="11330" width="9.28515625" style="2" bestFit="1" customWidth="1"/>
    <col min="11331" max="11331" width="9.140625" style="2"/>
    <col min="11332" max="11332" width="10.28515625" style="2" bestFit="1" customWidth="1"/>
    <col min="11333" max="11334" width="9.28515625" style="2" bestFit="1" customWidth="1"/>
    <col min="11335" max="11335" width="9.140625" style="2"/>
    <col min="11336" max="11336" width="10.28515625" style="2" bestFit="1" customWidth="1"/>
    <col min="11337" max="11338" width="9.28515625" style="2" bestFit="1" customWidth="1"/>
    <col min="11339" max="11339" width="9.140625" style="2"/>
    <col min="11340" max="11340" width="10.28515625" style="2" bestFit="1" customWidth="1"/>
    <col min="11341" max="11342" width="9.28515625" style="2" bestFit="1" customWidth="1"/>
    <col min="11343" max="11343" width="9.140625" style="2"/>
    <col min="11344" max="11344" width="10.28515625" style="2" bestFit="1" customWidth="1"/>
    <col min="11345" max="11346" width="9.28515625" style="2" bestFit="1" customWidth="1"/>
    <col min="11347" max="11347" width="9.140625" style="2"/>
    <col min="11348" max="11348" width="10.28515625" style="2" bestFit="1" customWidth="1"/>
    <col min="11349" max="11350" width="9.28515625" style="2" bestFit="1" customWidth="1"/>
    <col min="11351" max="11351" width="9.140625" style="2"/>
    <col min="11352" max="11352" width="10.28515625" style="2" bestFit="1" customWidth="1"/>
    <col min="11353" max="11354" width="9.28515625" style="2" bestFit="1" customWidth="1"/>
    <col min="11355" max="11355" width="9.140625" style="2"/>
    <col min="11356" max="11356" width="10.28515625" style="2" bestFit="1" customWidth="1"/>
    <col min="11357" max="11358" width="9.28515625" style="2" bestFit="1" customWidth="1"/>
    <col min="11359" max="11359" width="9.140625" style="2"/>
    <col min="11360" max="11360" width="10.28515625" style="2" bestFit="1" customWidth="1"/>
    <col min="11361" max="11362" width="9.28515625" style="2" bestFit="1" customWidth="1"/>
    <col min="11363" max="11363" width="9.140625" style="2"/>
    <col min="11364" max="11364" width="10.28515625" style="2" bestFit="1" customWidth="1"/>
    <col min="11365" max="11366" width="9.28515625" style="2" bestFit="1" customWidth="1"/>
    <col min="11367" max="11367" width="9.140625" style="2"/>
    <col min="11368" max="11368" width="10.28515625" style="2" bestFit="1" customWidth="1"/>
    <col min="11369" max="11370" width="9.28515625" style="2" bestFit="1" customWidth="1"/>
    <col min="11371" max="11371" width="9.140625" style="2"/>
    <col min="11372" max="11372" width="10.28515625" style="2" bestFit="1" customWidth="1"/>
    <col min="11373" max="11374" width="9.28515625" style="2" bestFit="1" customWidth="1"/>
    <col min="11375" max="11375" width="9.140625" style="2"/>
    <col min="11376" max="11376" width="10.28515625" style="2" bestFit="1" customWidth="1"/>
    <col min="11377" max="11378" width="9.28515625" style="2" bestFit="1" customWidth="1"/>
    <col min="11379" max="11379" width="9.140625" style="2"/>
    <col min="11380" max="11380" width="10.28515625" style="2" bestFit="1" customWidth="1"/>
    <col min="11381" max="11382" width="9.28515625" style="2" bestFit="1" customWidth="1"/>
    <col min="11383" max="11383" width="9.140625" style="2"/>
    <col min="11384" max="11384" width="10.28515625" style="2" bestFit="1" customWidth="1"/>
    <col min="11385" max="11386" width="9.28515625" style="2" bestFit="1" customWidth="1"/>
    <col min="11387" max="11387" width="9.140625" style="2"/>
    <col min="11388" max="11388" width="10.28515625" style="2" bestFit="1" customWidth="1"/>
    <col min="11389" max="11390" width="9.28515625" style="2" bestFit="1" customWidth="1"/>
    <col min="11391" max="11391" width="9.140625" style="2"/>
    <col min="11392" max="11392" width="10.28515625" style="2" bestFit="1" customWidth="1"/>
    <col min="11393" max="11394" width="9.28515625" style="2" bestFit="1" customWidth="1"/>
    <col min="11395" max="11395" width="9.140625" style="2"/>
    <col min="11396" max="11396" width="10.28515625" style="2" bestFit="1" customWidth="1"/>
    <col min="11397" max="11398" width="9.28515625" style="2" bestFit="1" customWidth="1"/>
    <col min="11399" max="11399" width="9.140625" style="2"/>
    <col min="11400" max="11400" width="10.28515625" style="2" bestFit="1" customWidth="1"/>
    <col min="11401" max="11402" width="9.28515625" style="2" bestFit="1" customWidth="1"/>
    <col min="11403" max="11403" width="9.140625" style="2"/>
    <col min="11404" max="11404" width="10.28515625" style="2" bestFit="1" customWidth="1"/>
    <col min="11405" max="11406" width="9.28515625" style="2" bestFit="1" customWidth="1"/>
    <col min="11407" max="11407" width="9.140625" style="2"/>
    <col min="11408" max="11408" width="10.28515625" style="2" bestFit="1" customWidth="1"/>
    <col min="11409" max="11410" width="9.28515625" style="2" bestFit="1" customWidth="1"/>
    <col min="11411" max="11411" width="9.140625" style="2"/>
    <col min="11412" max="11412" width="10.28515625" style="2" bestFit="1" customWidth="1"/>
    <col min="11413" max="11414" width="9.28515625" style="2" bestFit="1" customWidth="1"/>
    <col min="11415" max="11415" width="9.140625" style="2"/>
    <col min="11416" max="11416" width="10.28515625" style="2" bestFit="1" customWidth="1"/>
    <col min="11417" max="11418" width="9.28515625" style="2" bestFit="1" customWidth="1"/>
    <col min="11419" max="11419" width="9.140625" style="2"/>
    <col min="11420" max="11420" width="10.28515625" style="2" bestFit="1" customWidth="1"/>
    <col min="11421" max="11422" width="9.28515625" style="2" bestFit="1" customWidth="1"/>
    <col min="11423" max="11423" width="9.140625" style="2"/>
    <col min="11424" max="11424" width="10.28515625" style="2" bestFit="1" customWidth="1"/>
    <col min="11425" max="11426" width="9.28515625" style="2" bestFit="1" customWidth="1"/>
    <col min="11427" max="11427" width="9.140625" style="2"/>
    <col min="11428" max="11428" width="10.28515625" style="2" bestFit="1" customWidth="1"/>
    <col min="11429" max="11430" width="9.28515625" style="2" bestFit="1" customWidth="1"/>
    <col min="11431" max="11431" width="9.140625" style="2"/>
    <col min="11432" max="11432" width="10.28515625" style="2" bestFit="1" customWidth="1"/>
    <col min="11433" max="11434" width="9.28515625" style="2" bestFit="1" customWidth="1"/>
    <col min="11435" max="11435" width="9.140625" style="2"/>
    <col min="11436" max="11436" width="10.28515625" style="2" bestFit="1" customWidth="1"/>
    <col min="11437" max="11438" width="9.28515625" style="2" bestFit="1" customWidth="1"/>
    <col min="11439" max="11439" width="9.140625" style="2"/>
    <col min="11440" max="11440" width="10.28515625" style="2" bestFit="1" customWidth="1"/>
    <col min="11441" max="11442" width="9.28515625" style="2" bestFit="1" customWidth="1"/>
    <col min="11443" max="11443" width="9.140625" style="2"/>
    <col min="11444" max="11444" width="10.28515625" style="2" bestFit="1" customWidth="1"/>
    <col min="11445" max="11446" width="9.28515625" style="2" bestFit="1" customWidth="1"/>
    <col min="11447" max="11447" width="9.140625" style="2"/>
    <col min="11448" max="11448" width="10.28515625" style="2" bestFit="1" customWidth="1"/>
    <col min="11449" max="11450" width="9.28515625" style="2" bestFit="1" customWidth="1"/>
    <col min="11451" max="11451" width="9.140625" style="2"/>
    <col min="11452" max="11452" width="10.28515625" style="2" bestFit="1" customWidth="1"/>
    <col min="11453" max="11454" width="9.28515625" style="2" bestFit="1" customWidth="1"/>
    <col min="11455" max="11455" width="9.140625" style="2"/>
    <col min="11456" max="11456" width="10.28515625" style="2" bestFit="1" customWidth="1"/>
    <col min="11457" max="11458" width="9.28515625" style="2" bestFit="1" customWidth="1"/>
    <col min="11459" max="11459" width="9.140625" style="2"/>
    <col min="11460" max="11460" width="10.28515625" style="2" bestFit="1" customWidth="1"/>
    <col min="11461" max="11462" width="9.28515625" style="2" bestFit="1" customWidth="1"/>
    <col min="11463" max="11463" width="9.140625" style="2"/>
    <col min="11464" max="11464" width="10.28515625" style="2" bestFit="1" customWidth="1"/>
    <col min="11465" max="11466" width="9.28515625" style="2" bestFit="1" customWidth="1"/>
    <col min="11467" max="11467" width="9.140625" style="2"/>
    <col min="11468" max="11468" width="10.28515625" style="2" bestFit="1" customWidth="1"/>
    <col min="11469" max="11470" width="9.28515625" style="2" bestFit="1" customWidth="1"/>
    <col min="11471" max="11471" width="9.140625" style="2"/>
    <col min="11472" max="11472" width="10.28515625" style="2" bestFit="1" customWidth="1"/>
    <col min="11473" max="11474" width="9.28515625" style="2" bestFit="1" customWidth="1"/>
    <col min="11475" max="11475" width="9.140625" style="2"/>
    <col min="11476" max="11476" width="10.28515625" style="2" bestFit="1" customWidth="1"/>
    <col min="11477" max="11478" width="9.28515625" style="2" bestFit="1" customWidth="1"/>
    <col min="11479" max="11479" width="9.140625" style="2"/>
    <col min="11480" max="11480" width="10.28515625" style="2" bestFit="1" customWidth="1"/>
    <col min="11481" max="11482" width="9.28515625" style="2" bestFit="1" customWidth="1"/>
    <col min="11483" max="11483" width="9.140625" style="2"/>
    <col min="11484" max="11484" width="10.28515625" style="2" bestFit="1" customWidth="1"/>
    <col min="11485" max="11486" width="9.28515625" style="2" bestFit="1" customWidth="1"/>
    <col min="11487" max="11487" width="9.140625" style="2"/>
    <col min="11488" max="11488" width="10.28515625" style="2" bestFit="1" customWidth="1"/>
    <col min="11489" max="11490" width="9.28515625" style="2" bestFit="1" customWidth="1"/>
    <col min="11491" max="11491" width="9.140625" style="2"/>
    <col min="11492" max="11492" width="10.28515625" style="2" bestFit="1" customWidth="1"/>
    <col min="11493" max="11494" width="9.28515625" style="2" bestFit="1" customWidth="1"/>
    <col min="11495" max="11495" width="9.140625" style="2"/>
    <col min="11496" max="11496" width="10.28515625" style="2" bestFit="1" customWidth="1"/>
    <col min="11497" max="11498" width="9.28515625" style="2" bestFit="1" customWidth="1"/>
    <col min="11499" max="11499" width="9.140625" style="2"/>
    <col min="11500" max="11500" width="10.28515625" style="2" bestFit="1" customWidth="1"/>
    <col min="11501" max="11502" width="9.28515625" style="2" bestFit="1" customWidth="1"/>
    <col min="11503" max="11503" width="9.140625" style="2"/>
    <col min="11504" max="11504" width="10.28515625" style="2" bestFit="1" customWidth="1"/>
    <col min="11505" max="11506" width="9.28515625" style="2" bestFit="1" customWidth="1"/>
    <col min="11507" max="11507" width="9.140625" style="2"/>
    <col min="11508" max="11508" width="10.28515625" style="2" bestFit="1" customWidth="1"/>
    <col min="11509" max="11510" width="9.28515625" style="2" bestFit="1" customWidth="1"/>
    <col min="11511" max="11511" width="9.140625" style="2"/>
    <col min="11512" max="11512" width="10.28515625" style="2" bestFit="1" customWidth="1"/>
    <col min="11513" max="11514" width="9.28515625" style="2" bestFit="1" customWidth="1"/>
    <col min="11515" max="11515" width="9.140625" style="2"/>
    <col min="11516" max="11516" width="10.28515625" style="2" bestFit="1" customWidth="1"/>
    <col min="11517" max="11518" width="9.28515625" style="2" bestFit="1" customWidth="1"/>
    <col min="11519" max="11519" width="9.140625" style="2"/>
    <col min="11520" max="11520" width="10.28515625" style="2" bestFit="1" customWidth="1"/>
    <col min="11521" max="11522" width="9.28515625" style="2" bestFit="1" customWidth="1"/>
    <col min="11523" max="11523" width="9.140625" style="2"/>
    <col min="11524" max="11524" width="10.28515625" style="2" bestFit="1" customWidth="1"/>
    <col min="11525" max="11526" width="9.28515625" style="2" bestFit="1" customWidth="1"/>
    <col min="11527" max="11527" width="9.140625" style="2"/>
    <col min="11528" max="11528" width="10.28515625" style="2" bestFit="1" customWidth="1"/>
    <col min="11529" max="11530" width="9.28515625" style="2" bestFit="1" customWidth="1"/>
    <col min="11531" max="11531" width="9.140625" style="2"/>
    <col min="11532" max="11532" width="10.28515625" style="2" bestFit="1" customWidth="1"/>
    <col min="11533" max="11534" width="9.28515625" style="2" bestFit="1" customWidth="1"/>
    <col min="11535" max="11535" width="9.140625" style="2"/>
    <col min="11536" max="11536" width="10.28515625" style="2" bestFit="1" customWidth="1"/>
    <col min="11537" max="11538" width="9.28515625" style="2" bestFit="1" customWidth="1"/>
    <col min="11539" max="11539" width="9.140625" style="2"/>
    <col min="11540" max="11540" width="10.28515625" style="2" bestFit="1" customWidth="1"/>
    <col min="11541" max="11542" width="9.28515625" style="2" bestFit="1" customWidth="1"/>
    <col min="11543" max="11543" width="9.140625" style="2"/>
    <col min="11544" max="11544" width="10.28515625" style="2" bestFit="1" customWidth="1"/>
    <col min="11545" max="11546" width="9.28515625" style="2" bestFit="1" customWidth="1"/>
    <col min="11547" max="11547" width="9.140625" style="2"/>
    <col min="11548" max="11548" width="10.28515625" style="2" bestFit="1" customWidth="1"/>
    <col min="11549" max="11550" width="9.28515625" style="2" bestFit="1" customWidth="1"/>
    <col min="11551" max="11551" width="9.140625" style="2"/>
    <col min="11552" max="11552" width="10.28515625" style="2" bestFit="1" customWidth="1"/>
    <col min="11553" max="11554" width="9.28515625" style="2" bestFit="1" customWidth="1"/>
    <col min="11555" max="11555" width="9.140625" style="2"/>
    <col min="11556" max="11556" width="10.28515625" style="2" bestFit="1" customWidth="1"/>
    <col min="11557" max="11558" width="9.28515625" style="2" bestFit="1" customWidth="1"/>
    <col min="11559" max="11559" width="9.140625" style="2"/>
    <col min="11560" max="11560" width="10.28515625" style="2" bestFit="1" customWidth="1"/>
    <col min="11561" max="11562" width="9.28515625" style="2" bestFit="1" customWidth="1"/>
    <col min="11563" max="11563" width="9.140625" style="2"/>
    <col min="11564" max="11564" width="10.28515625" style="2" bestFit="1" customWidth="1"/>
    <col min="11565" max="11566" width="9.28515625" style="2" bestFit="1" customWidth="1"/>
    <col min="11567" max="11567" width="9.140625" style="2"/>
    <col min="11568" max="11568" width="10.28515625" style="2" bestFit="1" customWidth="1"/>
    <col min="11569" max="11570" width="9.28515625" style="2" bestFit="1" customWidth="1"/>
    <col min="11571" max="11571" width="9.140625" style="2"/>
    <col min="11572" max="11572" width="10.28515625" style="2" bestFit="1" customWidth="1"/>
    <col min="11573" max="11574" width="9.28515625" style="2" bestFit="1" customWidth="1"/>
    <col min="11575" max="11575" width="9.140625" style="2"/>
    <col min="11576" max="11576" width="10.28515625" style="2" bestFit="1" customWidth="1"/>
    <col min="11577" max="11578" width="9.28515625" style="2" bestFit="1" customWidth="1"/>
    <col min="11579" max="11579" width="9.140625" style="2"/>
    <col min="11580" max="11580" width="10.28515625" style="2" bestFit="1" customWidth="1"/>
    <col min="11581" max="11582" width="9.28515625" style="2" bestFit="1" customWidth="1"/>
    <col min="11583" max="11583" width="9.140625" style="2"/>
    <col min="11584" max="11584" width="10.28515625" style="2" bestFit="1" customWidth="1"/>
    <col min="11585" max="11586" width="9.28515625" style="2" bestFit="1" customWidth="1"/>
    <col min="11587" max="11587" width="9.140625" style="2"/>
    <col min="11588" max="11588" width="10.28515625" style="2" bestFit="1" customWidth="1"/>
    <col min="11589" max="11590" width="9.28515625" style="2" bestFit="1" customWidth="1"/>
    <col min="11591" max="11591" width="9.140625" style="2"/>
    <col min="11592" max="11592" width="10.28515625" style="2" bestFit="1" customWidth="1"/>
    <col min="11593" max="11594" width="9.28515625" style="2" bestFit="1" customWidth="1"/>
    <col min="11595" max="11595" width="9.140625" style="2"/>
    <col min="11596" max="11596" width="10.28515625" style="2" bestFit="1" customWidth="1"/>
    <col min="11597" max="11598" width="9.28515625" style="2" bestFit="1" customWidth="1"/>
    <col min="11599" max="11599" width="9.140625" style="2"/>
    <col min="11600" max="11600" width="10.28515625" style="2" bestFit="1" customWidth="1"/>
    <col min="11601" max="11602" width="9.28515625" style="2" bestFit="1" customWidth="1"/>
    <col min="11603" max="11603" width="9.140625" style="2"/>
    <col min="11604" max="11604" width="10.28515625" style="2" bestFit="1" customWidth="1"/>
    <col min="11605" max="11606" width="9.28515625" style="2" bestFit="1" customWidth="1"/>
    <col min="11607" max="11607" width="9.140625" style="2"/>
    <col min="11608" max="11608" width="10.28515625" style="2" bestFit="1" customWidth="1"/>
    <col min="11609" max="11610" width="9.28515625" style="2" bestFit="1" customWidth="1"/>
    <col min="11611" max="11611" width="9.140625" style="2"/>
    <col min="11612" max="11612" width="10.28515625" style="2" bestFit="1" customWidth="1"/>
    <col min="11613" max="11614" width="9.28515625" style="2" bestFit="1" customWidth="1"/>
    <col min="11615" max="11615" width="9.140625" style="2"/>
    <col min="11616" max="11616" width="10.28515625" style="2" bestFit="1" customWidth="1"/>
    <col min="11617" max="11618" width="9.28515625" style="2" bestFit="1" customWidth="1"/>
    <col min="11619" max="11619" width="9.140625" style="2"/>
    <col min="11620" max="11620" width="10.28515625" style="2" bestFit="1" customWidth="1"/>
    <col min="11621" max="11622" width="9.28515625" style="2" bestFit="1" customWidth="1"/>
    <col min="11623" max="11623" width="9.140625" style="2"/>
    <col min="11624" max="11624" width="10.28515625" style="2" bestFit="1" customWidth="1"/>
    <col min="11625" max="11626" width="9.28515625" style="2" bestFit="1" customWidth="1"/>
    <col min="11627" max="11627" width="9.140625" style="2"/>
    <col min="11628" max="11628" width="10.28515625" style="2" bestFit="1" customWidth="1"/>
    <col min="11629" max="11630" width="9.28515625" style="2" bestFit="1" customWidth="1"/>
    <col min="11631" max="11631" width="9.140625" style="2"/>
    <col min="11632" max="11632" width="10.28515625" style="2" bestFit="1" customWidth="1"/>
    <col min="11633" max="11634" width="9.28515625" style="2" bestFit="1" customWidth="1"/>
    <col min="11635" max="11635" width="9.140625" style="2"/>
    <col min="11636" max="11636" width="10.28515625" style="2" bestFit="1" customWidth="1"/>
    <col min="11637" max="11638" width="9.28515625" style="2" bestFit="1" customWidth="1"/>
    <col min="11639" max="11639" width="9.140625" style="2"/>
    <col min="11640" max="11640" width="10.28515625" style="2" bestFit="1" customWidth="1"/>
    <col min="11641" max="11642" width="9.28515625" style="2" bestFit="1" customWidth="1"/>
    <col min="11643" max="11643" width="9.140625" style="2"/>
    <col min="11644" max="11644" width="10.28515625" style="2" bestFit="1" customWidth="1"/>
    <col min="11645" max="11646" width="9.28515625" style="2" bestFit="1" customWidth="1"/>
    <col min="11647" max="11647" width="9.140625" style="2"/>
    <col min="11648" max="11648" width="10.28515625" style="2" bestFit="1" customWidth="1"/>
    <col min="11649" max="11650" width="9.28515625" style="2" bestFit="1" customWidth="1"/>
    <col min="11651" max="11651" width="9.140625" style="2"/>
    <col min="11652" max="11652" width="10.28515625" style="2" bestFit="1" customWidth="1"/>
    <col min="11653" max="11654" width="9.28515625" style="2" bestFit="1" customWidth="1"/>
    <col min="11655" max="11655" width="9.140625" style="2"/>
    <col min="11656" max="11656" width="10.28515625" style="2" bestFit="1" customWidth="1"/>
    <col min="11657" max="11658" width="9.28515625" style="2" bestFit="1" customWidth="1"/>
    <col min="11659" max="11659" width="9.140625" style="2"/>
    <col min="11660" max="11660" width="10.28515625" style="2" bestFit="1" customWidth="1"/>
    <col min="11661" max="11662" width="9.28515625" style="2" bestFit="1" customWidth="1"/>
    <col min="11663" max="11663" width="9.140625" style="2"/>
    <col min="11664" max="11664" width="10.28515625" style="2" bestFit="1" customWidth="1"/>
    <col min="11665" max="11666" width="9.28515625" style="2" bestFit="1" customWidth="1"/>
    <col min="11667" max="11667" width="9.140625" style="2"/>
    <col min="11668" max="11668" width="10.28515625" style="2" bestFit="1" customWidth="1"/>
    <col min="11669" max="11670" width="9.28515625" style="2" bestFit="1" customWidth="1"/>
    <col min="11671" max="11671" width="9.140625" style="2"/>
    <col min="11672" max="11672" width="10.28515625" style="2" bestFit="1" customWidth="1"/>
    <col min="11673" max="11674" width="9.28515625" style="2" bestFit="1" customWidth="1"/>
    <col min="11675" max="11675" width="9.140625" style="2"/>
    <col min="11676" max="11676" width="10.28515625" style="2" bestFit="1" customWidth="1"/>
    <col min="11677" max="11678" width="9.28515625" style="2" bestFit="1" customWidth="1"/>
    <col min="11679" max="11679" width="9.140625" style="2"/>
    <col min="11680" max="11680" width="10.28515625" style="2" bestFit="1" customWidth="1"/>
    <col min="11681" max="11682" width="9.28515625" style="2" bestFit="1" customWidth="1"/>
    <col min="11683" max="11683" width="9.140625" style="2"/>
    <col min="11684" max="11684" width="10.28515625" style="2" bestFit="1" customWidth="1"/>
    <col min="11685" max="11686" width="9.28515625" style="2" bestFit="1" customWidth="1"/>
    <col min="11687" max="11687" width="9.140625" style="2"/>
    <col min="11688" max="11688" width="10.28515625" style="2" bestFit="1" customWidth="1"/>
    <col min="11689" max="11690" width="9.28515625" style="2" bestFit="1" customWidth="1"/>
    <col min="11691" max="11691" width="9.140625" style="2"/>
    <col min="11692" max="11692" width="10.28515625" style="2" bestFit="1" customWidth="1"/>
    <col min="11693" max="11694" width="9.28515625" style="2" bestFit="1" customWidth="1"/>
    <col min="11695" max="11695" width="9.140625" style="2"/>
    <col min="11696" max="11696" width="10.28515625" style="2" bestFit="1" customWidth="1"/>
    <col min="11697" max="11698" width="9.28515625" style="2" bestFit="1" customWidth="1"/>
    <col min="11699" max="11699" width="9.140625" style="2"/>
    <col min="11700" max="11700" width="10.28515625" style="2" bestFit="1" customWidth="1"/>
    <col min="11701" max="11702" width="9.28515625" style="2" bestFit="1" customWidth="1"/>
    <col min="11703" max="11703" width="9.140625" style="2"/>
    <col min="11704" max="11704" width="10.28515625" style="2" bestFit="1" customWidth="1"/>
    <col min="11705" max="11706" width="9.28515625" style="2" bestFit="1" customWidth="1"/>
    <col min="11707" max="11707" width="9.140625" style="2"/>
    <col min="11708" max="11708" width="10.28515625" style="2" bestFit="1" customWidth="1"/>
    <col min="11709" max="11710" width="9.28515625" style="2" bestFit="1" customWidth="1"/>
    <col min="11711" max="11711" width="9.140625" style="2"/>
    <col min="11712" max="11712" width="10.28515625" style="2" bestFit="1" customWidth="1"/>
    <col min="11713" max="11714" width="9.28515625" style="2" bestFit="1" customWidth="1"/>
    <col min="11715" max="11715" width="9.140625" style="2"/>
    <col min="11716" max="11716" width="10.28515625" style="2" bestFit="1" customWidth="1"/>
    <col min="11717" max="11718" width="9.28515625" style="2" bestFit="1" customWidth="1"/>
    <col min="11719" max="11719" width="9.140625" style="2"/>
    <col min="11720" max="11720" width="10.28515625" style="2" bestFit="1" customWidth="1"/>
    <col min="11721" max="11722" width="9.28515625" style="2" bestFit="1" customWidth="1"/>
    <col min="11723" max="11723" width="9.140625" style="2"/>
    <col min="11724" max="11724" width="10.28515625" style="2" bestFit="1" customWidth="1"/>
    <col min="11725" max="11726" width="9.28515625" style="2" bestFit="1" customWidth="1"/>
    <col min="11727" max="11727" width="9.140625" style="2"/>
    <col min="11728" max="11728" width="10.28515625" style="2" bestFit="1" customWidth="1"/>
    <col min="11729" max="11730" width="9.28515625" style="2" bestFit="1" customWidth="1"/>
    <col min="11731" max="11731" width="9.140625" style="2"/>
    <col min="11732" max="11732" width="10.28515625" style="2" bestFit="1" customWidth="1"/>
    <col min="11733" max="11734" width="9.28515625" style="2" bestFit="1" customWidth="1"/>
    <col min="11735" max="11735" width="9.140625" style="2"/>
    <col min="11736" max="11736" width="10.28515625" style="2" bestFit="1" customWidth="1"/>
    <col min="11737" max="11738" width="9.28515625" style="2" bestFit="1" customWidth="1"/>
    <col min="11739" max="11739" width="9.140625" style="2"/>
    <col min="11740" max="11740" width="10.28515625" style="2" bestFit="1" customWidth="1"/>
    <col min="11741" max="11742" width="9.28515625" style="2" bestFit="1" customWidth="1"/>
    <col min="11743" max="11743" width="9.140625" style="2"/>
    <col min="11744" max="11744" width="10.28515625" style="2" bestFit="1" customWidth="1"/>
    <col min="11745" max="11746" width="9.28515625" style="2" bestFit="1" customWidth="1"/>
    <col min="11747" max="11747" width="9.140625" style="2"/>
    <col min="11748" max="11748" width="10.28515625" style="2" bestFit="1" customWidth="1"/>
    <col min="11749" max="11750" width="9.28515625" style="2" bestFit="1" customWidth="1"/>
    <col min="11751" max="11751" width="9.140625" style="2"/>
    <col min="11752" max="11752" width="10.28515625" style="2" bestFit="1" customWidth="1"/>
    <col min="11753" max="11754" width="9.28515625" style="2" bestFit="1" customWidth="1"/>
    <col min="11755" max="11755" width="9.140625" style="2"/>
    <col min="11756" max="11756" width="10.28515625" style="2" bestFit="1" customWidth="1"/>
    <col min="11757" max="11758" width="9.28515625" style="2" bestFit="1" customWidth="1"/>
    <col min="11759" max="11759" width="9.140625" style="2"/>
    <col min="11760" max="11760" width="10.28515625" style="2" bestFit="1" customWidth="1"/>
    <col min="11761" max="11762" width="9.28515625" style="2" bestFit="1" customWidth="1"/>
    <col min="11763" max="11763" width="9.140625" style="2"/>
    <col min="11764" max="11764" width="10.28515625" style="2" bestFit="1" customWidth="1"/>
    <col min="11765" max="11766" width="9.28515625" style="2" bestFit="1" customWidth="1"/>
    <col min="11767" max="11767" width="9.140625" style="2"/>
    <col min="11768" max="11768" width="10.28515625" style="2" bestFit="1" customWidth="1"/>
    <col min="11769" max="11770" width="9.28515625" style="2" bestFit="1" customWidth="1"/>
    <col min="11771" max="11771" width="9.140625" style="2"/>
    <col min="11772" max="11772" width="10.28515625" style="2" bestFit="1" customWidth="1"/>
    <col min="11773" max="11774" width="9.28515625" style="2" bestFit="1" customWidth="1"/>
    <col min="11775" max="11775" width="9.140625" style="2"/>
    <col min="11776" max="11776" width="10.28515625" style="2" bestFit="1" customWidth="1"/>
    <col min="11777" max="11778" width="9.28515625" style="2" bestFit="1" customWidth="1"/>
    <col min="11779" max="11779" width="9.140625" style="2"/>
    <col min="11780" max="11780" width="10.28515625" style="2" bestFit="1" customWidth="1"/>
    <col min="11781" max="11782" width="9.28515625" style="2" bestFit="1" customWidth="1"/>
    <col min="11783" max="11783" width="9.140625" style="2"/>
    <col min="11784" max="11784" width="10.28515625" style="2" bestFit="1" customWidth="1"/>
    <col min="11785" max="11786" width="9.28515625" style="2" bestFit="1" customWidth="1"/>
    <col min="11787" max="11787" width="9.140625" style="2"/>
    <col min="11788" max="11788" width="10.28515625" style="2" bestFit="1" customWidth="1"/>
    <col min="11789" max="11790" width="9.28515625" style="2" bestFit="1" customWidth="1"/>
    <col min="11791" max="11791" width="9.140625" style="2"/>
    <col min="11792" max="11792" width="10.28515625" style="2" bestFit="1" customWidth="1"/>
    <col min="11793" max="11794" width="9.28515625" style="2" bestFit="1" customWidth="1"/>
    <col min="11795" max="11795" width="9.140625" style="2"/>
    <col min="11796" max="11796" width="10.28515625" style="2" bestFit="1" customWidth="1"/>
    <col min="11797" max="11798" width="9.28515625" style="2" bestFit="1" customWidth="1"/>
    <col min="11799" max="11799" width="9.140625" style="2"/>
    <col min="11800" max="11800" width="10.28515625" style="2" bestFit="1" customWidth="1"/>
    <col min="11801" max="11802" width="9.28515625" style="2" bestFit="1" customWidth="1"/>
    <col min="11803" max="11803" width="9.140625" style="2"/>
    <col min="11804" max="11804" width="10.28515625" style="2" bestFit="1" customWidth="1"/>
    <col min="11805" max="11806" width="9.28515625" style="2" bestFit="1" customWidth="1"/>
    <col min="11807" max="11807" width="9.140625" style="2"/>
    <col min="11808" max="11808" width="10.28515625" style="2" bestFit="1" customWidth="1"/>
    <col min="11809" max="11810" width="9.28515625" style="2" bestFit="1" customWidth="1"/>
    <col min="11811" max="11811" width="9.140625" style="2"/>
    <col min="11812" max="11812" width="10.28515625" style="2" bestFit="1" customWidth="1"/>
    <col min="11813" max="11814" width="9.28515625" style="2" bestFit="1" customWidth="1"/>
    <col min="11815" max="11815" width="9.140625" style="2"/>
    <col min="11816" max="11816" width="10.28515625" style="2" bestFit="1" customWidth="1"/>
    <col min="11817" max="11818" width="9.28515625" style="2" bestFit="1" customWidth="1"/>
    <col min="11819" max="11819" width="9.140625" style="2"/>
    <col min="11820" max="11820" width="10.28515625" style="2" bestFit="1" customWidth="1"/>
    <col min="11821" max="11822" width="9.28515625" style="2" bestFit="1" customWidth="1"/>
    <col min="11823" max="11823" width="9.140625" style="2"/>
    <col min="11824" max="11824" width="10.28515625" style="2" bestFit="1" customWidth="1"/>
    <col min="11825" max="11826" width="9.28515625" style="2" bestFit="1" customWidth="1"/>
    <col min="11827" max="11827" width="9.140625" style="2"/>
    <col min="11828" max="11828" width="10.28515625" style="2" bestFit="1" customWidth="1"/>
    <col min="11829" max="11830" width="9.28515625" style="2" bestFit="1" customWidth="1"/>
    <col min="11831" max="11831" width="9.140625" style="2"/>
    <col min="11832" max="11832" width="10.28515625" style="2" bestFit="1" customWidth="1"/>
    <col min="11833" max="11834" width="9.28515625" style="2" bestFit="1" customWidth="1"/>
    <col min="11835" max="11835" width="9.140625" style="2"/>
    <col min="11836" max="11836" width="10.28515625" style="2" bestFit="1" customWidth="1"/>
    <col min="11837" max="11838" width="9.28515625" style="2" bestFit="1" customWidth="1"/>
    <col min="11839" max="11839" width="9.140625" style="2"/>
    <col min="11840" max="11840" width="10.28515625" style="2" bestFit="1" customWidth="1"/>
    <col min="11841" max="11842" width="9.28515625" style="2" bestFit="1" customWidth="1"/>
    <col min="11843" max="11843" width="9.140625" style="2"/>
    <col min="11844" max="11844" width="10.28515625" style="2" bestFit="1" customWidth="1"/>
    <col min="11845" max="11846" width="9.28515625" style="2" bestFit="1" customWidth="1"/>
    <col min="11847" max="11847" width="9.140625" style="2"/>
    <col min="11848" max="11848" width="10.28515625" style="2" bestFit="1" customWidth="1"/>
    <col min="11849" max="11850" width="9.28515625" style="2" bestFit="1" customWidth="1"/>
    <col min="11851" max="11851" width="9.140625" style="2"/>
    <col min="11852" max="11852" width="10.28515625" style="2" bestFit="1" customWidth="1"/>
    <col min="11853" max="11854" width="9.28515625" style="2" bestFit="1" customWidth="1"/>
    <col min="11855" max="11855" width="9.140625" style="2"/>
    <col min="11856" max="11856" width="10.28515625" style="2" bestFit="1" customWidth="1"/>
    <col min="11857" max="11858" width="9.28515625" style="2" bestFit="1" customWidth="1"/>
    <col min="11859" max="11859" width="9.140625" style="2"/>
    <col min="11860" max="11860" width="10.28515625" style="2" bestFit="1" customWidth="1"/>
    <col min="11861" max="11862" width="9.28515625" style="2" bestFit="1" customWidth="1"/>
    <col min="11863" max="11863" width="9.140625" style="2"/>
    <col min="11864" max="11864" width="10.28515625" style="2" bestFit="1" customWidth="1"/>
    <col min="11865" max="11866" width="9.28515625" style="2" bestFit="1" customWidth="1"/>
    <col min="11867" max="11867" width="9.140625" style="2"/>
    <col min="11868" max="11868" width="10.28515625" style="2" bestFit="1" customWidth="1"/>
    <col min="11869" max="11870" width="9.28515625" style="2" bestFit="1" customWidth="1"/>
    <col min="11871" max="11871" width="9.140625" style="2"/>
    <col min="11872" max="11872" width="10.28515625" style="2" bestFit="1" customWidth="1"/>
    <col min="11873" max="11874" width="9.28515625" style="2" bestFit="1" customWidth="1"/>
    <col min="11875" max="11875" width="9.140625" style="2"/>
    <col min="11876" max="11876" width="10.28515625" style="2" bestFit="1" customWidth="1"/>
    <col min="11877" max="11878" width="9.28515625" style="2" bestFit="1" customWidth="1"/>
    <col min="11879" max="11879" width="9.140625" style="2"/>
    <col min="11880" max="11880" width="10.28515625" style="2" bestFit="1" customWidth="1"/>
    <col min="11881" max="11882" width="9.28515625" style="2" bestFit="1" customWidth="1"/>
    <col min="11883" max="11883" width="9.140625" style="2"/>
    <col min="11884" max="11884" width="10.28515625" style="2" bestFit="1" customWidth="1"/>
    <col min="11885" max="11886" width="9.28515625" style="2" bestFit="1" customWidth="1"/>
    <col min="11887" max="11887" width="9.140625" style="2"/>
    <col min="11888" max="11888" width="10.28515625" style="2" bestFit="1" customWidth="1"/>
    <col min="11889" max="11890" width="9.28515625" style="2" bestFit="1" customWidth="1"/>
    <col min="11891" max="11891" width="9.140625" style="2"/>
    <col min="11892" max="11892" width="10.28515625" style="2" bestFit="1" customWidth="1"/>
    <col min="11893" max="11894" width="9.28515625" style="2" bestFit="1" customWidth="1"/>
    <col min="11895" max="11895" width="9.140625" style="2"/>
    <col min="11896" max="11896" width="10.28515625" style="2" bestFit="1" customWidth="1"/>
    <col min="11897" max="11898" width="9.28515625" style="2" bestFit="1" customWidth="1"/>
    <col min="11899" max="11899" width="9.140625" style="2"/>
    <col min="11900" max="11900" width="10.28515625" style="2" bestFit="1" customWidth="1"/>
    <col min="11901" max="11902" width="9.28515625" style="2" bestFit="1" customWidth="1"/>
    <col min="11903" max="11903" width="9.140625" style="2"/>
    <col min="11904" max="11904" width="10.28515625" style="2" bestFit="1" customWidth="1"/>
    <col min="11905" max="11906" width="9.28515625" style="2" bestFit="1" customWidth="1"/>
    <col min="11907" max="11907" width="9.140625" style="2"/>
    <col min="11908" max="11908" width="10.28515625" style="2" bestFit="1" customWidth="1"/>
    <col min="11909" max="11910" width="9.28515625" style="2" bestFit="1" customWidth="1"/>
    <col min="11911" max="11911" width="9.140625" style="2"/>
    <col min="11912" max="11912" width="10.28515625" style="2" bestFit="1" customWidth="1"/>
    <col min="11913" max="11914" width="9.28515625" style="2" bestFit="1" customWidth="1"/>
    <col min="11915" max="11915" width="9.140625" style="2"/>
    <col min="11916" max="11916" width="10.28515625" style="2" bestFit="1" customWidth="1"/>
    <col min="11917" max="11918" width="9.28515625" style="2" bestFit="1" customWidth="1"/>
    <col min="11919" max="11919" width="9.140625" style="2"/>
    <col min="11920" max="11920" width="10.28515625" style="2" bestFit="1" customWidth="1"/>
    <col min="11921" max="11922" width="9.28515625" style="2" bestFit="1" customWidth="1"/>
    <col min="11923" max="11923" width="9.140625" style="2"/>
    <col min="11924" max="11924" width="10.28515625" style="2" bestFit="1" customWidth="1"/>
    <col min="11925" max="11926" width="9.28515625" style="2" bestFit="1" customWidth="1"/>
    <col min="11927" max="11927" width="9.140625" style="2"/>
    <col min="11928" max="11928" width="10.28515625" style="2" bestFit="1" customWidth="1"/>
    <col min="11929" max="11930" width="9.28515625" style="2" bestFit="1" customWidth="1"/>
    <col min="11931" max="11931" width="9.140625" style="2"/>
    <col min="11932" max="11932" width="10.28515625" style="2" bestFit="1" customWidth="1"/>
    <col min="11933" max="11934" width="9.28515625" style="2" bestFit="1" customWidth="1"/>
    <col min="11935" max="11935" width="9.140625" style="2"/>
    <col min="11936" max="11936" width="10.28515625" style="2" bestFit="1" customWidth="1"/>
    <col min="11937" max="11938" width="9.28515625" style="2" bestFit="1" customWidth="1"/>
    <col min="11939" max="11939" width="9.140625" style="2"/>
    <col min="11940" max="11940" width="10.28515625" style="2" bestFit="1" customWidth="1"/>
    <col min="11941" max="11942" width="9.28515625" style="2" bestFit="1" customWidth="1"/>
    <col min="11943" max="11943" width="9.140625" style="2"/>
    <col min="11944" max="11944" width="10.28515625" style="2" bestFit="1" customWidth="1"/>
    <col min="11945" max="11946" width="9.28515625" style="2" bestFit="1" customWidth="1"/>
    <col min="11947" max="11947" width="9.140625" style="2"/>
    <col min="11948" max="11948" width="10.28515625" style="2" bestFit="1" customWidth="1"/>
    <col min="11949" max="11950" width="9.28515625" style="2" bestFit="1" customWidth="1"/>
    <col min="11951" max="11951" width="9.140625" style="2"/>
    <col min="11952" max="11952" width="10.28515625" style="2" bestFit="1" customWidth="1"/>
    <col min="11953" max="11954" width="9.28515625" style="2" bestFit="1" customWidth="1"/>
    <col min="11955" max="11955" width="9.140625" style="2"/>
    <col min="11956" max="11956" width="10.28515625" style="2" bestFit="1" customWidth="1"/>
    <col min="11957" max="11958" width="9.28515625" style="2" bestFit="1" customWidth="1"/>
    <col min="11959" max="11959" width="9.140625" style="2"/>
    <col min="11960" max="11960" width="10.28515625" style="2" bestFit="1" customWidth="1"/>
    <col min="11961" max="11962" width="9.28515625" style="2" bestFit="1" customWidth="1"/>
    <col min="11963" max="11963" width="9.140625" style="2"/>
    <col min="11964" max="11964" width="10.28515625" style="2" bestFit="1" customWidth="1"/>
    <col min="11965" max="11966" width="9.28515625" style="2" bestFit="1" customWidth="1"/>
    <col min="11967" max="11967" width="9.140625" style="2"/>
    <col min="11968" max="11968" width="10.28515625" style="2" bestFit="1" customWidth="1"/>
    <col min="11969" max="11970" width="9.28515625" style="2" bestFit="1" customWidth="1"/>
    <col min="11971" max="11971" width="9.140625" style="2"/>
    <col min="11972" max="11972" width="10.28515625" style="2" bestFit="1" customWidth="1"/>
    <col min="11973" max="11974" width="9.28515625" style="2" bestFit="1" customWidth="1"/>
    <col min="11975" max="11975" width="9.140625" style="2"/>
    <col min="11976" max="11976" width="10.28515625" style="2" bestFit="1" customWidth="1"/>
    <col min="11977" max="11978" width="9.28515625" style="2" bestFit="1" customWidth="1"/>
    <col min="11979" max="11979" width="9.140625" style="2"/>
    <col min="11980" max="11980" width="10.28515625" style="2" bestFit="1" customWidth="1"/>
    <col min="11981" max="11982" width="9.28515625" style="2" bestFit="1" customWidth="1"/>
    <col min="11983" max="11983" width="9.140625" style="2"/>
    <col min="11984" max="11984" width="10.28515625" style="2" bestFit="1" customWidth="1"/>
    <col min="11985" max="11986" width="9.28515625" style="2" bestFit="1" customWidth="1"/>
    <col min="11987" max="11987" width="9.140625" style="2"/>
    <col min="11988" max="11988" width="10.28515625" style="2" bestFit="1" customWidth="1"/>
    <col min="11989" max="11990" width="9.28515625" style="2" bestFit="1" customWidth="1"/>
    <col min="11991" max="11991" width="9.140625" style="2"/>
    <col min="11992" max="11992" width="10.28515625" style="2" bestFit="1" customWidth="1"/>
    <col min="11993" max="11994" width="9.28515625" style="2" bestFit="1" customWidth="1"/>
    <col min="11995" max="11995" width="9.140625" style="2"/>
    <col min="11996" max="11996" width="10.28515625" style="2" bestFit="1" customWidth="1"/>
    <col min="11997" max="11998" width="9.28515625" style="2" bestFit="1" customWidth="1"/>
    <col min="11999" max="11999" width="9.140625" style="2"/>
    <col min="12000" max="12000" width="10.28515625" style="2" bestFit="1" customWidth="1"/>
    <col min="12001" max="12002" width="9.28515625" style="2" bestFit="1" customWidth="1"/>
    <col min="12003" max="12003" width="9.140625" style="2"/>
    <col min="12004" max="12004" width="10.28515625" style="2" bestFit="1" customWidth="1"/>
    <col min="12005" max="12006" width="9.28515625" style="2" bestFit="1" customWidth="1"/>
    <col min="12007" max="12007" width="9.140625" style="2"/>
    <col min="12008" max="12008" width="10.28515625" style="2" bestFit="1" customWidth="1"/>
    <col min="12009" max="12010" width="9.28515625" style="2" bestFit="1" customWidth="1"/>
    <col min="12011" max="12011" width="9.140625" style="2"/>
    <col min="12012" max="12012" width="10.28515625" style="2" bestFit="1" customWidth="1"/>
    <col min="12013" max="12014" width="9.28515625" style="2" bestFit="1" customWidth="1"/>
    <col min="12015" max="12015" width="9.140625" style="2"/>
    <col min="12016" max="12016" width="10.28515625" style="2" bestFit="1" customWidth="1"/>
    <col min="12017" max="12018" width="9.28515625" style="2" bestFit="1" customWidth="1"/>
    <col min="12019" max="12019" width="9.140625" style="2"/>
    <col min="12020" max="12020" width="10.28515625" style="2" bestFit="1" customWidth="1"/>
    <col min="12021" max="12022" width="9.28515625" style="2" bestFit="1" customWidth="1"/>
    <col min="12023" max="12023" width="9.140625" style="2"/>
    <col min="12024" max="12024" width="10.28515625" style="2" bestFit="1" customWidth="1"/>
    <col min="12025" max="12026" width="9.28515625" style="2" bestFit="1" customWidth="1"/>
    <col min="12027" max="12027" width="9.140625" style="2"/>
    <col min="12028" max="12028" width="10.28515625" style="2" bestFit="1" customWidth="1"/>
    <col min="12029" max="12030" width="9.28515625" style="2" bestFit="1" customWidth="1"/>
    <col min="12031" max="12031" width="9.140625" style="2"/>
    <col min="12032" max="12032" width="10.28515625" style="2" bestFit="1" customWidth="1"/>
    <col min="12033" max="12034" width="9.28515625" style="2" bestFit="1" customWidth="1"/>
    <col min="12035" max="12035" width="9.140625" style="2"/>
    <col min="12036" max="12036" width="10.28515625" style="2" bestFit="1" customWidth="1"/>
    <col min="12037" max="12038" width="9.28515625" style="2" bestFit="1" customWidth="1"/>
    <col min="12039" max="12039" width="9.140625" style="2"/>
    <col min="12040" max="12040" width="10.28515625" style="2" bestFit="1" customWidth="1"/>
    <col min="12041" max="12042" width="9.28515625" style="2" bestFit="1" customWidth="1"/>
    <col min="12043" max="12043" width="9.140625" style="2"/>
    <col min="12044" max="12044" width="10.28515625" style="2" bestFit="1" customWidth="1"/>
    <col min="12045" max="12046" width="9.28515625" style="2" bestFit="1" customWidth="1"/>
    <col min="12047" max="12047" width="9.140625" style="2"/>
    <col min="12048" max="12048" width="10.28515625" style="2" bestFit="1" customWidth="1"/>
    <col min="12049" max="12050" width="9.28515625" style="2" bestFit="1" customWidth="1"/>
    <col min="12051" max="12051" width="9.140625" style="2"/>
    <col min="12052" max="12052" width="10.28515625" style="2" bestFit="1" customWidth="1"/>
    <col min="12053" max="12054" width="9.28515625" style="2" bestFit="1" customWidth="1"/>
    <col min="12055" max="12055" width="9.140625" style="2"/>
    <col min="12056" max="12056" width="10.28515625" style="2" bestFit="1" customWidth="1"/>
    <col min="12057" max="12058" width="9.28515625" style="2" bestFit="1" customWidth="1"/>
    <col min="12059" max="12059" width="9.140625" style="2"/>
    <col min="12060" max="12060" width="10.28515625" style="2" bestFit="1" customWidth="1"/>
    <col min="12061" max="12062" width="9.28515625" style="2" bestFit="1" customWidth="1"/>
    <col min="12063" max="12063" width="9.140625" style="2"/>
    <col min="12064" max="12064" width="10.28515625" style="2" bestFit="1" customWidth="1"/>
    <col min="12065" max="12066" width="9.28515625" style="2" bestFit="1" customWidth="1"/>
    <col min="12067" max="12067" width="9.140625" style="2"/>
    <col min="12068" max="12068" width="10.28515625" style="2" bestFit="1" customWidth="1"/>
    <col min="12069" max="12070" width="9.28515625" style="2" bestFit="1" customWidth="1"/>
    <col min="12071" max="12071" width="9.140625" style="2"/>
    <col min="12072" max="12072" width="10.28515625" style="2" bestFit="1" customWidth="1"/>
    <col min="12073" max="12074" width="9.28515625" style="2" bestFit="1" customWidth="1"/>
    <col min="12075" max="12075" width="9.140625" style="2"/>
    <col min="12076" max="12076" width="10.28515625" style="2" bestFit="1" customWidth="1"/>
    <col min="12077" max="12078" width="9.28515625" style="2" bestFit="1" customWidth="1"/>
    <col min="12079" max="12079" width="9.140625" style="2"/>
    <col min="12080" max="12080" width="10.28515625" style="2" bestFit="1" customWidth="1"/>
    <col min="12081" max="12082" width="9.28515625" style="2" bestFit="1" customWidth="1"/>
    <col min="12083" max="12083" width="9.140625" style="2"/>
    <col min="12084" max="12084" width="10.28515625" style="2" bestFit="1" customWidth="1"/>
    <col min="12085" max="12086" width="9.28515625" style="2" bestFit="1" customWidth="1"/>
    <col min="12087" max="12087" width="9.140625" style="2"/>
    <col min="12088" max="12088" width="10.28515625" style="2" bestFit="1" customWidth="1"/>
    <col min="12089" max="12090" width="9.28515625" style="2" bestFit="1" customWidth="1"/>
    <col min="12091" max="12091" width="9.140625" style="2"/>
    <col min="12092" max="12092" width="10.28515625" style="2" bestFit="1" customWidth="1"/>
    <col min="12093" max="12094" width="9.28515625" style="2" bestFit="1" customWidth="1"/>
    <col min="12095" max="12095" width="9.140625" style="2"/>
    <col min="12096" max="12096" width="10.28515625" style="2" bestFit="1" customWidth="1"/>
    <col min="12097" max="12098" width="9.28515625" style="2" bestFit="1" customWidth="1"/>
    <col min="12099" max="12099" width="9.140625" style="2"/>
    <col min="12100" max="12100" width="10.28515625" style="2" bestFit="1" customWidth="1"/>
    <col min="12101" max="12102" width="9.28515625" style="2" bestFit="1" customWidth="1"/>
    <col min="12103" max="12103" width="9.140625" style="2"/>
    <col min="12104" max="12104" width="10.28515625" style="2" bestFit="1" customWidth="1"/>
    <col min="12105" max="12106" width="9.28515625" style="2" bestFit="1" customWidth="1"/>
    <col min="12107" max="12107" width="9.140625" style="2"/>
    <col min="12108" max="12108" width="10.28515625" style="2" bestFit="1" customWidth="1"/>
    <col min="12109" max="12110" width="9.28515625" style="2" bestFit="1" customWidth="1"/>
    <col min="12111" max="12111" width="9.140625" style="2"/>
    <col min="12112" max="12112" width="10.28515625" style="2" bestFit="1" customWidth="1"/>
    <col min="12113" max="12114" width="9.28515625" style="2" bestFit="1" customWidth="1"/>
    <col min="12115" max="12115" width="9.140625" style="2"/>
    <col min="12116" max="12116" width="10.28515625" style="2" bestFit="1" customWidth="1"/>
    <col min="12117" max="12118" width="9.28515625" style="2" bestFit="1" customWidth="1"/>
    <col min="12119" max="12119" width="9.140625" style="2"/>
    <col min="12120" max="12120" width="10.28515625" style="2" bestFit="1" customWidth="1"/>
    <col min="12121" max="12122" width="9.28515625" style="2" bestFit="1" customWidth="1"/>
    <col min="12123" max="12123" width="9.140625" style="2"/>
    <col min="12124" max="12124" width="10.28515625" style="2" bestFit="1" customWidth="1"/>
    <col min="12125" max="12126" width="9.28515625" style="2" bestFit="1" customWidth="1"/>
    <col min="12127" max="12127" width="9.140625" style="2"/>
    <col min="12128" max="12128" width="10.28515625" style="2" bestFit="1" customWidth="1"/>
    <col min="12129" max="12130" width="9.28515625" style="2" bestFit="1" customWidth="1"/>
    <col min="12131" max="12131" width="9.140625" style="2"/>
    <col min="12132" max="12132" width="10.28515625" style="2" bestFit="1" customWidth="1"/>
    <col min="12133" max="12134" width="9.28515625" style="2" bestFit="1" customWidth="1"/>
    <col min="12135" max="12135" width="9.140625" style="2"/>
    <col min="12136" max="12136" width="10.28515625" style="2" bestFit="1" customWidth="1"/>
    <col min="12137" max="12138" width="9.28515625" style="2" bestFit="1" customWidth="1"/>
    <col min="12139" max="12139" width="9.140625" style="2"/>
    <col min="12140" max="12140" width="10.28515625" style="2" bestFit="1" customWidth="1"/>
    <col min="12141" max="12142" width="9.28515625" style="2" bestFit="1" customWidth="1"/>
    <col min="12143" max="12143" width="9.140625" style="2"/>
    <col min="12144" max="12144" width="10.28515625" style="2" bestFit="1" customWidth="1"/>
    <col min="12145" max="12146" width="9.28515625" style="2" bestFit="1" customWidth="1"/>
    <col min="12147" max="12147" width="9.140625" style="2"/>
    <col min="12148" max="12148" width="10.28515625" style="2" bestFit="1" customWidth="1"/>
    <col min="12149" max="12150" width="9.28515625" style="2" bestFit="1" customWidth="1"/>
    <col min="12151" max="12151" width="9.140625" style="2"/>
    <col min="12152" max="12152" width="10.28515625" style="2" bestFit="1" customWidth="1"/>
    <col min="12153" max="12154" width="9.28515625" style="2" bestFit="1" customWidth="1"/>
    <col min="12155" max="12155" width="9.140625" style="2"/>
    <col min="12156" max="12156" width="10.28515625" style="2" bestFit="1" customWidth="1"/>
    <col min="12157" max="12158" width="9.28515625" style="2" bestFit="1" customWidth="1"/>
    <col min="12159" max="12159" width="9.140625" style="2"/>
    <col min="12160" max="12160" width="10.28515625" style="2" bestFit="1" customWidth="1"/>
    <col min="12161" max="12162" width="9.28515625" style="2" bestFit="1" customWidth="1"/>
    <col min="12163" max="12163" width="9.140625" style="2"/>
    <col min="12164" max="12164" width="10.28515625" style="2" bestFit="1" customWidth="1"/>
    <col min="12165" max="12166" width="9.28515625" style="2" bestFit="1" customWidth="1"/>
    <col min="12167" max="12167" width="9.140625" style="2"/>
    <col min="12168" max="12168" width="10.28515625" style="2" bestFit="1" customWidth="1"/>
    <col min="12169" max="12170" width="9.28515625" style="2" bestFit="1" customWidth="1"/>
    <col min="12171" max="12171" width="9.140625" style="2"/>
    <col min="12172" max="12172" width="10.28515625" style="2" bestFit="1" customWidth="1"/>
    <col min="12173" max="12174" width="9.28515625" style="2" bestFit="1" customWidth="1"/>
    <col min="12175" max="12175" width="9.140625" style="2"/>
    <col min="12176" max="12176" width="10.28515625" style="2" bestFit="1" customWidth="1"/>
    <col min="12177" max="12178" width="9.28515625" style="2" bestFit="1" customWidth="1"/>
    <col min="12179" max="12179" width="9.140625" style="2"/>
    <col min="12180" max="12180" width="10.28515625" style="2" bestFit="1" customWidth="1"/>
    <col min="12181" max="12182" width="9.28515625" style="2" bestFit="1" customWidth="1"/>
    <col min="12183" max="12183" width="9.140625" style="2"/>
    <col min="12184" max="12184" width="10.28515625" style="2" bestFit="1" customWidth="1"/>
    <col min="12185" max="12186" width="9.28515625" style="2" bestFit="1" customWidth="1"/>
    <col min="12187" max="12187" width="9.140625" style="2"/>
    <col min="12188" max="12188" width="10.28515625" style="2" bestFit="1" customWidth="1"/>
    <col min="12189" max="12190" width="9.28515625" style="2" bestFit="1" customWidth="1"/>
    <col min="12191" max="12191" width="9.140625" style="2"/>
    <col min="12192" max="12192" width="10.28515625" style="2" bestFit="1" customWidth="1"/>
    <col min="12193" max="12194" width="9.28515625" style="2" bestFit="1" customWidth="1"/>
    <col min="12195" max="12195" width="9.140625" style="2"/>
    <col min="12196" max="12196" width="10.28515625" style="2" bestFit="1" customWidth="1"/>
    <col min="12197" max="12198" width="9.28515625" style="2" bestFit="1" customWidth="1"/>
    <col min="12199" max="12199" width="9.140625" style="2"/>
    <col min="12200" max="12200" width="10.28515625" style="2" bestFit="1" customWidth="1"/>
    <col min="12201" max="12202" width="9.28515625" style="2" bestFit="1" customWidth="1"/>
    <col min="12203" max="12203" width="9.140625" style="2"/>
    <col min="12204" max="12204" width="10.28515625" style="2" bestFit="1" customWidth="1"/>
    <col min="12205" max="12206" width="9.28515625" style="2" bestFit="1" customWidth="1"/>
    <col min="12207" max="12207" width="9.140625" style="2"/>
    <col min="12208" max="12208" width="10.28515625" style="2" bestFit="1" customWidth="1"/>
    <col min="12209" max="12210" width="9.28515625" style="2" bestFit="1" customWidth="1"/>
    <col min="12211" max="12211" width="9.140625" style="2"/>
    <col min="12212" max="12212" width="10.28515625" style="2" bestFit="1" customWidth="1"/>
    <col min="12213" max="12214" width="9.28515625" style="2" bestFit="1" customWidth="1"/>
    <col min="12215" max="12215" width="9.140625" style="2"/>
    <col min="12216" max="12216" width="10.28515625" style="2" bestFit="1" customWidth="1"/>
    <col min="12217" max="12218" width="9.28515625" style="2" bestFit="1" customWidth="1"/>
    <col min="12219" max="12219" width="9.140625" style="2"/>
    <col min="12220" max="12220" width="10.28515625" style="2" bestFit="1" customWidth="1"/>
    <col min="12221" max="12222" width="9.28515625" style="2" bestFit="1" customWidth="1"/>
    <col min="12223" max="12223" width="9.140625" style="2"/>
    <col min="12224" max="12224" width="10.28515625" style="2" bestFit="1" customWidth="1"/>
    <col min="12225" max="12226" width="9.28515625" style="2" bestFit="1" customWidth="1"/>
    <col min="12227" max="12227" width="9.140625" style="2"/>
    <col min="12228" max="12228" width="10.28515625" style="2" bestFit="1" customWidth="1"/>
    <col min="12229" max="12230" width="9.28515625" style="2" bestFit="1" customWidth="1"/>
    <col min="12231" max="12231" width="9.140625" style="2"/>
    <col min="12232" max="12232" width="10.28515625" style="2" bestFit="1" customWidth="1"/>
    <col min="12233" max="12234" width="9.28515625" style="2" bestFit="1" customWidth="1"/>
    <col min="12235" max="12235" width="9.140625" style="2"/>
    <col min="12236" max="12236" width="10.28515625" style="2" bestFit="1" customWidth="1"/>
    <col min="12237" max="12238" width="9.28515625" style="2" bestFit="1" customWidth="1"/>
    <col min="12239" max="12239" width="9.140625" style="2"/>
    <col min="12240" max="12240" width="10.28515625" style="2" bestFit="1" customWidth="1"/>
    <col min="12241" max="12242" width="9.28515625" style="2" bestFit="1" customWidth="1"/>
    <col min="12243" max="12243" width="9.140625" style="2"/>
    <col min="12244" max="12244" width="10.28515625" style="2" bestFit="1" customWidth="1"/>
    <col min="12245" max="12246" width="9.28515625" style="2" bestFit="1" customWidth="1"/>
    <col min="12247" max="12247" width="9.140625" style="2"/>
    <col min="12248" max="12248" width="10.28515625" style="2" bestFit="1" customWidth="1"/>
    <col min="12249" max="12250" width="9.28515625" style="2" bestFit="1" customWidth="1"/>
    <col min="12251" max="12251" width="9.140625" style="2"/>
    <col min="12252" max="12252" width="10.28515625" style="2" bestFit="1" customWidth="1"/>
    <col min="12253" max="12254" width="9.28515625" style="2" bestFit="1" customWidth="1"/>
    <col min="12255" max="12255" width="9.140625" style="2"/>
    <col min="12256" max="12256" width="10.28515625" style="2" bestFit="1" customWidth="1"/>
    <col min="12257" max="12258" width="9.28515625" style="2" bestFit="1" customWidth="1"/>
    <col min="12259" max="12259" width="9.140625" style="2"/>
    <col min="12260" max="12260" width="10.28515625" style="2" bestFit="1" customWidth="1"/>
    <col min="12261" max="12262" width="9.28515625" style="2" bestFit="1" customWidth="1"/>
    <col min="12263" max="12263" width="9.140625" style="2"/>
    <col min="12264" max="12264" width="10.28515625" style="2" bestFit="1" customWidth="1"/>
    <col min="12265" max="12266" width="9.28515625" style="2" bestFit="1" customWidth="1"/>
    <col min="12267" max="12267" width="9.140625" style="2"/>
    <col min="12268" max="12268" width="10.28515625" style="2" bestFit="1" customWidth="1"/>
    <col min="12269" max="12270" width="9.28515625" style="2" bestFit="1" customWidth="1"/>
    <col min="12271" max="12271" width="9.140625" style="2"/>
    <col min="12272" max="12272" width="10.28515625" style="2" bestFit="1" customWidth="1"/>
    <col min="12273" max="12274" width="9.28515625" style="2" bestFit="1" customWidth="1"/>
    <col min="12275" max="12275" width="9.140625" style="2"/>
    <col min="12276" max="12276" width="10.28515625" style="2" bestFit="1" customWidth="1"/>
    <col min="12277" max="12278" width="9.28515625" style="2" bestFit="1" customWidth="1"/>
    <col min="12279" max="12279" width="9.140625" style="2"/>
    <col min="12280" max="12280" width="10.28515625" style="2" bestFit="1" customWidth="1"/>
    <col min="12281" max="12282" width="9.28515625" style="2" bestFit="1" customWidth="1"/>
    <col min="12283" max="12283" width="9.140625" style="2"/>
    <col min="12284" max="12284" width="10.28515625" style="2" bestFit="1" customWidth="1"/>
    <col min="12285" max="12286" width="9.28515625" style="2" bestFit="1" customWidth="1"/>
    <col min="12287" max="12287" width="9.140625" style="2"/>
    <col min="12288" max="12288" width="10.28515625" style="2" bestFit="1" customWidth="1"/>
    <col min="12289" max="12290" width="9.28515625" style="2" bestFit="1" customWidth="1"/>
    <col min="12291" max="12291" width="9.140625" style="2"/>
    <col min="12292" max="12292" width="10.28515625" style="2" bestFit="1" customWidth="1"/>
    <col min="12293" max="12294" width="9.28515625" style="2" bestFit="1" customWidth="1"/>
    <col min="12295" max="12295" width="9.140625" style="2"/>
    <col min="12296" max="12296" width="10.28515625" style="2" bestFit="1" customWidth="1"/>
    <col min="12297" max="12298" width="9.28515625" style="2" bestFit="1" customWidth="1"/>
    <col min="12299" max="12299" width="9.140625" style="2"/>
    <col min="12300" max="12300" width="10.28515625" style="2" bestFit="1" customWidth="1"/>
    <col min="12301" max="12302" width="9.28515625" style="2" bestFit="1" customWidth="1"/>
    <col min="12303" max="12303" width="9.140625" style="2"/>
    <col min="12304" max="12304" width="10.28515625" style="2" bestFit="1" customWidth="1"/>
    <col min="12305" max="12306" width="9.28515625" style="2" bestFit="1" customWidth="1"/>
    <col min="12307" max="12307" width="9.140625" style="2"/>
    <col min="12308" max="12308" width="10.28515625" style="2" bestFit="1" customWidth="1"/>
    <col min="12309" max="12310" width="9.28515625" style="2" bestFit="1" customWidth="1"/>
    <col min="12311" max="12311" width="9.140625" style="2"/>
    <col min="12312" max="12312" width="10.28515625" style="2" bestFit="1" customWidth="1"/>
    <col min="12313" max="12314" width="9.28515625" style="2" bestFit="1" customWidth="1"/>
    <col min="12315" max="12315" width="9.140625" style="2"/>
    <col min="12316" max="12316" width="10.28515625" style="2" bestFit="1" customWidth="1"/>
    <col min="12317" max="12318" width="9.28515625" style="2" bestFit="1" customWidth="1"/>
    <col min="12319" max="12319" width="9.140625" style="2"/>
    <col min="12320" max="12320" width="10.28515625" style="2" bestFit="1" customWidth="1"/>
    <col min="12321" max="12322" width="9.28515625" style="2" bestFit="1" customWidth="1"/>
    <col min="12323" max="12323" width="9.140625" style="2"/>
    <col min="12324" max="12324" width="10.28515625" style="2" bestFit="1" customWidth="1"/>
    <col min="12325" max="12326" width="9.28515625" style="2" bestFit="1" customWidth="1"/>
    <col min="12327" max="12327" width="9.140625" style="2"/>
    <col min="12328" max="12328" width="10.28515625" style="2" bestFit="1" customWidth="1"/>
    <col min="12329" max="12330" width="9.28515625" style="2" bestFit="1" customWidth="1"/>
    <col min="12331" max="12331" width="9.140625" style="2"/>
    <col min="12332" max="12332" width="10.28515625" style="2" bestFit="1" customWidth="1"/>
    <col min="12333" max="12334" width="9.28515625" style="2" bestFit="1" customWidth="1"/>
    <col min="12335" max="12335" width="9.140625" style="2"/>
    <col min="12336" max="12336" width="10.28515625" style="2" bestFit="1" customWidth="1"/>
    <col min="12337" max="12338" width="9.28515625" style="2" bestFit="1" customWidth="1"/>
    <col min="12339" max="12339" width="9.140625" style="2"/>
    <col min="12340" max="12340" width="10.28515625" style="2" bestFit="1" customWidth="1"/>
    <col min="12341" max="12342" width="9.28515625" style="2" bestFit="1" customWidth="1"/>
    <col min="12343" max="12343" width="9.140625" style="2"/>
    <col min="12344" max="12344" width="10.28515625" style="2" bestFit="1" customWidth="1"/>
    <col min="12345" max="12346" width="9.28515625" style="2" bestFit="1" customWidth="1"/>
    <col min="12347" max="12347" width="9.140625" style="2"/>
    <col min="12348" max="12348" width="10.28515625" style="2" bestFit="1" customWidth="1"/>
    <col min="12349" max="12350" width="9.28515625" style="2" bestFit="1" customWidth="1"/>
    <col min="12351" max="12351" width="9.140625" style="2"/>
    <col min="12352" max="12352" width="10.28515625" style="2" bestFit="1" customWidth="1"/>
    <col min="12353" max="12354" width="9.28515625" style="2" bestFit="1" customWidth="1"/>
    <col min="12355" max="12355" width="9.140625" style="2"/>
    <col min="12356" max="12356" width="10.28515625" style="2" bestFit="1" customWidth="1"/>
    <col min="12357" max="12358" width="9.28515625" style="2" bestFit="1" customWidth="1"/>
    <col min="12359" max="12359" width="9.140625" style="2"/>
    <col min="12360" max="12360" width="10.28515625" style="2" bestFit="1" customWidth="1"/>
    <col min="12361" max="12362" width="9.28515625" style="2" bestFit="1" customWidth="1"/>
    <col min="12363" max="12363" width="9.140625" style="2"/>
    <col min="12364" max="12364" width="10.28515625" style="2" bestFit="1" customWidth="1"/>
    <col min="12365" max="12366" width="9.28515625" style="2" bestFit="1" customWidth="1"/>
    <col min="12367" max="12367" width="9.140625" style="2"/>
    <col min="12368" max="12368" width="10.28515625" style="2" bestFit="1" customWidth="1"/>
    <col min="12369" max="12370" width="9.28515625" style="2" bestFit="1" customWidth="1"/>
    <col min="12371" max="12371" width="9.140625" style="2"/>
    <col min="12372" max="12372" width="10.28515625" style="2" bestFit="1" customWidth="1"/>
    <col min="12373" max="12374" width="9.28515625" style="2" bestFit="1" customWidth="1"/>
    <col min="12375" max="12375" width="9.140625" style="2"/>
    <col min="12376" max="12376" width="10.28515625" style="2" bestFit="1" customWidth="1"/>
    <col min="12377" max="12378" width="9.28515625" style="2" bestFit="1" customWidth="1"/>
    <col min="12379" max="12379" width="9.140625" style="2"/>
    <col min="12380" max="12380" width="10.28515625" style="2" bestFit="1" customWidth="1"/>
    <col min="12381" max="12382" width="9.28515625" style="2" bestFit="1" customWidth="1"/>
    <col min="12383" max="12383" width="9.140625" style="2"/>
    <col min="12384" max="12384" width="10.28515625" style="2" bestFit="1" customWidth="1"/>
    <col min="12385" max="12386" width="9.28515625" style="2" bestFit="1" customWidth="1"/>
    <col min="12387" max="12387" width="9.140625" style="2"/>
    <col min="12388" max="12388" width="10.28515625" style="2" bestFit="1" customWidth="1"/>
    <col min="12389" max="12390" width="9.28515625" style="2" bestFit="1" customWidth="1"/>
    <col min="12391" max="12391" width="9.140625" style="2"/>
    <col min="12392" max="12392" width="10.28515625" style="2" bestFit="1" customWidth="1"/>
    <col min="12393" max="12394" width="9.28515625" style="2" bestFit="1" customWidth="1"/>
    <col min="12395" max="12395" width="9.140625" style="2"/>
    <col min="12396" max="12396" width="10.28515625" style="2" bestFit="1" customWidth="1"/>
    <col min="12397" max="12398" width="9.28515625" style="2" bestFit="1" customWidth="1"/>
    <col min="12399" max="12399" width="9.140625" style="2"/>
    <col min="12400" max="12400" width="10.28515625" style="2" bestFit="1" customWidth="1"/>
    <col min="12401" max="12402" width="9.28515625" style="2" bestFit="1" customWidth="1"/>
    <col min="12403" max="12403" width="9.140625" style="2"/>
    <col min="12404" max="12404" width="10.28515625" style="2" bestFit="1" customWidth="1"/>
    <col min="12405" max="12406" width="9.28515625" style="2" bestFit="1" customWidth="1"/>
    <col min="12407" max="12407" width="9.140625" style="2"/>
    <col min="12408" max="12408" width="10.28515625" style="2" bestFit="1" customWidth="1"/>
    <col min="12409" max="12410" width="9.28515625" style="2" bestFit="1" customWidth="1"/>
    <col min="12411" max="12411" width="9.140625" style="2"/>
    <col min="12412" max="12412" width="10.28515625" style="2" bestFit="1" customWidth="1"/>
    <col min="12413" max="12414" width="9.28515625" style="2" bestFit="1" customWidth="1"/>
    <col min="12415" max="12415" width="9.140625" style="2"/>
    <col min="12416" max="12416" width="10.28515625" style="2" bestFit="1" customWidth="1"/>
    <col min="12417" max="12418" width="9.28515625" style="2" bestFit="1" customWidth="1"/>
    <col min="12419" max="12419" width="9.140625" style="2"/>
    <col min="12420" max="12420" width="10.28515625" style="2" bestFit="1" customWidth="1"/>
    <col min="12421" max="12422" width="9.28515625" style="2" bestFit="1" customWidth="1"/>
    <col min="12423" max="12423" width="9.140625" style="2"/>
    <col min="12424" max="12424" width="10.28515625" style="2" bestFit="1" customWidth="1"/>
    <col min="12425" max="12426" width="9.28515625" style="2" bestFit="1" customWidth="1"/>
    <col min="12427" max="12427" width="9.140625" style="2"/>
    <col min="12428" max="12428" width="10.28515625" style="2" bestFit="1" customWidth="1"/>
    <col min="12429" max="12430" width="9.28515625" style="2" bestFit="1" customWidth="1"/>
    <col min="12431" max="12431" width="9.140625" style="2"/>
    <col min="12432" max="12432" width="10.28515625" style="2" bestFit="1" customWidth="1"/>
    <col min="12433" max="12434" width="9.28515625" style="2" bestFit="1" customWidth="1"/>
    <col min="12435" max="12435" width="9.140625" style="2"/>
    <col min="12436" max="12436" width="10.28515625" style="2" bestFit="1" customWidth="1"/>
    <col min="12437" max="12438" width="9.28515625" style="2" bestFit="1" customWidth="1"/>
    <col min="12439" max="12439" width="9.140625" style="2"/>
    <col min="12440" max="12440" width="10.28515625" style="2" bestFit="1" customWidth="1"/>
    <col min="12441" max="12442" width="9.28515625" style="2" bestFit="1" customWidth="1"/>
    <col min="12443" max="12443" width="9.140625" style="2"/>
    <col min="12444" max="12444" width="10.28515625" style="2" bestFit="1" customWidth="1"/>
    <col min="12445" max="12446" width="9.28515625" style="2" bestFit="1" customWidth="1"/>
    <col min="12447" max="12447" width="9.140625" style="2"/>
    <col min="12448" max="12448" width="10.28515625" style="2" bestFit="1" customWidth="1"/>
    <col min="12449" max="12450" width="9.28515625" style="2" bestFit="1" customWidth="1"/>
    <col min="12451" max="12451" width="9.140625" style="2"/>
    <col min="12452" max="12452" width="10.28515625" style="2" bestFit="1" customWidth="1"/>
    <col min="12453" max="12454" width="9.28515625" style="2" bestFit="1" customWidth="1"/>
    <col min="12455" max="12455" width="9.140625" style="2"/>
    <col min="12456" max="12456" width="10.28515625" style="2" bestFit="1" customWidth="1"/>
    <col min="12457" max="12458" width="9.28515625" style="2" bestFit="1" customWidth="1"/>
    <col min="12459" max="12459" width="9.140625" style="2"/>
    <col min="12460" max="12460" width="10.28515625" style="2" bestFit="1" customWidth="1"/>
    <col min="12461" max="12462" width="9.28515625" style="2" bestFit="1" customWidth="1"/>
    <col min="12463" max="12463" width="9.140625" style="2"/>
    <col min="12464" max="12464" width="10.28515625" style="2" bestFit="1" customWidth="1"/>
    <col min="12465" max="12466" width="9.28515625" style="2" bestFit="1" customWidth="1"/>
    <col min="12467" max="12467" width="9.140625" style="2"/>
    <col min="12468" max="12468" width="10.28515625" style="2" bestFit="1" customWidth="1"/>
    <col min="12469" max="12470" width="9.28515625" style="2" bestFit="1" customWidth="1"/>
    <col min="12471" max="12471" width="9.140625" style="2"/>
    <col min="12472" max="12472" width="10.28515625" style="2" bestFit="1" customWidth="1"/>
    <col min="12473" max="12474" width="9.28515625" style="2" bestFit="1" customWidth="1"/>
    <col min="12475" max="12475" width="9.140625" style="2"/>
    <col min="12476" max="12476" width="10.28515625" style="2" bestFit="1" customWidth="1"/>
    <col min="12477" max="12478" width="9.28515625" style="2" bestFit="1" customWidth="1"/>
    <col min="12479" max="12479" width="9.140625" style="2"/>
    <col min="12480" max="12480" width="10.28515625" style="2" bestFit="1" customWidth="1"/>
    <col min="12481" max="12482" width="9.28515625" style="2" bestFit="1" customWidth="1"/>
    <col min="12483" max="12483" width="9.140625" style="2"/>
    <col min="12484" max="12484" width="10.28515625" style="2" bestFit="1" customWidth="1"/>
    <col min="12485" max="12486" width="9.28515625" style="2" bestFit="1" customWidth="1"/>
    <col min="12487" max="12487" width="9.140625" style="2"/>
    <col min="12488" max="12488" width="10.28515625" style="2" bestFit="1" customWidth="1"/>
    <col min="12489" max="12490" width="9.28515625" style="2" bestFit="1" customWidth="1"/>
    <col min="12491" max="12491" width="9.140625" style="2"/>
    <col min="12492" max="12492" width="10.28515625" style="2" bestFit="1" customWidth="1"/>
    <col min="12493" max="12494" width="9.28515625" style="2" bestFit="1" customWidth="1"/>
    <col min="12495" max="12495" width="9.140625" style="2"/>
    <col min="12496" max="12496" width="10.28515625" style="2" bestFit="1" customWidth="1"/>
    <col min="12497" max="12498" width="9.28515625" style="2" bestFit="1" customWidth="1"/>
    <col min="12499" max="12499" width="9.140625" style="2"/>
    <col min="12500" max="12500" width="10.28515625" style="2" bestFit="1" customWidth="1"/>
    <col min="12501" max="12502" width="9.28515625" style="2" bestFit="1" customWidth="1"/>
    <col min="12503" max="12503" width="9.140625" style="2"/>
    <col min="12504" max="12504" width="10.28515625" style="2" bestFit="1" customWidth="1"/>
    <col min="12505" max="12506" width="9.28515625" style="2" bestFit="1" customWidth="1"/>
    <col min="12507" max="12507" width="9.140625" style="2"/>
    <col min="12508" max="12508" width="10.28515625" style="2" bestFit="1" customWidth="1"/>
    <col min="12509" max="12510" width="9.28515625" style="2" bestFit="1" customWidth="1"/>
    <col min="12511" max="12511" width="9.140625" style="2"/>
    <col min="12512" max="12512" width="10.28515625" style="2" bestFit="1" customWidth="1"/>
    <col min="12513" max="12514" width="9.28515625" style="2" bestFit="1" customWidth="1"/>
    <col min="12515" max="12515" width="9.140625" style="2"/>
    <col min="12516" max="12516" width="10.28515625" style="2" bestFit="1" customWidth="1"/>
    <col min="12517" max="12518" width="9.28515625" style="2" bestFit="1" customWidth="1"/>
    <col min="12519" max="12519" width="9.140625" style="2"/>
    <col min="12520" max="12520" width="10.28515625" style="2" bestFit="1" customWidth="1"/>
    <col min="12521" max="12522" width="9.28515625" style="2" bestFit="1" customWidth="1"/>
    <col min="12523" max="12523" width="9.140625" style="2"/>
    <col min="12524" max="12524" width="10.28515625" style="2" bestFit="1" customWidth="1"/>
    <col min="12525" max="12526" width="9.28515625" style="2" bestFit="1" customWidth="1"/>
    <col min="12527" max="12527" width="9.140625" style="2"/>
    <col min="12528" max="12528" width="10.28515625" style="2" bestFit="1" customWidth="1"/>
    <col min="12529" max="12530" width="9.28515625" style="2" bestFit="1" customWidth="1"/>
    <col min="12531" max="12531" width="9.140625" style="2"/>
    <col min="12532" max="12532" width="10.28515625" style="2" bestFit="1" customWidth="1"/>
    <col min="12533" max="12534" width="9.28515625" style="2" bestFit="1" customWidth="1"/>
    <col min="12535" max="12535" width="9.140625" style="2"/>
    <col min="12536" max="12536" width="10.28515625" style="2" bestFit="1" customWidth="1"/>
    <col min="12537" max="12538" width="9.28515625" style="2" bestFit="1" customWidth="1"/>
    <col min="12539" max="12539" width="9.140625" style="2"/>
    <col min="12540" max="12540" width="10.28515625" style="2" bestFit="1" customWidth="1"/>
    <col min="12541" max="12542" width="9.28515625" style="2" bestFit="1" customWidth="1"/>
    <col min="12543" max="12543" width="9.140625" style="2"/>
    <col min="12544" max="12544" width="10.28515625" style="2" bestFit="1" customWidth="1"/>
    <col min="12545" max="12546" width="9.28515625" style="2" bestFit="1" customWidth="1"/>
    <col min="12547" max="12547" width="9.140625" style="2"/>
    <col min="12548" max="12548" width="10.28515625" style="2" bestFit="1" customWidth="1"/>
    <col min="12549" max="12550" width="9.28515625" style="2" bestFit="1" customWidth="1"/>
    <col min="12551" max="12551" width="9.140625" style="2"/>
    <col min="12552" max="12552" width="10.28515625" style="2" bestFit="1" customWidth="1"/>
    <col min="12553" max="12554" width="9.28515625" style="2" bestFit="1" customWidth="1"/>
    <col min="12555" max="12555" width="9.140625" style="2"/>
    <col min="12556" max="12556" width="10.28515625" style="2" bestFit="1" customWidth="1"/>
    <col min="12557" max="12558" width="9.28515625" style="2" bestFit="1" customWidth="1"/>
    <col min="12559" max="12559" width="9.140625" style="2"/>
    <col min="12560" max="12560" width="10.28515625" style="2" bestFit="1" customWidth="1"/>
    <col min="12561" max="12562" width="9.28515625" style="2" bestFit="1" customWidth="1"/>
    <col min="12563" max="12563" width="9.140625" style="2"/>
    <col min="12564" max="12564" width="10.28515625" style="2" bestFit="1" customWidth="1"/>
    <col min="12565" max="12566" width="9.28515625" style="2" bestFit="1" customWidth="1"/>
    <col min="12567" max="12567" width="9.140625" style="2"/>
    <col min="12568" max="12568" width="10.28515625" style="2" bestFit="1" customWidth="1"/>
    <col min="12569" max="12570" width="9.28515625" style="2" bestFit="1" customWidth="1"/>
    <col min="12571" max="12571" width="9.140625" style="2"/>
    <col min="12572" max="12572" width="10.28515625" style="2" bestFit="1" customWidth="1"/>
    <col min="12573" max="12574" width="9.28515625" style="2" bestFit="1" customWidth="1"/>
    <col min="12575" max="12575" width="9.140625" style="2"/>
    <col min="12576" max="12576" width="10.28515625" style="2" bestFit="1" customWidth="1"/>
    <col min="12577" max="12578" width="9.28515625" style="2" bestFit="1" customWidth="1"/>
    <col min="12579" max="12579" width="9.140625" style="2"/>
    <col min="12580" max="12580" width="10.28515625" style="2" bestFit="1" customWidth="1"/>
    <col min="12581" max="12582" width="9.28515625" style="2" bestFit="1" customWidth="1"/>
    <col min="12583" max="12583" width="9.140625" style="2"/>
    <col min="12584" max="12584" width="10.28515625" style="2" bestFit="1" customWidth="1"/>
    <col min="12585" max="12586" width="9.28515625" style="2" bestFit="1" customWidth="1"/>
    <col min="12587" max="12587" width="9.140625" style="2"/>
    <col min="12588" max="12588" width="10.28515625" style="2" bestFit="1" customWidth="1"/>
    <col min="12589" max="12590" width="9.28515625" style="2" bestFit="1" customWidth="1"/>
    <col min="12591" max="12591" width="9.140625" style="2"/>
    <col min="12592" max="12592" width="10.28515625" style="2" bestFit="1" customWidth="1"/>
    <col min="12593" max="12594" width="9.28515625" style="2" bestFit="1" customWidth="1"/>
    <col min="12595" max="12595" width="9.140625" style="2"/>
    <col min="12596" max="12596" width="10.28515625" style="2" bestFit="1" customWidth="1"/>
    <col min="12597" max="12598" width="9.28515625" style="2" bestFit="1" customWidth="1"/>
    <col min="12599" max="12599" width="9.140625" style="2"/>
    <col min="12600" max="12600" width="10.28515625" style="2" bestFit="1" customWidth="1"/>
    <col min="12601" max="12602" width="9.28515625" style="2" bestFit="1" customWidth="1"/>
    <col min="12603" max="12603" width="9.140625" style="2"/>
    <col min="12604" max="12604" width="10.28515625" style="2" bestFit="1" customWidth="1"/>
    <col min="12605" max="12606" width="9.28515625" style="2" bestFit="1" customWidth="1"/>
    <col min="12607" max="12607" width="9.140625" style="2"/>
    <col min="12608" max="12608" width="10.28515625" style="2" bestFit="1" customWidth="1"/>
    <col min="12609" max="12610" width="9.28515625" style="2" bestFit="1" customWidth="1"/>
    <col min="12611" max="12611" width="9.140625" style="2"/>
    <col min="12612" max="12612" width="10.28515625" style="2" bestFit="1" customWidth="1"/>
    <col min="12613" max="12614" width="9.28515625" style="2" bestFit="1" customWidth="1"/>
    <col min="12615" max="12615" width="9.140625" style="2"/>
    <col min="12616" max="12616" width="10.28515625" style="2" bestFit="1" customWidth="1"/>
    <col min="12617" max="12618" width="9.28515625" style="2" bestFit="1" customWidth="1"/>
    <col min="12619" max="12619" width="9.140625" style="2"/>
    <col min="12620" max="12620" width="10.28515625" style="2" bestFit="1" customWidth="1"/>
    <col min="12621" max="12622" width="9.28515625" style="2" bestFit="1" customWidth="1"/>
    <col min="12623" max="12623" width="9.140625" style="2"/>
    <col min="12624" max="12624" width="10.28515625" style="2" bestFit="1" customWidth="1"/>
    <col min="12625" max="12626" width="9.28515625" style="2" bestFit="1" customWidth="1"/>
    <col min="12627" max="12627" width="9.140625" style="2"/>
    <col min="12628" max="12628" width="10.28515625" style="2" bestFit="1" customWidth="1"/>
    <col min="12629" max="12630" width="9.28515625" style="2" bestFit="1" customWidth="1"/>
    <col min="12631" max="12631" width="9.140625" style="2"/>
    <col min="12632" max="12632" width="10.28515625" style="2" bestFit="1" customWidth="1"/>
    <col min="12633" max="12634" width="9.28515625" style="2" bestFit="1" customWidth="1"/>
    <col min="12635" max="12635" width="9.140625" style="2"/>
    <col min="12636" max="12636" width="10.28515625" style="2" bestFit="1" customWidth="1"/>
    <col min="12637" max="12638" width="9.28515625" style="2" bestFit="1" customWidth="1"/>
    <col min="12639" max="12639" width="9.140625" style="2"/>
    <col min="12640" max="12640" width="10.28515625" style="2" bestFit="1" customWidth="1"/>
    <col min="12641" max="12642" width="9.28515625" style="2" bestFit="1" customWidth="1"/>
    <col min="12643" max="12643" width="9.140625" style="2"/>
    <col min="12644" max="12644" width="10.28515625" style="2" bestFit="1" customWidth="1"/>
    <col min="12645" max="12646" width="9.28515625" style="2" bestFit="1" customWidth="1"/>
    <col min="12647" max="12647" width="9.140625" style="2"/>
    <col min="12648" max="12648" width="10.28515625" style="2" bestFit="1" customWidth="1"/>
    <col min="12649" max="12650" width="9.28515625" style="2" bestFit="1" customWidth="1"/>
    <col min="12651" max="12651" width="9.140625" style="2"/>
    <col min="12652" max="12652" width="10.28515625" style="2" bestFit="1" customWidth="1"/>
    <col min="12653" max="12654" width="9.28515625" style="2" bestFit="1" customWidth="1"/>
    <col min="12655" max="12655" width="9.140625" style="2"/>
    <col min="12656" max="12656" width="10.28515625" style="2" bestFit="1" customWidth="1"/>
    <col min="12657" max="12658" width="9.28515625" style="2" bestFit="1" customWidth="1"/>
    <col min="12659" max="12659" width="9.140625" style="2"/>
    <col min="12660" max="12660" width="10.28515625" style="2" bestFit="1" customWidth="1"/>
    <col min="12661" max="12662" width="9.28515625" style="2" bestFit="1" customWidth="1"/>
    <col min="12663" max="12663" width="9.140625" style="2"/>
    <col min="12664" max="12664" width="10.28515625" style="2" bestFit="1" customWidth="1"/>
    <col min="12665" max="12666" width="9.28515625" style="2" bestFit="1" customWidth="1"/>
    <col min="12667" max="12667" width="9.140625" style="2"/>
    <col min="12668" max="12668" width="10.28515625" style="2" bestFit="1" customWidth="1"/>
    <col min="12669" max="12670" width="9.28515625" style="2" bestFit="1" customWidth="1"/>
    <col min="12671" max="12671" width="9.140625" style="2"/>
    <col min="12672" max="12672" width="10.28515625" style="2" bestFit="1" customWidth="1"/>
    <col min="12673" max="12674" width="9.28515625" style="2" bestFit="1" customWidth="1"/>
    <col min="12675" max="12675" width="9.140625" style="2"/>
    <col min="12676" max="12676" width="10.28515625" style="2" bestFit="1" customWidth="1"/>
    <col min="12677" max="12678" width="9.28515625" style="2" bestFit="1" customWidth="1"/>
    <col min="12679" max="12679" width="9.140625" style="2"/>
    <col min="12680" max="12680" width="10.28515625" style="2" bestFit="1" customWidth="1"/>
    <col min="12681" max="12682" width="9.28515625" style="2" bestFit="1" customWidth="1"/>
    <col min="12683" max="12683" width="9.140625" style="2"/>
    <col min="12684" max="12684" width="10.28515625" style="2" bestFit="1" customWidth="1"/>
    <col min="12685" max="12686" width="9.28515625" style="2" bestFit="1" customWidth="1"/>
    <col min="12687" max="12687" width="9.140625" style="2"/>
    <col min="12688" max="12688" width="10.28515625" style="2" bestFit="1" customWidth="1"/>
    <col min="12689" max="12690" width="9.28515625" style="2" bestFit="1" customWidth="1"/>
    <col min="12691" max="12691" width="9.140625" style="2"/>
    <col min="12692" max="12692" width="10.28515625" style="2" bestFit="1" customWidth="1"/>
    <col min="12693" max="12694" width="9.28515625" style="2" bestFit="1" customWidth="1"/>
    <col min="12695" max="12695" width="9.140625" style="2"/>
    <col min="12696" max="12696" width="10.28515625" style="2" bestFit="1" customWidth="1"/>
    <col min="12697" max="12698" width="9.28515625" style="2" bestFit="1" customWidth="1"/>
    <col min="12699" max="12699" width="9.140625" style="2"/>
    <col min="12700" max="12700" width="10.28515625" style="2" bestFit="1" customWidth="1"/>
    <col min="12701" max="12702" width="9.28515625" style="2" bestFit="1" customWidth="1"/>
    <col min="12703" max="12703" width="9.140625" style="2"/>
    <col min="12704" max="12704" width="10.28515625" style="2" bestFit="1" customWidth="1"/>
    <col min="12705" max="12706" width="9.28515625" style="2" bestFit="1" customWidth="1"/>
    <col min="12707" max="12707" width="9.140625" style="2"/>
    <col min="12708" max="12708" width="10.28515625" style="2" bestFit="1" customWidth="1"/>
    <col min="12709" max="12710" width="9.28515625" style="2" bestFit="1" customWidth="1"/>
    <col min="12711" max="12711" width="9.140625" style="2"/>
    <col min="12712" max="12712" width="10.28515625" style="2" bestFit="1" customWidth="1"/>
    <col min="12713" max="12714" width="9.28515625" style="2" bestFit="1" customWidth="1"/>
    <col min="12715" max="12715" width="9.140625" style="2"/>
    <col min="12716" max="12716" width="10.28515625" style="2" bestFit="1" customWidth="1"/>
    <col min="12717" max="12718" width="9.28515625" style="2" bestFit="1" customWidth="1"/>
    <col min="12719" max="12719" width="9.140625" style="2"/>
    <col min="12720" max="12720" width="10.28515625" style="2" bestFit="1" customWidth="1"/>
    <col min="12721" max="12722" width="9.28515625" style="2" bestFit="1" customWidth="1"/>
    <col min="12723" max="12723" width="9.140625" style="2"/>
    <col min="12724" max="12724" width="10.28515625" style="2" bestFit="1" customWidth="1"/>
    <col min="12725" max="12726" width="9.28515625" style="2" bestFit="1" customWidth="1"/>
    <col min="12727" max="12727" width="9.140625" style="2"/>
    <col min="12728" max="12728" width="10.28515625" style="2" bestFit="1" customWidth="1"/>
    <col min="12729" max="12730" width="9.28515625" style="2" bestFit="1" customWidth="1"/>
    <col min="12731" max="12731" width="9.140625" style="2"/>
    <col min="12732" max="12732" width="10.28515625" style="2" bestFit="1" customWidth="1"/>
    <col min="12733" max="12734" width="9.28515625" style="2" bestFit="1" customWidth="1"/>
    <col min="12735" max="12735" width="9.140625" style="2"/>
    <col min="12736" max="12736" width="10.28515625" style="2" bestFit="1" customWidth="1"/>
    <col min="12737" max="12738" width="9.28515625" style="2" bestFit="1" customWidth="1"/>
    <col min="12739" max="12739" width="9.140625" style="2"/>
    <col min="12740" max="12740" width="10.28515625" style="2" bestFit="1" customWidth="1"/>
    <col min="12741" max="12742" width="9.28515625" style="2" bestFit="1" customWidth="1"/>
    <col min="12743" max="12743" width="9.140625" style="2"/>
    <col min="12744" max="12744" width="10.28515625" style="2" bestFit="1" customWidth="1"/>
    <col min="12745" max="12746" width="9.28515625" style="2" bestFit="1" customWidth="1"/>
    <col min="12747" max="12747" width="9.140625" style="2"/>
    <col min="12748" max="12748" width="10.28515625" style="2" bestFit="1" customWidth="1"/>
    <col min="12749" max="12750" width="9.28515625" style="2" bestFit="1" customWidth="1"/>
    <col min="12751" max="12751" width="9.140625" style="2"/>
    <col min="12752" max="12752" width="10.28515625" style="2" bestFit="1" customWidth="1"/>
    <col min="12753" max="12754" width="9.28515625" style="2" bestFit="1" customWidth="1"/>
    <col min="12755" max="12755" width="9.140625" style="2"/>
    <col min="12756" max="12756" width="10.28515625" style="2" bestFit="1" customWidth="1"/>
    <col min="12757" max="12758" width="9.28515625" style="2" bestFit="1" customWidth="1"/>
    <col min="12759" max="12759" width="9.140625" style="2"/>
    <col min="12760" max="12760" width="10.28515625" style="2" bestFit="1" customWidth="1"/>
    <col min="12761" max="12762" width="9.28515625" style="2" bestFit="1" customWidth="1"/>
    <col min="12763" max="12763" width="9.140625" style="2"/>
    <col min="12764" max="12764" width="10.28515625" style="2" bestFit="1" customWidth="1"/>
    <col min="12765" max="12766" width="9.28515625" style="2" bestFit="1" customWidth="1"/>
    <col min="12767" max="12767" width="9.140625" style="2"/>
    <col min="12768" max="12768" width="10.28515625" style="2" bestFit="1" customWidth="1"/>
    <col min="12769" max="12770" width="9.28515625" style="2" bestFit="1" customWidth="1"/>
    <col min="12771" max="12771" width="9.140625" style="2"/>
    <col min="12772" max="12772" width="10.28515625" style="2" bestFit="1" customWidth="1"/>
    <col min="12773" max="12774" width="9.28515625" style="2" bestFit="1" customWidth="1"/>
    <col min="12775" max="12775" width="9.140625" style="2"/>
    <col min="12776" max="12776" width="10.28515625" style="2" bestFit="1" customWidth="1"/>
    <col min="12777" max="12778" width="9.28515625" style="2" bestFit="1" customWidth="1"/>
    <col min="12779" max="12779" width="9.140625" style="2"/>
    <col min="12780" max="12780" width="10.28515625" style="2" bestFit="1" customWidth="1"/>
    <col min="12781" max="12782" width="9.28515625" style="2" bestFit="1" customWidth="1"/>
    <col min="12783" max="12783" width="9.140625" style="2"/>
    <col min="12784" max="12784" width="10.28515625" style="2" bestFit="1" customWidth="1"/>
    <col min="12785" max="12786" width="9.28515625" style="2" bestFit="1" customWidth="1"/>
    <col min="12787" max="12787" width="9.140625" style="2"/>
    <col min="12788" max="12788" width="10.28515625" style="2" bestFit="1" customWidth="1"/>
    <col min="12789" max="12790" width="9.28515625" style="2" bestFit="1" customWidth="1"/>
    <col min="12791" max="12791" width="9.140625" style="2"/>
    <col min="12792" max="12792" width="10.28515625" style="2" bestFit="1" customWidth="1"/>
    <col min="12793" max="12794" width="9.28515625" style="2" bestFit="1" customWidth="1"/>
    <col min="12795" max="12795" width="9.140625" style="2"/>
    <col min="12796" max="12796" width="10.28515625" style="2" bestFit="1" customWidth="1"/>
    <col min="12797" max="12798" width="9.28515625" style="2" bestFit="1" customWidth="1"/>
    <col min="12799" max="12799" width="9.140625" style="2"/>
    <col min="12800" max="12800" width="10.28515625" style="2" bestFit="1" customWidth="1"/>
    <col min="12801" max="12802" width="9.28515625" style="2" bestFit="1" customWidth="1"/>
    <col min="12803" max="12803" width="9.140625" style="2"/>
    <col min="12804" max="12804" width="10.28515625" style="2" bestFit="1" customWidth="1"/>
    <col min="12805" max="12806" width="9.28515625" style="2" bestFit="1" customWidth="1"/>
    <col min="12807" max="12807" width="9.140625" style="2"/>
    <col min="12808" max="12808" width="10.28515625" style="2" bestFit="1" customWidth="1"/>
    <col min="12809" max="12810" width="9.28515625" style="2" bestFit="1" customWidth="1"/>
    <col min="12811" max="12811" width="9.140625" style="2"/>
    <col min="12812" max="12812" width="10.28515625" style="2" bestFit="1" customWidth="1"/>
    <col min="12813" max="12814" width="9.28515625" style="2" bestFit="1" customWidth="1"/>
    <col min="12815" max="12815" width="9.140625" style="2"/>
    <col min="12816" max="12816" width="10.28515625" style="2" bestFit="1" customWidth="1"/>
    <col min="12817" max="12818" width="9.28515625" style="2" bestFit="1" customWidth="1"/>
    <col min="12819" max="12819" width="9.140625" style="2"/>
    <col min="12820" max="12820" width="10.28515625" style="2" bestFit="1" customWidth="1"/>
    <col min="12821" max="12822" width="9.28515625" style="2" bestFit="1" customWidth="1"/>
    <col min="12823" max="12823" width="9.140625" style="2"/>
    <col min="12824" max="12824" width="10.28515625" style="2" bestFit="1" customWidth="1"/>
    <col min="12825" max="12826" width="9.28515625" style="2" bestFit="1" customWidth="1"/>
    <col min="12827" max="12827" width="9.140625" style="2"/>
    <col min="12828" max="12828" width="10.28515625" style="2" bestFit="1" customWidth="1"/>
    <col min="12829" max="12830" width="9.28515625" style="2" bestFit="1" customWidth="1"/>
    <col min="12831" max="12831" width="9.140625" style="2"/>
    <col min="12832" max="12832" width="10.28515625" style="2" bestFit="1" customWidth="1"/>
    <col min="12833" max="12834" width="9.28515625" style="2" bestFit="1" customWidth="1"/>
    <col min="12835" max="12835" width="9.140625" style="2"/>
    <col min="12836" max="12836" width="10.28515625" style="2" bestFit="1" customWidth="1"/>
    <col min="12837" max="12838" width="9.28515625" style="2" bestFit="1" customWidth="1"/>
    <col min="12839" max="12839" width="9.140625" style="2"/>
    <col min="12840" max="12840" width="10.28515625" style="2" bestFit="1" customWidth="1"/>
    <col min="12841" max="12842" width="9.28515625" style="2" bestFit="1" customWidth="1"/>
    <col min="12843" max="12843" width="9.140625" style="2"/>
    <col min="12844" max="12844" width="10.28515625" style="2" bestFit="1" customWidth="1"/>
    <col min="12845" max="12846" width="9.28515625" style="2" bestFit="1" customWidth="1"/>
    <col min="12847" max="12847" width="9.140625" style="2"/>
    <col min="12848" max="12848" width="10.28515625" style="2" bestFit="1" customWidth="1"/>
    <col min="12849" max="12850" width="9.28515625" style="2" bestFit="1" customWidth="1"/>
    <col min="12851" max="12851" width="9.140625" style="2"/>
    <col min="12852" max="12852" width="10.28515625" style="2" bestFit="1" customWidth="1"/>
    <col min="12853" max="12854" width="9.28515625" style="2" bestFit="1" customWidth="1"/>
    <col min="12855" max="12855" width="9.140625" style="2"/>
    <col min="12856" max="12856" width="10.28515625" style="2" bestFit="1" customWidth="1"/>
    <col min="12857" max="12858" width="9.28515625" style="2" bestFit="1" customWidth="1"/>
    <col min="12859" max="12859" width="9.140625" style="2"/>
    <col min="12860" max="12860" width="10.28515625" style="2" bestFit="1" customWidth="1"/>
    <col min="12861" max="12862" width="9.28515625" style="2" bestFit="1" customWidth="1"/>
    <col min="12863" max="12863" width="9.140625" style="2"/>
    <col min="12864" max="12864" width="10.28515625" style="2" bestFit="1" customWidth="1"/>
    <col min="12865" max="12866" width="9.28515625" style="2" bestFit="1" customWidth="1"/>
    <col min="12867" max="12867" width="9.140625" style="2"/>
    <col min="12868" max="12868" width="10.28515625" style="2" bestFit="1" customWidth="1"/>
    <col min="12869" max="12870" width="9.28515625" style="2" bestFit="1" customWidth="1"/>
    <col min="12871" max="12871" width="9.140625" style="2"/>
    <col min="12872" max="12872" width="10.28515625" style="2" bestFit="1" customWidth="1"/>
    <col min="12873" max="12874" width="9.28515625" style="2" bestFit="1" customWidth="1"/>
    <col min="12875" max="12875" width="9.140625" style="2"/>
    <col min="12876" max="12876" width="10.28515625" style="2" bestFit="1" customWidth="1"/>
    <col min="12877" max="12878" width="9.28515625" style="2" bestFit="1" customWidth="1"/>
    <col min="12879" max="12879" width="9.140625" style="2"/>
    <col min="12880" max="12880" width="10.28515625" style="2" bestFit="1" customWidth="1"/>
    <col min="12881" max="12882" width="9.28515625" style="2" bestFit="1" customWidth="1"/>
    <col min="12883" max="12883" width="9.140625" style="2"/>
    <col min="12884" max="12884" width="10.28515625" style="2" bestFit="1" customWidth="1"/>
    <col min="12885" max="12886" width="9.28515625" style="2" bestFit="1" customWidth="1"/>
    <col min="12887" max="12887" width="9.140625" style="2"/>
    <col min="12888" max="12888" width="10.28515625" style="2" bestFit="1" customWidth="1"/>
    <col min="12889" max="12890" width="9.28515625" style="2" bestFit="1" customWidth="1"/>
    <col min="12891" max="12891" width="9.140625" style="2"/>
    <col min="12892" max="12892" width="10.28515625" style="2" bestFit="1" customWidth="1"/>
    <col min="12893" max="12894" width="9.28515625" style="2" bestFit="1" customWidth="1"/>
    <col min="12895" max="12895" width="9.140625" style="2"/>
    <col min="12896" max="12896" width="10.28515625" style="2" bestFit="1" customWidth="1"/>
    <col min="12897" max="12898" width="9.28515625" style="2" bestFit="1" customWidth="1"/>
    <col min="12899" max="12899" width="9.140625" style="2"/>
    <col min="12900" max="12900" width="10.28515625" style="2" bestFit="1" customWidth="1"/>
    <col min="12901" max="12902" width="9.28515625" style="2" bestFit="1" customWidth="1"/>
    <col min="12903" max="12903" width="9.140625" style="2"/>
    <col min="12904" max="12904" width="10.28515625" style="2" bestFit="1" customWidth="1"/>
    <col min="12905" max="12906" width="9.28515625" style="2" bestFit="1" customWidth="1"/>
    <col min="12907" max="12907" width="9.140625" style="2"/>
    <col min="12908" max="12908" width="10.28515625" style="2" bestFit="1" customWidth="1"/>
    <col min="12909" max="12910" width="9.28515625" style="2" bestFit="1" customWidth="1"/>
    <col min="12911" max="12911" width="9.140625" style="2"/>
    <col min="12912" max="12912" width="10.28515625" style="2" bestFit="1" customWidth="1"/>
    <col min="12913" max="12914" width="9.28515625" style="2" bestFit="1" customWidth="1"/>
    <col min="12915" max="12915" width="9.140625" style="2"/>
    <col min="12916" max="12916" width="10.28515625" style="2" bestFit="1" customWidth="1"/>
    <col min="12917" max="12918" width="9.28515625" style="2" bestFit="1" customWidth="1"/>
    <col min="12919" max="12919" width="9.140625" style="2"/>
    <col min="12920" max="12920" width="10.28515625" style="2" bestFit="1" customWidth="1"/>
    <col min="12921" max="12922" width="9.28515625" style="2" bestFit="1" customWidth="1"/>
    <col min="12923" max="12923" width="9.140625" style="2"/>
    <col min="12924" max="12924" width="10.28515625" style="2" bestFit="1" customWidth="1"/>
    <col min="12925" max="12926" width="9.28515625" style="2" bestFit="1" customWidth="1"/>
    <col min="12927" max="12927" width="9.140625" style="2"/>
    <col min="12928" max="12928" width="10.28515625" style="2" bestFit="1" customWidth="1"/>
    <col min="12929" max="12930" width="9.28515625" style="2" bestFit="1" customWidth="1"/>
    <col min="12931" max="12931" width="9.140625" style="2"/>
    <col min="12932" max="12932" width="10.28515625" style="2" bestFit="1" customWidth="1"/>
    <col min="12933" max="12934" width="9.28515625" style="2" bestFit="1" customWidth="1"/>
    <col min="12935" max="12935" width="9.140625" style="2"/>
    <col min="12936" max="12936" width="10.28515625" style="2" bestFit="1" customWidth="1"/>
    <col min="12937" max="12938" width="9.28515625" style="2" bestFit="1" customWidth="1"/>
    <col min="12939" max="12939" width="9.140625" style="2"/>
    <col min="12940" max="12940" width="10.28515625" style="2" bestFit="1" customWidth="1"/>
    <col min="12941" max="12942" width="9.28515625" style="2" bestFit="1" customWidth="1"/>
    <col min="12943" max="12943" width="9.140625" style="2"/>
    <col min="12944" max="12944" width="10.28515625" style="2" bestFit="1" customWidth="1"/>
    <col min="12945" max="12946" width="9.28515625" style="2" bestFit="1" customWidth="1"/>
    <col min="12947" max="12947" width="9.140625" style="2"/>
    <col min="12948" max="12948" width="10.28515625" style="2" bestFit="1" customWidth="1"/>
    <col min="12949" max="12950" width="9.28515625" style="2" bestFit="1" customWidth="1"/>
    <col min="12951" max="12951" width="9.140625" style="2"/>
    <col min="12952" max="12952" width="10.28515625" style="2" bestFit="1" customWidth="1"/>
    <col min="12953" max="12954" width="9.28515625" style="2" bestFit="1" customWidth="1"/>
    <col min="12955" max="12955" width="9.140625" style="2"/>
    <col min="12956" max="12956" width="10.28515625" style="2" bestFit="1" customWidth="1"/>
    <col min="12957" max="12958" width="9.28515625" style="2" bestFit="1" customWidth="1"/>
    <col min="12959" max="12959" width="9.140625" style="2"/>
    <col min="12960" max="12960" width="10.28515625" style="2" bestFit="1" customWidth="1"/>
    <col min="12961" max="12962" width="9.28515625" style="2" bestFit="1" customWidth="1"/>
    <col min="12963" max="12963" width="9.140625" style="2"/>
    <col min="12964" max="12964" width="10.28515625" style="2" bestFit="1" customWidth="1"/>
    <col min="12965" max="12966" width="9.28515625" style="2" bestFit="1" customWidth="1"/>
    <col min="12967" max="12967" width="9.140625" style="2"/>
    <col min="12968" max="12968" width="10.28515625" style="2" bestFit="1" customWidth="1"/>
    <col min="12969" max="12970" width="9.28515625" style="2" bestFit="1" customWidth="1"/>
    <col min="12971" max="12971" width="9.140625" style="2"/>
    <col min="12972" max="12972" width="10.28515625" style="2" bestFit="1" customWidth="1"/>
    <col min="12973" max="12974" width="9.28515625" style="2" bestFit="1" customWidth="1"/>
    <col min="12975" max="12975" width="9.140625" style="2"/>
    <col min="12976" max="12976" width="10.28515625" style="2" bestFit="1" customWidth="1"/>
    <col min="12977" max="12978" width="9.28515625" style="2" bestFit="1" customWidth="1"/>
    <col min="12979" max="12979" width="9.140625" style="2"/>
    <col min="12980" max="12980" width="10.28515625" style="2" bestFit="1" customWidth="1"/>
    <col min="12981" max="12982" width="9.28515625" style="2" bestFit="1" customWidth="1"/>
    <col min="12983" max="12983" width="9.140625" style="2"/>
    <col min="12984" max="12984" width="10.28515625" style="2" bestFit="1" customWidth="1"/>
    <col min="12985" max="12986" width="9.28515625" style="2" bestFit="1" customWidth="1"/>
    <col min="12987" max="12987" width="9.140625" style="2"/>
    <col min="12988" max="12988" width="10.28515625" style="2" bestFit="1" customWidth="1"/>
    <col min="12989" max="12990" width="9.28515625" style="2" bestFit="1" customWidth="1"/>
    <col min="12991" max="12991" width="9.140625" style="2"/>
    <col min="12992" max="12992" width="10.28515625" style="2" bestFit="1" customWidth="1"/>
    <col min="12993" max="12994" width="9.28515625" style="2" bestFit="1" customWidth="1"/>
    <col min="12995" max="12995" width="9.140625" style="2"/>
    <col min="12996" max="12996" width="10.28515625" style="2" bestFit="1" customWidth="1"/>
    <col min="12997" max="12998" width="9.28515625" style="2" bestFit="1" customWidth="1"/>
    <col min="12999" max="12999" width="9.140625" style="2"/>
    <col min="13000" max="13000" width="10.28515625" style="2" bestFit="1" customWidth="1"/>
    <col min="13001" max="13002" width="9.28515625" style="2" bestFit="1" customWidth="1"/>
    <col min="13003" max="13003" width="9.140625" style="2"/>
    <col min="13004" max="13004" width="10.28515625" style="2" bestFit="1" customWidth="1"/>
    <col min="13005" max="13006" width="9.28515625" style="2" bestFit="1" customWidth="1"/>
    <col min="13007" max="13007" width="9.140625" style="2"/>
    <col min="13008" max="13008" width="10.28515625" style="2" bestFit="1" customWidth="1"/>
    <col min="13009" max="13010" width="9.28515625" style="2" bestFit="1" customWidth="1"/>
    <col min="13011" max="13011" width="9.140625" style="2"/>
    <col min="13012" max="13012" width="10.28515625" style="2" bestFit="1" customWidth="1"/>
    <col min="13013" max="13014" width="9.28515625" style="2" bestFit="1" customWidth="1"/>
    <col min="13015" max="13015" width="9.140625" style="2"/>
    <col min="13016" max="13016" width="10.28515625" style="2" bestFit="1" customWidth="1"/>
    <col min="13017" max="13018" width="9.28515625" style="2" bestFit="1" customWidth="1"/>
    <col min="13019" max="13019" width="9.140625" style="2"/>
    <col min="13020" max="13020" width="10.28515625" style="2" bestFit="1" customWidth="1"/>
    <col min="13021" max="13022" width="9.28515625" style="2" bestFit="1" customWidth="1"/>
    <col min="13023" max="13023" width="9.140625" style="2"/>
    <col min="13024" max="13024" width="10.28515625" style="2" bestFit="1" customWidth="1"/>
    <col min="13025" max="13026" width="9.28515625" style="2" bestFit="1" customWidth="1"/>
    <col min="13027" max="13027" width="9.140625" style="2"/>
    <col min="13028" max="13028" width="10.28515625" style="2" bestFit="1" customWidth="1"/>
    <col min="13029" max="13030" width="9.28515625" style="2" bestFit="1" customWidth="1"/>
    <col min="13031" max="13031" width="9.140625" style="2"/>
    <col min="13032" max="13032" width="10.28515625" style="2" bestFit="1" customWidth="1"/>
    <col min="13033" max="13034" width="9.28515625" style="2" bestFit="1" customWidth="1"/>
    <col min="13035" max="13035" width="9.140625" style="2"/>
    <col min="13036" max="13036" width="10.28515625" style="2" bestFit="1" customWidth="1"/>
    <col min="13037" max="13038" width="9.28515625" style="2" bestFit="1" customWidth="1"/>
    <col min="13039" max="13039" width="9.140625" style="2"/>
    <col min="13040" max="13040" width="10.28515625" style="2" bestFit="1" customWidth="1"/>
    <col min="13041" max="13042" width="9.28515625" style="2" bestFit="1" customWidth="1"/>
    <col min="13043" max="13043" width="9.140625" style="2"/>
    <col min="13044" max="13044" width="10.28515625" style="2" bestFit="1" customWidth="1"/>
    <col min="13045" max="13046" width="9.28515625" style="2" bestFit="1" customWidth="1"/>
    <col min="13047" max="13047" width="9.140625" style="2"/>
    <col min="13048" max="13048" width="10.28515625" style="2" bestFit="1" customWidth="1"/>
    <col min="13049" max="13050" width="9.28515625" style="2" bestFit="1" customWidth="1"/>
    <col min="13051" max="13051" width="9.140625" style="2"/>
    <col min="13052" max="13052" width="10.28515625" style="2" bestFit="1" customWidth="1"/>
    <col min="13053" max="13054" width="9.28515625" style="2" bestFit="1" customWidth="1"/>
    <col min="13055" max="13055" width="9.140625" style="2"/>
    <col min="13056" max="13056" width="10.28515625" style="2" bestFit="1" customWidth="1"/>
    <col min="13057" max="13058" width="9.28515625" style="2" bestFit="1" customWidth="1"/>
    <col min="13059" max="13059" width="9.140625" style="2"/>
    <col min="13060" max="13060" width="10.28515625" style="2" bestFit="1" customWidth="1"/>
    <col min="13061" max="13062" width="9.28515625" style="2" bestFit="1" customWidth="1"/>
    <col min="13063" max="13063" width="9.140625" style="2"/>
    <col min="13064" max="13064" width="10.28515625" style="2" bestFit="1" customWidth="1"/>
    <col min="13065" max="13066" width="9.28515625" style="2" bestFit="1" customWidth="1"/>
    <col min="13067" max="13067" width="9.140625" style="2"/>
    <col min="13068" max="13068" width="10.28515625" style="2" bestFit="1" customWidth="1"/>
    <col min="13069" max="13070" width="9.28515625" style="2" bestFit="1" customWidth="1"/>
    <col min="13071" max="13071" width="9.140625" style="2"/>
    <col min="13072" max="13072" width="10.28515625" style="2" bestFit="1" customWidth="1"/>
    <col min="13073" max="13074" width="9.28515625" style="2" bestFit="1" customWidth="1"/>
    <col min="13075" max="13075" width="9.140625" style="2"/>
    <col min="13076" max="13076" width="10.28515625" style="2" bestFit="1" customWidth="1"/>
    <col min="13077" max="13078" width="9.28515625" style="2" bestFit="1" customWidth="1"/>
    <col min="13079" max="13079" width="9.140625" style="2"/>
    <col min="13080" max="13080" width="10.28515625" style="2" bestFit="1" customWidth="1"/>
    <col min="13081" max="13082" width="9.28515625" style="2" bestFit="1" customWidth="1"/>
    <col min="13083" max="13083" width="9.140625" style="2"/>
    <col min="13084" max="13084" width="10.28515625" style="2" bestFit="1" customWidth="1"/>
    <col min="13085" max="13086" width="9.28515625" style="2" bestFit="1" customWidth="1"/>
    <col min="13087" max="13087" width="9.140625" style="2"/>
    <col min="13088" max="13088" width="10.28515625" style="2" bestFit="1" customWidth="1"/>
    <col min="13089" max="13090" width="9.28515625" style="2" bestFit="1" customWidth="1"/>
    <col min="13091" max="13091" width="9.140625" style="2"/>
    <col min="13092" max="13092" width="10.28515625" style="2" bestFit="1" customWidth="1"/>
    <col min="13093" max="13094" width="9.28515625" style="2" bestFit="1" customWidth="1"/>
    <col min="13095" max="13095" width="9.140625" style="2"/>
    <col min="13096" max="13096" width="10.28515625" style="2" bestFit="1" customWidth="1"/>
    <col min="13097" max="13098" width="9.28515625" style="2" bestFit="1" customWidth="1"/>
    <col min="13099" max="13099" width="9.140625" style="2"/>
    <col min="13100" max="13100" width="10.28515625" style="2" bestFit="1" customWidth="1"/>
    <col min="13101" max="13102" width="9.28515625" style="2" bestFit="1" customWidth="1"/>
    <col min="13103" max="13103" width="9.140625" style="2"/>
    <col min="13104" max="13104" width="10.28515625" style="2" bestFit="1" customWidth="1"/>
    <col min="13105" max="13106" width="9.28515625" style="2" bestFit="1" customWidth="1"/>
    <col min="13107" max="13107" width="9.140625" style="2"/>
    <col min="13108" max="13108" width="10.28515625" style="2" bestFit="1" customWidth="1"/>
    <col min="13109" max="13110" width="9.28515625" style="2" bestFit="1" customWidth="1"/>
    <col min="13111" max="13111" width="9.140625" style="2"/>
    <col min="13112" max="13112" width="10.28515625" style="2" bestFit="1" customWidth="1"/>
    <col min="13113" max="13114" width="9.28515625" style="2" bestFit="1" customWidth="1"/>
    <col min="13115" max="13115" width="9.140625" style="2"/>
    <col min="13116" max="13116" width="10.28515625" style="2" bestFit="1" customWidth="1"/>
    <col min="13117" max="13118" width="9.28515625" style="2" bestFit="1" customWidth="1"/>
    <col min="13119" max="13119" width="9.140625" style="2"/>
    <col min="13120" max="13120" width="10.28515625" style="2" bestFit="1" customWidth="1"/>
    <col min="13121" max="13122" width="9.28515625" style="2" bestFit="1" customWidth="1"/>
    <col min="13123" max="13123" width="9.140625" style="2"/>
    <col min="13124" max="13124" width="10.28515625" style="2" bestFit="1" customWidth="1"/>
    <col min="13125" max="13126" width="9.28515625" style="2" bestFit="1" customWidth="1"/>
    <col min="13127" max="13127" width="9.140625" style="2"/>
    <col min="13128" max="13128" width="10.28515625" style="2" bestFit="1" customWidth="1"/>
    <col min="13129" max="13130" width="9.28515625" style="2" bestFit="1" customWidth="1"/>
    <col min="13131" max="13131" width="9.140625" style="2"/>
    <col min="13132" max="13132" width="10.28515625" style="2" bestFit="1" customWidth="1"/>
    <col min="13133" max="13134" width="9.28515625" style="2" bestFit="1" customWidth="1"/>
    <col min="13135" max="13135" width="9.140625" style="2"/>
    <col min="13136" max="13136" width="10.28515625" style="2" bestFit="1" customWidth="1"/>
    <col min="13137" max="13138" width="9.28515625" style="2" bestFit="1" customWidth="1"/>
    <col min="13139" max="13139" width="9.140625" style="2"/>
    <col min="13140" max="13140" width="10.28515625" style="2" bestFit="1" customWidth="1"/>
    <col min="13141" max="13142" width="9.28515625" style="2" bestFit="1" customWidth="1"/>
    <col min="13143" max="13143" width="9.140625" style="2"/>
    <col min="13144" max="13144" width="10.28515625" style="2" bestFit="1" customWidth="1"/>
    <col min="13145" max="13146" width="9.28515625" style="2" bestFit="1" customWidth="1"/>
    <col min="13147" max="13147" width="9.140625" style="2"/>
    <col min="13148" max="13148" width="10.28515625" style="2" bestFit="1" customWidth="1"/>
    <col min="13149" max="13150" width="9.28515625" style="2" bestFit="1" customWidth="1"/>
    <col min="13151" max="13151" width="9.140625" style="2"/>
    <col min="13152" max="13152" width="10.28515625" style="2" bestFit="1" customWidth="1"/>
    <col min="13153" max="13154" width="9.28515625" style="2" bestFit="1" customWidth="1"/>
    <col min="13155" max="13155" width="9.140625" style="2"/>
    <col min="13156" max="13156" width="10.28515625" style="2" bestFit="1" customWidth="1"/>
    <col min="13157" max="13158" width="9.28515625" style="2" bestFit="1" customWidth="1"/>
    <col min="13159" max="13159" width="9.140625" style="2"/>
    <col min="13160" max="13160" width="10.28515625" style="2" bestFit="1" customWidth="1"/>
    <col min="13161" max="13162" width="9.28515625" style="2" bestFit="1" customWidth="1"/>
    <col min="13163" max="13163" width="9.140625" style="2"/>
    <col min="13164" max="13164" width="10.28515625" style="2" bestFit="1" customWidth="1"/>
    <col min="13165" max="13166" width="9.28515625" style="2" bestFit="1" customWidth="1"/>
    <col min="13167" max="13167" width="9.140625" style="2"/>
    <col min="13168" max="13168" width="10.28515625" style="2" bestFit="1" customWidth="1"/>
    <col min="13169" max="13170" width="9.28515625" style="2" bestFit="1" customWidth="1"/>
    <col min="13171" max="13171" width="9.140625" style="2"/>
    <col min="13172" max="13172" width="10.28515625" style="2" bestFit="1" customWidth="1"/>
    <col min="13173" max="13174" width="9.28515625" style="2" bestFit="1" customWidth="1"/>
    <col min="13175" max="13175" width="9.140625" style="2"/>
    <col min="13176" max="13176" width="10.28515625" style="2" bestFit="1" customWidth="1"/>
    <col min="13177" max="13178" width="9.28515625" style="2" bestFit="1" customWidth="1"/>
    <col min="13179" max="13179" width="9.140625" style="2"/>
    <col min="13180" max="13180" width="10.28515625" style="2" bestFit="1" customWidth="1"/>
    <col min="13181" max="13182" width="9.28515625" style="2" bestFit="1" customWidth="1"/>
    <col min="13183" max="13183" width="9.140625" style="2"/>
    <col min="13184" max="13184" width="10.28515625" style="2" bestFit="1" customWidth="1"/>
    <col min="13185" max="13186" width="9.28515625" style="2" bestFit="1" customWidth="1"/>
    <col min="13187" max="13187" width="9.140625" style="2"/>
    <col min="13188" max="13188" width="10.28515625" style="2" bestFit="1" customWidth="1"/>
    <col min="13189" max="13190" width="9.28515625" style="2" bestFit="1" customWidth="1"/>
    <col min="13191" max="13191" width="9.140625" style="2"/>
    <col min="13192" max="13192" width="10.28515625" style="2" bestFit="1" customWidth="1"/>
    <col min="13193" max="13194" width="9.28515625" style="2" bestFit="1" customWidth="1"/>
    <col min="13195" max="13195" width="9.140625" style="2"/>
    <col min="13196" max="13196" width="10.28515625" style="2" bestFit="1" customWidth="1"/>
    <col min="13197" max="13198" width="9.28515625" style="2" bestFit="1" customWidth="1"/>
    <col min="13199" max="13199" width="9.140625" style="2"/>
    <col min="13200" max="13200" width="10.28515625" style="2" bestFit="1" customWidth="1"/>
    <col min="13201" max="13202" width="9.28515625" style="2" bestFit="1" customWidth="1"/>
    <col min="13203" max="13203" width="9.140625" style="2"/>
    <col min="13204" max="13204" width="10.28515625" style="2" bestFit="1" customWidth="1"/>
    <col min="13205" max="13206" width="9.28515625" style="2" bestFit="1" customWidth="1"/>
    <col min="13207" max="13207" width="9.140625" style="2"/>
    <col min="13208" max="13208" width="10.28515625" style="2" bestFit="1" customWidth="1"/>
    <col min="13209" max="13210" width="9.28515625" style="2" bestFit="1" customWidth="1"/>
    <col min="13211" max="13211" width="9.140625" style="2"/>
    <col min="13212" max="13212" width="10.28515625" style="2" bestFit="1" customWidth="1"/>
    <col min="13213" max="13214" width="9.28515625" style="2" bestFit="1" customWidth="1"/>
    <col min="13215" max="13215" width="9.140625" style="2"/>
    <col min="13216" max="13216" width="10.28515625" style="2" bestFit="1" customWidth="1"/>
    <col min="13217" max="13218" width="9.28515625" style="2" bestFit="1" customWidth="1"/>
    <col min="13219" max="13219" width="9.140625" style="2"/>
    <col min="13220" max="13220" width="10.28515625" style="2" bestFit="1" customWidth="1"/>
    <col min="13221" max="13222" width="9.28515625" style="2" bestFit="1" customWidth="1"/>
    <col min="13223" max="13223" width="9.140625" style="2"/>
    <col min="13224" max="13224" width="10.28515625" style="2" bestFit="1" customWidth="1"/>
    <col min="13225" max="13226" width="9.28515625" style="2" bestFit="1" customWidth="1"/>
    <col min="13227" max="13227" width="9.140625" style="2"/>
    <col min="13228" max="13228" width="10.28515625" style="2" bestFit="1" customWidth="1"/>
    <col min="13229" max="13230" width="9.28515625" style="2" bestFit="1" customWidth="1"/>
    <col min="13231" max="13231" width="9.140625" style="2"/>
    <col min="13232" max="13232" width="10.28515625" style="2" bestFit="1" customWidth="1"/>
    <col min="13233" max="13234" width="9.28515625" style="2" bestFit="1" customWidth="1"/>
    <col min="13235" max="13235" width="9.140625" style="2"/>
    <col min="13236" max="13236" width="10.28515625" style="2" bestFit="1" customWidth="1"/>
    <col min="13237" max="13238" width="9.28515625" style="2" bestFit="1" customWidth="1"/>
    <col min="13239" max="13239" width="9.140625" style="2"/>
    <col min="13240" max="13240" width="10.28515625" style="2" bestFit="1" customWidth="1"/>
    <col min="13241" max="13242" width="9.28515625" style="2" bestFit="1" customWidth="1"/>
    <col min="13243" max="13243" width="9.140625" style="2"/>
    <col min="13244" max="13244" width="10.28515625" style="2" bestFit="1" customWidth="1"/>
    <col min="13245" max="13246" width="9.28515625" style="2" bestFit="1" customWidth="1"/>
    <col min="13247" max="13247" width="9.140625" style="2"/>
    <col min="13248" max="13248" width="10.28515625" style="2" bestFit="1" customWidth="1"/>
    <col min="13249" max="13250" width="9.28515625" style="2" bestFit="1" customWidth="1"/>
    <col min="13251" max="13251" width="9.140625" style="2"/>
    <col min="13252" max="13252" width="10.28515625" style="2" bestFit="1" customWidth="1"/>
    <col min="13253" max="13254" width="9.28515625" style="2" bestFit="1" customWidth="1"/>
    <col min="13255" max="13255" width="9.140625" style="2"/>
    <col min="13256" max="13256" width="10.28515625" style="2" bestFit="1" customWidth="1"/>
    <col min="13257" max="13258" width="9.28515625" style="2" bestFit="1" customWidth="1"/>
    <col min="13259" max="13259" width="9.140625" style="2"/>
    <col min="13260" max="13260" width="10.28515625" style="2" bestFit="1" customWidth="1"/>
    <col min="13261" max="13262" width="9.28515625" style="2" bestFit="1" customWidth="1"/>
    <col min="13263" max="13263" width="9.140625" style="2"/>
    <col min="13264" max="13264" width="10.28515625" style="2" bestFit="1" customWidth="1"/>
    <col min="13265" max="13266" width="9.28515625" style="2" bestFit="1" customWidth="1"/>
    <col min="13267" max="13267" width="9.140625" style="2"/>
    <col min="13268" max="13268" width="10.28515625" style="2" bestFit="1" customWidth="1"/>
    <col min="13269" max="13270" width="9.28515625" style="2" bestFit="1" customWidth="1"/>
    <col min="13271" max="13271" width="9.140625" style="2"/>
    <col min="13272" max="13272" width="10.28515625" style="2" bestFit="1" customWidth="1"/>
    <col min="13273" max="13274" width="9.28515625" style="2" bestFit="1" customWidth="1"/>
    <col min="13275" max="13275" width="9.140625" style="2"/>
    <col min="13276" max="13276" width="10.28515625" style="2" bestFit="1" customWidth="1"/>
    <col min="13277" max="13278" width="9.28515625" style="2" bestFit="1" customWidth="1"/>
    <col min="13279" max="13279" width="9.140625" style="2"/>
    <col min="13280" max="13280" width="10.28515625" style="2" bestFit="1" customWidth="1"/>
    <col min="13281" max="13282" width="9.28515625" style="2" bestFit="1" customWidth="1"/>
    <col min="13283" max="13283" width="9.140625" style="2"/>
    <col min="13284" max="13284" width="10.28515625" style="2" bestFit="1" customWidth="1"/>
    <col min="13285" max="13286" width="9.28515625" style="2" bestFit="1" customWidth="1"/>
    <col min="13287" max="13287" width="9.140625" style="2"/>
    <col min="13288" max="13288" width="10.28515625" style="2" bestFit="1" customWidth="1"/>
    <col min="13289" max="13290" width="9.28515625" style="2" bestFit="1" customWidth="1"/>
    <col min="13291" max="13291" width="9.140625" style="2"/>
    <col min="13292" max="13292" width="10.28515625" style="2" bestFit="1" customWidth="1"/>
    <col min="13293" max="13294" width="9.28515625" style="2" bestFit="1" customWidth="1"/>
    <col min="13295" max="13295" width="9.140625" style="2"/>
    <col min="13296" max="13296" width="10.28515625" style="2" bestFit="1" customWidth="1"/>
    <col min="13297" max="13298" width="9.28515625" style="2" bestFit="1" customWidth="1"/>
    <col min="13299" max="13299" width="9.140625" style="2"/>
    <col min="13300" max="13300" width="10.28515625" style="2" bestFit="1" customWidth="1"/>
    <col min="13301" max="13302" width="9.28515625" style="2" bestFit="1" customWidth="1"/>
    <col min="13303" max="13303" width="9.140625" style="2"/>
    <col min="13304" max="13304" width="10.28515625" style="2" bestFit="1" customWidth="1"/>
    <col min="13305" max="13306" width="9.28515625" style="2" bestFit="1" customWidth="1"/>
    <col min="13307" max="13307" width="9.140625" style="2"/>
    <col min="13308" max="13308" width="10.28515625" style="2" bestFit="1" customWidth="1"/>
    <col min="13309" max="13310" width="9.28515625" style="2" bestFit="1" customWidth="1"/>
    <col min="13311" max="13311" width="9.140625" style="2"/>
    <col min="13312" max="13312" width="10.28515625" style="2" bestFit="1" customWidth="1"/>
    <col min="13313" max="13314" width="9.28515625" style="2" bestFit="1" customWidth="1"/>
    <col min="13315" max="13315" width="9.140625" style="2"/>
    <col min="13316" max="13316" width="10.28515625" style="2" bestFit="1" customWidth="1"/>
    <col min="13317" max="13318" width="9.28515625" style="2" bestFit="1" customWidth="1"/>
    <col min="13319" max="13319" width="9.140625" style="2"/>
    <col min="13320" max="13320" width="10.28515625" style="2" bestFit="1" customWidth="1"/>
    <col min="13321" max="13322" width="9.28515625" style="2" bestFit="1" customWidth="1"/>
    <col min="13323" max="13323" width="9.140625" style="2"/>
    <col min="13324" max="13324" width="10.28515625" style="2" bestFit="1" customWidth="1"/>
    <col min="13325" max="13326" width="9.28515625" style="2" bestFit="1" customWidth="1"/>
    <col min="13327" max="13327" width="9.140625" style="2"/>
    <col min="13328" max="13328" width="10.28515625" style="2" bestFit="1" customWidth="1"/>
    <col min="13329" max="13330" width="9.28515625" style="2" bestFit="1" customWidth="1"/>
    <col min="13331" max="13331" width="9.140625" style="2"/>
    <col min="13332" max="13332" width="10.28515625" style="2" bestFit="1" customWidth="1"/>
    <col min="13333" max="13334" width="9.28515625" style="2" bestFit="1" customWidth="1"/>
    <col min="13335" max="13335" width="9.140625" style="2"/>
    <col min="13336" max="13336" width="10.28515625" style="2" bestFit="1" customWidth="1"/>
    <col min="13337" max="13338" width="9.28515625" style="2" bestFit="1" customWidth="1"/>
    <col min="13339" max="13339" width="9.140625" style="2"/>
    <col min="13340" max="13340" width="10.28515625" style="2" bestFit="1" customWidth="1"/>
    <col min="13341" max="13342" width="9.28515625" style="2" bestFit="1" customWidth="1"/>
    <col min="13343" max="13343" width="9.140625" style="2"/>
    <col min="13344" max="13344" width="10.28515625" style="2" bestFit="1" customWidth="1"/>
    <col min="13345" max="13346" width="9.28515625" style="2" bestFit="1" customWidth="1"/>
    <col min="13347" max="13347" width="9.140625" style="2"/>
    <col min="13348" max="13348" width="10.28515625" style="2" bestFit="1" customWidth="1"/>
    <col min="13349" max="13350" width="9.28515625" style="2" bestFit="1" customWidth="1"/>
    <col min="13351" max="13351" width="9.140625" style="2"/>
    <col min="13352" max="13352" width="10.28515625" style="2" bestFit="1" customWidth="1"/>
    <col min="13353" max="13354" width="9.28515625" style="2" bestFit="1" customWidth="1"/>
    <col min="13355" max="13355" width="9.140625" style="2"/>
    <col min="13356" max="13356" width="10.28515625" style="2" bestFit="1" customWidth="1"/>
    <col min="13357" max="13358" width="9.28515625" style="2" bestFit="1" customWidth="1"/>
    <col min="13359" max="13359" width="9.140625" style="2"/>
    <col min="13360" max="13360" width="10.28515625" style="2" bestFit="1" customWidth="1"/>
    <col min="13361" max="13362" width="9.28515625" style="2" bestFit="1" customWidth="1"/>
    <col min="13363" max="13363" width="9.140625" style="2"/>
    <col min="13364" max="13364" width="10.28515625" style="2" bestFit="1" customWidth="1"/>
    <col min="13365" max="13366" width="9.28515625" style="2" bestFit="1" customWidth="1"/>
    <col min="13367" max="13367" width="9.140625" style="2"/>
    <col min="13368" max="13368" width="10.28515625" style="2" bestFit="1" customWidth="1"/>
    <col min="13369" max="13370" width="9.28515625" style="2" bestFit="1" customWidth="1"/>
    <col min="13371" max="13371" width="9.140625" style="2"/>
    <col min="13372" max="13372" width="10.28515625" style="2" bestFit="1" customWidth="1"/>
    <col min="13373" max="13374" width="9.28515625" style="2" bestFit="1" customWidth="1"/>
    <col min="13375" max="13375" width="9.140625" style="2"/>
    <col min="13376" max="13376" width="10.28515625" style="2" bestFit="1" customWidth="1"/>
    <col min="13377" max="13378" width="9.28515625" style="2" bestFit="1" customWidth="1"/>
    <col min="13379" max="13379" width="9.140625" style="2"/>
    <col min="13380" max="13380" width="10.28515625" style="2" bestFit="1" customWidth="1"/>
    <col min="13381" max="13382" width="9.28515625" style="2" bestFit="1" customWidth="1"/>
    <col min="13383" max="13383" width="9.140625" style="2"/>
    <col min="13384" max="13384" width="10.28515625" style="2" bestFit="1" customWidth="1"/>
    <col min="13385" max="13386" width="9.28515625" style="2" bestFit="1" customWidth="1"/>
    <col min="13387" max="13387" width="9.140625" style="2"/>
    <col min="13388" max="13388" width="10.28515625" style="2" bestFit="1" customWidth="1"/>
    <col min="13389" max="13390" width="9.28515625" style="2" bestFit="1" customWidth="1"/>
    <col min="13391" max="13391" width="9.140625" style="2"/>
    <col min="13392" max="13392" width="10.28515625" style="2" bestFit="1" customWidth="1"/>
    <col min="13393" max="13394" width="9.28515625" style="2" bestFit="1" customWidth="1"/>
    <col min="13395" max="13395" width="9.140625" style="2"/>
    <col min="13396" max="13396" width="10.28515625" style="2" bestFit="1" customWidth="1"/>
    <col min="13397" max="13398" width="9.28515625" style="2" bestFit="1" customWidth="1"/>
    <col min="13399" max="13399" width="9.140625" style="2"/>
    <col min="13400" max="13400" width="10.28515625" style="2" bestFit="1" customWidth="1"/>
    <col min="13401" max="13402" width="9.28515625" style="2" bestFit="1" customWidth="1"/>
    <col min="13403" max="13403" width="9.140625" style="2"/>
    <col min="13404" max="13404" width="10.28515625" style="2" bestFit="1" customWidth="1"/>
    <col min="13405" max="13406" width="9.28515625" style="2" bestFit="1" customWidth="1"/>
    <col min="13407" max="13407" width="9.140625" style="2"/>
    <col min="13408" max="13408" width="10.28515625" style="2" bestFit="1" customWidth="1"/>
    <col min="13409" max="13410" width="9.28515625" style="2" bestFit="1" customWidth="1"/>
    <col min="13411" max="13411" width="9.140625" style="2"/>
    <col min="13412" max="13412" width="10.28515625" style="2" bestFit="1" customWidth="1"/>
    <col min="13413" max="13414" width="9.28515625" style="2" bestFit="1" customWidth="1"/>
    <col min="13415" max="13415" width="9.140625" style="2"/>
    <col min="13416" max="13416" width="10.28515625" style="2" bestFit="1" customWidth="1"/>
    <col min="13417" max="13418" width="9.28515625" style="2" bestFit="1" customWidth="1"/>
    <col min="13419" max="13419" width="9.140625" style="2"/>
    <col min="13420" max="13420" width="10.28515625" style="2" bestFit="1" customWidth="1"/>
    <col min="13421" max="13422" width="9.28515625" style="2" bestFit="1" customWidth="1"/>
    <col min="13423" max="13423" width="9.140625" style="2"/>
    <col min="13424" max="13424" width="10.28515625" style="2" bestFit="1" customWidth="1"/>
    <col min="13425" max="13426" width="9.28515625" style="2" bestFit="1" customWidth="1"/>
    <col min="13427" max="13427" width="9.140625" style="2"/>
    <col min="13428" max="13428" width="10.28515625" style="2" bestFit="1" customWidth="1"/>
    <col min="13429" max="13430" width="9.28515625" style="2" bestFit="1" customWidth="1"/>
    <col min="13431" max="13431" width="9.140625" style="2"/>
    <col min="13432" max="13432" width="10.28515625" style="2" bestFit="1" customWidth="1"/>
    <col min="13433" max="13434" width="9.28515625" style="2" bestFit="1" customWidth="1"/>
    <col min="13435" max="13435" width="9.140625" style="2"/>
    <col min="13436" max="13436" width="10.28515625" style="2" bestFit="1" customWidth="1"/>
    <col min="13437" max="13438" width="9.28515625" style="2" bestFit="1" customWidth="1"/>
    <col min="13439" max="13439" width="9.140625" style="2"/>
    <col min="13440" max="13440" width="10.28515625" style="2" bestFit="1" customWidth="1"/>
    <col min="13441" max="13442" width="9.28515625" style="2" bestFit="1" customWidth="1"/>
    <col min="13443" max="13443" width="9.140625" style="2"/>
    <col min="13444" max="13444" width="10.28515625" style="2" bestFit="1" customWidth="1"/>
    <col min="13445" max="13446" width="9.28515625" style="2" bestFit="1" customWidth="1"/>
    <col min="13447" max="13447" width="9.140625" style="2"/>
    <col min="13448" max="13448" width="10.28515625" style="2" bestFit="1" customWidth="1"/>
    <col min="13449" max="13450" width="9.28515625" style="2" bestFit="1" customWidth="1"/>
    <col min="13451" max="13451" width="9.140625" style="2"/>
    <col min="13452" max="13452" width="10.28515625" style="2" bestFit="1" customWidth="1"/>
    <col min="13453" max="13454" width="9.28515625" style="2" bestFit="1" customWidth="1"/>
    <col min="13455" max="13455" width="9.140625" style="2"/>
    <col min="13456" max="13456" width="10.28515625" style="2" bestFit="1" customWidth="1"/>
    <col min="13457" max="13458" width="9.28515625" style="2" bestFit="1" customWidth="1"/>
    <col min="13459" max="13459" width="9.140625" style="2"/>
    <col min="13460" max="13460" width="10.28515625" style="2" bestFit="1" customWidth="1"/>
    <col min="13461" max="13462" width="9.28515625" style="2" bestFit="1" customWidth="1"/>
    <col min="13463" max="13463" width="9.140625" style="2"/>
    <col min="13464" max="13464" width="10.28515625" style="2" bestFit="1" customWidth="1"/>
    <col min="13465" max="13466" width="9.28515625" style="2" bestFit="1" customWidth="1"/>
    <col min="13467" max="13467" width="9.140625" style="2"/>
    <col min="13468" max="13468" width="10.28515625" style="2" bestFit="1" customWidth="1"/>
    <col min="13469" max="13470" width="9.28515625" style="2" bestFit="1" customWidth="1"/>
    <col min="13471" max="13471" width="9.140625" style="2"/>
    <col min="13472" max="13472" width="10.28515625" style="2" bestFit="1" customWidth="1"/>
    <col min="13473" max="13474" width="9.28515625" style="2" bestFit="1" customWidth="1"/>
    <col min="13475" max="13475" width="9.140625" style="2"/>
    <col min="13476" max="13476" width="10.28515625" style="2" bestFit="1" customWidth="1"/>
    <col min="13477" max="13478" width="9.28515625" style="2" bestFit="1" customWidth="1"/>
    <col min="13479" max="13479" width="9.140625" style="2"/>
    <col min="13480" max="13480" width="10.28515625" style="2" bestFit="1" customWidth="1"/>
    <col min="13481" max="13482" width="9.28515625" style="2" bestFit="1" customWidth="1"/>
    <col min="13483" max="13483" width="9.140625" style="2"/>
    <col min="13484" max="13484" width="10.28515625" style="2" bestFit="1" customWidth="1"/>
    <col min="13485" max="13486" width="9.28515625" style="2" bestFit="1" customWidth="1"/>
    <col min="13487" max="13487" width="9.140625" style="2"/>
    <col min="13488" max="13488" width="10.28515625" style="2" bestFit="1" customWidth="1"/>
    <col min="13489" max="13490" width="9.28515625" style="2" bestFit="1" customWidth="1"/>
    <col min="13491" max="13491" width="9.140625" style="2"/>
    <col min="13492" max="13492" width="10.28515625" style="2" bestFit="1" customWidth="1"/>
    <col min="13493" max="13494" width="9.28515625" style="2" bestFit="1" customWidth="1"/>
    <col min="13495" max="13495" width="9.140625" style="2"/>
    <col min="13496" max="13496" width="10.28515625" style="2" bestFit="1" customWidth="1"/>
    <col min="13497" max="13498" width="9.28515625" style="2" bestFit="1" customWidth="1"/>
    <col min="13499" max="13499" width="9.140625" style="2"/>
    <col min="13500" max="13500" width="10.28515625" style="2" bestFit="1" customWidth="1"/>
    <col min="13501" max="13502" width="9.28515625" style="2" bestFit="1" customWidth="1"/>
    <col min="13503" max="13503" width="9.140625" style="2"/>
    <col min="13504" max="13504" width="10.28515625" style="2" bestFit="1" customWidth="1"/>
    <col min="13505" max="13506" width="9.28515625" style="2" bestFit="1" customWidth="1"/>
    <col min="13507" max="13507" width="9.140625" style="2"/>
    <col min="13508" max="13508" width="10.28515625" style="2" bestFit="1" customWidth="1"/>
    <col min="13509" max="13510" width="9.28515625" style="2" bestFit="1" customWidth="1"/>
    <col min="13511" max="13511" width="9.140625" style="2"/>
    <col min="13512" max="13512" width="10.28515625" style="2" bestFit="1" customWidth="1"/>
    <col min="13513" max="13514" width="9.28515625" style="2" bestFit="1" customWidth="1"/>
    <col min="13515" max="13515" width="9.140625" style="2"/>
    <col min="13516" max="13516" width="10.28515625" style="2" bestFit="1" customWidth="1"/>
    <col min="13517" max="13518" width="9.28515625" style="2" bestFit="1" customWidth="1"/>
    <col min="13519" max="13519" width="9.140625" style="2"/>
    <col min="13520" max="13520" width="10.28515625" style="2" bestFit="1" customWidth="1"/>
    <col min="13521" max="13522" width="9.28515625" style="2" bestFit="1" customWidth="1"/>
    <col min="13523" max="13523" width="9.140625" style="2"/>
    <col min="13524" max="13524" width="10.28515625" style="2" bestFit="1" customWidth="1"/>
    <col min="13525" max="13526" width="9.28515625" style="2" bestFit="1" customWidth="1"/>
    <col min="13527" max="13527" width="9.140625" style="2"/>
    <col min="13528" max="13528" width="10.28515625" style="2" bestFit="1" customWidth="1"/>
    <col min="13529" max="13530" width="9.28515625" style="2" bestFit="1" customWidth="1"/>
    <col min="13531" max="13531" width="9.140625" style="2"/>
    <col min="13532" max="13532" width="10.28515625" style="2" bestFit="1" customWidth="1"/>
    <col min="13533" max="13534" width="9.28515625" style="2" bestFit="1" customWidth="1"/>
    <col min="13535" max="13535" width="9.140625" style="2"/>
    <col min="13536" max="13536" width="10.28515625" style="2" bestFit="1" customWidth="1"/>
    <col min="13537" max="13538" width="9.28515625" style="2" bestFit="1" customWidth="1"/>
    <col min="13539" max="13539" width="9.140625" style="2"/>
    <col min="13540" max="13540" width="10.28515625" style="2" bestFit="1" customWidth="1"/>
    <col min="13541" max="13542" width="9.28515625" style="2" bestFit="1" customWidth="1"/>
    <col min="13543" max="13543" width="9.140625" style="2"/>
    <col min="13544" max="13544" width="10.28515625" style="2" bestFit="1" customWidth="1"/>
    <col min="13545" max="13546" width="9.28515625" style="2" bestFit="1" customWidth="1"/>
    <col min="13547" max="13547" width="9.140625" style="2"/>
    <col min="13548" max="13548" width="10.28515625" style="2" bestFit="1" customWidth="1"/>
    <col min="13549" max="13550" width="9.28515625" style="2" bestFit="1" customWidth="1"/>
    <col min="13551" max="13551" width="9.140625" style="2"/>
    <col min="13552" max="13552" width="10.28515625" style="2" bestFit="1" customWidth="1"/>
    <col min="13553" max="13554" width="9.28515625" style="2" bestFit="1" customWidth="1"/>
    <col min="13555" max="13555" width="9.140625" style="2"/>
    <col min="13556" max="13556" width="10.28515625" style="2" bestFit="1" customWidth="1"/>
    <col min="13557" max="13558" width="9.28515625" style="2" bestFit="1" customWidth="1"/>
    <col min="13559" max="13559" width="9.140625" style="2"/>
    <col min="13560" max="13560" width="10.28515625" style="2" bestFit="1" customWidth="1"/>
    <col min="13561" max="13562" width="9.28515625" style="2" bestFit="1" customWidth="1"/>
    <col min="13563" max="13563" width="9.140625" style="2"/>
    <col min="13564" max="13564" width="10.28515625" style="2" bestFit="1" customWidth="1"/>
    <col min="13565" max="13566" width="9.28515625" style="2" bestFit="1" customWidth="1"/>
    <col min="13567" max="13567" width="9.140625" style="2"/>
    <col min="13568" max="13568" width="10.28515625" style="2" bestFit="1" customWidth="1"/>
    <col min="13569" max="13570" width="9.28515625" style="2" bestFit="1" customWidth="1"/>
    <col min="13571" max="13571" width="9.140625" style="2"/>
    <col min="13572" max="13572" width="10.28515625" style="2" bestFit="1" customWidth="1"/>
    <col min="13573" max="13574" width="9.28515625" style="2" bestFit="1" customWidth="1"/>
    <col min="13575" max="13575" width="9.140625" style="2"/>
    <col min="13576" max="13576" width="10.28515625" style="2" bestFit="1" customWidth="1"/>
    <col min="13577" max="13578" width="9.28515625" style="2" bestFit="1" customWidth="1"/>
    <col min="13579" max="13579" width="9.140625" style="2"/>
    <col min="13580" max="13580" width="10.28515625" style="2" bestFit="1" customWidth="1"/>
    <col min="13581" max="13582" width="9.28515625" style="2" bestFit="1" customWidth="1"/>
    <col min="13583" max="13583" width="9.140625" style="2"/>
    <col min="13584" max="13584" width="10.28515625" style="2" bestFit="1" customWidth="1"/>
    <col min="13585" max="13586" width="9.28515625" style="2" bestFit="1" customWidth="1"/>
    <col min="13587" max="13587" width="9.140625" style="2"/>
    <col min="13588" max="13588" width="10.28515625" style="2" bestFit="1" customWidth="1"/>
    <col min="13589" max="13590" width="9.28515625" style="2" bestFit="1" customWidth="1"/>
    <col min="13591" max="13591" width="9.140625" style="2"/>
    <col min="13592" max="13592" width="10.28515625" style="2" bestFit="1" customWidth="1"/>
    <col min="13593" max="13594" width="9.28515625" style="2" bestFit="1" customWidth="1"/>
    <col min="13595" max="13595" width="9.140625" style="2"/>
    <col min="13596" max="13596" width="10.28515625" style="2" bestFit="1" customWidth="1"/>
    <col min="13597" max="13598" width="9.28515625" style="2" bestFit="1" customWidth="1"/>
    <col min="13599" max="13599" width="9.140625" style="2"/>
    <col min="13600" max="13600" width="10.28515625" style="2" bestFit="1" customWidth="1"/>
    <col min="13601" max="13602" width="9.28515625" style="2" bestFit="1" customWidth="1"/>
    <col min="13603" max="13603" width="9.140625" style="2"/>
    <col min="13604" max="13604" width="10.28515625" style="2" bestFit="1" customWidth="1"/>
    <col min="13605" max="13606" width="9.28515625" style="2" bestFit="1" customWidth="1"/>
    <col min="13607" max="13607" width="9.140625" style="2"/>
    <col min="13608" max="13608" width="10.28515625" style="2" bestFit="1" customWidth="1"/>
    <col min="13609" max="13610" width="9.28515625" style="2" bestFit="1" customWidth="1"/>
    <col min="13611" max="13611" width="9.140625" style="2"/>
    <col min="13612" max="13612" width="10.28515625" style="2" bestFit="1" customWidth="1"/>
    <col min="13613" max="13614" width="9.28515625" style="2" bestFit="1" customWidth="1"/>
    <col min="13615" max="13615" width="9.140625" style="2"/>
    <col min="13616" max="13616" width="10.28515625" style="2" bestFit="1" customWidth="1"/>
    <col min="13617" max="13618" width="9.28515625" style="2" bestFit="1" customWidth="1"/>
    <col min="13619" max="13619" width="9.140625" style="2"/>
    <col min="13620" max="13620" width="10.28515625" style="2" bestFit="1" customWidth="1"/>
    <col min="13621" max="13622" width="9.28515625" style="2" bestFit="1" customWidth="1"/>
    <col min="13623" max="13623" width="9.140625" style="2"/>
    <col min="13624" max="13624" width="10.28515625" style="2" bestFit="1" customWidth="1"/>
    <col min="13625" max="13626" width="9.28515625" style="2" bestFit="1" customWidth="1"/>
    <col min="13627" max="13627" width="9.140625" style="2"/>
    <col min="13628" max="13628" width="10.28515625" style="2" bestFit="1" customWidth="1"/>
    <col min="13629" max="13630" width="9.28515625" style="2" bestFit="1" customWidth="1"/>
    <col min="13631" max="13631" width="9.140625" style="2"/>
    <col min="13632" max="13632" width="10.28515625" style="2" bestFit="1" customWidth="1"/>
    <col min="13633" max="13634" width="9.28515625" style="2" bestFit="1" customWidth="1"/>
    <col min="13635" max="13635" width="9.140625" style="2"/>
    <col min="13636" max="13636" width="10.28515625" style="2" bestFit="1" customWidth="1"/>
    <col min="13637" max="13638" width="9.28515625" style="2" bestFit="1" customWidth="1"/>
    <col min="13639" max="13639" width="9.140625" style="2"/>
    <col min="13640" max="13640" width="10.28515625" style="2" bestFit="1" customWidth="1"/>
    <col min="13641" max="13642" width="9.28515625" style="2" bestFit="1" customWidth="1"/>
    <col min="13643" max="13643" width="9.140625" style="2"/>
    <col min="13644" max="13644" width="10.28515625" style="2" bestFit="1" customWidth="1"/>
    <col min="13645" max="13646" width="9.28515625" style="2" bestFit="1" customWidth="1"/>
    <col min="13647" max="13647" width="9.140625" style="2"/>
    <col min="13648" max="13648" width="10.28515625" style="2" bestFit="1" customWidth="1"/>
    <col min="13649" max="13650" width="9.28515625" style="2" bestFit="1" customWidth="1"/>
    <col min="13651" max="13651" width="9.140625" style="2"/>
    <col min="13652" max="13652" width="10.28515625" style="2" bestFit="1" customWidth="1"/>
    <col min="13653" max="13654" width="9.28515625" style="2" bestFit="1" customWidth="1"/>
    <col min="13655" max="13655" width="9.140625" style="2"/>
    <col min="13656" max="13656" width="10.28515625" style="2" bestFit="1" customWidth="1"/>
    <col min="13657" max="13658" width="9.28515625" style="2" bestFit="1" customWidth="1"/>
    <col min="13659" max="13659" width="9.140625" style="2"/>
    <col min="13660" max="13660" width="10.28515625" style="2" bestFit="1" customWidth="1"/>
    <col min="13661" max="13662" width="9.28515625" style="2" bestFit="1" customWidth="1"/>
    <col min="13663" max="13663" width="9.140625" style="2"/>
    <col min="13664" max="13664" width="10.28515625" style="2" bestFit="1" customWidth="1"/>
    <col min="13665" max="13666" width="9.28515625" style="2" bestFit="1" customWidth="1"/>
    <col min="13667" max="13667" width="9.140625" style="2"/>
    <col min="13668" max="13668" width="10.28515625" style="2" bestFit="1" customWidth="1"/>
    <col min="13669" max="13670" width="9.28515625" style="2" bestFit="1" customWidth="1"/>
    <col min="13671" max="13671" width="9.140625" style="2"/>
    <col min="13672" max="13672" width="10.28515625" style="2" bestFit="1" customWidth="1"/>
    <col min="13673" max="13674" width="9.28515625" style="2" bestFit="1" customWidth="1"/>
    <col min="13675" max="13675" width="9.140625" style="2"/>
    <col min="13676" max="13676" width="10.28515625" style="2" bestFit="1" customWidth="1"/>
    <col min="13677" max="13678" width="9.28515625" style="2" bestFit="1" customWidth="1"/>
    <col min="13679" max="13679" width="9.140625" style="2"/>
    <col min="13680" max="13680" width="10.28515625" style="2" bestFit="1" customWidth="1"/>
    <col min="13681" max="13682" width="9.28515625" style="2" bestFit="1" customWidth="1"/>
    <col min="13683" max="13683" width="9.140625" style="2"/>
    <col min="13684" max="13684" width="10.28515625" style="2" bestFit="1" customWidth="1"/>
    <col min="13685" max="13686" width="9.28515625" style="2" bestFit="1" customWidth="1"/>
    <col min="13687" max="13687" width="9.140625" style="2"/>
    <col min="13688" max="13688" width="10.28515625" style="2" bestFit="1" customWidth="1"/>
    <col min="13689" max="13690" width="9.28515625" style="2" bestFit="1" customWidth="1"/>
    <col min="13691" max="13691" width="9.140625" style="2"/>
    <col min="13692" max="13692" width="10.28515625" style="2" bestFit="1" customWidth="1"/>
    <col min="13693" max="13694" width="9.28515625" style="2" bestFit="1" customWidth="1"/>
    <col min="13695" max="13695" width="9.140625" style="2"/>
    <col min="13696" max="13696" width="10.28515625" style="2" bestFit="1" customWidth="1"/>
    <col min="13697" max="13698" width="9.28515625" style="2" bestFit="1" customWidth="1"/>
    <col min="13699" max="13699" width="9.140625" style="2"/>
    <col min="13700" max="13700" width="10.28515625" style="2" bestFit="1" customWidth="1"/>
    <col min="13701" max="13702" width="9.28515625" style="2" bestFit="1" customWidth="1"/>
    <col min="13703" max="13703" width="9.140625" style="2"/>
    <col min="13704" max="13704" width="10.28515625" style="2" bestFit="1" customWidth="1"/>
    <col min="13705" max="13706" width="9.28515625" style="2" bestFit="1" customWidth="1"/>
    <col min="13707" max="13707" width="9.140625" style="2"/>
    <col min="13708" max="13708" width="10.28515625" style="2" bestFit="1" customWidth="1"/>
    <col min="13709" max="13710" width="9.28515625" style="2" bestFit="1" customWidth="1"/>
    <col min="13711" max="13711" width="9.140625" style="2"/>
    <col min="13712" max="13712" width="10.28515625" style="2" bestFit="1" customWidth="1"/>
    <col min="13713" max="13714" width="9.28515625" style="2" bestFit="1" customWidth="1"/>
    <col min="13715" max="13715" width="9.140625" style="2"/>
    <col min="13716" max="13716" width="10.28515625" style="2" bestFit="1" customWidth="1"/>
    <col min="13717" max="13718" width="9.28515625" style="2" bestFit="1" customWidth="1"/>
    <col min="13719" max="13719" width="9.140625" style="2"/>
    <col min="13720" max="13720" width="10.28515625" style="2" bestFit="1" customWidth="1"/>
    <col min="13721" max="13722" width="9.28515625" style="2" bestFit="1" customWidth="1"/>
    <col min="13723" max="13723" width="9.140625" style="2"/>
    <col min="13724" max="13724" width="10.28515625" style="2" bestFit="1" customWidth="1"/>
    <col min="13725" max="13726" width="9.28515625" style="2" bestFit="1" customWidth="1"/>
    <col min="13727" max="13727" width="9.140625" style="2"/>
    <col min="13728" max="13728" width="10.28515625" style="2" bestFit="1" customWidth="1"/>
    <col min="13729" max="13730" width="9.28515625" style="2" bestFit="1" customWidth="1"/>
    <col min="13731" max="13731" width="9.140625" style="2"/>
    <col min="13732" max="13732" width="10.28515625" style="2" bestFit="1" customWidth="1"/>
    <col min="13733" max="13734" width="9.28515625" style="2" bestFit="1" customWidth="1"/>
    <col min="13735" max="13735" width="9.140625" style="2"/>
    <col min="13736" max="13736" width="10.28515625" style="2" bestFit="1" customWidth="1"/>
    <col min="13737" max="13738" width="9.28515625" style="2" bestFit="1" customWidth="1"/>
    <col min="13739" max="13739" width="9.140625" style="2"/>
    <col min="13740" max="13740" width="10.28515625" style="2" bestFit="1" customWidth="1"/>
    <col min="13741" max="13742" width="9.28515625" style="2" bestFit="1" customWidth="1"/>
    <col min="13743" max="13743" width="9.140625" style="2"/>
    <col min="13744" max="13744" width="10.28515625" style="2" bestFit="1" customWidth="1"/>
    <col min="13745" max="13746" width="9.28515625" style="2" bestFit="1" customWidth="1"/>
    <col min="13747" max="13747" width="9.140625" style="2"/>
    <col min="13748" max="13748" width="10.28515625" style="2" bestFit="1" customWidth="1"/>
    <col min="13749" max="13750" width="9.28515625" style="2" bestFit="1" customWidth="1"/>
    <col min="13751" max="13751" width="9.140625" style="2"/>
    <col min="13752" max="13752" width="10.28515625" style="2" bestFit="1" customWidth="1"/>
    <col min="13753" max="13754" width="9.28515625" style="2" bestFit="1" customWidth="1"/>
    <col min="13755" max="13755" width="9.140625" style="2"/>
    <col min="13756" max="13756" width="10.28515625" style="2" bestFit="1" customWidth="1"/>
    <col min="13757" max="13758" width="9.28515625" style="2" bestFit="1" customWidth="1"/>
    <col min="13759" max="13759" width="9.140625" style="2"/>
    <col min="13760" max="13760" width="10.28515625" style="2" bestFit="1" customWidth="1"/>
    <col min="13761" max="13762" width="9.28515625" style="2" bestFit="1" customWidth="1"/>
    <col min="13763" max="13763" width="9.140625" style="2"/>
    <col min="13764" max="13764" width="10.28515625" style="2" bestFit="1" customWidth="1"/>
    <col min="13765" max="13766" width="9.28515625" style="2" bestFit="1" customWidth="1"/>
    <col min="13767" max="13767" width="9.140625" style="2"/>
    <col min="13768" max="13768" width="10.28515625" style="2" bestFit="1" customWidth="1"/>
    <col min="13769" max="13770" width="9.28515625" style="2" bestFit="1" customWidth="1"/>
    <col min="13771" max="13771" width="9.140625" style="2"/>
    <col min="13772" max="13772" width="10.28515625" style="2" bestFit="1" customWidth="1"/>
    <col min="13773" max="13774" width="9.28515625" style="2" bestFit="1" customWidth="1"/>
    <col min="13775" max="13775" width="9.140625" style="2"/>
    <col min="13776" max="13776" width="10.28515625" style="2" bestFit="1" customWidth="1"/>
    <col min="13777" max="13778" width="9.28515625" style="2" bestFit="1" customWidth="1"/>
    <col min="13779" max="13779" width="9.140625" style="2"/>
    <col min="13780" max="13780" width="10.28515625" style="2" bestFit="1" customWidth="1"/>
    <col min="13781" max="13782" width="9.28515625" style="2" bestFit="1" customWidth="1"/>
    <col min="13783" max="13783" width="9.140625" style="2"/>
    <col min="13784" max="13784" width="10.28515625" style="2" bestFit="1" customWidth="1"/>
    <col min="13785" max="13786" width="9.28515625" style="2" bestFit="1" customWidth="1"/>
    <col min="13787" max="13787" width="9.140625" style="2"/>
    <col min="13788" max="13788" width="10.28515625" style="2" bestFit="1" customWidth="1"/>
    <col min="13789" max="13790" width="9.28515625" style="2" bestFit="1" customWidth="1"/>
    <col min="13791" max="13791" width="9.140625" style="2"/>
    <col min="13792" max="13792" width="10.28515625" style="2" bestFit="1" customWidth="1"/>
    <col min="13793" max="13794" width="9.28515625" style="2" bestFit="1" customWidth="1"/>
    <col min="13795" max="13795" width="9.140625" style="2"/>
    <col min="13796" max="13796" width="10.28515625" style="2" bestFit="1" customWidth="1"/>
    <col min="13797" max="13798" width="9.28515625" style="2" bestFit="1" customWidth="1"/>
    <col min="13799" max="13799" width="9.140625" style="2"/>
    <col min="13800" max="13800" width="10.28515625" style="2" bestFit="1" customWidth="1"/>
    <col min="13801" max="13802" width="9.28515625" style="2" bestFit="1" customWidth="1"/>
    <col min="13803" max="13803" width="9.140625" style="2"/>
    <col min="13804" max="13804" width="10.28515625" style="2" bestFit="1" customWidth="1"/>
    <col min="13805" max="13806" width="9.28515625" style="2" bestFit="1" customWidth="1"/>
    <col min="13807" max="13807" width="9.140625" style="2"/>
    <col min="13808" max="13808" width="10.28515625" style="2" bestFit="1" customWidth="1"/>
    <col min="13809" max="13810" width="9.28515625" style="2" bestFit="1" customWidth="1"/>
    <col min="13811" max="13811" width="9.140625" style="2"/>
    <col min="13812" max="13812" width="10.28515625" style="2" bestFit="1" customWidth="1"/>
    <col min="13813" max="13814" width="9.28515625" style="2" bestFit="1" customWidth="1"/>
    <col min="13815" max="13815" width="9.140625" style="2"/>
    <col min="13816" max="13816" width="10.28515625" style="2" bestFit="1" customWidth="1"/>
    <col min="13817" max="13818" width="9.28515625" style="2" bestFit="1" customWidth="1"/>
    <col min="13819" max="13819" width="9.140625" style="2"/>
    <col min="13820" max="13820" width="10.28515625" style="2" bestFit="1" customWidth="1"/>
    <col min="13821" max="13822" width="9.28515625" style="2" bestFit="1" customWidth="1"/>
    <col min="13823" max="13823" width="9.140625" style="2"/>
    <col min="13824" max="13824" width="10.28515625" style="2" bestFit="1" customWidth="1"/>
    <col min="13825" max="13826" width="9.28515625" style="2" bestFit="1" customWidth="1"/>
    <col min="13827" max="13827" width="9.140625" style="2"/>
    <col min="13828" max="13828" width="10.28515625" style="2" bestFit="1" customWidth="1"/>
    <col min="13829" max="13830" width="9.28515625" style="2" bestFit="1" customWidth="1"/>
    <col min="13831" max="13831" width="9.140625" style="2"/>
    <col min="13832" max="13832" width="10.28515625" style="2" bestFit="1" customWidth="1"/>
    <col min="13833" max="13834" width="9.28515625" style="2" bestFit="1" customWidth="1"/>
    <col min="13835" max="13835" width="9.140625" style="2"/>
    <col min="13836" max="13836" width="10.28515625" style="2" bestFit="1" customWidth="1"/>
    <col min="13837" max="13838" width="9.28515625" style="2" bestFit="1" customWidth="1"/>
    <col min="13839" max="13839" width="9.140625" style="2"/>
    <col min="13840" max="13840" width="10.28515625" style="2" bestFit="1" customWidth="1"/>
    <col min="13841" max="13842" width="9.28515625" style="2" bestFit="1" customWidth="1"/>
    <col min="13843" max="13843" width="9.140625" style="2"/>
    <col min="13844" max="13844" width="10.28515625" style="2" bestFit="1" customWidth="1"/>
    <col min="13845" max="13846" width="9.28515625" style="2" bestFit="1" customWidth="1"/>
    <col min="13847" max="13847" width="9.140625" style="2"/>
    <col min="13848" max="13848" width="10.28515625" style="2" bestFit="1" customWidth="1"/>
    <col min="13849" max="13850" width="9.28515625" style="2" bestFit="1" customWidth="1"/>
    <col min="13851" max="13851" width="9.140625" style="2"/>
    <col min="13852" max="13852" width="10.28515625" style="2" bestFit="1" customWidth="1"/>
    <col min="13853" max="13854" width="9.28515625" style="2" bestFit="1" customWidth="1"/>
    <col min="13855" max="13855" width="9.140625" style="2"/>
    <col min="13856" max="13856" width="10.28515625" style="2" bestFit="1" customWidth="1"/>
    <col min="13857" max="13858" width="9.28515625" style="2" bestFit="1" customWidth="1"/>
    <col min="13859" max="13859" width="9.140625" style="2"/>
    <col min="13860" max="13860" width="10.28515625" style="2" bestFit="1" customWidth="1"/>
    <col min="13861" max="13862" width="9.28515625" style="2" bestFit="1" customWidth="1"/>
    <col min="13863" max="13863" width="9.140625" style="2"/>
    <col min="13864" max="13864" width="10.28515625" style="2" bestFit="1" customWidth="1"/>
    <col min="13865" max="13866" width="9.28515625" style="2" bestFit="1" customWidth="1"/>
    <col min="13867" max="13867" width="9.140625" style="2"/>
    <col min="13868" max="13868" width="10.28515625" style="2" bestFit="1" customWidth="1"/>
    <col min="13869" max="13870" width="9.28515625" style="2" bestFit="1" customWidth="1"/>
    <col min="13871" max="13871" width="9.140625" style="2"/>
    <col min="13872" max="13872" width="10.28515625" style="2" bestFit="1" customWidth="1"/>
    <col min="13873" max="13874" width="9.28515625" style="2" bestFit="1" customWidth="1"/>
    <col min="13875" max="13875" width="9.140625" style="2"/>
    <col min="13876" max="13876" width="10.28515625" style="2" bestFit="1" customWidth="1"/>
    <col min="13877" max="13878" width="9.28515625" style="2" bestFit="1" customWidth="1"/>
    <col min="13879" max="13879" width="9.140625" style="2"/>
    <col min="13880" max="13880" width="10.28515625" style="2" bestFit="1" customWidth="1"/>
    <col min="13881" max="13882" width="9.28515625" style="2" bestFit="1" customWidth="1"/>
    <col min="13883" max="13883" width="9.140625" style="2"/>
    <col min="13884" max="13884" width="10.28515625" style="2" bestFit="1" customWidth="1"/>
    <col min="13885" max="13886" width="9.28515625" style="2" bestFit="1" customWidth="1"/>
    <col min="13887" max="13887" width="9.140625" style="2"/>
    <col min="13888" max="13888" width="10.28515625" style="2" bestFit="1" customWidth="1"/>
    <col min="13889" max="13890" width="9.28515625" style="2" bestFit="1" customWidth="1"/>
    <col min="13891" max="13891" width="9.140625" style="2"/>
    <col min="13892" max="13892" width="10.28515625" style="2" bestFit="1" customWidth="1"/>
    <col min="13893" max="13894" width="9.28515625" style="2" bestFit="1" customWidth="1"/>
    <col min="13895" max="13895" width="9.140625" style="2"/>
    <col min="13896" max="13896" width="10.28515625" style="2" bestFit="1" customWidth="1"/>
    <col min="13897" max="13898" width="9.28515625" style="2" bestFit="1" customWidth="1"/>
    <col min="13899" max="13899" width="9.140625" style="2"/>
    <col min="13900" max="13900" width="10.28515625" style="2" bestFit="1" customWidth="1"/>
    <col min="13901" max="13902" width="9.28515625" style="2" bestFit="1" customWidth="1"/>
    <col min="13903" max="13903" width="9.140625" style="2"/>
    <col min="13904" max="13904" width="10.28515625" style="2" bestFit="1" customWidth="1"/>
    <col min="13905" max="13906" width="9.28515625" style="2" bestFit="1" customWidth="1"/>
    <col min="13907" max="13907" width="9.140625" style="2"/>
    <col min="13908" max="13908" width="10.28515625" style="2" bestFit="1" customWidth="1"/>
    <col min="13909" max="13910" width="9.28515625" style="2" bestFit="1" customWidth="1"/>
    <col min="13911" max="13911" width="9.140625" style="2"/>
    <col min="13912" max="13912" width="10.28515625" style="2" bestFit="1" customWidth="1"/>
    <col min="13913" max="13914" width="9.28515625" style="2" bestFit="1" customWidth="1"/>
    <col min="13915" max="13915" width="9.140625" style="2"/>
    <col min="13916" max="13916" width="10.28515625" style="2" bestFit="1" customWidth="1"/>
    <col min="13917" max="13918" width="9.28515625" style="2" bestFit="1" customWidth="1"/>
    <col min="13919" max="13919" width="9.140625" style="2"/>
    <col min="13920" max="13920" width="10.28515625" style="2" bestFit="1" customWidth="1"/>
    <col min="13921" max="13922" width="9.28515625" style="2" bestFit="1" customWidth="1"/>
    <col min="13923" max="13923" width="9.140625" style="2"/>
    <col min="13924" max="13924" width="10.28515625" style="2" bestFit="1" customWidth="1"/>
    <col min="13925" max="13926" width="9.28515625" style="2" bestFit="1" customWidth="1"/>
    <col min="13927" max="13927" width="9.140625" style="2"/>
    <col min="13928" max="13928" width="10.28515625" style="2" bestFit="1" customWidth="1"/>
    <col min="13929" max="13930" width="9.28515625" style="2" bestFit="1" customWidth="1"/>
    <col min="13931" max="13931" width="9.140625" style="2"/>
    <col min="13932" max="13932" width="10.28515625" style="2" bestFit="1" customWidth="1"/>
    <col min="13933" max="13934" width="9.28515625" style="2" bestFit="1" customWidth="1"/>
    <col min="13935" max="13935" width="9.140625" style="2"/>
    <col min="13936" max="13936" width="10.28515625" style="2" bestFit="1" customWidth="1"/>
    <col min="13937" max="13938" width="9.28515625" style="2" bestFit="1" customWidth="1"/>
    <col min="13939" max="13939" width="9.140625" style="2"/>
    <col min="13940" max="13940" width="10.28515625" style="2" bestFit="1" customWidth="1"/>
    <col min="13941" max="13942" width="9.28515625" style="2" bestFit="1" customWidth="1"/>
    <col min="13943" max="13943" width="9.140625" style="2"/>
    <col min="13944" max="13944" width="10.28515625" style="2" bestFit="1" customWidth="1"/>
    <col min="13945" max="13946" width="9.28515625" style="2" bestFit="1" customWidth="1"/>
    <col min="13947" max="13947" width="9.140625" style="2"/>
    <col min="13948" max="13948" width="10.28515625" style="2" bestFit="1" customWidth="1"/>
    <col min="13949" max="13950" width="9.28515625" style="2" bestFit="1" customWidth="1"/>
    <col min="13951" max="13951" width="9.140625" style="2"/>
    <col min="13952" max="13952" width="10.28515625" style="2" bestFit="1" customWidth="1"/>
    <col min="13953" max="13954" width="9.28515625" style="2" bestFit="1" customWidth="1"/>
    <col min="13955" max="13955" width="9.140625" style="2"/>
    <col min="13956" max="13956" width="10.28515625" style="2" bestFit="1" customWidth="1"/>
    <col min="13957" max="13958" width="9.28515625" style="2" bestFit="1" customWidth="1"/>
    <col min="13959" max="13959" width="9.140625" style="2"/>
    <col min="13960" max="13960" width="10.28515625" style="2" bestFit="1" customWidth="1"/>
    <col min="13961" max="13962" width="9.28515625" style="2" bestFit="1" customWidth="1"/>
    <col min="13963" max="13963" width="9.140625" style="2"/>
    <col min="13964" max="13964" width="10.28515625" style="2" bestFit="1" customWidth="1"/>
    <col min="13965" max="13966" width="9.28515625" style="2" bestFit="1" customWidth="1"/>
    <col min="13967" max="13967" width="9.140625" style="2"/>
    <col min="13968" max="13968" width="10.28515625" style="2" bestFit="1" customWidth="1"/>
    <col min="13969" max="13970" width="9.28515625" style="2" bestFit="1" customWidth="1"/>
    <col min="13971" max="13971" width="9.140625" style="2"/>
    <col min="13972" max="13972" width="10.28515625" style="2" bestFit="1" customWidth="1"/>
    <col min="13973" max="13974" width="9.28515625" style="2" bestFit="1" customWidth="1"/>
    <col min="13975" max="13975" width="9.140625" style="2"/>
    <col min="13976" max="13976" width="10.28515625" style="2" bestFit="1" customWidth="1"/>
    <col min="13977" max="13978" width="9.28515625" style="2" bestFit="1" customWidth="1"/>
    <col min="13979" max="13979" width="9.140625" style="2"/>
    <col min="13980" max="13980" width="10.28515625" style="2" bestFit="1" customWidth="1"/>
    <col min="13981" max="13982" width="9.28515625" style="2" bestFit="1" customWidth="1"/>
    <col min="13983" max="13983" width="9.140625" style="2"/>
    <col min="13984" max="13984" width="10.28515625" style="2" bestFit="1" customWidth="1"/>
    <col min="13985" max="13986" width="9.28515625" style="2" bestFit="1" customWidth="1"/>
    <col min="13987" max="13987" width="9.140625" style="2"/>
    <col min="13988" max="13988" width="10.28515625" style="2" bestFit="1" customWidth="1"/>
    <col min="13989" max="13990" width="9.28515625" style="2" bestFit="1" customWidth="1"/>
    <col min="13991" max="13991" width="9.140625" style="2"/>
    <col min="13992" max="13992" width="10.28515625" style="2" bestFit="1" customWidth="1"/>
    <col min="13993" max="13994" width="9.28515625" style="2" bestFit="1" customWidth="1"/>
    <col min="13995" max="13995" width="9.140625" style="2"/>
    <col min="13996" max="13996" width="10.28515625" style="2" bestFit="1" customWidth="1"/>
    <col min="13997" max="13998" width="9.28515625" style="2" bestFit="1" customWidth="1"/>
    <col min="13999" max="13999" width="9.140625" style="2"/>
    <col min="14000" max="14000" width="10.28515625" style="2" bestFit="1" customWidth="1"/>
    <col min="14001" max="14002" width="9.28515625" style="2" bestFit="1" customWidth="1"/>
    <col min="14003" max="14003" width="9.140625" style="2"/>
    <col min="14004" max="14004" width="10.28515625" style="2" bestFit="1" customWidth="1"/>
    <col min="14005" max="14006" width="9.28515625" style="2" bestFit="1" customWidth="1"/>
    <col min="14007" max="14007" width="9.140625" style="2"/>
    <col min="14008" max="14008" width="10.28515625" style="2" bestFit="1" customWidth="1"/>
    <col min="14009" max="14010" width="9.28515625" style="2" bestFit="1" customWidth="1"/>
    <col min="14011" max="14011" width="9.140625" style="2"/>
    <col min="14012" max="14012" width="10.28515625" style="2" bestFit="1" customWidth="1"/>
    <col min="14013" max="14014" width="9.28515625" style="2" bestFit="1" customWidth="1"/>
    <col min="14015" max="14015" width="9.140625" style="2"/>
    <col min="14016" max="14016" width="10.28515625" style="2" bestFit="1" customWidth="1"/>
    <col min="14017" max="14018" width="9.28515625" style="2" bestFit="1" customWidth="1"/>
    <col min="14019" max="14019" width="9.140625" style="2"/>
    <col min="14020" max="14020" width="10.28515625" style="2" bestFit="1" customWidth="1"/>
    <col min="14021" max="14022" width="9.28515625" style="2" bestFit="1" customWidth="1"/>
    <col min="14023" max="14023" width="9.140625" style="2"/>
    <col min="14024" max="14024" width="10.28515625" style="2" bestFit="1" customWidth="1"/>
    <col min="14025" max="14026" width="9.28515625" style="2" bestFit="1" customWidth="1"/>
    <col min="14027" max="14027" width="9.140625" style="2"/>
    <col min="14028" max="14028" width="10.28515625" style="2" bestFit="1" customWidth="1"/>
    <col min="14029" max="14030" width="9.28515625" style="2" bestFit="1" customWidth="1"/>
    <col min="14031" max="14031" width="9.140625" style="2"/>
    <col min="14032" max="14032" width="10.28515625" style="2" bestFit="1" customWidth="1"/>
    <col min="14033" max="14034" width="9.28515625" style="2" bestFit="1" customWidth="1"/>
    <col min="14035" max="14035" width="9.140625" style="2"/>
    <col min="14036" max="14036" width="10.28515625" style="2" bestFit="1" customWidth="1"/>
    <col min="14037" max="14038" width="9.28515625" style="2" bestFit="1" customWidth="1"/>
    <col min="14039" max="14039" width="9.140625" style="2"/>
    <col min="14040" max="14040" width="10.28515625" style="2" bestFit="1" customWidth="1"/>
    <col min="14041" max="14042" width="9.28515625" style="2" bestFit="1" customWidth="1"/>
    <col min="14043" max="14043" width="9.140625" style="2"/>
    <col min="14044" max="14044" width="10.28515625" style="2" bestFit="1" customWidth="1"/>
    <col min="14045" max="14046" width="9.28515625" style="2" bestFit="1" customWidth="1"/>
    <col min="14047" max="14047" width="9.140625" style="2"/>
    <col min="14048" max="14048" width="10.28515625" style="2" bestFit="1" customWidth="1"/>
    <col min="14049" max="14050" width="9.28515625" style="2" bestFit="1" customWidth="1"/>
    <col min="14051" max="14051" width="9.140625" style="2"/>
    <col min="14052" max="14052" width="10.28515625" style="2" bestFit="1" customWidth="1"/>
    <col min="14053" max="14054" width="9.28515625" style="2" bestFit="1" customWidth="1"/>
    <col min="14055" max="14055" width="9.140625" style="2"/>
    <col min="14056" max="14056" width="10.28515625" style="2" bestFit="1" customWidth="1"/>
    <col min="14057" max="14058" width="9.28515625" style="2" bestFit="1" customWidth="1"/>
    <col min="14059" max="14059" width="9.140625" style="2"/>
    <col min="14060" max="14060" width="10.28515625" style="2" bestFit="1" customWidth="1"/>
    <col min="14061" max="14062" width="9.28515625" style="2" bestFit="1" customWidth="1"/>
    <col min="14063" max="14063" width="9.140625" style="2"/>
    <col min="14064" max="14064" width="10.28515625" style="2" bestFit="1" customWidth="1"/>
    <col min="14065" max="14066" width="9.28515625" style="2" bestFit="1" customWidth="1"/>
    <col min="14067" max="14067" width="9.140625" style="2"/>
    <col min="14068" max="14068" width="10.28515625" style="2" bestFit="1" customWidth="1"/>
    <col min="14069" max="14070" width="9.28515625" style="2" bestFit="1" customWidth="1"/>
    <col min="14071" max="14071" width="9.140625" style="2"/>
    <col min="14072" max="14072" width="10.28515625" style="2" bestFit="1" customWidth="1"/>
    <col min="14073" max="14074" width="9.28515625" style="2" bestFit="1" customWidth="1"/>
    <col min="14075" max="14075" width="9.140625" style="2"/>
    <col min="14076" max="14076" width="10.28515625" style="2" bestFit="1" customWidth="1"/>
    <col min="14077" max="14078" width="9.28515625" style="2" bestFit="1" customWidth="1"/>
    <col min="14079" max="14079" width="9.140625" style="2"/>
    <col min="14080" max="14080" width="10.28515625" style="2" bestFit="1" customWidth="1"/>
    <col min="14081" max="14082" width="9.28515625" style="2" bestFit="1" customWidth="1"/>
    <col min="14083" max="14083" width="9.140625" style="2"/>
    <col min="14084" max="14084" width="10.28515625" style="2" bestFit="1" customWidth="1"/>
    <col min="14085" max="14086" width="9.28515625" style="2" bestFit="1" customWidth="1"/>
    <col min="14087" max="14087" width="9.140625" style="2"/>
    <col min="14088" max="14088" width="10.28515625" style="2" bestFit="1" customWidth="1"/>
    <col min="14089" max="14090" width="9.28515625" style="2" bestFit="1" customWidth="1"/>
    <col min="14091" max="14091" width="9.140625" style="2"/>
    <col min="14092" max="14092" width="10.28515625" style="2" bestFit="1" customWidth="1"/>
    <col min="14093" max="14094" width="9.28515625" style="2" bestFit="1" customWidth="1"/>
    <col min="14095" max="14095" width="9.140625" style="2"/>
    <col min="14096" max="14096" width="10.28515625" style="2" bestFit="1" customWidth="1"/>
    <col min="14097" max="14098" width="9.28515625" style="2" bestFit="1" customWidth="1"/>
    <col min="14099" max="14099" width="9.140625" style="2"/>
    <col min="14100" max="14100" width="10.28515625" style="2" bestFit="1" customWidth="1"/>
    <col min="14101" max="14102" width="9.28515625" style="2" bestFit="1" customWidth="1"/>
    <col min="14103" max="14103" width="9.140625" style="2"/>
    <col min="14104" max="14104" width="10.28515625" style="2" bestFit="1" customWidth="1"/>
    <col min="14105" max="14106" width="9.28515625" style="2" bestFit="1" customWidth="1"/>
    <col min="14107" max="14107" width="9.140625" style="2"/>
    <col min="14108" max="14108" width="10.28515625" style="2" bestFit="1" customWidth="1"/>
    <col min="14109" max="14110" width="9.28515625" style="2" bestFit="1" customWidth="1"/>
    <col min="14111" max="14111" width="9.140625" style="2"/>
    <col min="14112" max="14112" width="10.28515625" style="2" bestFit="1" customWidth="1"/>
    <col min="14113" max="14114" width="9.28515625" style="2" bestFit="1" customWidth="1"/>
    <col min="14115" max="14115" width="9.140625" style="2"/>
    <col min="14116" max="14116" width="10.28515625" style="2" bestFit="1" customWidth="1"/>
    <col min="14117" max="14118" width="9.28515625" style="2" bestFit="1" customWidth="1"/>
    <col min="14119" max="14119" width="9.140625" style="2"/>
    <col min="14120" max="14120" width="10.28515625" style="2" bestFit="1" customWidth="1"/>
    <col min="14121" max="14122" width="9.28515625" style="2" bestFit="1" customWidth="1"/>
    <col min="14123" max="14123" width="9.140625" style="2"/>
    <col min="14124" max="14124" width="10.28515625" style="2" bestFit="1" customWidth="1"/>
    <col min="14125" max="14126" width="9.28515625" style="2" bestFit="1" customWidth="1"/>
    <col min="14127" max="14127" width="9.140625" style="2"/>
    <col min="14128" max="14128" width="10.28515625" style="2" bestFit="1" customWidth="1"/>
    <col min="14129" max="14130" width="9.28515625" style="2" bestFit="1" customWidth="1"/>
    <col min="14131" max="14131" width="9.140625" style="2"/>
    <col min="14132" max="14132" width="10.28515625" style="2" bestFit="1" customWidth="1"/>
    <col min="14133" max="14134" width="9.28515625" style="2" bestFit="1" customWidth="1"/>
    <col min="14135" max="14135" width="9.140625" style="2"/>
    <col min="14136" max="14136" width="10.28515625" style="2" bestFit="1" customWidth="1"/>
    <col min="14137" max="14138" width="9.28515625" style="2" bestFit="1" customWidth="1"/>
    <col min="14139" max="14139" width="9.140625" style="2"/>
    <col min="14140" max="14140" width="10.28515625" style="2" bestFit="1" customWidth="1"/>
    <col min="14141" max="14142" width="9.28515625" style="2" bestFit="1" customWidth="1"/>
    <col min="14143" max="14143" width="9.140625" style="2"/>
    <col min="14144" max="14144" width="10.28515625" style="2" bestFit="1" customWidth="1"/>
    <col min="14145" max="14146" width="9.28515625" style="2" bestFit="1" customWidth="1"/>
    <col min="14147" max="14147" width="9.140625" style="2"/>
    <col min="14148" max="14148" width="10.28515625" style="2" bestFit="1" customWidth="1"/>
    <col min="14149" max="14150" width="9.28515625" style="2" bestFit="1" customWidth="1"/>
    <col min="14151" max="14151" width="9.140625" style="2"/>
    <col min="14152" max="14152" width="10.28515625" style="2" bestFit="1" customWidth="1"/>
    <col min="14153" max="14154" width="9.28515625" style="2" bestFit="1" customWidth="1"/>
    <col min="14155" max="14155" width="9.140625" style="2"/>
    <col min="14156" max="14156" width="10.28515625" style="2" bestFit="1" customWidth="1"/>
    <col min="14157" max="14158" width="9.28515625" style="2" bestFit="1" customWidth="1"/>
    <col min="14159" max="14159" width="9.140625" style="2"/>
    <col min="14160" max="14160" width="10.28515625" style="2" bestFit="1" customWidth="1"/>
    <col min="14161" max="14162" width="9.28515625" style="2" bestFit="1" customWidth="1"/>
    <col min="14163" max="14163" width="9.140625" style="2"/>
    <col min="14164" max="14164" width="10.28515625" style="2" bestFit="1" customWidth="1"/>
    <col min="14165" max="14166" width="9.28515625" style="2" bestFit="1" customWidth="1"/>
    <col min="14167" max="14167" width="9.140625" style="2"/>
    <col min="14168" max="14168" width="10.28515625" style="2" bestFit="1" customWidth="1"/>
    <col min="14169" max="14170" width="9.28515625" style="2" bestFit="1" customWidth="1"/>
    <col min="14171" max="14171" width="9.140625" style="2"/>
    <col min="14172" max="14172" width="10.28515625" style="2" bestFit="1" customWidth="1"/>
    <col min="14173" max="14174" width="9.28515625" style="2" bestFit="1" customWidth="1"/>
    <col min="14175" max="14175" width="9.140625" style="2"/>
    <col min="14176" max="14176" width="10.28515625" style="2" bestFit="1" customWidth="1"/>
    <col min="14177" max="14178" width="9.28515625" style="2" bestFit="1" customWidth="1"/>
    <col min="14179" max="14179" width="9.140625" style="2"/>
    <col min="14180" max="14180" width="10.28515625" style="2" bestFit="1" customWidth="1"/>
    <col min="14181" max="14182" width="9.28515625" style="2" bestFit="1" customWidth="1"/>
    <col min="14183" max="14183" width="9.140625" style="2"/>
    <col min="14184" max="14184" width="10.28515625" style="2" bestFit="1" customWidth="1"/>
    <col min="14185" max="14186" width="9.28515625" style="2" bestFit="1" customWidth="1"/>
    <col min="14187" max="14187" width="9.140625" style="2"/>
    <col min="14188" max="14188" width="10.28515625" style="2" bestFit="1" customWidth="1"/>
    <col min="14189" max="14190" width="9.28515625" style="2" bestFit="1" customWidth="1"/>
    <col min="14191" max="14191" width="9.140625" style="2"/>
    <col min="14192" max="14192" width="10.28515625" style="2" bestFit="1" customWidth="1"/>
    <col min="14193" max="14194" width="9.28515625" style="2" bestFit="1" customWidth="1"/>
    <col min="14195" max="14195" width="9.140625" style="2"/>
    <col min="14196" max="14196" width="10.28515625" style="2" bestFit="1" customWidth="1"/>
    <col min="14197" max="14198" width="9.28515625" style="2" bestFit="1" customWidth="1"/>
    <col min="14199" max="14199" width="9.140625" style="2"/>
    <col min="14200" max="14200" width="10.28515625" style="2" bestFit="1" customWidth="1"/>
    <col min="14201" max="14202" width="9.28515625" style="2" bestFit="1" customWidth="1"/>
    <col min="14203" max="14203" width="9.140625" style="2"/>
    <col min="14204" max="14204" width="10.28515625" style="2" bestFit="1" customWidth="1"/>
    <col min="14205" max="14206" width="9.28515625" style="2" bestFit="1" customWidth="1"/>
    <col min="14207" max="14207" width="9.140625" style="2"/>
    <col min="14208" max="14208" width="10.28515625" style="2" bestFit="1" customWidth="1"/>
    <col min="14209" max="14210" width="9.28515625" style="2" bestFit="1" customWidth="1"/>
    <col min="14211" max="14211" width="9.140625" style="2"/>
    <col min="14212" max="14212" width="10.28515625" style="2" bestFit="1" customWidth="1"/>
    <col min="14213" max="14214" width="9.28515625" style="2" bestFit="1" customWidth="1"/>
    <col min="14215" max="14215" width="9.140625" style="2"/>
    <col min="14216" max="14216" width="10.28515625" style="2" bestFit="1" customWidth="1"/>
    <col min="14217" max="14218" width="9.28515625" style="2" bestFit="1" customWidth="1"/>
    <col min="14219" max="14219" width="9.140625" style="2"/>
    <col min="14220" max="14220" width="10.28515625" style="2" bestFit="1" customWidth="1"/>
    <col min="14221" max="14222" width="9.28515625" style="2" bestFit="1" customWidth="1"/>
    <col min="14223" max="14223" width="9.140625" style="2"/>
    <col min="14224" max="14224" width="10.28515625" style="2" bestFit="1" customWidth="1"/>
    <col min="14225" max="14226" width="9.28515625" style="2" bestFit="1" customWidth="1"/>
    <col min="14227" max="14227" width="9.140625" style="2"/>
    <col min="14228" max="14228" width="10.28515625" style="2" bestFit="1" customWidth="1"/>
    <col min="14229" max="14230" width="9.28515625" style="2" bestFit="1" customWidth="1"/>
    <col min="14231" max="14231" width="9.140625" style="2"/>
    <col min="14232" max="14232" width="10.28515625" style="2" bestFit="1" customWidth="1"/>
    <col min="14233" max="14234" width="9.28515625" style="2" bestFit="1" customWidth="1"/>
    <col min="14235" max="14235" width="9.140625" style="2"/>
    <col min="14236" max="14236" width="10.28515625" style="2" bestFit="1" customWidth="1"/>
    <col min="14237" max="14238" width="9.28515625" style="2" bestFit="1" customWidth="1"/>
    <col min="14239" max="14239" width="9.140625" style="2"/>
    <col min="14240" max="14240" width="10.28515625" style="2" bestFit="1" customWidth="1"/>
    <col min="14241" max="14242" width="9.28515625" style="2" bestFit="1" customWidth="1"/>
    <col min="14243" max="14243" width="9.140625" style="2"/>
    <col min="14244" max="14244" width="10.28515625" style="2" bestFit="1" customWidth="1"/>
    <col min="14245" max="14246" width="9.28515625" style="2" bestFit="1" customWidth="1"/>
    <col min="14247" max="14247" width="9.140625" style="2"/>
    <col min="14248" max="14248" width="10.28515625" style="2" bestFit="1" customWidth="1"/>
    <col min="14249" max="14250" width="9.28515625" style="2" bestFit="1" customWidth="1"/>
    <col min="14251" max="14251" width="9.140625" style="2"/>
    <col min="14252" max="14252" width="10.28515625" style="2" bestFit="1" customWidth="1"/>
    <col min="14253" max="14254" width="9.28515625" style="2" bestFit="1" customWidth="1"/>
    <col min="14255" max="14255" width="9.140625" style="2"/>
    <col min="14256" max="14256" width="10.28515625" style="2" bestFit="1" customWidth="1"/>
    <col min="14257" max="14258" width="9.28515625" style="2" bestFit="1" customWidth="1"/>
    <col min="14259" max="14259" width="9.140625" style="2"/>
    <col min="14260" max="14260" width="10.28515625" style="2" bestFit="1" customWidth="1"/>
    <col min="14261" max="14262" width="9.28515625" style="2" bestFit="1" customWidth="1"/>
    <col min="14263" max="14263" width="9.140625" style="2"/>
    <col min="14264" max="14264" width="10.28515625" style="2" bestFit="1" customWidth="1"/>
    <col min="14265" max="14266" width="9.28515625" style="2" bestFit="1" customWidth="1"/>
    <col min="14267" max="14267" width="9.140625" style="2"/>
    <col min="14268" max="14268" width="10.28515625" style="2" bestFit="1" customWidth="1"/>
    <col min="14269" max="14270" width="9.28515625" style="2" bestFit="1" customWidth="1"/>
    <col min="14271" max="14271" width="9.140625" style="2"/>
    <col min="14272" max="14272" width="10.28515625" style="2" bestFit="1" customWidth="1"/>
    <col min="14273" max="14274" width="9.28515625" style="2" bestFit="1" customWidth="1"/>
    <col min="14275" max="14275" width="9.140625" style="2"/>
    <col min="14276" max="14276" width="10.28515625" style="2" bestFit="1" customWidth="1"/>
    <col min="14277" max="14278" width="9.28515625" style="2" bestFit="1" customWidth="1"/>
    <col min="14279" max="14279" width="9.140625" style="2"/>
    <col min="14280" max="14280" width="10.28515625" style="2" bestFit="1" customWidth="1"/>
    <col min="14281" max="14282" width="9.28515625" style="2" bestFit="1" customWidth="1"/>
    <col min="14283" max="14283" width="9.140625" style="2"/>
    <col min="14284" max="14284" width="10.28515625" style="2" bestFit="1" customWidth="1"/>
    <col min="14285" max="14286" width="9.28515625" style="2" bestFit="1" customWidth="1"/>
    <col min="14287" max="14287" width="9.140625" style="2"/>
    <col min="14288" max="14288" width="10.28515625" style="2" bestFit="1" customWidth="1"/>
    <col min="14289" max="14290" width="9.28515625" style="2" bestFit="1" customWidth="1"/>
    <col min="14291" max="14291" width="9.140625" style="2"/>
    <col min="14292" max="14292" width="10.28515625" style="2" bestFit="1" customWidth="1"/>
    <col min="14293" max="14294" width="9.28515625" style="2" bestFit="1" customWidth="1"/>
    <col min="14295" max="14295" width="9.140625" style="2"/>
    <col min="14296" max="14296" width="10.28515625" style="2" bestFit="1" customWidth="1"/>
    <col min="14297" max="14298" width="9.28515625" style="2" bestFit="1" customWidth="1"/>
    <col min="14299" max="14299" width="9.140625" style="2"/>
    <col min="14300" max="14300" width="10.28515625" style="2" bestFit="1" customWidth="1"/>
    <col min="14301" max="14302" width="9.28515625" style="2" bestFit="1" customWidth="1"/>
    <col min="14303" max="14303" width="9.140625" style="2"/>
    <col min="14304" max="14304" width="10.28515625" style="2" bestFit="1" customWidth="1"/>
    <col min="14305" max="14306" width="9.28515625" style="2" bestFit="1" customWidth="1"/>
    <col min="14307" max="14307" width="9.140625" style="2"/>
    <col min="14308" max="14308" width="10.28515625" style="2" bestFit="1" customWidth="1"/>
    <col min="14309" max="14310" width="9.28515625" style="2" bestFit="1" customWidth="1"/>
    <col min="14311" max="14311" width="9.140625" style="2"/>
    <col min="14312" max="14312" width="10.28515625" style="2" bestFit="1" customWidth="1"/>
    <col min="14313" max="14314" width="9.28515625" style="2" bestFit="1" customWidth="1"/>
    <col min="14315" max="14315" width="9.140625" style="2"/>
    <col min="14316" max="14316" width="10.28515625" style="2" bestFit="1" customWidth="1"/>
    <col min="14317" max="14318" width="9.28515625" style="2" bestFit="1" customWidth="1"/>
    <col min="14319" max="14319" width="9.140625" style="2"/>
    <col min="14320" max="14320" width="10.28515625" style="2" bestFit="1" customWidth="1"/>
    <col min="14321" max="14322" width="9.28515625" style="2" bestFit="1" customWidth="1"/>
    <col min="14323" max="14323" width="9.140625" style="2"/>
    <col min="14324" max="14324" width="10.28515625" style="2" bestFit="1" customWidth="1"/>
    <col min="14325" max="14326" width="9.28515625" style="2" bestFit="1" customWidth="1"/>
    <col min="14327" max="14327" width="9.140625" style="2"/>
    <col min="14328" max="14328" width="10.28515625" style="2" bestFit="1" customWidth="1"/>
    <col min="14329" max="14330" width="9.28515625" style="2" bestFit="1" customWidth="1"/>
    <col min="14331" max="14331" width="9.140625" style="2"/>
    <col min="14332" max="14332" width="10.28515625" style="2" bestFit="1" customWidth="1"/>
    <col min="14333" max="14334" width="9.28515625" style="2" bestFit="1" customWidth="1"/>
    <col min="14335" max="14335" width="9.140625" style="2"/>
    <col min="14336" max="14336" width="10.28515625" style="2" bestFit="1" customWidth="1"/>
    <col min="14337" max="14338" width="9.28515625" style="2" bestFit="1" customWidth="1"/>
    <col min="14339" max="14339" width="9.140625" style="2"/>
    <col min="14340" max="14340" width="10.28515625" style="2" bestFit="1" customWidth="1"/>
    <col min="14341" max="14342" width="9.28515625" style="2" bestFit="1" customWidth="1"/>
    <col min="14343" max="14343" width="9.140625" style="2"/>
    <col min="14344" max="14344" width="10.28515625" style="2" bestFit="1" customWidth="1"/>
    <col min="14345" max="14346" width="9.28515625" style="2" bestFit="1" customWidth="1"/>
    <col min="14347" max="14347" width="9.140625" style="2"/>
    <col min="14348" max="14348" width="10.28515625" style="2" bestFit="1" customWidth="1"/>
    <col min="14349" max="14350" width="9.28515625" style="2" bestFit="1" customWidth="1"/>
    <col min="14351" max="14351" width="9.140625" style="2"/>
    <col min="14352" max="14352" width="10.28515625" style="2" bestFit="1" customWidth="1"/>
    <col min="14353" max="14354" width="9.28515625" style="2" bestFit="1" customWidth="1"/>
    <col min="14355" max="14355" width="9.140625" style="2"/>
    <col min="14356" max="14356" width="10.28515625" style="2" bestFit="1" customWidth="1"/>
    <col min="14357" max="14358" width="9.28515625" style="2" bestFit="1" customWidth="1"/>
    <col min="14359" max="14359" width="9.140625" style="2"/>
    <col min="14360" max="14360" width="10.28515625" style="2" bestFit="1" customWidth="1"/>
    <col min="14361" max="14362" width="9.28515625" style="2" bestFit="1" customWidth="1"/>
    <col min="14363" max="14363" width="9.140625" style="2"/>
    <col min="14364" max="14364" width="10.28515625" style="2" bestFit="1" customWidth="1"/>
    <col min="14365" max="14366" width="9.28515625" style="2" bestFit="1" customWidth="1"/>
    <col min="14367" max="14367" width="9.140625" style="2"/>
    <col min="14368" max="14368" width="10.28515625" style="2" bestFit="1" customWidth="1"/>
    <col min="14369" max="14370" width="9.28515625" style="2" bestFit="1" customWidth="1"/>
    <col min="14371" max="14371" width="9.140625" style="2"/>
    <col min="14372" max="14372" width="10.28515625" style="2" bestFit="1" customWidth="1"/>
    <col min="14373" max="14374" width="9.28515625" style="2" bestFit="1" customWidth="1"/>
    <col min="14375" max="14375" width="9.140625" style="2"/>
    <col min="14376" max="14376" width="10.28515625" style="2" bestFit="1" customWidth="1"/>
    <col min="14377" max="14378" width="9.28515625" style="2" bestFit="1" customWidth="1"/>
    <col min="14379" max="14379" width="9.140625" style="2"/>
    <col min="14380" max="14380" width="10.28515625" style="2" bestFit="1" customWidth="1"/>
    <col min="14381" max="14382" width="9.28515625" style="2" bestFit="1" customWidth="1"/>
    <col min="14383" max="14383" width="9.140625" style="2"/>
    <col min="14384" max="14384" width="10.28515625" style="2" bestFit="1" customWidth="1"/>
    <col min="14385" max="14386" width="9.28515625" style="2" bestFit="1" customWidth="1"/>
    <col min="14387" max="14387" width="9.140625" style="2"/>
    <col min="14388" max="14388" width="10.28515625" style="2" bestFit="1" customWidth="1"/>
    <col min="14389" max="14390" width="9.28515625" style="2" bestFit="1" customWidth="1"/>
    <col min="14391" max="14391" width="9.140625" style="2"/>
    <col min="14392" max="14392" width="10.28515625" style="2" bestFit="1" customWidth="1"/>
    <col min="14393" max="14394" width="9.28515625" style="2" bestFit="1" customWidth="1"/>
    <col min="14395" max="14395" width="9.140625" style="2"/>
    <col min="14396" max="14396" width="10.28515625" style="2" bestFit="1" customWidth="1"/>
    <col min="14397" max="14398" width="9.28515625" style="2" bestFit="1" customWidth="1"/>
    <col min="14399" max="14399" width="9.140625" style="2"/>
    <col min="14400" max="14400" width="10.28515625" style="2" bestFit="1" customWidth="1"/>
    <col min="14401" max="14402" width="9.28515625" style="2" bestFit="1" customWidth="1"/>
    <col min="14403" max="14403" width="9.140625" style="2"/>
    <col min="14404" max="14404" width="10.28515625" style="2" bestFit="1" customWidth="1"/>
    <col min="14405" max="14406" width="9.28515625" style="2" bestFit="1" customWidth="1"/>
    <col min="14407" max="14407" width="9.140625" style="2"/>
    <col min="14408" max="14408" width="10.28515625" style="2" bestFit="1" customWidth="1"/>
    <col min="14409" max="14410" width="9.28515625" style="2" bestFit="1" customWidth="1"/>
    <col min="14411" max="14411" width="9.140625" style="2"/>
    <col min="14412" max="14412" width="10.28515625" style="2" bestFit="1" customWidth="1"/>
    <col min="14413" max="14414" width="9.28515625" style="2" bestFit="1" customWidth="1"/>
    <col min="14415" max="14415" width="9.140625" style="2"/>
    <col min="14416" max="14416" width="10.28515625" style="2" bestFit="1" customWidth="1"/>
    <col min="14417" max="14418" width="9.28515625" style="2" bestFit="1" customWidth="1"/>
    <col min="14419" max="14419" width="9.140625" style="2"/>
    <col min="14420" max="14420" width="10.28515625" style="2" bestFit="1" customWidth="1"/>
    <col min="14421" max="14422" width="9.28515625" style="2" bestFit="1" customWidth="1"/>
    <col min="14423" max="14423" width="9.140625" style="2"/>
    <col min="14424" max="14424" width="10.28515625" style="2" bestFit="1" customWidth="1"/>
    <col min="14425" max="14426" width="9.28515625" style="2" bestFit="1" customWidth="1"/>
    <col min="14427" max="14427" width="9.140625" style="2"/>
    <col min="14428" max="14428" width="10.28515625" style="2" bestFit="1" customWidth="1"/>
    <col min="14429" max="14430" width="9.28515625" style="2" bestFit="1" customWidth="1"/>
    <col min="14431" max="14431" width="9.140625" style="2"/>
    <col min="14432" max="14432" width="10.28515625" style="2" bestFit="1" customWidth="1"/>
    <col min="14433" max="14434" width="9.28515625" style="2" bestFit="1" customWidth="1"/>
    <col min="14435" max="14435" width="9.140625" style="2"/>
    <col min="14436" max="14436" width="10.28515625" style="2" bestFit="1" customWidth="1"/>
    <col min="14437" max="14438" width="9.28515625" style="2" bestFit="1" customWidth="1"/>
    <col min="14439" max="14439" width="9.140625" style="2"/>
    <col min="14440" max="14440" width="10.28515625" style="2" bestFit="1" customWidth="1"/>
    <col min="14441" max="14442" width="9.28515625" style="2" bestFit="1" customWidth="1"/>
    <col min="14443" max="14443" width="9.140625" style="2"/>
    <col min="14444" max="14444" width="10.28515625" style="2" bestFit="1" customWidth="1"/>
    <col min="14445" max="14446" width="9.28515625" style="2" bestFit="1" customWidth="1"/>
    <col min="14447" max="14447" width="9.140625" style="2"/>
    <col min="14448" max="14448" width="10.28515625" style="2" bestFit="1" customWidth="1"/>
    <col min="14449" max="14450" width="9.28515625" style="2" bestFit="1" customWidth="1"/>
    <col min="14451" max="14451" width="9.140625" style="2"/>
    <col min="14452" max="14452" width="10.28515625" style="2" bestFit="1" customWidth="1"/>
    <col min="14453" max="14454" width="9.28515625" style="2" bestFit="1" customWidth="1"/>
    <col min="14455" max="14455" width="9.140625" style="2"/>
    <col min="14456" max="14456" width="10.28515625" style="2" bestFit="1" customWidth="1"/>
    <col min="14457" max="14458" width="9.28515625" style="2" bestFit="1" customWidth="1"/>
    <col min="14459" max="14459" width="9.140625" style="2"/>
    <col min="14460" max="14460" width="10.28515625" style="2" bestFit="1" customWidth="1"/>
    <col min="14461" max="14462" width="9.28515625" style="2" bestFit="1" customWidth="1"/>
    <col min="14463" max="14463" width="9.140625" style="2"/>
    <col min="14464" max="14464" width="10.28515625" style="2" bestFit="1" customWidth="1"/>
    <col min="14465" max="14466" width="9.28515625" style="2" bestFit="1" customWidth="1"/>
    <col min="14467" max="14467" width="9.140625" style="2"/>
    <col min="14468" max="14468" width="10.28515625" style="2" bestFit="1" customWidth="1"/>
    <col min="14469" max="14470" width="9.28515625" style="2" bestFit="1" customWidth="1"/>
    <col min="14471" max="14471" width="9.140625" style="2"/>
    <col min="14472" max="14472" width="10.28515625" style="2" bestFit="1" customWidth="1"/>
    <col min="14473" max="14474" width="9.28515625" style="2" bestFit="1" customWidth="1"/>
    <col min="14475" max="14475" width="9.140625" style="2"/>
    <col min="14476" max="14476" width="10.28515625" style="2" bestFit="1" customWidth="1"/>
    <col min="14477" max="14478" width="9.28515625" style="2" bestFit="1" customWidth="1"/>
    <col min="14479" max="14479" width="9.140625" style="2"/>
    <col min="14480" max="14480" width="10.28515625" style="2" bestFit="1" customWidth="1"/>
    <col min="14481" max="14482" width="9.28515625" style="2" bestFit="1" customWidth="1"/>
    <col min="14483" max="14483" width="9.140625" style="2"/>
    <col min="14484" max="14484" width="10.28515625" style="2" bestFit="1" customWidth="1"/>
    <col min="14485" max="14486" width="9.28515625" style="2" bestFit="1" customWidth="1"/>
    <col min="14487" max="14487" width="9.140625" style="2"/>
    <col min="14488" max="14488" width="10.28515625" style="2" bestFit="1" customWidth="1"/>
    <col min="14489" max="14490" width="9.28515625" style="2" bestFit="1" customWidth="1"/>
    <col min="14491" max="14491" width="9.140625" style="2"/>
    <col min="14492" max="14492" width="10.28515625" style="2" bestFit="1" customWidth="1"/>
    <col min="14493" max="14494" width="9.28515625" style="2" bestFit="1" customWidth="1"/>
    <col min="14495" max="14495" width="9.140625" style="2"/>
    <col min="14496" max="14496" width="10.28515625" style="2" bestFit="1" customWidth="1"/>
    <col min="14497" max="14498" width="9.28515625" style="2" bestFit="1" customWidth="1"/>
    <col min="14499" max="14499" width="9.140625" style="2"/>
    <col min="14500" max="14500" width="10.28515625" style="2" bestFit="1" customWidth="1"/>
    <col min="14501" max="14502" width="9.28515625" style="2" bestFit="1" customWidth="1"/>
    <col min="14503" max="14503" width="9.140625" style="2"/>
    <col min="14504" max="14504" width="10.28515625" style="2" bestFit="1" customWidth="1"/>
    <col min="14505" max="14506" width="9.28515625" style="2" bestFit="1" customWidth="1"/>
    <col min="14507" max="14507" width="9.140625" style="2"/>
    <col min="14508" max="14508" width="10.28515625" style="2" bestFit="1" customWidth="1"/>
    <col min="14509" max="14510" width="9.28515625" style="2" bestFit="1" customWidth="1"/>
    <col min="14511" max="14511" width="9.140625" style="2"/>
    <col min="14512" max="14512" width="10.28515625" style="2" bestFit="1" customWidth="1"/>
    <col min="14513" max="14514" width="9.28515625" style="2" bestFit="1" customWidth="1"/>
    <col min="14515" max="14515" width="9.140625" style="2"/>
    <col min="14516" max="14516" width="10.28515625" style="2" bestFit="1" customWidth="1"/>
    <col min="14517" max="14518" width="9.28515625" style="2" bestFit="1" customWidth="1"/>
    <col min="14519" max="14519" width="9.140625" style="2"/>
    <col min="14520" max="14520" width="10.28515625" style="2" bestFit="1" customWidth="1"/>
    <col min="14521" max="14522" width="9.28515625" style="2" bestFit="1" customWidth="1"/>
    <col min="14523" max="14523" width="9.140625" style="2"/>
    <col min="14524" max="14524" width="10.28515625" style="2" bestFit="1" customWidth="1"/>
    <col min="14525" max="14526" width="9.28515625" style="2" bestFit="1" customWidth="1"/>
    <col min="14527" max="14527" width="9.140625" style="2"/>
    <col min="14528" max="14528" width="10.28515625" style="2" bestFit="1" customWidth="1"/>
    <col min="14529" max="14530" width="9.28515625" style="2" bestFit="1" customWidth="1"/>
    <col min="14531" max="14531" width="9.140625" style="2"/>
    <col min="14532" max="14532" width="10.28515625" style="2" bestFit="1" customWidth="1"/>
    <col min="14533" max="14534" width="9.28515625" style="2" bestFit="1" customWidth="1"/>
    <col min="14535" max="14535" width="9.140625" style="2"/>
    <col min="14536" max="14536" width="10.28515625" style="2" bestFit="1" customWidth="1"/>
    <col min="14537" max="14538" width="9.28515625" style="2" bestFit="1" customWidth="1"/>
    <col min="14539" max="14539" width="9.140625" style="2"/>
    <col min="14540" max="14540" width="10.28515625" style="2" bestFit="1" customWidth="1"/>
    <col min="14541" max="14542" width="9.28515625" style="2" bestFit="1" customWidth="1"/>
    <col min="14543" max="14543" width="9.140625" style="2"/>
    <col min="14544" max="14544" width="10.28515625" style="2" bestFit="1" customWidth="1"/>
    <col min="14545" max="14546" width="9.28515625" style="2" bestFit="1" customWidth="1"/>
    <col min="14547" max="14547" width="9.140625" style="2"/>
    <col min="14548" max="14548" width="10.28515625" style="2" bestFit="1" customWidth="1"/>
    <col min="14549" max="14550" width="9.28515625" style="2" bestFit="1" customWidth="1"/>
    <col min="14551" max="14551" width="9.140625" style="2"/>
    <col min="14552" max="14552" width="10.28515625" style="2" bestFit="1" customWidth="1"/>
    <col min="14553" max="14554" width="9.28515625" style="2" bestFit="1" customWidth="1"/>
    <col min="14555" max="14555" width="9.140625" style="2"/>
    <col min="14556" max="14556" width="10.28515625" style="2" bestFit="1" customWidth="1"/>
    <col min="14557" max="14558" width="9.28515625" style="2" bestFit="1" customWidth="1"/>
    <col min="14559" max="14559" width="9.140625" style="2"/>
    <col min="14560" max="14560" width="10.28515625" style="2" bestFit="1" customWidth="1"/>
    <col min="14561" max="14562" width="9.28515625" style="2" bestFit="1" customWidth="1"/>
    <col min="14563" max="14563" width="9.140625" style="2"/>
    <col min="14564" max="14564" width="10.28515625" style="2" bestFit="1" customWidth="1"/>
    <col min="14565" max="14566" width="9.28515625" style="2" bestFit="1" customWidth="1"/>
    <col min="14567" max="14567" width="9.140625" style="2"/>
    <col min="14568" max="14568" width="10.28515625" style="2" bestFit="1" customWidth="1"/>
    <col min="14569" max="14570" width="9.28515625" style="2" bestFit="1" customWidth="1"/>
    <col min="14571" max="14571" width="9.140625" style="2"/>
    <col min="14572" max="14572" width="10.28515625" style="2" bestFit="1" customWidth="1"/>
    <col min="14573" max="14574" width="9.28515625" style="2" bestFit="1" customWidth="1"/>
    <col min="14575" max="14575" width="9.140625" style="2"/>
    <col min="14576" max="14576" width="10.28515625" style="2" bestFit="1" customWidth="1"/>
    <col min="14577" max="14578" width="9.28515625" style="2" bestFit="1" customWidth="1"/>
    <col min="14579" max="14579" width="9.140625" style="2"/>
    <col min="14580" max="14580" width="10.28515625" style="2" bestFit="1" customWidth="1"/>
    <col min="14581" max="14582" width="9.28515625" style="2" bestFit="1" customWidth="1"/>
    <col min="14583" max="14583" width="9.140625" style="2"/>
    <col min="14584" max="14584" width="10.28515625" style="2" bestFit="1" customWidth="1"/>
    <col min="14585" max="14586" width="9.28515625" style="2" bestFit="1" customWidth="1"/>
    <col min="14587" max="14587" width="9.140625" style="2"/>
    <col min="14588" max="14588" width="10.28515625" style="2" bestFit="1" customWidth="1"/>
    <col min="14589" max="14590" width="9.28515625" style="2" bestFit="1" customWidth="1"/>
    <col min="14591" max="14591" width="9.140625" style="2"/>
    <col min="14592" max="14592" width="10.28515625" style="2" bestFit="1" customWidth="1"/>
    <col min="14593" max="14594" width="9.28515625" style="2" bestFit="1" customWidth="1"/>
    <col min="14595" max="14595" width="9.140625" style="2"/>
    <col min="14596" max="14596" width="10.28515625" style="2" bestFit="1" customWidth="1"/>
    <col min="14597" max="14598" width="9.28515625" style="2" bestFit="1" customWidth="1"/>
    <col min="14599" max="14599" width="9.140625" style="2"/>
    <col min="14600" max="14600" width="10.28515625" style="2" bestFit="1" customWidth="1"/>
    <col min="14601" max="14602" width="9.28515625" style="2" bestFit="1" customWidth="1"/>
    <col min="14603" max="14603" width="9.140625" style="2"/>
    <col min="14604" max="14604" width="10.28515625" style="2" bestFit="1" customWidth="1"/>
    <col min="14605" max="14606" width="9.28515625" style="2" bestFit="1" customWidth="1"/>
    <col min="14607" max="14607" width="9.140625" style="2"/>
    <col min="14608" max="14608" width="10.28515625" style="2" bestFit="1" customWidth="1"/>
    <col min="14609" max="14610" width="9.28515625" style="2" bestFit="1" customWidth="1"/>
    <col min="14611" max="14611" width="9.140625" style="2"/>
    <col min="14612" max="14612" width="10.28515625" style="2" bestFit="1" customWidth="1"/>
    <col min="14613" max="14614" width="9.28515625" style="2" bestFit="1" customWidth="1"/>
    <col min="14615" max="14615" width="9.140625" style="2"/>
    <col min="14616" max="14616" width="10.28515625" style="2" bestFit="1" customWidth="1"/>
    <col min="14617" max="14618" width="9.28515625" style="2" bestFit="1" customWidth="1"/>
    <col min="14619" max="14619" width="9.140625" style="2"/>
    <col min="14620" max="14620" width="10.28515625" style="2" bestFit="1" customWidth="1"/>
    <col min="14621" max="14622" width="9.28515625" style="2" bestFit="1" customWidth="1"/>
    <col min="14623" max="14623" width="9.140625" style="2"/>
    <col min="14624" max="14624" width="10.28515625" style="2" bestFit="1" customWidth="1"/>
    <col min="14625" max="14626" width="9.28515625" style="2" bestFit="1" customWidth="1"/>
    <col min="14627" max="14627" width="9.140625" style="2"/>
    <col min="14628" max="14628" width="10.28515625" style="2" bestFit="1" customWidth="1"/>
    <col min="14629" max="14630" width="9.28515625" style="2" bestFit="1" customWidth="1"/>
    <col min="14631" max="14631" width="9.140625" style="2"/>
    <col min="14632" max="14632" width="10.28515625" style="2" bestFit="1" customWidth="1"/>
    <col min="14633" max="14634" width="9.28515625" style="2" bestFit="1" customWidth="1"/>
    <col min="14635" max="14635" width="9.140625" style="2"/>
    <col min="14636" max="14636" width="10.28515625" style="2" bestFit="1" customWidth="1"/>
    <col min="14637" max="14638" width="9.28515625" style="2" bestFit="1" customWidth="1"/>
    <col min="14639" max="14639" width="9.140625" style="2"/>
    <col min="14640" max="14640" width="10.28515625" style="2" bestFit="1" customWidth="1"/>
    <col min="14641" max="14642" width="9.28515625" style="2" bestFit="1" customWidth="1"/>
    <col min="14643" max="14643" width="9.140625" style="2"/>
    <col min="14644" max="14644" width="10.28515625" style="2" bestFit="1" customWidth="1"/>
    <col min="14645" max="14646" width="9.28515625" style="2" bestFit="1" customWidth="1"/>
    <col min="14647" max="14647" width="9.140625" style="2"/>
    <col min="14648" max="14648" width="10.28515625" style="2" bestFit="1" customWidth="1"/>
    <col min="14649" max="14650" width="9.28515625" style="2" bestFit="1" customWidth="1"/>
    <col min="14651" max="14651" width="9.140625" style="2"/>
    <col min="14652" max="14652" width="10.28515625" style="2" bestFit="1" customWidth="1"/>
    <col min="14653" max="14654" width="9.28515625" style="2" bestFit="1" customWidth="1"/>
    <col min="14655" max="14655" width="9.140625" style="2"/>
    <col min="14656" max="14656" width="10.28515625" style="2" bestFit="1" customWidth="1"/>
    <col min="14657" max="14658" width="9.28515625" style="2" bestFit="1" customWidth="1"/>
    <col min="14659" max="14659" width="9.140625" style="2"/>
    <col min="14660" max="14660" width="10.28515625" style="2" bestFit="1" customWidth="1"/>
    <col min="14661" max="14662" width="9.28515625" style="2" bestFit="1" customWidth="1"/>
    <col min="14663" max="14663" width="9.140625" style="2"/>
    <col min="14664" max="14664" width="10.28515625" style="2" bestFit="1" customWidth="1"/>
    <col min="14665" max="14666" width="9.28515625" style="2" bestFit="1" customWidth="1"/>
    <col min="14667" max="14667" width="9.140625" style="2"/>
    <col min="14668" max="14668" width="10.28515625" style="2" bestFit="1" customWidth="1"/>
    <col min="14669" max="14670" width="9.28515625" style="2" bestFit="1" customWidth="1"/>
    <col min="14671" max="14671" width="9.140625" style="2"/>
    <col min="14672" max="14672" width="10.28515625" style="2" bestFit="1" customWidth="1"/>
    <col min="14673" max="14674" width="9.28515625" style="2" bestFit="1" customWidth="1"/>
    <col min="14675" max="14675" width="9.140625" style="2"/>
    <col min="14676" max="14676" width="10.28515625" style="2" bestFit="1" customWidth="1"/>
    <col min="14677" max="14678" width="9.28515625" style="2" bestFit="1" customWidth="1"/>
    <col min="14679" max="14679" width="9.140625" style="2"/>
    <col min="14680" max="14680" width="10.28515625" style="2" bestFit="1" customWidth="1"/>
    <col min="14681" max="14682" width="9.28515625" style="2" bestFit="1" customWidth="1"/>
    <col min="14683" max="14683" width="9.140625" style="2"/>
    <col min="14684" max="14684" width="10.28515625" style="2" bestFit="1" customWidth="1"/>
    <col min="14685" max="14686" width="9.28515625" style="2" bestFit="1" customWidth="1"/>
    <col min="14687" max="14687" width="9.140625" style="2"/>
    <col min="14688" max="14688" width="10.28515625" style="2" bestFit="1" customWidth="1"/>
    <col min="14689" max="14690" width="9.28515625" style="2" bestFit="1" customWidth="1"/>
    <col min="14691" max="14691" width="9.140625" style="2"/>
    <col min="14692" max="14692" width="10.28515625" style="2" bestFit="1" customWidth="1"/>
    <col min="14693" max="14694" width="9.28515625" style="2" bestFit="1" customWidth="1"/>
    <col min="14695" max="14695" width="9.140625" style="2"/>
    <col min="14696" max="14696" width="10.28515625" style="2" bestFit="1" customWidth="1"/>
    <col min="14697" max="14698" width="9.28515625" style="2" bestFit="1" customWidth="1"/>
    <col min="14699" max="14699" width="9.140625" style="2"/>
    <col min="14700" max="14700" width="10.28515625" style="2" bestFit="1" customWidth="1"/>
    <col min="14701" max="14702" width="9.28515625" style="2" bestFit="1" customWidth="1"/>
    <col min="14703" max="14703" width="9.140625" style="2"/>
    <col min="14704" max="14704" width="10.28515625" style="2" bestFit="1" customWidth="1"/>
    <col min="14705" max="14706" width="9.28515625" style="2" bestFit="1" customWidth="1"/>
    <col min="14707" max="14707" width="9.140625" style="2"/>
    <col min="14708" max="14708" width="10.28515625" style="2" bestFit="1" customWidth="1"/>
    <col min="14709" max="14710" width="9.28515625" style="2" bestFit="1" customWidth="1"/>
    <col min="14711" max="14711" width="9.140625" style="2"/>
    <col min="14712" max="14712" width="10.28515625" style="2" bestFit="1" customWidth="1"/>
    <col min="14713" max="14714" width="9.28515625" style="2" bestFit="1" customWidth="1"/>
    <col min="14715" max="14715" width="9.140625" style="2"/>
    <col min="14716" max="14716" width="10.28515625" style="2" bestFit="1" customWidth="1"/>
    <col min="14717" max="14718" width="9.28515625" style="2" bestFit="1" customWidth="1"/>
    <col min="14719" max="14719" width="9.140625" style="2"/>
    <col min="14720" max="14720" width="10.28515625" style="2" bestFit="1" customWidth="1"/>
    <col min="14721" max="14722" width="9.28515625" style="2" bestFit="1" customWidth="1"/>
    <col min="14723" max="14723" width="9.140625" style="2"/>
    <col min="14724" max="14724" width="10.28515625" style="2" bestFit="1" customWidth="1"/>
    <col min="14725" max="14726" width="9.28515625" style="2" bestFit="1" customWidth="1"/>
    <col min="14727" max="14727" width="9.140625" style="2"/>
    <col min="14728" max="14728" width="10.28515625" style="2" bestFit="1" customWidth="1"/>
    <col min="14729" max="14730" width="9.28515625" style="2" bestFit="1" customWidth="1"/>
    <col min="14731" max="14731" width="9.140625" style="2"/>
    <col min="14732" max="14732" width="10.28515625" style="2" bestFit="1" customWidth="1"/>
    <col min="14733" max="14734" width="9.28515625" style="2" bestFit="1" customWidth="1"/>
    <col min="14735" max="14735" width="9.140625" style="2"/>
    <col min="14736" max="14736" width="10.28515625" style="2" bestFit="1" customWidth="1"/>
    <col min="14737" max="14738" width="9.28515625" style="2" bestFit="1" customWidth="1"/>
    <col min="14739" max="14739" width="9.140625" style="2"/>
    <col min="14740" max="14740" width="10.28515625" style="2" bestFit="1" customWidth="1"/>
    <col min="14741" max="14742" width="9.28515625" style="2" bestFit="1" customWidth="1"/>
    <col min="14743" max="14743" width="9.140625" style="2"/>
    <col min="14744" max="14744" width="10.28515625" style="2" bestFit="1" customWidth="1"/>
    <col min="14745" max="14746" width="9.28515625" style="2" bestFit="1" customWidth="1"/>
    <col min="14747" max="14747" width="9.140625" style="2"/>
    <col min="14748" max="14748" width="10.28515625" style="2" bestFit="1" customWidth="1"/>
    <col min="14749" max="14750" width="9.28515625" style="2" bestFit="1" customWidth="1"/>
    <col min="14751" max="14751" width="9.140625" style="2"/>
    <col min="14752" max="14752" width="10.28515625" style="2" bestFit="1" customWidth="1"/>
    <col min="14753" max="14754" width="9.28515625" style="2" bestFit="1" customWidth="1"/>
    <col min="14755" max="14755" width="9.140625" style="2"/>
    <col min="14756" max="14756" width="10.28515625" style="2" bestFit="1" customWidth="1"/>
    <col min="14757" max="14758" width="9.28515625" style="2" bestFit="1" customWidth="1"/>
    <col min="14759" max="14759" width="9.140625" style="2"/>
    <col min="14760" max="14760" width="10.28515625" style="2" bestFit="1" customWidth="1"/>
    <col min="14761" max="14762" width="9.28515625" style="2" bestFit="1" customWidth="1"/>
    <col min="14763" max="14763" width="9.140625" style="2"/>
    <col min="14764" max="14764" width="10.28515625" style="2" bestFit="1" customWidth="1"/>
    <col min="14765" max="14766" width="9.28515625" style="2" bestFit="1" customWidth="1"/>
    <col min="14767" max="14767" width="9.140625" style="2"/>
    <col min="14768" max="14768" width="10.28515625" style="2" bestFit="1" customWidth="1"/>
    <col min="14769" max="14770" width="9.28515625" style="2" bestFit="1" customWidth="1"/>
    <col min="14771" max="14771" width="9.140625" style="2"/>
    <col min="14772" max="14772" width="10.28515625" style="2" bestFit="1" customWidth="1"/>
    <col min="14773" max="14774" width="9.28515625" style="2" bestFit="1" customWidth="1"/>
    <col min="14775" max="14775" width="9.140625" style="2"/>
    <col min="14776" max="14776" width="10.28515625" style="2" bestFit="1" customWidth="1"/>
    <col min="14777" max="14778" width="9.28515625" style="2" bestFit="1" customWidth="1"/>
    <col min="14779" max="14779" width="9.140625" style="2"/>
    <col min="14780" max="14780" width="10.28515625" style="2" bestFit="1" customWidth="1"/>
    <col min="14781" max="14782" width="9.28515625" style="2" bestFit="1" customWidth="1"/>
    <col min="14783" max="14783" width="9.140625" style="2"/>
    <col min="14784" max="14784" width="10.28515625" style="2" bestFit="1" customWidth="1"/>
    <col min="14785" max="14786" width="9.28515625" style="2" bestFit="1" customWidth="1"/>
    <col min="14787" max="14787" width="9.140625" style="2"/>
    <col min="14788" max="14788" width="10.28515625" style="2" bestFit="1" customWidth="1"/>
    <col min="14789" max="14790" width="9.28515625" style="2" bestFit="1" customWidth="1"/>
    <col min="14791" max="14791" width="9.140625" style="2"/>
    <col min="14792" max="14792" width="10.28515625" style="2" bestFit="1" customWidth="1"/>
    <col min="14793" max="14794" width="9.28515625" style="2" bestFit="1" customWidth="1"/>
    <col min="14795" max="14795" width="9.140625" style="2"/>
    <col min="14796" max="14796" width="10.28515625" style="2" bestFit="1" customWidth="1"/>
    <col min="14797" max="14798" width="9.28515625" style="2" bestFit="1" customWidth="1"/>
    <col min="14799" max="14799" width="9.140625" style="2"/>
    <col min="14800" max="14800" width="10.28515625" style="2" bestFit="1" customWidth="1"/>
    <col min="14801" max="14802" width="9.28515625" style="2" bestFit="1" customWidth="1"/>
    <col min="14803" max="14803" width="9.140625" style="2"/>
    <col min="14804" max="14804" width="10.28515625" style="2" bestFit="1" customWidth="1"/>
    <col min="14805" max="14806" width="9.28515625" style="2" bestFit="1" customWidth="1"/>
    <col min="14807" max="14807" width="9.140625" style="2"/>
    <col min="14808" max="14808" width="10.28515625" style="2" bestFit="1" customWidth="1"/>
    <col min="14809" max="14810" width="9.28515625" style="2" bestFit="1" customWidth="1"/>
    <col min="14811" max="14811" width="9.140625" style="2"/>
    <col min="14812" max="14812" width="10.28515625" style="2" bestFit="1" customWidth="1"/>
    <col min="14813" max="14814" width="9.28515625" style="2" bestFit="1" customWidth="1"/>
    <col min="14815" max="14815" width="9.140625" style="2"/>
    <col min="14816" max="14816" width="10.28515625" style="2" bestFit="1" customWidth="1"/>
    <col min="14817" max="14818" width="9.28515625" style="2" bestFit="1" customWidth="1"/>
    <col min="14819" max="14819" width="9.140625" style="2"/>
    <col min="14820" max="14820" width="10.28515625" style="2" bestFit="1" customWidth="1"/>
    <col min="14821" max="14822" width="9.28515625" style="2" bestFit="1" customWidth="1"/>
    <col min="14823" max="14823" width="9.140625" style="2"/>
    <col min="14824" max="14824" width="10.28515625" style="2" bestFit="1" customWidth="1"/>
    <col min="14825" max="14826" width="9.28515625" style="2" bestFit="1" customWidth="1"/>
    <col min="14827" max="14827" width="9.140625" style="2"/>
    <col min="14828" max="14828" width="10.28515625" style="2" bestFit="1" customWidth="1"/>
    <col min="14829" max="14830" width="9.28515625" style="2" bestFit="1" customWidth="1"/>
    <col min="14831" max="14831" width="9.140625" style="2"/>
    <col min="14832" max="14832" width="10.28515625" style="2" bestFit="1" customWidth="1"/>
    <col min="14833" max="14834" width="9.28515625" style="2" bestFit="1" customWidth="1"/>
    <col min="14835" max="14835" width="9.140625" style="2"/>
    <col min="14836" max="14836" width="10.28515625" style="2" bestFit="1" customWidth="1"/>
    <col min="14837" max="14838" width="9.28515625" style="2" bestFit="1" customWidth="1"/>
    <col min="14839" max="14839" width="9.140625" style="2"/>
    <col min="14840" max="14840" width="10.28515625" style="2" bestFit="1" customWidth="1"/>
    <col min="14841" max="14842" width="9.28515625" style="2" bestFit="1" customWidth="1"/>
    <col min="14843" max="14843" width="9.140625" style="2"/>
    <col min="14844" max="14844" width="10.28515625" style="2" bestFit="1" customWidth="1"/>
    <col min="14845" max="14846" width="9.28515625" style="2" bestFit="1" customWidth="1"/>
    <col min="14847" max="14847" width="9.140625" style="2"/>
    <col min="14848" max="14848" width="10.28515625" style="2" bestFit="1" customWidth="1"/>
    <col min="14849" max="14850" width="9.28515625" style="2" bestFit="1" customWidth="1"/>
    <col min="14851" max="14851" width="9.140625" style="2"/>
    <col min="14852" max="14852" width="10.28515625" style="2" bestFit="1" customWidth="1"/>
    <col min="14853" max="14854" width="9.28515625" style="2" bestFit="1" customWidth="1"/>
    <col min="14855" max="14855" width="9.140625" style="2"/>
    <col min="14856" max="14856" width="10.28515625" style="2" bestFit="1" customWidth="1"/>
    <col min="14857" max="14858" width="9.28515625" style="2" bestFit="1" customWidth="1"/>
    <col min="14859" max="14859" width="9.140625" style="2"/>
    <col min="14860" max="14860" width="10.28515625" style="2" bestFit="1" customWidth="1"/>
    <col min="14861" max="14862" width="9.28515625" style="2" bestFit="1" customWidth="1"/>
    <col min="14863" max="14863" width="9.140625" style="2"/>
    <col min="14864" max="14864" width="10.28515625" style="2" bestFit="1" customWidth="1"/>
    <col min="14865" max="14866" width="9.28515625" style="2" bestFit="1" customWidth="1"/>
    <col min="14867" max="14867" width="9.140625" style="2"/>
    <col min="14868" max="14868" width="10.28515625" style="2" bestFit="1" customWidth="1"/>
    <col min="14869" max="14870" width="9.28515625" style="2" bestFit="1" customWidth="1"/>
    <col min="14871" max="14871" width="9.140625" style="2"/>
    <col min="14872" max="14872" width="10.28515625" style="2" bestFit="1" customWidth="1"/>
    <col min="14873" max="14874" width="9.28515625" style="2" bestFit="1" customWidth="1"/>
    <col min="14875" max="14875" width="9.140625" style="2"/>
    <col min="14876" max="14876" width="10.28515625" style="2" bestFit="1" customWidth="1"/>
    <col min="14877" max="14878" width="9.28515625" style="2" bestFit="1" customWidth="1"/>
    <col min="14879" max="14879" width="9.140625" style="2"/>
    <col min="14880" max="14880" width="10.28515625" style="2" bestFit="1" customWidth="1"/>
    <col min="14881" max="14882" width="9.28515625" style="2" bestFit="1" customWidth="1"/>
    <col min="14883" max="14883" width="9.140625" style="2"/>
    <col min="14884" max="14884" width="10.28515625" style="2" bestFit="1" customWidth="1"/>
    <col min="14885" max="14886" width="9.28515625" style="2" bestFit="1" customWidth="1"/>
    <col min="14887" max="14887" width="9.140625" style="2"/>
    <col min="14888" max="14888" width="10.28515625" style="2" bestFit="1" customWidth="1"/>
    <col min="14889" max="14890" width="9.28515625" style="2" bestFit="1" customWidth="1"/>
    <col min="14891" max="14891" width="9.140625" style="2"/>
    <col min="14892" max="14892" width="10.28515625" style="2" bestFit="1" customWidth="1"/>
    <col min="14893" max="14894" width="9.28515625" style="2" bestFit="1" customWidth="1"/>
    <col min="14895" max="14895" width="9.140625" style="2"/>
    <col min="14896" max="14896" width="10.28515625" style="2" bestFit="1" customWidth="1"/>
    <col min="14897" max="14898" width="9.28515625" style="2" bestFit="1" customWidth="1"/>
    <col min="14899" max="14899" width="9.140625" style="2"/>
    <col min="14900" max="14900" width="10.28515625" style="2" bestFit="1" customWidth="1"/>
    <col min="14901" max="14902" width="9.28515625" style="2" bestFit="1" customWidth="1"/>
    <col min="14903" max="14903" width="9.140625" style="2"/>
    <col min="14904" max="14904" width="10.28515625" style="2" bestFit="1" customWidth="1"/>
    <col min="14905" max="14906" width="9.28515625" style="2" bestFit="1" customWidth="1"/>
    <col min="14907" max="14907" width="9.140625" style="2"/>
    <col min="14908" max="14908" width="10.28515625" style="2" bestFit="1" customWidth="1"/>
    <col min="14909" max="14910" width="9.28515625" style="2" bestFit="1" customWidth="1"/>
    <col min="14911" max="14911" width="9.140625" style="2"/>
    <col min="14912" max="14912" width="10.28515625" style="2" bestFit="1" customWidth="1"/>
    <col min="14913" max="14914" width="9.28515625" style="2" bestFit="1" customWidth="1"/>
    <col min="14915" max="14915" width="9.140625" style="2"/>
    <col min="14916" max="14916" width="10.28515625" style="2" bestFit="1" customWidth="1"/>
    <col min="14917" max="14918" width="9.28515625" style="2" bestFit="1" customWidth="1"/>
    <col min="14919" max="14919" width="9.140625" style="2"/>
    <col min="14920" max="14920" width="10.28515625" style="2" bestFit="1" customWidth="1"/>
    <col min="14921" max="14922" width="9.28515625" style="2" bestFit="1" customWidth="1"/>
    <col min="14923" max="14923" width="9.140625" style="2"/>
    <col min="14924" max="14924" width="10.28515625" style="2" bestFit="1" customWidth="1"/>
    <col min="14925" max="14926" width="9.28515625" style="2" bestFit="1" customWidth="1"/>
    <col min="14927" max="14927" width="9.140625" style="2"/>
    <col min="14928" max="14928" width="10.28515625" style="2" bestFit="1" customWidth="1"/>
    <col min="14929" max="14930" width="9.28515625" style="2" bestFit="1" customWidth="1"/>
    <col min="14931" max="14931" width="9.140625" style="2"/>
    <col min="14932" max="14932" width="10.28515625" style="2" bestFit="1" customWidth="1"/>
    <col min="14933" max="14934" width="9.28515625" style="2" bestFit="1" customWidth="1"/>
    <col min="14935" max="14935" width="9.140625" style="2"/>
    <col min="14936" max="14936" width="10.28515625" style="2" bestFit="1" customWidth="1"/>
    <col min="14937" max="14938" width="9.28515625" style="2" bestFit="1" customWidth="1"/>
    <col min="14939" max="14939" width="9.140625" style="2"/>
    <col min="14940" max="14940" width="10.28515625" style="2" bestFit="1" customWidth="1"/>
    <col min="14941" max="14942" width="9.28515625" style="2" bestFit="1" customWidth="1"/>
    <col min="14943" max="14943" width="9.140625" style="2"/>
    <col min="14944" max="14944" width="10.28515625" style="2" bestFit="1" customWidth="1"/>
    <col min="14945" max="14946" width="9.28515625" style="2" bestFit="1" customWidth="1"/>
    <col min="14947" max="14947" width="9.140625" style="2"/>
    <col min="14948" max="14948" width="10.28515625" style="2" bestFit="1" customWidth="1"/>
    <col min="14949" max="14950" width="9.28515625" style="2" bestFit="1" customWidth="1"/>
    <col min="14951" max="14951" width="9.140625" style="2"/>
    <col min="14952" max="14952" width="10.28515625" style="2" bestFit="1" customWidth="1"/>
    <col min="14953" max="14954" width="9.28515625" style="2" bestFit="1" customWidth="1"/>
    <col min="14955" max="14955" width="9.140625" style="2"/>
    <col min="14956" max="14956" width="10.28515625" style="2" bestFit="1" customWidth="1"/>
    <col min="14957" max="14958" width="9.28515625" style="2" bestFit="1" customWidth="1"/>
    <col min="14959" max="14959" width="9.140625" style="2"/>
    <col min="14960" max="14960" width="10.28515625" style="2" bestFit="1" customWidth="1"/>
    <col min="14961" max="14962" width="9.28515625" style="2" bestFit="1" customWidth="1"/>
    <col min="14963" max="14963" width="9.140625" style="2"/>
    <col min="14964" max="14964" width="10.28515625" style="2" bestFit="1" customWidth="1"/>
    <col min="14965" max="14966" width="9.28515625" style="2" bestFit="1" customWidth="1"/>
    <col min="14967" max="14967" width="9.140625" style="2"/>
    <col min="14968" max="14968" width="10.28515625" style="2" bestFit="1" customWidth="1"/>
    <col min="14969" max="14970" width="9.28515625" style="2" bestFit="1" customWidth="1"/>
    <col min="14971" max="14971" width="9.140625" style="2"/>
    <col min="14972" max="14972" width="10.28515625" style="2" bestFit="1" customWidth="1"/>
    <col min="14973" max="14974" width="9.28515625" style="2" bestFit="1" customWidth="1"/>
    <col min="14975" max="14975" width="9.140625" style="2"/>
    <col min="14976" max="14976" width="10.28515625" style="2" bestFit="1" customWidth="1"/>
    <col min="14977" max="14978" width="9.28515625" style="2" bestFit="1" customWidth="1"/>
    <col min="14979" max="14979" width="9.140625" style="2"/>
    <col min="14980" max="14980" width="10.28515625" style="2" bestFit="1" customWidth="1"/>
    <col min="14981" max="14982" width="9.28515625" style="2" bestFit="1" customWidth="1"/>
    <col min="14983" max="14983" width="9.140625" style="2"/>
    <col min="14984" max="14984" width="10.28515625" style="2" bestFit="1" customWidth="1"/>
    <col min="14985" max="14986" width="9.28515625" style="2" bestFit="1" customWidth="1"/>
    <col min="14987" max="14987" width="9.140625" style="2"/>
    <col min="14988" max="14988" width="10.28515625" style="2" bestFit="1" customWidth="1"/>
    <col min="14989" max="14990" width="9.28515625" style="2" bestFit="1" customWidth="1"/>
    <col min="14991" max="14991" width="9.140625" style="2"/>
    <col min="14992" max="14992" width="10.28515625" style="2" bestFit="1" customWidth="1"/>
    <col min="14993" max="14994" width="9.28515625" style="2" bestFit="1" customWidth="1"/>
    <col min="14995" max="14995" width="9.140625" style="2"/>
    <col min="14996" max="14996" width="10.28515625" style="2" bestFit="1" customWidth="1"/>
    <col min="14997" max="14998" width="9.28515625" style="2" bestFit="1" customWidth="1"/>
    <col min="14999" max="14999" width="9.140625" style="2"/>
    <col min="15000" max="15000" width="10.28515625" style="2" bestFit="1" customWidth="1"/>
    <col min="15001" max="15002" width="9.28515625" style="2" bestFit="1" customWidth="1"/>
    <col min="15003" max="15003" width="9.140625" style="2"/>
    <col min="15004" max="15004" width="10.28515625" style="2" bestFit="1" customWidth="1"/>
    <col min="15005" max="15006" width="9.28515625" style="2" bestFit="1" customWidth="1"/>
    <col min="15007" max="15007" width="9.140625" style="2"/>
    <col min="15008" max="15008" width="10.28515625" style="2" bestFit="1" customWidth="1"/>
    <col min="15009" max="15010" width="9.28515625" style="2" bestFit="1" customWidth="1"/>
    <col min="15011" max="15011" width="9.140625" style="2"/>
    <col min="15012" max="15012" width="10.28515625" style="2" bestFit="1" customWidth="1"/>
    <col min="15013" max="15014" width="9.28515625" style="2" bestFit="1" customWidth="1"/>
    <col min="15015" max="15015" width="9.140625" style="2"/>
    <col min="15016" max="15016" width="10.28515625" style="2" bestFit="1" customWidth="1"/>
    <col min="15017" max="15018" width="9.28515625" style="2" bestFit="1" customWidth="1"/>
    <col min="15019" max="15019" width="9.140625" style="2"/>
    <col min="15020" max="15020" width="10.28515625" style="2" bestFit="1" customWidth="1"/>
    <col min="15021" max="15022" width="9.28515625" style="2" bestFit="1" customWidth="1"/>
    <col min="15023" max="15023" width="9.140625" style="2"/>
    <col min="15024" max="15024" width="10.28515625" style="2" bestFit="1" customWidth="1"/>
    <col min="15025" max="15026" width="9.28515625" style="2" bestFit="1" customWidth="1"/>
    <col min="15027" max="15027" width="9.140625" style="2"/>
    <col min="15028" max="15028" width="10.28515625" style="2" bestFit="1" customWidth="1"/>
    <col min="15029" max="15030" width="9.28515625" style="2" bestFit="1" customWidth="1"/>
    <col min="15031" max="15031" width="9.140625" style="2"/>
    <col min="15032" max="15032" width="10.28515625" style="2" bestFit="1" customWidth="1"/>
    <col min="15033" max="15034" width="9.28515625" style="2" bestFit="1" customWidth="1"/>
    <col min="15035" max="15035" width="9.140625" style="2"/>
    <col min="15036" max="15036" width="10.28515625" style="2" bestFit="1" customWidth="1"/>
    <col min="15037" max="15038" width="9.28515625" style="2" bestFit="1" customWidth="1"/>
    <col min="15039" max="15039" width="9.140625" style="2"/>
    <col min="15040" max="15040" width="10.28515625" style="2" bestFit="1" customWidth="1"/>
    <col min="15041" max="15042" width="9.28515625" style="2" bestFit="1" customWidth="1"/>
    <col min="15043" max="15043" width="9.140625" style="2"/>
    <col min="15044" max="15044" width="10.28515625" style="2" bestFit="1" customWidth="1"/>
    <col min="15045" max="15046" width="9.28515625" style="2" bestFit="1" customWidth="1"/>
    <col min="15047" max="15047" width="9.140625" style="2"/>
    <col min="15048" max="15048" width="10.28515625" style="2" bestFit="1" customWidth="1"/>
    <col min="15049" max="15050" width="9.28515625" style="2" bestFit="1" customWidth="1"/>
    <col min="15051" max="15051" width="9.140625" style="2"/>
    <col min="15052" max="15052" width="10.28515625" style="2" bestFit="1" customWidth="1"/>
    <col min="15053" max="15054" width="9.28515625" style="2" bestFit="1" customWidth="1"/>
    <col min="15055" max="15055" width="9.140625" style="2"/>
    <col min="15056" max="15056" width="10.28515625" style="2" bestFit="1" customWidth="1"/>
    <col min="15057" max="15058" width="9.28515625" style="2" bestFit="1" customWidth="1"/>
    <col min="15059" max="15059" width="9.140625" style="2"/>
    <col min="15060" max="15060" width="10.28515625" style="2" bestFit="1" customWidth="1"/>
    <col min="15061" max="15062" width="9.28515625" style="2" bestFit="1" customWidth="1"/>
    <col min="15063" max="15063" width="9.140625" style="2"/>
    <col min="15064" max="15064" width="10.28515625" style="2" bestFit="1" customWidth="1"/>
    <col min="15065" max="15066" width="9.28515625" style="2" bestFit="1" customWidth="1"/>
    <col min="15067" max="15067" width="9.140625" style="2"/>
    <col min="15068" max="15068" width="10.28515625" style="2" bestFit="1" customWidth="1"/>
    <col min="15069" max="15070" width="9.28515625" style="2" bestFit="1" customWidth="1"/>
    <col min="15071" max="15071" width="9.140625" style="2"/>
    <col min="15072" max="15072" width="10.28515625" style="2" bestFit="1" customWidth="1"/>
    <col min="15073" max="15074" width="9.28515625" style="2" bestFit="1" customWidth="1"/>
    <col min="15075" max="15075" width="9.140625" style="2"/>
    <col min="15076" max="15076" width="10.28515625" style="2" bestFit="1" customWidth="1"/>
    <col min="15077" max="15078" width="9.28515625" style="2" bestFit="1" customWidth="1"/>
    <col min="15079" max="15079" width="9.140625" style="2"/>
    <col min="15080" max="15080" width="10.28515625" style="2" bestFit="1" customWidth="1"/>
    <col min="15081" max="15082" width="9.28515625" style="2" bestFit="1" customWidth="1"/>
    <col min="15083" max="15083" width="9.140625" style="2"/>
    <col min="15084" max="15084" width="10.28515625" style="2" bestFit="1" customWidth="1"/>
    <col min="15085" max="15086" width="9.28515625" style="2" bestFit="1" customWidth="1"/>
    <col min="15087" max="15087" width="9.140625" style="2"/>
    <col min="15088" max="15088" width="10.28515625" style="2" bestFit="1" customWidth="1"/>
    <col min="15089" max="15090" width="9.28515625" style="2" bestFit="1" customWidth="1"/>
    <col min="15091" max="15091" width="9.140625" style="2"/>
    <col min="15092" max="15092" width="10.28515625" style="2" bestFit="1" customWidth="1"/>
    <col min="15093" max="15094" width="9.28515625" style="2" bestFit="1" customWidth="1"/>
    <col min="15095" max="15095" width="9.140625" style="2"/>
    <col min="15096" max="15096" width="10.28515625" style="2" bestFit="1" customWidth="1"/>
    <col min="15097" max="15098" width="9.28515625" style="2" bestFit="1" customWidth="1"/>
    <col min="15099" max="15099" width="9.140625" style="2"/>
    <col min="15100" max="15100" width="10.28515625" style="2" bestFit="1" customWidth="1"/>
    <col min="15101" max="15102" width="9.28515625" style="2" bestFit="1" customWidth="1"/>
    <col min="15103" max="15103" width="9.140625" style="2"/>
    <col min="15104" max="15104" width="10.28515625" style="2" bestFit="1" customWidth="1"/>
    <col min="15105" max="15106" width="9.28515625" style="2" bestFit="1" customWidth="1"/>
    <col min="15107" max="15107" width="9.140625" style="2"/>
    <col min="15108" max="15108" width="10.28515625" style="2" bestFit="1" customWidth="1"/>
    <col min="15109" max="15110" width="9.28515625" style="2" bestFit="1" customWidth="1"/>
    <col min="15111" max="15111" width="9.140625" style="2"/>
    <col min="15112" max="15112" width="10.28515625" style="2" bestFit="1" customWidth="1"/>
    <col min="15113" max="15114" width="9.28515625" style="2" bestFit="1" customWidth="1"/>
    <col min="15115" max="15115" width="9.140625" style="2"/>
    <col min="15116" max="15116" width="10.28515625" style="2" bestFit="1" customWidth="1"/>
    <col min="15117" max="15118" width="9.28515625" style="2" bestFit="1" customWidth="1"/>
    <col min="15119" max="15119" width="9.140625" style="2"/>
    <col min="15120" max="15120" width="10.28515625" style="2" bestFit="1" customWidth="1"/>
    <col min="15121" max="15122" width="9.28515625" style="2" bestFit="1" customWidth="1"/>
    <col min="15123" max="15123" width="9.140625" style="2"/>
    <col min="15124" max="15124" width="10.28515625" style="2" bestFit="1" customWidth="1"/>
    <col min="15125" max="15126" width="9.28515625" style="2" bestFit="1" customWidth="1"/>
    <col min="15127" max="15127" width="9.140625" style="2"/>
    <col min="15128" max="15128" width="10.28515625" style="2" bestFit="1" customWidth="1"/>
    <col min="15129" max="15130" width="9.28515625" style="2" bestFit="1" customWidth="1"/>
    <col min="15131" max="15131" width="9.140625" style="2"/>
    <col min="15132" max="15132" width="10.28515625" style="2" bestFit="1" customWidth="1"/>
    <col min="15133" max="15134" width="9.28515625" style="2" bestFit="1" customWidth="1"/>
    <col min="15135" max="15135" width="9.140625" style="2"/>
    <col min="15136" max="15136" width="10.28515625" style="2" bestFit="1" customWidth="1"/>
    <col min="15137" max="15138" width="9.28515625" style="2" bestFit="1" customWidth="1"/>
    <col min="15139" max="15139" width="9.140625" style="2"/>
    <col min="15140" max="15140" width="10.28515625" style="2" bestFit="1" customWidth="1"/>
    <col min="15141" max="15142" width="9.28515625" style="2" bestFit="1" customWidth="1"/>
    <col min="15143" max="15143" width="9.140625" style="2"/>
    <col min="15144" max="15144" width="10.28515625" style="2" bestFit="1" customWidth="1"/>
    <col min="15145" max="15146" width="9.28515625" style="2" bestFit="1" customWidth="1"/>
    <col min="15147" max="15147" width="9.140625" style="2"/>
    <col min="15148" max="15148" width="10.28515625" style="2" bestFit="1" customWidth="1"/>
    <col min="15149" max="15150" width="9.28515625" style="2" bestFit="1" customWidth="1"/>
    <col min="15151" max="15151" width="9.140625" style="2"/>
    <col min="15152" max="15152" width="10.28515625" style="2" bestFit="1" customWidth="1"/>
    <col min="15153" max="15154" width="9.28515625" style="2" bestFit="1" customWidth="1"/>
    <col min="15155" max="15155" width="9.140625" style="2"/>
    <col min="15156" max="15156" width="10.28515625" style="2" bestFit="1" customWidth="1"/>
    <col min="15157" max="15158" width="9.28515625" style="2" bestFit="1" customWidth="1"/>
    <col min="15159" max="15159" width="9.140625" style="2"/>
    <col min="15160" max="15160" width="10.28515625" style="2" bestFit="1" customWidth="1"/>
    <col min="15161" max="15162" width="9.28515625" style="2" bestFit="1" customWidth="1"/>
    <col min="15163" max="15163" width="9.140625" style="2"/>
    <col min="15164" max="15164" width="10.28515625" style="2" bestFit="1" customWidth="1"/>
    <col min="15165" max="15166" width="9.28515625" style="2" bestFit="1" customWidth="1"/>
    <col min="15167" max="15167" width="9.140625" style="2"/>
    <col min="15168" max="15168" width="10.28515625" style="2" bestFit="1" customWidth="1"/>
    <col min="15169" max="15170" width="9.28515625" style="2" bestFit="1" customWidth="1"/>
    <col min="15171" max="15171" width="9.140625" style="2"/>
    <col min="15172" max="15172" width="10.28515625" style="2" bestFit="1" customWidth="1"/>
    <col min="15173" max="15174" width="9.28515625" style="2" bestFit="1" customWidth="1"/>
    <col min="15175" max="15175" width="9.140625" style="2"/>
    <col min="15176" max="15176" width="10.28515625" style="2" bestFit="1" customWidth="1"/>
    <col min="15177" max="15178" width="9.28515625" style="2" bestFit="1" customWidth="1"/>
    <col min="15179" max="15179" width="9.140625" style="2"/>
    <col min="15180" max="15180" width="10.28515625" style="2" bestFit="1" customWidth="1"/>
    <col min="15181" max="15182" width="9.28515625" style="2" bestFit="1" customWidth="1"/>
    <col min="15183" max="15183" width="9.140625" style="2"/>
    <col min="15184" max="15184" width="10.28515625" style="2" bestFit="1" customWidth="1"/>
    <col min="15185" max="15186" width="9.28515625" style="2" bestFit="1" customWidth="1"/>
    <col min="15187" max="15187" width="9.140625" style="2"/>
    <col min="15188" max="15188" width="10.28515625" style="2" bestFit="1" customWidth="1"/>
    <col min="15189" max="15190" width="9.28515625" style="2" bestFit="1" customWidth="1"/>
    <col min="15191" max="15191" width="9.140625" style="2"/>
    <col min="15192" max="15192" width="10.28515625" style="2" bestFit="1" customWidth="1"/>
    <col min="15193" max="15194" width="9.28515625" style="2" bestFit="1" customWidth="1"/>
    <col min="15195" max="15195" width="9.140625" style="2"/>
    <col min="15196" max="15196" width="10.28515625" style="2" bestFit="1" customWidth="1"/>
    <col min="15197" max="15198" width="9.28515625" style="2" bestFit="1" customWidth="1"/>
    <col min="15199" max="15199" width="9.140625" style="2"/>
    <col min="15200" max="15200" width="10.28515625" style="2" bestFit="1" customWidth="1"/>
    <col min="15201" max="15202" width="9.28515625" style="2" bestFit="1" customWidth="1"/>
    <col min="15203" max="15203" width="9.140625" style="2"/>
    <col min="15204" max="15204" width="10.28515625" style="2" bestFit="1" customWidth="1"/>
    <col min="15205" max="15206" width="9.28515625" style="2" bestFit="1" customWidth="1"/>
    <col min="15207" max="15207" width="9.140625" style="2"/>
    <col min="15208" max="15208" width="10.28515625" style="2" bestFit="1" customWidth="1"/>
    <col min="15209" max="15210" width="9.28515625" style="2" bestFit="1" customWidth="1"/>
    <col min="15211" max="15211" width="9.140625" style="2"/>
    <col min="15212" max="15212" width="10.28515625" style="2" bestFit="1" customWidth="1"/>
    <col min="15213" max="15214" width="9.28515625" style="2" bestFit="1" customWidth="1"/>
    <col min="15215" max="15215" width="9.140625" style="2"/>
    <col min="15216" max="15216" width="10.28515625" style="2" bestFit="1" customWidth="1"/>
    <col min="15217" max="15218" width="9.28515625" style="2" bestFit="1" customWidth="1"/>
    <col min="15219" max="15219" width="9.140625" style="2"/>
    <col min="15220" max="15220" width="10.28515625" style="2" bestFit="1" customWidth="1"/>
    <col min="15221" max="15222" width="9.28515625" style="2" bestFit="1" customWidth="1"/>
    <col min="15223" max="15223" width="9.140625" style="2"/>
    <col min="15224" max="15224" width="10.28515625" style="2" bestFit="1" customWidth="1"/>
    <col min="15225" max="15226" width="9.28515625" style="2" bestFit="1" customWidth="1"/>
    <col min="15227" max="15227" width="9.140625" style="2"/>
    <col min="15228" max="15228" width="10.28515625" style="2" bestFit="1" customWidth="1"/>
    <col min="15229" max="15230" width="9.28515625" style="2" bestFit="1" customWidth="1"/>
    <col min="15231" max="15231" width="9.140625" style="2"/>
    <col min="15232" max="15232" width="10.28515625" style="2" bestFit="1" customWidth="1"/>
    <col min="15233" max="15234" width="9.28515625" style="2" bestFit="1" customWidth="1"/>
    <col min="15235" max="15235" width="9.140625" style="2"/>
    <col min="15236" max="15236" width="10.28515625" style="2" bestFit="1" customWidth="1"/>
    <col min="15237" max="15238" width="9.28515625" style="2" bestFit="1" customWidth="1"/>
    <col min="15239" max="15239" width="9.140625" style="2"/>
    <col min="15240" max="15240" width="10.28515625" style="2" bestFit="1" customWidth="1"/>
    <col min="15241" max="15242" width="9.28515625" style="2" bestFit="1" customWidth="1"/>
    <col min="15243" max="15243" width="9.140625" style="2"/>
    <col min="15244" max="15244" width="10.28515625" style="2" bestFit="1" customWidth="1"/>
    <col min="15245" max="15246" width="9.28515625" style="2" bestFit="1" customWidth="1"/>
    <col min="15247" max="15247" width="9.140625" style="2"/>
    <col min="15248" max="15248" width="10.28515625" style="2" bestFit="1" customWidth="1"/>
    <col min="15249" max="15250" width="9.28515625" style="2" bestFit="1" customWidth="1"/>
    <col min="15251" max="15251" width="9.140625" style="2"/>
    <col min="15252" max="15252" width="10.28515625" style="2" bestFit="1" customWidth="1"/>
    <col min="15253" max="15254" width="9.28515625" style="2" bestFit="1" customWidth="1"/>
    <col min="15255" max="15255" width="9.140625" style="2"/>
    <col min="15256" max="15256" width="10.28515625" style="2" bestFit="1" customWidth="1"/>
    <col min="15257" max="15258" width="9.28515625" style="2" bestFit="1" customWidth="1"/>
    <col min="15259" max="15259" width="9.140625" style="2"/>
    <col min="15260" max="15260" width="10.28515625" style="2" bestFit="1" customWidth="1"/>
    <col min="15261" max="15262" width="9.28515625" style="2" bestFit="1" customWidth="1"/>
    <col min="15263" max="15263" width="9.140625" style="2"/>
    <col min="15264" max="15264" width="10.28515625" style="2" bestFit="1" customWidth="1"/>
    <col min="15265" max="15266" width="9.28515625" style="2" bestFit="1" customWidth="1"/>
    <col min="15267" max="15267" width="9.140625" style="2"/>
    <col min="15268" max="15268" width="10.28515625" style="2" bestFit="1" customWidth="1"/>
    <col min="15269" max="15270" width="9.28515625" style="2" bestFit="1" customWidth="1"/>
    <col min="15271" max="15271" width="9.140625" style="2"/>
    <col min="15272" max="15272" width="10.28515625" style="2" bestFit="1" customWidth="1"/>
    <col min="15273" max="15274" width="9.28515625" style="2" bestFit="1" customWidth="1"/>
    <col min="15275" max="15275" width="9.140625" style="2"/>
    <col min="15276" max="15276" width="10.28515625" style="2" bestFit="1" customWidth="1"/>
    <col min="15277" max="15278" width="9.28515625" style="2" bestFit="1" customWidth="1"/>
    <col min="15279" max="15279" width="9.140625" style="2"/>
    <col min="15280" max="15280" width="10.28515625" style="2" bestFit="1" customWidth="1"/>
    <col min="15281" max="15282" width="9.28515625" style="2" bestFit="1" customWidth="1"/>
    <col min="15283" max="15283" width="9.140625" style="2"/>
    <col min="15284" max="15284" width="10.28515625" style="2" bestFit="1" customWidth="1"/>
    <col min="15285" max="15286" width="9.28515625" style="2" bestFit="1" customWidth="1"/>
    <col min="15287" max="15287" width="9.140625" style="2"/>
    <col min="15288" max="15288" width="10.28515625" style="2" bestFit="1" customWidth="1"/>
    <col min="15289" max="15290" width="9.28515625" style="2" bestFit="1" customWidth="1"/>
    <col min="15291" max="15291" width="9.140625" style="2"/>
    <col min="15292" max="15292" width="10.28515625" style="2" bestFit="1" customWidth="1"/>
    <col min="15293" max="15294" width="9.28515625" style="2" bestFit="1" customWidth="1"/>
    <col min="15295" max="15295" width="9.140625" style="2"/>
    <col min="15296" max="15296" width="10.28515625" style="2" bestFit="1" customWidth="1"/>
    <col min="15297" max="15298" width="9.28515625" style="2" bestFit="1" customWidth="1"/>
    <col min="15299" max="15299" width="9.140625" style="2"/>
    <col min="15300" max="15300" width="10.28515625" style="2" bestFit="1" customWidth="1"/>
    <col min="15301" max="15302" width="9.28515625" style="2" bestFit="1" customWidth="1"/>
    <col min="15303" max="15303" width="9.140625" style="2"/>
    <col min="15304" max="15304" width="10.28515625" style="2" bestFit="1" customWidth="1"/>
    <col min="15305" max="15306" width="9.28515625" style="2" bestFit="1" customWidth="1"/>
    <col min="15307" max="15307" width="9.140625" style="2"/>
    <col min="15308" max="15308" width="10.28515625" style="2" bestFit="1" customWidth="1"/>
    <col min="15309" max="15310" width="9.28515625" style="2" bestFit="1" customWidth="1"/>
    <col min="15311" max="15311" width="9.140625" style="2"/>
    <col min="15312" max="15312" width="10.28515625" style="2" bestFit="1" customWidth="1"/>
    <col min="15313" max="15314" width="9.28515625" style="2" bestFit="1" customWidth="1"/>
    <col min="15315" max="15315" width="9.140625" style="2"/>
    <col min="15316" max="15316" width="10.28515625" style="2" bestFit="1" customWidth="1"/>
    <col min="15317" max="15318" width="9.28515625" style="2" bestFit="1" customWidth="1"/>
    <col min="15319" max="15319" width="9.140625" style="2"/>
    <col min="15320" max="15320" width="10.28515625" style="2" bestFit="1" customWidth="1"/>
    <col min="15321" max="15322" width="9.28515625" style="2" bestFit="1" customWidth="1"/>
    <col min="15323" max="15323" width="9.140625" style="2"/>
    <col min="15324" max="15324" width="10.28515625" style="2" bestFit="1" customWidth="1"/>
    <col min="15325" max="15326" width="9.28515625" style="2" bestFit="1" customWidth="1"/>
    <col min="15327" max="15327" width="9.140625" style="2"/>
    <col min="15328" max="15328" width="10.28515625" style="2" bestFit="1" customWidth="1"/>
    <col min="15329" max="15330" width="9.28515625" style="2" bestFit="1" customWidth="1"/>
    <col min="15331" max="15331" width="9.140625" style="2"/>
    <col min="15332" max="15332" width="10.28515625" style="2" bestFit="1" customWidth="1"/>
    <col min="15333" max="15334" width="9.28515625" style="2" bestFit="1" customWidth="1"/>
    <col min="15335" max="15335" width="9.140625" style="2"/>
    <col min="15336" max="15336" width="10.28515625" style="2" bestFit="1" customWidth="1"/>
    <col min="15337" max="15338" width="9.28515625" style="2" bestFit="1" customWidth="1"/>
    <col min="15339" max="15339" width="9.140625" style="2"/>
    <col min="15340" max="15340" width="10.28515625" style="2" bestFit="1" customWidth="1"/>
    <col min="15341" max="15342" width="9.28515625" style="2" bestFit="1" customWidth="1"/>
    <col min="15343" max="15343" width="9.140625" style="2"/>
    <col min="15344" max="15344" width="10.28515625" style="2" bestFit="1" customWidth="1"/>
    <col min="15345" max="15346" width="9.28515625" style="2" bestFit="1" customWidth="1"/>
    <col min="15347" max="15347" width="9.140625" style="2"/>
    <col min="15348" max="15348" width="10.28515625" style="2" bestFit="1" customWidth="1"/>
    <col min="15349" max="15350" width="9.28515625" style="2" bestFit="1" customWidth="1"/>
    <col min="15351" max="15351" width="9.140625" style="2"/>
    <col min="15352" max="15352" width="10.28515625" style="2" bestFit="1" customWidth="1"/>
    <col min="15353" max="15354" width="9.28515625" style="2" bestFit="1" customWidth="1"/>
    <col min="15355" max="15355" width="9.140625" style="2"/>
    <col min="15356" max="15356" width="10.28515625" style="2" bestFit="1" customWidth="1"/>
    <col min="15357" max="15358" width="9.28515625" style="2" bestFit="1" customWidth="1"/>
    <col min="15359" max="15359" width="9.140625" style="2"/>
    <col min="15360" max="15360" width="10.28515625" style="2" bestFit="1" customWidth="1"/>
    <col min="15361" max="15362" width="9.28515625" style="2" bestFit="1" customWidth="1"/>
    <col min="15363" max="15363" width="9.140625" style="2"/>
    <col min="15364" max="15364" width="10.28515625" style="2" bestFit="1" customWidth="1"/>
    <col min="15365" max="15366" width="9.28515625" style="2" bestFit="1" customWidth="1"/>
    <col min="15367" max="15367" width="9.140625" style="2"/>
    <col min="15368" max="15368" width="10.28515625" style="2" bestFit="1" customWidth="1"/>
    <col min="15369" max="15370" width="9.28515625" style="2" bestFit="1" customWidth="1"/>
    <col min="15371" max="15371" width="9.140625" style="2"/>
    <col min="15372" max="15372" width="10.28515625" style="2" bestFit="1" customWidth="1"/>
    <col min="15373" max="15374" width="9.28515625" style="2" bestFit="1" customWidth="1"/>
    <col min="15375" max="15375" width="9.140625" style="2"/>
    <col min="15376" max="15376" width="10.28515625" style="2" bestFit="1" customWidth="1"/>
    <col min="15377" max="15378" width="9.28515625" style="2" bestFit="1" customWidth="1"/>
    <col min="15379" max="15379" width="9.140625" style="2"/>
    <col min="15380" max="15380" width="10.28515625" style="2" bestFit="1" customWidth="1"/>
    <col min="15381" max="15382" width="9.28515625" style="2" bestFit="1" customWidth="1"/>
    <col min="15383" max="15383" width="9.140625" style="2"/>
    <col min="15384" max="15384" width="10.28515625" style="2" bestFit="1" customWidth="1"/>
    <col min="15385" max="15386" width="9.28515625" style="2" bestFit="1" customWidth="1"/>
    <col min="15387" max="15387" width="9.140625" style="2"/>
    <col min="15388" max="15388" width="10.28515625" style="2" bestFit="1" customWidth="1"/>
    <col min="15389" max="15390" width="9.28515625" style="2" bestFit="1" customWidth="1"/>
    <col min="15391" max="15391" width="9.140625" style="2"/>
    <col min="15392" max="15392" width="10.28515625" style="2" bestFit="1" customWidth="1"/>
    <col min="15393" max="15394" width="9.28515625" style="2" bestFit="1" customWidth="1"/>
    <col min="15395" max="15395" width="9.140625" style="2"/>
    <col min="15396" max="15396" width="10.28515625" style="2" bestFit="1" customWidth="1"/>
    <col min="15397" max="15398" width="9.28515625" style="2" bestFit="1" customWidth="1"/>
    <col min="15399" max="15399" width="9.140625" style="2"/>
    <col min="15400" max="15400" width="10.28515625" style="2" bestFit="1" customWidth="1"/>
    <col min="15401" max="15402" width="9.28515625" style="2" bestFit="1" customWidth="1"/>
    <col min="15403" max="15403" width="9.140625" style="2"/>
    <col min="15404" max="15404" width="10.28515625" style="2" bestFit="1" customWidth="1"/>
    <col min="15405" max="15406" width="9.28515625" style="2" bestFit="1" customWidth="1"/>
    <col min="15407" max="15407" width="9.140625" style="2"/>
    <col min="15408" max="15408" width="10.28515625" style="2" bestFit="1" customWidth="1"/>
    <col min="15409" max="15410" width="9.28515625" style="2" bestFit="1" customWidth="1"/>
    <col min="15411" max="15411" width="9.140625" style="2"/>
    <col min="15412" max="15412" width="10.28515625" style="2" bestFit="1" customWidth="1"/>
    <col min="15413" max="15414" width="9.28515625" style="2" bestFit="1" customWidth="1"/>
    <col min="15415" max="15415" width="9.140625" style="2"/>
    <col min="15416" max="15416" width="10.28515625" style="2" bestFit="1" customWidth="1"/>
    <col min="15417" max="15418" width="9.28515625" style="2" bestFit="1" customWidth="1"/>
    <col min="15419" max="15419" width="9.140625" style="2"/>
    <col min="15420" max="15420" width="10.28515625" style="2" bestFit="1" customWidth="1"/>
    <col min="15421" max="15422" width="9.28515625" style="2" bestFit="1" customWidth="1"/>
    <col min="15423" max="15423" width="9.140625" style="2"/>
    <col min="15424" max="15424" width="10.28515625" style="2" bestFit="1" customWidth="1"/>
    <col min="15425" max="15426" width="9.28515625" style="2" bestFit="1" customWidth="1"/>
    <col min="15427" max="15427" width="9.140625" style="2"/>
    <col min="15428" max="15428" width="10.28515625" style="2" bestFit="1" customWidth="1"/>
    <col min="15429" max="15430" width="9.28515625" style="2" bestFit="1" customWidth="1"/>
    <col min="15431" max="15431" width="9.140625" style="2"/>
    <col min="15432" max="15432" width="10.28515625" style="2" bestFit="1" customWidth="1"/>
    <col min="15433" max="15434" width="9.28515625" style="2" bestFit="1" customWidth="1"/>
    <col min="15435" max="15435" width="9.140625" style="2"/>
    <col min="15436" max="15436" width="10.28515625" style="2" bestFit="1" customWidth="1"/>
    <col min="15437" max="15438" width="9.28515625" style="2" bestFit="1" customWidth="1"/>
    <col min="15439" max="15439" width="9.140625" style="2"/>
    <col min="15440" max="15440" width="10.28515625" style="2" bestFit="1" customWidth="1"/>
    <col min="15441" max="15442" width="9.28515625" style="2" bestFit="1" customWidth="1"/>
    <col min="15443" max="15443" width="9.140625" style="2"/>
    <col min="15444" max="15444" width="10.28515625" style="2" bestFit="1" customWidth="1"/>
    <col min="15445" max="15446" width="9.28515625" style="2" bestFit="1" customWidth="1"/>
    <col min="15447" max="15447" width="9.140625" style="2"/>
    <col min="15448" max="15448" width="10.28515625" style="2" bestFit="1" customWidth="1"/>
    <col min="15449" max="15450" width="9.28515625" style="2" bestFit="1" customWidth="1"/>
    <col min="15451" max="15451" width="9.140625" style="2"/>
    <col min="15452" max="15452" width="10.28515625" style="2" bestFit="1" customWidth="1"/>
    <col min="15453" max="15454" width="9.28515625" style="2" bestFit="1" customWidth="1"/>
    <col min="15455" max="15455" width="9.140625" style="2"/>
    <col min="15456" max="15456" width="10.28515625" style="2" bestFit="1" customWidth="1"/>
    <col min="15457" max="15458" width="9.28515625" style="2" bestFit="1" customWidth="1"/>
    <col min="15459" max="15459" width="9.140625" style="2"/>
    <col min="15460" max="15460" width="10.28515625" style="2" bestFit="1" customWidth="1"/>
    <col min="15461" max="15462" width="9.28515625" style="2" bestFit="1" customWidth="1"/>
    <col min="15463" max="15463" width="9.140625" style="2"/>
    <col min="15464" max="15464" width="10.28515625" style="2" bestFit="1" customWidth="1"/>
    <col min="15465" max="15466" width="9.28515625" style="2" bestFit="1" customWidth="1"/>
    <col min="15467" max="15467" width="9.140625" style="2"/>
    <col min="15468" max="15468" width="10.28515625" style="2" bestFit="1" customWidth="1"/>
    <col min="15469" max="15470" width="9.28515625" style="2" bestFit="1" customWidth="1"/>
    <col min="15471" max="15471" width="9.140625" style="2"/>
    <col min="15472" max="15472" width="10.28515625" style="2" bestFit="1" customWidth="1"/>
    <col min="15473" max="15474" width="9.28515625" style="2" bestFit="1" customWidth="1"/>
    <col min="15475" max="15475" width="9.140625" style="2"/>
    <col min="15476" max="15476" width="10.28515625" style="2" bestFit="1" customWidth="1"/>
    <col min="15477" max="15478" width="9.28515625" style="2" bestFit="1" customWidth="1"/>
    <col min="15479" max="15479" width="9.140625" style="2"/>
    <col min="15480" max="15480" width="10.28515625" style="2" bestFit="1" customWidth="1"/>
    <col min="15481" max="15482" width="9.28515625" style="2" bestFit="1" customWidth="1"/>
    <col min="15483" max="15483" width="9.140625" style="2"/>
    <col min="15484" max="15484" width="10.28515625" style="2" bestFit="1" customWidth="1"/>
    <col min="15485" max="15486" width="9.28515625" style="2" bestFit="1" customWidth="1"/>
    <col min="15487" max="15487" width="9.140625" style="2"/>
    <col min="15488" max="15488" width="10.28515625" style="2" bestFit="1" customWidth="1"/>
    <col min="15489" max="15490" width="9.28515625" style="2" bestFit="1" customWidth="1"/>
    <col min="15491" max="15491" width="9.140625" style="2"/>
    <col min="15492" max="15492" width="10.28515625" style="2" bestFit="1" customWidth="1"/>
    <col min="15493" max="15494" width="9.28515625" style="2" bestFit="1" customWidth="1"/>
    <col min="15495" max="15495" width="9.140625" style="2"/>
    <col min="15496" max="15496" width="10.28515625" style="2" bestFit="1" customWidth="1"/>
    <col min="15497" max="15498" width="9.28515625" style="2" bestFit="1" customWidth="1"/>
    <col min="15499" max="15499" width="9.140625" style="2"/>
    <col min="15500" max="15500" width="10.28515625" style="2" bestFit="1" customWidth="1"/>
    <col min="15501" max="15502" width="9.28515625" style="2" bestFit="1" customWidth="1"/>
    <col min="15503" max="15503" width="9.140625" style="2"/>
    <col min="15504" max="15504" width="10.28515625" style="2" bestFit="1" customWidth="1"/>
    <col min="15505" max="15506" width="9.28515625" style="2" bestFit="1" customWidth="1"/>
    <col min="15507" max="15507" width="9.140625" style="2"/>
    <col min="15508" max="15508" width="10.28515625" style="2" bestFit="1" customWidth="1"/>
    <col min="15509" max="15510" width="9.28515625" style="2" bestFit="1" customWidth="1"/>
    <col min="15511" max="15511" width="9.140625" style="2"/>
    <col min="15512" max="15512" width="10.28515625" style="2" bestFit="1" customWidth="1"/>
    <col min="15513" max="15514" width="9.28515625" style="2" bestFit="1" customWidth="1"/>
    <col min="15515" max="15515" width="9.140625" style="2"/>
    <col min="15516" max="15516" width="10.28515625" style="2" bestFit="1" customWidth="1"/>
    <col min="15517" max="15518" width="9.28515625" style="2" bestFit="1" customWidth="1"/>
    <col min="15519" max="15519" width="9.140625" style="2"/>
    <col min="15520" max="15520" width="10.28515625" style="2" bestFit="1" customWidth="1"/>
    <col min="15521" max="15522" width="9.28515625" style="2" bestFit="1" customWidth="1"/>
    <col min="15523" max="15523" width="9.140625" style="2"/>
    <col min="15524" max="15524" width="10.28515625" style="2" bestFit="1" customWidth="1"/>
    <col min="15525" max="15526" width="9.28515625" style="2" bestFit="1" customWidth="1"/>
    <col min="15527" max="15527" width="9.140625" style="2"/>
    <col min="15528" max="15528" width="10.28515625" style="2" bestFit="1" customWidth="1"/>
    <col min="15529" max="15530" width="9.28515625" style="2" bestFit="1" customWidth="1"/>
    <col min="15531" max="15531" width="9.140625" style="2"/>
    <col min="15532" max="15532" width="10.28515625" style="2" bestFit="1" customWidth="1"/>
    <col min="15533" max="15534" width="9.28515625" style="2" bestFit="1" customWidth="1"/>
    <col min="15535" max="15535" width="9.140625" style="2"/>
    <col min="15536" max="15536" width="10.28515625" style="2" bestFit="1" customWidth="1"/>
    <col min="15537" max="15538" width="9.28515625" style="2" bestFit="1" customWidth="1"/>
    <col min="15539" max="15539" width="9.140625" style="2"/>
    <col min="15540" max="15540" width="10.28515625" style="2" bestFit="1" customWidth="1"/>
    <col min="15541" max="15542" width="9.28515625" style="2" bestFit="1" customWidth="1"/>
    <col min="15543" max="15543" width="9.140625" style="2"/>
    <col min="15544" max="15544" width="10.28515625" style="2" bestFit="1" customWidth="1"/>
    <col min="15545" max="15546" width="9.28515625" style="2" bestFit="1" customWidth="1"/>
    <col min="15547" max="15547" width="9.140625" style="2"/>
    <col min="15548" max="15548" width="10.28515625" style="2" bestFit="1" customWidth="1"/>
    <col min="15549" max="15550" width="9.28515625" style="2" bestFit="1" customWidth="1"/>
    <col min="15551" max="15551" width="9.140625" style="2"/>
    <col min="15552" max="15552" width="10.28515625" style="2" bestFit="1" customWidth="1"/>
    <col min="15553" max="15554" width="9.28515625" style="2" bestFit="1" customWidth="1"/>
    <col min="15555" max="15555" width="9.140625" style="2"/>
    <col min="15556" max="15556" width="10.28515625" style="2" bestFit="1" customWidth="1"/>
    <col min="15557" max="15558" width="9.28515625" style="2" bestFit="1" customWidth="1"/>
    <col min="15559" max="15559" width="9.140625" style="2"/>
    <col min="15560" max="15560" width="10.28515625" style="2" bestFit="1" customWidth="1"/>
    <col min="15561" max="15562" width="9.28515625" style="2" bestFit="1" customWidth="1"/>
    <col min="15563" max="15563" width="9.140625" style="2"/>
    <col min="15564" max="15564" width="10.28515625" style="2" bestFit="1" customWidth="1"/>
    <col min="15565" max="15566" width="9.28515625" style="2" bestFit="1" customWidth="1"/>
    <col min="15567" max="15567" width="9.140625" style="2"/>
    <col min="15568" max="15568" width="10.28515625" style="2" bestFit="1" customWidth="1"/>
    <col min="15569" max="15570" width="9.28515625" style="2" bestFit="1" customWidth="1"/>
    <col min="15571" max="15571" width="9.140625" style="2"/>
    <col min="15572" max="15572" width="10.28515625" style="2" bestFit="1" customWidth="1"/>
    <col min="15573" max="15574" width="9.28515625" style="2" bestFit="1" customWidth="1"/>
    <col min="15575" max="15575" width="9.140625" style="2"/>
    <col min="15576" max="15576" width="10.28515625" style="2" bestFit="1" customWidth="1"/>
    <col min="15577" max="15578" width="9.28515625" style="2" bestFit="1" customWidth="1"/>
    <col min="15579" max="15579" width="9.140625" style="2"/>
    <col min="15580" max="15580" width="10.28515625" style="2" bestFit="1" customWidth="1"/>
    <col min="15581" max="15582" width="9.28515625" style="2" bestFit="1" customWidth="1"/>
    <col min="15583" max="15583" width="9.140625" style="2"/>
    <col min="15584" max="15584" width="10.28515625" style="2" bestFit="1" customWidth="1"/>
    <col min="15585" max="15586" width="9.28515625" style="2" bestFit="1" customWidth="1"/>
    <col min="15587" max="15587" width="9.140625" style="2"/>
    <col min="15588" max="15588" width="10.28515625" style="2" bestFit="1" customWidth="1"/>
    <col min="15589" max="15590" width="9.28515625" style="2" bestFit="1" customWidth="1"/>
    <col min="15591" max="15591" width="9.140625" style="2"/>
    <col min="15592" max="15592" width="10.28515625" style="2" bestFit="1" customWidth="1"/>
    <col min="15593" max="15594" width="9.28515625" style="2" bestFit="1" customWidth="1"/>
    <col min="15595" max="15595" width="9.140625" style="2"/>
    <col min="15596" max="15596" width="10.28515625" style="2" bestFit="1" customWidth="1"/>
    <col min="15597" max="15598" width="9.28515625" style="2" bestFit="1" customWidth="1"/>
    <col min="15599" max="15599" width="9.140625" style="2"/>
    <col min="15600" max="15600" width="10.28515625" style="2" bestFit="1" customWidth="1"/>
    <col min="15601" max="15602" width="9.28515625" style="2" bestFit="1" customWidth="1"/>
    <col min="15603" max="15603" width="9.140625" style="2"/>
    <col min="15604" max="15604" width="10.28515625" style="2" bestFit="1" customWidth="1"/>
    <col min="15605" max="15606" width="9.28515625" style="2" bestFit="1" customWidth="1"/>
    <col min="15607" max="15607" width="9.140625" style="2"/>
    <col min="15608" max="15608" width="10.28515625" style="2" bestFit="1" customWidth="1"/>
    <col min="15609" max="15610" width="9.28515625" style="2" bestFit="1" customWidth="1"/>
    <col min="15611" max="15611" width="9.140625" style="2"/>
    <col min="15612" max="15612" width="10.28515625" style="2" bestFit="1" customWidth="1"/>
    <col min="15613" max="15614" width="9.28515625" style="2" bestFit="1" customWidth="1"/>
    <col min="15615" max="15615" width="9.140625" style="2"/>
    <col min="15616" max="15616" width="10.28515625" style="2" bestFit="1" customWidth="1"/>
    <col min="15617" max="15618" width="9.28515625" style="2" bestFit="1" customWidth="1"/>
    <col min="15619" max="15619" width="9.140625" style="2"/>
    <col min="15620" max="15620" width="10.28515625" style="2" bestFit="1" customWidth="1"/>
    <col min="15621" max="15622" width="9.28515625" style="2" bestFit="1" customWidth="1"/>
    <col min="15623" max="15623" width="9.140625" style="2"/>
    <col min="15624" max="15624" width="10.28515625" style="2" bestFit="1" customWidth="1"/>
    <col min="15625" max="15626" width="9.28515625" style="2" bestFit="1" customWidth="1"/>
    <col min="15627" max="15627" width="9.140625" style="2"/>
    <col min="15628" max="15628" width="10.28515625" style="2" bestFit="1" customWidth="1"/>
    <col min="15629" max="15630" width="9.28515625" style="2" bestFit="1" customWidth="1"/>
    <col min="15631" max="15631" width="9.140625" style="2"/>
    <col min="15632" max="15632" width="10.28515625" style="2" bestFit="1" customWidth="1"/>
    <col min="15633" max="15634" width="9.28515625" style="2" bestFit="1" customWidth="1"/>
    <col min="15635" max="15635" width="9.140625" style="2"/>
    <col min="15636" max="15636" width="10.28515625" style="2" bestFit="1" customWidth="1"/>
    <col min="15637" max="15638" width="9.28515625" style="2" bestFit="1" customWidth="1"/>
    <col min="15639" max="15639" width="9.140625" style="2"/>
    <col min="15640" max="15640" width="10.28515625" style="2" bestFit="1" customWidth="1"/>
    <col min="15641" max="15642" width="9.28515625" style="2" bestFit="1" customWidth="1"/>
    <col min="15643" max="15643" width="9.140625" style="2"/>
    <col min="15644" max="15644" width="10.28515625" style="2" bestFit="1" customWidth="1"/>
    <col min="15645" max="15646" width="9.28515625" style="2" bestFit="1" customWidth="1"/>
    <col min="15647" max="15647" width="9.140625" style="2"/>
    <col min="15648" max="15648" width="10.28515625" style="2" bestFit="1" customWidth="1"/>
    <col min="15649" max="15650" width="9.28515625" style="2" bestFit="1" customWidth="1"/>
    <col min="15651" max="15651" width="9.140625" style="2"/>
    <col min="15652" max="15652" width="10.28515625" style="2" bestFit="1" customWidth="1"/>
    <col min="15653" max="15654" width="9.28515625" style="2" bestFit="1" customWidth="1"/>
    <col min="15655" max="15655" width="9.140625" style="2"/>
    <col min="15656" max="15656" width="10.28515625" style="2" bestFit="1" customWidth="1"/>
    <col min="15657" max="15658" width="9.28515625" style="2" bestFit="1" customWidth="1"/>
    <col min="15659" max="15659" width="9.140625" style="2"/>
    <col min="15660" max="15660" width="10.28515625" style="2" bestFit="1" customWidth="1"/>
    <col min="15661" max="15662" width="9.28515625" style="2" bestFit="1" customWidth="1"/>
    <col min="15663" max="15663" width="9.140625" style="2"/>
    <col min="15664" max="15664" width="10.28515625" style="2" bestFit="1" customWidth="1"/>
    <col min="15665" max="15666" width="9.28515625" style="2" bestFit="1" customWidth="1"/>
    <col min="15667" max="15667" width="9.140625" style="2"/>
    <col min="15668" max="15668" width="10.28515625" style="2" bestFit="1" customWidth="1"/>
    <col min="15669" max="15670" width="9.28515625" style="2" bestFit="1" customWidth="1"/>
    <col min="15671" max="15671" width="9.140625" style="2"/>
    <col min="15672" max="15672" width="10.28515625" style="2" bestFit="1" customWidth="1"/>
    <col min="15673" max="15674" width="9.28515625" style="2" bestFit="1" customWidth="1"/>
    <col min="15675" max="15675" width="9.140625" style="2"/>
    <col min="15676" max="15676" width="10.28515625" style="2" bestFit="1" customWidth="1"/>
    <col min="15677" max="15678" width="9.28515625" style="2" bestFit="1" customWidth="1"/>
    <col min="15679" max="15679" width="9.140625" style="2"/>
    <col min="15680" max="15680" width="10.28515625" style="2" bestFit="1" customWidth="1"/>
    <col min="15681" max="15682" width="9.28515625" style="2" bestFit="1" customWidth="1"/>
    <col min="15683" max="15683" width="9.140625" style="2"/>
    <col min="15684" max="15684" width="10.28515625" style="2" bestFit="1" customWidth="1"/>
    <col min="15685" max="15686" width="9.28515625" style="2" bestFit="1" customWidth="1"/>
    <col min="15687" max="15687" width="9.140625" style="2"/>
    <col min="15688" max="15688" width="10.28515625" style="2" bestFit="1" customWidth="1"/>
    <col min="15689" max="15690" width="9.28515625" style="2" bestFit="1" customWidth="1"/>
    <col min="15691" max="15691" width="9.140625" style="2"/>
    <col min="15692" max="15692" width="10.28515625" style="2" bestFit="1" customWidth="1"/>
    <col min="15693" max="15694" width="9.28515625" style="2" bestFit="1" customWidth="1"/>
    <col min="15695" max="15695" width="9.140625" style="2"/>
    <col min="15696" max="15696" width="10.28515625" style="2" bestFit="1" customWidth="1"/>
    <col min="15697" max="15698" width="9.28515625" style="2" bestFit="1" customWidth="1"/>
    <col min="15699" max="15699" width="9.140625" style="2"/>
    <col min="15700" max="15700" width="10.28515625" style="2" bestFit="1" customWidth="1"/>
    <col min="15701" max="15702" width="9.28515625" style="2" bestFit="1" customWidth="1"/>
    <col min="15703" max="15703" width="9.140625" style="2"/>
    <col min="15704" max="15704" width="10.28515625" style="2" bestFit="1" customWidth="1"/>
    <col min="15705" max="15706" width="9.28515625" style="2" bestFit="1" customWidth="1"/>
    <col min="15707" max="15707" width="9.140625" style="2"/>
    <col min="15708" max="15708" width="10.28515625" style="2" bestFit="1" customWidth="1"/>
    <col min="15709" max="15710" width="9.28515625" style="2" bestFit="1" customWidth="1"/>
    <col min="15711" max="15711" width="9.140625" style="2"/>
    <col min="15712" max="15712" width="10.28515625" style="2" bestFit="1" customWidth="1"/>
    <col min="15713" max="15714" width="9.28515625" style="2" bestFit="1" customWidth="1"/>
    <col min="15715" max="15715" width="9.140625" style="2"/>
    <col min="15716" max="15716" width="10.28515625" style="2" bestFit="1" customWidth="1"/>
    <col min="15717" max="15718" width="9.28515625" style="2" bestFit="1" customWidth="1"/>
    <col min="15719" max="15719" width="9.140625" style="2"/>
    <col min="15720" max="15720" width="10.28515625" style="2" bestFit="1" customWidth="1"/>
    <col min="15721" max="15722" width="9.28515625" style="2" bestFit="1" customWidth="1"/>
    <col min="15723" max="15723" width="9.140625" style="2"/>
    <col min="15724" max="15724" width="10.28515625" style="2" bestFit="1" customWidth="1"/>
    <col min="15725" max="15726" width="9.28515625" style="2" bestFit="1" customWidth="1"/>
    <col min="15727" max="15727" width="9.140625" style="2"/>
    <col min="15728" max="15728" width="10.28515625" style="2" bestFit="1" customWidth="1"/>
    <col min="15729" max="15730" width="9.28515625" style="2" bestFit="1" customWidth="1"/>
    <col min="15731" max="15731" width="9.140625" style="2"/>
    <col min="15732" max="15732" width="10.28515625" style="2" bestFit="1" customWidth="1"/>
    <col min="15733" max="15734" width="9.28515625" style="2" bestFit="1" customWidth="1"/>
    <col min="15735" max="15735" width="9.140625" style="2"/>
    <col min="15736" max="15736" width="10.28515625" style="2" bestFit="1" customWidth="1"/>
    <col min="15737" max="15738" width="9.28515625" style="2" bestFit="1" customWidth="1"/>
    <col min="15739" max="15739" width="9.140625" style="2"/>
    <col min="15740" max="15740" width="10.28515625" style="2" bestFit="1" customWidth="1"/>
    <col min="15741" max="15742" width="9.28515625" style="2" bestFit="1" customWidth="1"/>
    <col min="15743" max="15743" width="9.140625" style="2"/>
    <col min="15744" max="15744" width="10.28515625" style="2" bestFit="1" customWidth="1"/>
    <col min="15745" max="15746" width="9.28515625" style="2" bestFit="1" customWidth="1"/>
    <col min="15747" max="15747" width="9.140625" style="2"/>
    <col min="15748" max="15748" width="10.28515625" style="2" bestFit="1" customWidth="1"/>
    <col min="15749" max="15750" width="9.28515625" style="2" bestFit="1" customWidth="1"/>
    <col min="15751" max="15751" width="9.140625" style="2"/>
    <col min="15752" max="15752" width="10.28515625" style="2" bestFit="1" customWidth="1"/>
    <col min="15753" max="15754" width="9.28515625" style="2" bestFit="1" customWidth="1"/>
    <col min="15755" max="15755" width="9.140625" style="2"/>
    <col min="15756" max="15756" width="10.28515625" style="2" bestFit="1" customWidth="1"/>
    <col min="15757" max="15758" width="9.28515625" style="2" bestFit="1" customWidth="1"/>
    <col min="15759" max="15759" width="9.140625" style="2"/>
    <col min="15760" max="15760" width="10.28515625" style="2" bestFit="1" customWidth="1"/>
    <col min="15761" max="15762" width="9.28515625" style="2" bestFit="1" customWidth="1"/>
    <col min="15763" max="15763" width="9.140625" style="2"/>
    <col min="15764" max="15764" width="10.28515625" style="2" bestFit="1" customWidth="1"/>
    <col min="15765" max="15766" width="9.28515625" style="2" bestFit="1" customWidth="1"/>
    <col min="15767" max="15767" width="9.140625" style="2"/>
    <col min="15768" max="15768" width="10.28515625" style="2" bestFit="1" customWidth="1"/>
    <col min="15769" max="15770" width="9.28515625" style="2" bestFit="1" customWidth="1"/>
    <col min="15771" max="15771" width="9.140625" style="2"/>
    <col min="15772" max="15772" width="10.28515625" style="2" bestFit="1" customWidth="1"/>
    <col min="15773" max="15774" width="9.28515625" style="2" bestFit="1" customWidth="1"/>
    <col min="15775" max="15775" width="9.140625" style="2"/>
    <col min="15776" max="15776" width="10.28515625" style="2" bestFit="1" customWidth="1"/>
    <col min="15777" max="15778" width="9.28515625" style="2" bestFit="1" customWidth="1"/>
    <col min="15779" max="15779" width="9.140625" style="2"/>
    <col min="15780" max="15780" width="10.28515625" style="2" bestFit="1" customWidth="1"/>
    <col min="15781" max="15782" width="9.28515625" style="2" bestFit="1" customWidth="1"/>
    <col min="15783" max="15783" width="9.140625" style="2"/>
    <col min="15784" max="15784" width="10.28515625" style="2" bestFit="1" customWidth="1"/>
    <col min="15785" max="15786" width="9.28515625" style="2" bestFit="1" customWidth="1"/>
    <col min="15787" max="15787" width="9.140625" style="2"/>
    <col min="15788" max="15788" width="10.28515625" style="2" bestFit="1" customWidth="1"/>
    <col min="15789" max="15790" width="9.28515625" style="2" bestFit="1" customWidth="1"/>
    <col min="15791" max="15791" width="9.140625" style="2"/>
    <col min="15792" max="15792" width="10.28515625" style="2" bestFit="1" customWidth="1"/>
    <col min="15793" max="15794" width="9.28515625" style="2" bestFit="1" customWidth="1"/>
    <col min="15795" max="15795" width="9.140625" style="2"/>
    <col min="15796" max="15796" width="10.28515625" style="2" bestFit="1" customWidth="1"/>
    <col min="15797" max="15798" width="9.28515625" style="2" bestFit="1" customWidth="1"/>
    <col min="15799" max="15799" width="9.140625" style="2"/>
    <col min="15800" max="15800" width="10.28515625" style="2" bestFit="1" customWidth="1"/>
    <col min="15801" max="15802" width="9.28515625" style="2" bestFit="1" customWidth="1"/>
    <col min="15803" max="15803" width="9.140625" style="2"/>
    <col min="15804" max="15804" width="10.28515625" style="2" bestFit="1" customWidth="1"/>
    <col min="15805" max="15806" width="9.28515625" style="2" bestFit="1" customWidth="1"/>
    <col min="15807" max="15807" width="9.140625" style="2"/>
    <col min="15808" max="15808" width="10.28515625" style="2" bestFit="1" customWidth="1"/>
    <col min="15809" max="15810" width="9.28515625" style="2" bestFit="1" customWidth="1"/>
    <col min="15811" max="15811" width="9.140625" style="2"/>
    <col min="15812" max="15812" width="10.28515625" style="2" bestFit="1" customWidth="1"/>
    <col min="15813" max="15814" width="9.28515625" style="2" bestFit="1" customWidth="1"/>
    <col min="15815" max="15815" width="9.140625" style="2"/>
    <col min="15816" max="15816" width="10.28515625" style="2" bestFit="1" customWidth="1"/>
    <col min="15817" max="15818" width="9.28515625" style="2" bestFit="1" customWidth="1"/>
    <col min="15819" max="15819" width="9.140625" style="2"/>
    <col min="15820" max="15820" width="10.28515625" style="2" bestFit="1" customWidth="1"/>
    <col min="15821" max="15822" width="9.28515625" style="2" bestFit="1" customWidth="1"/>
    <col min="15823" max="15823" width="9.140625" style="2"/>
    <col min="15824" max="15824" width="10.28515625" style="2" bestFit="1" customWidth="1"/>
    <col min="15825" max="15826" width="9.28515625" style="2" bestFit="1" customWidth="1"/>
    <col min="15827" max="15827" width="9.140625" style="2"/>
    <col min="15828" max="15828" width="10.28515625" style="2" bestFit="1" customWidth="1"/>
    <col min="15829" max="15830" width="9.28515625" style="2" bestFit="1" customWidth="1"/>
    <col min="15831" max="15831" width="9.140625" style="2"/>
    <col min="15832" max="15832" width="10.28515625" style="2" bestFit="1" customWidth="1"/>
    <col min="15833" max="15834" width="9.28515625" style="2" bestFit="1" customWidth="1"/>
    <col min="15835" max="15835" width="9.140625" style="2"/>
    <col min="15836" max="15836" width="10.28515625" style="2" bestFit="1" customWidth="1"/>
    <col min="15837" max="15838" width="9.28515625" style="2" bestFit="1" customWidth="1"/>
    <col min="15839" max="15839" width="9.140625" style="2"/>
    <col min="15840" max="15840" width="10.28515625" style="2" bestFit="1" customWidth="1"/>
    <col min="15841" max="15842" width="9.28515625" style="2" bestFit="1" customWidth="1"/>
    <col min="15843" max="15843" width="9.140625" style="2"/>
    <col min="15844" max="15844" width="10.28515625" style="2" bestFit="1" customWidth="1"/>
    <col min="15845" max="15846" width="9.28515625" style="2" bestFit="1" customWidth="1"/>
    <col min="15847" max="15847" width="9.140625" style="2"/>
    <col min="15848" max="15848" width="10.28515625" style="2" bestFit="1" customWidth="1"/>
    <col min="15849" max="15850" width="9.28515625" style="2" bestFit="1" customWidth="1"/>
    <col min="15851" max="15851" width="9.140625" style="2"/>
    <col min="15852" max="15852" width="10.28515625" style="2" bestFit="1" customWidth="1"/>
    <col min="15853" max="15854" width="9.28515625" style="2" bestFit="1" customWidth="1"/>
    <col min="15855" max="15855" width="9.140625" style="2"/>
    <col min="15856" max="15856" width="10.28515625" style="2" bestFit="1" customWidth="1"/>
    <col min="15857" max="15858" width="9.28515625" style="2" bestFit="1" customWidth="1"/>
    <col min="15859" max="15859" width="9.140625" style="2"/>
    <col min="15860" max="15860" width="10.28515625" style="2" bestFit="1" customWidth="1"/>
    <col min="15861" max="15862" width="9.28515625" style="2" bestFit="1" customWidth="1"/>
    <col min="15863" max="15863" width="9.140625" style="2"/>
    <col min="15864" max="15864" width="10.28515625" style="2" bestFit="1" customWidth="1"/>
    <col min="15865" max="15866" width="9.28515625" style="2" bestFit="1" customWidth="1"/>
    <col min="15867" max="15867" width="9.140625" style="2"/>
    <col min="15868" max="15868" width="10.28515625" style="2" bestFit="1" customWidth="1"/>
    <col min="15869" max="15870" width="9.28515625" style="2" bestFit="1" customWidth="1"/>
    <col min="15871" max="15871" width="9.140625" style="2"/>
    <col min="15872" max="15872" width="10.28515625" style="2" bestFit="1" customWidth="1"/>
    <col min="15873" max="15874" width="9.28515625" style="2" bestFit="1" customWidth="1"/>
    <col min="15875" max="15875" width="9.140625" style="2"/>
    <col min="15876" max="15876" width="10.28515625" style="2" bestFit="1" customWidth="1"/>
    <col min="15877" max="15878" width="9.28515625" style="2" bestFit="1" customWidth="1"/>
    <col min="15879" max="15879" width="9.140625" style="2"/>
    <col min="15880" max="15880" width="10.28515625" style="2" bestFit="1" customWidth="1"/>
    <col min="15881" max="15882" width="9.28515625" style="2" bestFit="1" customWidth="1"/>
    <col min="15883" max="15883" width="9.140625" style="2"/>
    <col min="15884" max="15884" width="10.28515625" style="2" bestFit="1" customWidth="1"/>
    <col min="15885" max="15886" width="9.28515625" style="2" bestFit="1" customWidth="1"/>
    <col min="15887" max="15887" width="9.140625" style="2"/>
    <col min="15888" max="15888" width="10.28515625" style="2" bestFit="1" customWidth="1"/>
    <col min="15889" max="15890" width="9.28515625" style="2" bestFit="1" customWidth="1"/>
    <col min="15891" max="15891" width="9.140625" style="2"/>
    <col min="15892" max="15892" width="10.28515625" style="2" bestFit="1" customWidth="1"/>
    <col min="15893" max="15894" width="9.28515625" style="2" bestFit="1" customWidth="1"/>
    <col min="15895" max="15895" width="9.140625" style="2"/>
    <col min="15896" max="15896" width="10.28515625" style="2" bestFit="1" customWidth="1"/>
    <col min="15897" max="15898" width="9.28515625" style="2" bestFit="1" customWidth="1"/>
    <col min="15899" max="15899" width="9.140625" style="2"/>
    <col min="15900" max="15900" width="10.28515625" style="2" bestFit="1" customWidth="1"/>
    <col min="15901" max="15902" width="9.28515625" style="2" bestFit="1" customWidth="1"/>
    <col min="15903" max="15903" width="9.140625" style="2"/>
    <col min="15904" max="15904" width="10.28515625" style="2" bestFit="1" customWidth="1"/>
    <col min="15905" max="15906" width="9.28515625" style="2" bestFit="1" customWidth="1"/>
    <col min="15907" max="15907" width="9.140625" style="2"/>
    <col min="15908" max="15908" width="10.28515625" style="2" bestFit="1" customWidth="1"/>
    <col min="15909" max="15910" width="9.28515625" style="2" bestFit="1" customWidth="1"/>
    <col min="15911" max="15911" width="9.140625" style="2"/>
    <col min="15912" max="15912" width="10.28515625" style="2" bestFit="1" customWidth="1"/>
    <col min="15913" max="15914" width="9.28515625" style="2" bestFit="1" customWidth="1"/>
    <col min="15915" max="15915" width="9.140625" style="2"/>
    <col min="15916" max="15916" width="10.28515625" style="2" bestFit="1" customWidth="1"/>
    <col min="15917" max="15918" width="9.28515625" style="2" bestFit="1" customWidth="1"/>
    <col min="15919" max="15919" width="9.140625" style="2"/>
    <col min="15920" max="15920" width="10.28515625" style="2" bestFit="1" customWidth="1"/>
    <col min="15921" max="15922" width="9.28515625" style="2" bestFit="1" customWidth="1"/>
    <col min="15923" max="15923" width="9.140625" style="2"/>
    <col min="15924" max="15924" width="10.28515625" style="2" bestFit="1" customWidth="1"/>
    <col min="15925" max="15926" width="9.28515625" style="2" bestFit="1" customWidth="1"/>
    <col min="15927" max="15927" width="9.140625" style="2"/>
    <col min="15928" max="15928" width="10.28515625" style="2" bestFit="1" customWidth="1"/>
    <col min="15929" max="15930" width="9.28515625" style="2" bestFit="1" customWidth="1"/>
    <col min="15931" max="15931" width="9.140625" style="2"/>
    <col min="15932" max="15932" width="10.28515625" style="2" bestFit="1" customWidth="1"/>
    <col min="15933" max="15934" width="9.28515625" style="2" bestFit="1" customWidth="1"/>
    <col min="15935" max="15935" width="9.140625" style="2"/>
    <col min="15936" max="15936" width="10.28515625" style="2" bestFit="1" customWidth="1"/>
    <col min="15937" max="15938" width="9.28515625" style="2" bestFit="1" customWidth="1"/>
    <col min="15939" max="15939" width="9.140625" style="2"/>
    <col min="15940" max="15940" width="10.28515625" style="2" bestFit="1" customWidth="1"/>
    <col min="15941" max="15942" width="9.28515625" style="2" bestFit="1" customWidth="1"/>
    <col min="15943" max="15943" width="9.140625" style="2"/>
    <col min="15944" max="15944" width="10.28515625" style="2" bestFit="1" customWidth="1"/>
    <col min="15945" max="15946" width="9.28515625" style="2" bestFit="1" customWidth="1"/>
    <col min="15947" max="15947" width="9.140625" style="2"/>
    <col min="15948" max="15948" width="10.28515625" style="2" bestFit="1" customWidth="1"/>
    <col min="15949" max="15950" width="9.28515625" style="2" bestFit="1" customWidth="1"/>
    <col min="15951" max="15951" width="9.140625" style="2"/>
    <col min="15952" max="15952" width="10.28515625" style="2" bestFit="1" customWidth="1"/>
    <col min="15953" max="15954" width="9.28515625" style="2" bestFit="1" customWidth="1"/>
    <col min="15955" max="15955" width="9.140625" style="2"/>
    <col min="15956" max="15956" width="10.28515625" style="2" bestFit="1" customWidth="1"/>
    <col min="15957" max="15958" width="9.28515625" style="2" bestFit="1" customWidth="1"/>
    <col min="15959" max="15959" width="9.140625" style="2"/>
    <col min="15960" max="15960" width="10.28515625" style="2" bestFit="1" customWidth="1"/>
    <col min="15961" max="15962" width="9.28515625" style="2" bestFit="1" customWidth="1"/>
    <col min="15963" max="15963" width="9.140625" style="2"/>
    <col min="15964" max="15964" width="10.28515625" style="2" bestFit="1" customWidth="1"/>
    <col min="15965" max="15966" width="9.28515625" style="2" bestFit="1" customWidth="1"/>
    <col min="15967" max="15967" width="9.140625" style="2"/>
    <col min="15968" max="15968" width="10.28515625" style="2" bestFit="1" customWidth="1"/>
    <col min="15969" max="15970" width="9.28515625" style="2" bestFit="1" customWidth="1"/>
    <col min="15971" max="15971" width="9.140625" style="2"/>
    <col min="15972" max="15972" width="10.28515625" style="2" bestFit="1" customWidth="1"/>
    <col min="15973" max="15974" width="9.28515625" style="2" bestFit="1" customWidth="1"/>
    <col min="15975" max="15975" width="9.140625" style="2"/>
    <col min="15976" max="15976" width="10.28515625" style="2" bestFit="1" customWidth="1"/>
    <col min="15977" max="15978" width="9.28515625" style="2" bestFit="1" customWidth="1"/>
    <col min="15979" max="15979" width="9.140625" style="2"/>
    <col min="15980" max="15980" width="10.28515625" style="2" bestFit="1" customWidth="1"/>
    <col min="15981" max="15982" width="9.28515625" style="2" bestFit="1" customWidth="1"/>
    <col min="15983" max="15983" width="9.140625" style="2"/>
    <col min="15984" max="15984" width="10.28515625" style="2" bestFit="1" customWidth="1"/>
    <col min="15985" max="15986" width="9.28515625" style="2" bestFit="1" customWidth="1"/>
    <col min="15987" max="15987" width="9.140625" style="2"/>
    <col min="15988" max="15988" width="10.28515625" style="2" bestFit="1" customWidth="1"/>
    <col min="15989" max="15990" width="9.28515625" style="2" bestFit="1" customWidth="1"/>
    <col min="15991" max="15991" width="9.140625" style="2"/>
    <col min="15992" max="15992" width="10.28515625" style="2" bestFit="1" customWidth="1"/>
    <col min="15993" max="15994" width="9.28515625" style="2" bestFit="1" customWidth="1"/>
    <col min="15995" max="15995" width="9.140625" style="2"/>
    <col min="15996" max="15996" width="10.28515625" style="2" bestFit="1" customWidth="1"/>
    <col min="15997" max="15998" width="9.28515625" style="2" bestFit="1" customWidth="1"/>
    <col min="15999" max="15999" width="9.140625" style="2"/>
    <col min="16000" max="16000" width="10.28515625" style="2" bestFit="1" customWidth="1"/>
    <col min="16001" max="16002" width="9.28515625" style="2" bestFit="1" customWidth="1"/>
    <col min="16003" max="16003" width="9.140625" style="2"/>
    <col min="16004" max="16004" width="10.28515625" style="2" bestFit="1" customWidth="1"/>
    <col min="16005" max="16006" width="9.28515625" style="2" bestFit="1" customWidth="1"/>
    <col min="16007" max="16007" width="9.140625" style="2"/>
    <col min="16008" max="16008" width="10.28515625" style="2" bestFit="1" customWidth="1"/>
    <col min="16009" max="16010" width="9.28515625" style="2" bestFit="1" customWidth="1"/>
    <col min="16011" max="16011" width="9.140625" style="2"/>
    <col min="16012" max="16012" width="10.28515625" style="2" bestFit="1" customWidth="1"/>
    <col min="16013" max="16014" width="9.28515625" style="2" bestFit="1" customWidth="1"/>
    <col min="16015" max="16015" width="9.140625" style="2"/>
    <col min="16016" max="16016" width="10.28515625" style="2" bestFit="1" customWidth="1"/>
    <col min="16017" max="16018" width="9.28515625" style="2" bestFit="1" customWidth="1"/>
    <col min="16019" max="16019" width="9.140625" style="2"/>
    <col min="16020" max="16020" width="10.28515625" style="2" bestFit="1" customWidth="1"/>
    <col min="16021" max="16022" width="9.28515625" style="2" bestFit="1" customWidth="1"/>
    <col min="16023" max="16023" width="9.140625" style="2"/>
    <col min="16024" max="16024" width="10.28515625" style="2" bestFit="1" customWidth="1"/>
    <col min="16025" max="16026" width="9.28515625" style="2" bestFit="1" customWidth="1"/>
    <col min="16027" max="16027" width="9.140625" style="2"/>
    <col min="16028" max="16028" width="10.28515625" style="2" bestFit="1" customWidth="1"/>
    <col min="16029" max="16030" width="9.28515625" style="2" bestFit="1" customWidth="1"/>
    <col min="16031" max="16031" width="9.140625" style="2"/>
    <col min="16032" max="16032" width="10.28515625" style="2" bestFit="1" customWidth="1"/>
    <col min="16033" max="16034" width="9.28515625" style="2" bestFit="1" customWidth="1"/>
    <col min="16035" max="16035" width="9.140625" style="2"/>
    <col min="16036" max="16036" width="10.28515625" style="2" bestFit="1" customWidth="1"/>
    <col min="16037" max="16038" width="9.28515625" style="2" bestFit="1" customWidth="1"/>
    <col min="16039" max="16039" width="9.140625" style="2"/>
    <col min="16040" max="16040" width="10.28515625" style="2" bestFit="1" customWidth="1"/>
    <col min="16041" max="16042" width="9.28515625" style="2" bestFit="1" customWidth="1"/>
    <col min="16043" max="16043" width="9.140625" style="2"/>
    <col min="16044" max="16044" width="10.28515625" style="2" bestFit="1" customWidth="1"/>
    <col min="16045" max="16046" width="9.28515625" style="2" bestFit="1" customWidth="1"/>
    <col min="16047" max="16047" width="9.140625" style="2"/>
    <col min="16048" max="16048" width="10.28515625" style="2" bestFit="1" customWidth="1"/>
    <col min="16049" max="16050" width="9.28515625" style="2" bestFit="1" customWidth="1"/>
    <col min="16051" max="16051" width="9.140625" style="2"/>
    <col min="16052" max="16052" width="10.28515625" style="2" bestFit="1" customWidth="1"/>
    <col min="16053" max="16054" width="9.28515625" style="2" bestFit="1" customWidth="1"/>
    <col min="16055" max="16055" width="9.140625" style="2"/>
    <col min="16056" max="16056" width="10.28515625" style="2" bestFit="1" customWidth="1"/>
    <col min="16057" max="16058" width="9.28515625" style="2" bestFit="1" customWidth="1"/>
    <col min="16059" max="16059" width="9.140625" style="2"/>
    <col min="16060" max="16060" width="10.28515625" style="2" bestFit="1" customWidth="1"/>
    <col min="16061" max="16062" width="9.28515625" style="2" bestFit="1" customWidth="1"/>
    <col min="16063" max="16063" width="9.140625" style="2"/>
    <col min="16064" max="16064" width="10.28515625" style="2" bestFit="1" customWidth="1"/>
    <col min="16065" max="16066" width="9.28515625" style="2" bestFit="1" customWidth="1"/>
    <col min="16067" max="16067" width="9.140625" style="2"/>
    <col min="16068" max="16068" width="10.28515625" style="2" bestFit="1" customWidth="1"/>
    <col min="16069" max="16070" width="9.28515625" style="2" bestFit="1" customWidth="1"/>
    <col min="16071" max="16071" width="9.140625" style="2"/>
    <col min="16072" max="16072" width="10.28515625" style="2" bestFit="1" customWidth="1"/>
    <col min="16073" max="16074" width="9.28515625" style="2" bestFit="1" customWidth="1"/>
    <col min="16075" max="16075" width="9.140625" style="2"/>
    <col min="16076" max="16076" width="10.28515625" style="2" bestFit="1" customWidth="1"/>
    <col min="16077" max="16078" width="9.28515625" style="2" bestFit="1" customWidth="1"/>
    <col min="16079" max="16079" width="9.140625" style="2"/>
    <col min="16080" max="16080" width="10.28515625" style="2" bestFit="1" customWidth="1"/>
    <col min="16081" max="16082" width="9.28515625" style="2" bestFit="1" customWidth="1"/>
    <col min="16083" max="16083" width="9.140625" style="2"/>
    <col min="16084" max="16084" width="10.28515625" style="2" bestFit="1" customWidth="1"/>
    <col min="16085" max="16086" width="9.28515625" style="2" bestFit="1" customWidth="1"/>
    <col min="16087" max="16087" width="9.140625" style="2"/>
    <col min="16088" max="16088" width="10.28515625" style="2" bestFit="1" customWidth="1"/>
    <col min="16089" max="16090" width="9.28515625" style="2" bestFit="1" customWidth="1"/>
    <col min="16091" max="16091" width="9.140625" style="2"/>
    <col min="16092" max="16092" width="10.28515625" style="2" bestFit="1" customWidth="1"/>
    <col min="16093" max="16094" width="9.28515625" style="2" bestFit="1" customWidth="1"/>
    <col min="16095" max="16095" width="9.140625" style="2"/>
    <col min="16096" max="16096" width="10.28515625" style="2" bestFit="1" customWidth="1"/>
    <col min="16097" max="16098" width="9.28515625" style="2" bestFit="1" customWidth="1"/>
    <col min="16099" max="16099" width="9.140625" style="2"/>
    <col min="16100" max="16100" width="10.28515625" style="2" bestFit="1" customWidth="1"/>
    <col min="16101" max="16102" width="9.28515625" style="2" bestFit="1" customWidth="1"/>
    <col min="16103" max="16103" width="9.140625" style="2"/>
    <col min="16104" max="16104" width="10.28515625" style="2" bestFit="1" customWidth="1"/>
    <col min="16105" max="16106" width="9.28515625" style="2" bestFit="1" customWidth="1"/>
    <col min="16107" max="16107" width="9.140625" style="2"/>
    <col min="16108" max="16108" width="10.28515625" style="2" bestFit="1" customWidth="1"/>
    <col min="16109" max="16110" width="9.28515625" style="2" bestFit="1" customWidth="1"/>
    <col min="16111" max="16111" width="9.140625" style="2"/>
    <col min="16112" max="16112" width="10.28515625" style="2" bestFit="1" customWidth="1"/>
    <col min="16113" max="16114" width="9.28515625" style="2" bestFit="1" customWidth="1"/>
    <col min="16115" max="16115" width="9.140625" style="2"/>
    <col min="16116" max="16116" width="10.28515625" style="2" bestFit="1" customWidth="1"/>
    <col min="16117" max="16118" width="9.28515625" style="2" bestFit="1" customWidth="1"/>
    <col min="16119" max="16119" width="9.140625" style="2"/>
    <col min="16120" max="16120" width="10.28515625" style="2" bestFit="1" customWidth="1"/>
    <col min="16121" max="16122" width="9.28515625" style="2" bestFit="1" customWidth="1"/>
    <col min="16123" max="16123" width="9.140625" style="2"/>
    <col min="16124" max="16124" width="10.28515625" style="2" bestFit="1" customWidth="1"/>
    <col min="16125" max="16126" width="9.28515625" style="2" bestFit="1" customWidth="1"/>
    <col min="16127" max="16127" width="9.140625" style="2"/>
    <col min="16128" max="16128" width="10.28515625" style="2" bestFit="1" customWidth="1"/>
    <col min="16129" max="16130" width="9.28515625" style="2" bestFit="1" customWidth="1"/>
    <col min="16131" max="16131" width="9.140625" style="2"/>
    <col min="16132" max="16132" width="10.28515625" style="2" bestFit="1" customWidth="1"/>
    <col min="16133" max="16134" width="9.28515625" style="2" bestFit="1" customWidth="1"/>
    <col min="16135" max="16135" width="9.140625" style="2"/>
    <col min="16136" max="16136" width="10.28515625" style="2" bestFit="1" customWidth="1"/>
    <col min="16137" max="16138" width="9.28515625" style="2" bestFit="1" customWidth="1"/>
    <col min="16139" max="16139" width="9.140625" style="2"/>
    <col min="16140" max="16140" width="10.28515625" style="2" bestFit="1" customWidth="1"/>
    <col min="16141" max="16142" width="9.28515625" style="2" bestFit="1" customWidth="1"/>
    <col min="16143" max="16143" width="9.140625" style="2"/>
    <col min="16144" max="16144" width="10.28515625" style="2" bestFit="1" customWidth="1"/>
    <col min="16145" max="16146" width="9.28515625" style="2" bestFit="1" customWidth="1"/>
    <col min="16147" max="16147" width="9.140625" style="2"/>
    <col min="16148" max="16148" width="10.28515625" style="2" bestFit="1" customWidth="1"/>
    <col min="16149" max="16150" width="9.28515625" style="2" bestFit="1" customWidth="1"/>
    <col min="16151" max="16151" width="9.140625" style="2"/>
    <col min="16152" max="16152" width="10.28515625" style="2" bestFit="1" customWidth="1"/>
    <col min="16153" max="16154" width="9.28515625" style="2" bestFit="1" customWidth="1"/>
    <col min="16155" max="16155" width="9.140625" style="2"/>
    <col min="16156" max="16156" width="10.28515625" style="2" bestFit="1" customWidth="1"/>
    <col min="16157" max="16158" width="9.28515625" style="2" bestFit="1" customWidth="1"/>
    <col min="16159" max="16159" width="9.140625" style="2"/>
    <col min="16160" max="16160" width="10.28515625" style="2" bestFit="1" customWidth="1"/>
    <col min="16161" max="16162" width="9.28515625" style="2" bestFit="1" customWidth="1"/>
    <col min="16163" max="16163" width="9.140625" style="2"/>
    <col min="16164" max="16164" width="10.28515625" style="2" bestFit="1" customWidth="1"/>
    <col min="16165" max="16166" width="9.28515625" style="2" bestFit="1" customWidth="1"/>
    <col min="16167" max="16167" width="9.140625" style="2"/>
    <col min="16168" max="16168" width="10.28515625" style="2" bestFit="1" customWidth="1"/>
    <col min="16169" max="16170" width="9.28515625" style="2" bestFit="1" customWidth="1"/>
    <col min="16171" max="16171" width="9.140625" style="2"/>
    <col min="16172" max="16172" width="10.28515625" style="2" bestFit="1" customWidth="1"/>
    <col min="16173" max="16174" width="9.28515625" style="2" bestFit="1" customWidth="1"/>
    <col min="16175" max="16175" width="9.140625" style="2"/>
    <col min="16176" max="16176" width="10.28515625" style="2" bestFit="1" customWidth="1"/>
    <col min="16177" max="16178" width="9.28515625" style="2" bestFit="1" customWidth="1"/>
    <col min="16179" max="16179" width="9.140625" style="2"/>
    <col min="16180" max="16180" width="10.28515625" style="2" bestFit="1" customWidth="1"/>
    <col min="16181" max="16182" width="9.28515625" style="2" bestFit="1" customWidth="1"/>
    <col min="16183" max="16183" width="9.140625" style="2"/>
    <col min="16184" max="16184" width="10.28515625" style="2" bestFit="1" customWidth="1"/>
    <col min="16185" max="16186" width="9.28515625" style="2" bestFit="1" customWidth="1"/>
    <col min="16187" max="16187" width="9.140625" style="2"/>
    <col min="16188" max="16188" width="10.28515625" style="2" bestFit="1" customWidth="1"/>
    <col min="16189" max="16190" width="9.28515625" style="2" bestFit="1" customWidth="1"/>
    <col min="16191" max="16191" width="9.140625" style="2"/>
    <col min="16192" max="16192" width="10.28515625" style="2" bestFit="1" customWidth="1"/>
    <col min="16193" max="16194" width="9.28515625" style="2" bestFit="1" customWidth="1"/>
    <col min="16195" max="16195" width="9.140625" style="2"/>
    <col min="16196" max="16196" width="10.28515625" style="2" bestFit="1" customWidth="1"/>
    <col min="16197" max="16198" width="9.28515625" style="2" bestFit="1" customWidth="1"/>
    <col min="16199" max="16199" width="9.140625" style="2"/>
    <col min="16200" max="16200" width="10.28515625" style="2" bestFit="1" customWidth="1"/>
    <col min="16201" max="16202" width="9.28515625" style="2" bestFit="1" customWidth="1"/>
    <col min="16203" max="16203" width="9.140625" style="2"/>
    <col min="16204" max="16204" width="10.28515625" style="2" bestFit="1" customWidth="1"/>
    <col min="16205" max="16206" width="9.28515625" style="2" bestFit="1" customWidth="1"/>
    <col min="16207" max="16207" width="9.140625" style="2"/>
    <col min="16208" max="16208" width="10.28515625" style="2" bestFit="1" customWidth="1"/>
    <col min="16209" max="16210" width="9.28515625" style="2" bestFit="1" customWidth="1"/>
    <col min="16211" max="16211" width="9.140625" style="2"/>
    <col min="16212" max="16212" width="10.28515625" style="2" bestFit="1" customWidth="1"/>
    <col min="16213" max="16214" width="9.28515625" style="2" bestFit="1" customWidth="1"/>
    <col min="16215" max="16215" width="9.140625" style="2"/>
    <col min="16216" max="16216" width="10.28515625" style="2" bestFit="1" customWidth="1"/>
    <col min="16217" max="16218" width="9.28515625" style="2" bestFit="1" customWidth="1"/>
    <col min="16219" max="16219" width="9.140625" style="2"/>
    <col min="16220" max="16220" width="10.28515625" style="2" bestFit="1" customWidth="1"/>
    <col min="16221" max="16222" width="9.28515625" style="2" bestFit="1" customWidth="1"/>
    <col min="16223" max="16223" width="9.140625" style="2"/>
    <col min="16224" max="16224" width="10.28515625" style="2" bestFit="1" customWidth="1"/>
    <col min="16225" max="16226" width="9.28515625" style="2" bestFit="1" customWidth="1"/>
    <col min="16227" max="16227" width="9.140625" style="2"/>
    <col min="16228" max="16228" width="10.28515625" style="2" bestFit="1" customWidth="1"/>
    <col min="16229" max="16230" width="9.28515625" style="2" bestFit="1" customWidth="1"/>
    <col min="16231" max="16231" width="9.140625" style="2"/>
    <col min="16232" max="16232" width="10.28515625" style="2" bestFit="1" customWidth="1"/>
    <col min="16233" max="16234" width="9.28515625" style="2" bestFit="1" customWidth="1"/>
    <col min="16235" max="16235" width="9.140625" style="2"/>
    <col min="16236" max="16236" width="10.28515625" style="2" bestFit="1" customWidth="1"/>
    <col min="16237" max="16238" width="9.28515625" style="2" bestFit="1" customWidth="1"/>
    <col min="16239" max="16239" width="9.140625" style="2"/>
    <col min="16240" max="16240" width="10.28515625" style="2" bestFit="1" customWidth="1"/>
    <col min="16241" max="16242" width="9.28515625" style="2" bestFit="1" customWidth="1"/>
    <col min="16243" max="16243" width="9.140625" style="2"/>
    <col min="16244" max="16244" width="10.28515625" style="2" bestFit="1" customWidth="1"/>
    <col min="16245" max="16246" width="9.28515625" style="2" bestFit="1" customWidth="1"/>
    <col min="16247" max="16247" width="9.140625" style="2"/>
    <col min="16248" max="16248" width="10.28515625" style="2" bestFit="1" customWidth="1"/>
    <col min="16249" max="16250" width="9.28515625" style="2" bestFit="1" customWidth="1"/>
    <col min="16251" max="16251" width="9.140625" style="2"/>
    <col min="16252" max="16252" width="10.28515625" style="2" bestFit="1" customWidth="1"/>
    <col min="16253" max="16254" width="9.28515625" style="2" bestFit="1" customWidth="1"/>
    <col min="16255" max="16255" width="9.140625" style="2"/>
    <col min="16256" max="16256" width="10.28515625" style="2" bestFit="1" customWidth="1"/>
    <col min="16257" max="16258" width="9.28515625" style="2" bestFit="1" customWidth="1"/>
    <col min="16259" max="16259" width="9.140625" style="2"/>
    <col min="16260" max="16260" width="10.28515625" style="2" bestFit="1" customWidth="1"/>
    <col min="16261" max="16262" width="9.28515625" style="2" bestFit="1" customWidth="1"/>
    <col min="16263" max="16263" width="9.140625" style="2"/>
    <col min="16264" max="16264" width="10.28515625" style="2" bestFit="1" customWidth="1"/>
    <col min="16265" max="16266" width="9.28515625" style="2" bestFit="1" customWidth="1"/>
    <col min="16267" max="16267" width="9.140625" style="2"/>
    <col min="16268" max="16268" width="10.28515625" style="2" bestFit="1" customWidth="1"/>
    <col min="16269" max="16270" width="9.28515625" style="2" bestFit="1" customWidth="1"/>
    <col min="16271" max="16271" width="9.140625" style="2"/>
    <col min="16272" max="16272" width="10.28515625" style="2" bestFit="1" customWidth="1"/>
    <col min="16273" max="16274" width="9.28515625" style="2" bestFit="1" customWidth="1"/>
    <col min="16275" max="16275" width="9.140625" style="2"/>
    <col min="16276" max="16276" width="10.28515625" style="2" bestFit="1" customWidth="1"/>
    <col min="16277" max="16278" width="9.28515625" style="2" bestFit="1" customWidth="1"/>
    <col min="16279" max="16279" width="9.140625" style="2"/>
    <col min="16280" max="16280" width="10.28515625" style="2" bestFit="1" customWidth="1"/>
    <col min="16281" max="16282" width="9.28515625" style="2" bestFit="1" customWidth="1"/>
    <col min="16283" max="16283" width="9.140625" style="2"/>
    <col min="16284" max="16284" width="10.28515625" style="2" bestFit="1" customWidth="1"/>
    <col min="16285" max="16286" width="9.28515625" style="2" bestFit="1" customWidth="1"/>
    <col min="16287" max="16287" width="9.140625" style="2"/>
    <col min="16288" max="16288" width="10.28515625" style="2" bestFit="1" customWidth="1"/>
    <col min="16289" max="16290" width="9.28515625" style="2" bestFit="1" customWidth="1"/>
    <col min="16291" max="16291" width="9.140625" style="2"/>
    <col min="16292" max="16292" width="10.28515625" style="2" bestFit="1" customWidth="1"/>
    <col min="16293" max="16294" width="9.28515625" style="2" bestFit="1" customWidth="1"/>
    <col min="16295" max="16295" width="9.140625" style="2"/>
    <col min="16296" max="16296" width="10.28515625" style="2" bestFit="1" customWidth="1"/>
    <col min="16297" max="16298" width="9.28515625" style="2" bestFit="1" customWidth="1"/>
    <col min="16299" max="16299" width="9.140625" style="2"/>
    <col min="16300" max="16300" width="10.28515625" style="2" bestFit="1" customWidth="1"/>
    <col min="16301" max="16302" width="9.28515625" style="2" bestFit="1" customWidth="1"/>
    <col min="16303" max="16303" width="9.140625" style="2"/>
    <col min="16304" max="16304" width="10.28515625" style="2" bestFit="1" customWidth="1"/>
    <col min="16305" max="16306" width="9.28515625" style="2" bestFit="1" customWidth="1"/>
    <col min="16307" max="16307" width="9.140625" style="2"/>
    <col min="16308" max="16308" width="10.28515625" style="2" bestFit="1" customWidth="1"/>
    <col min="16309" max="16310" width="9.28515625" style="2" bestFit="1" customWidth="1"/>
    <col min="16311" max="16311" width="9.140625" style="2"/>
    <col min="16312" max="16312" width="10.28515625" style="2" bestFit="1" customWidth="1"/>
    <col min="16313" max="16314" width="9.28515625" style="2" bestFit="1" customWidth="1"/>
    <col min="16315" max="16315" width="9.140625" style="2"/>
    <col min="16316" max="16316" width="10.28515625" style="2" bestFit="1" customWidth="1"/>
    <col min="16317" max="16318" width="9.28515625" style="2" bestFit="1" customWidth="1"/>
    <col min="16319" max="16319" width="9.140625" style="2"/>
    <col min="16320" max="16320" width="10.28515625" style="2" bestFit="1" customWidth="1"/>
    <col min="16321" max="16322" width="9.28515625" style="2" bestFit="1" customWidth="1"/>
    <col min="16323" max="16323" width="9.140625" style="2"/>
    <col min="16324" max="16324" width="10.28515625" style="2" bestFit="1" customWidth="1"/>
    <col min="16325" max="16326" width="9.28515625" style="2" bestFit="1" customWidth="1"/>
    <col min="16327" max="16327" width="9.140625" style="2"/>
    <col min="16328" max="16328" width="10.28515625" style="2" bestFit="1" customWidth="1"/>
    <col min="16329" max="16330" width="9.28515625" style="2" bestFit="1" customWidth="1"/>
    <col min="16331" max="16331" width="9.140625" style="2"/>
    <col min="16332" max="16332" width="10.28515625" style="2" bestFit="1" customWidth="1"/>
    <col min="16333" max="16334" width="9.28515625" style="2" bestFit="1" customWidth="1"/>
    <col min="16335" max="16335" width="9.140625" style="2"/>
    <col min="16336" max="16336" width="10.28515625" style="2" bestFit="1" customWidth="1"/>
    <col min="16337" max="16338" width="9.28515625" style="2" bestFit="1" customWidth="1"/>
    <col min="16339" max="16339" width="9.140625" style="2"/>
    <col min="16340" max="16340" width="10.28515625" style="2" bestFit="1" customWidth="1"/>
    <col min="16341" max="16342" width="9.28515625" style="2" bestFit="1" customWidth="1"/>
    <col min="16343" max="16343" width="9.140625" style="2"/>
    <col min="16344" max="16344" width="10.28515625" style="2" bestFit="1" customWidth="1"/>
    <col min="16345" max="16346" width="9.28515625" style="2" bestFit="1" customWidth="1"/>
    <col min="16347" max="16347" width="9.140625" style="2"/>
    <col min="16348" max="16348" width="10.28515625" style="2" bestFit="1" customWidth="1"/>
    <col min="16349" max="16350" width="9.28515625" style="2" bestFit="1" customWidth="1"/>
    <col min="16351" max="16351" width="9.140625" style="2"/>
    <col min="16352" max="16352" width="10.28515625" style="2" bestFit="1" customWidth="1"/>
    <col min="16353" max="16354" width="9.28515625" style="2" bestFit="1" customWidth="1"/>
    <col min="16355" max="16355" width="9.140625" style="2"/>
    <col min="16356" max="16356" width="10.28515625" style="2" bestFit="1" customWidth="1"/>
    <col min="16357" max="16358" width="9.28515625" style="2" bestFit="1" customWidth="1"/>
    <col min="16359" max="16359" width="9.140625" style="2"/>
    <col min="16360" max="16360" width="10.28515625" style="2" bestFit="1" customWidth="1"/>
    <col min="16361" max="16362" width="9.28515625" style="2" bestFit="1" customWidth="1"/>
    <col min="16363" max="16363" width="9.140625" style="2"/>
    <col min="16364" max="16364" width="10.28515625" style="2" bestFit="1" customWidth="1"/>
    <col min="16365" max="16366" width="9.28515625" style="2" bestFit="1" customWidth="1"/>
    <col min="16367" max="16384" width="9.140625" style="2"/>
  </cols>
  <sheetData>
    <row r="1" spans="1:16367" x14ac:dyDescent="0.25">
      <c r="H1" s="8" t="s">
        <v>57</v>
      </c>
    </row>
    <row r="2" spans="1:16367" ht="18.75" x14ac:dyDescent="0.25">
      <c r="A2" s="279" t="s">
        <v>60</v>
      </c>
      <c r="B2" s="279"/>
      <c r="C2" s="279"/>
      <c r="D2" s="279"/>
      <c r="E2" s="279"/>
      <c r="F2" s="279"/>
      <c r="G2" s="279"/>
      <c r="H2" s="279"/>
    </row>
    <row r="3" spans="1:16367" ht="18.75" x14ac:dyDescent="0.25">
      <c r="A3" s="9"/>
      <c r="B3" s="100"/>
      <c r="C3" s="10"/>
      <c r="D3" s="142"/>
      <c r="E3" s="142"/>
      <c r="F3" s="10"/>
      <c r="G3" s="10"/>
      <c r="H3" s="10"/>
    </row>
    <row r="4" spans="1:16367" s="1" customFormat="1" ht="30.75" customHeight="1" x14ac:dyDescent="0.25">
      <c r="A4" s="280" t="s">
        <v>0</v>
      </c>
      <c r="B4" s="281" t="s">
        <v>1</v>
      </c>
      <c r="C4" s="281" t="s">
        <v>53</v>
      </c>
      <c r="D4" s="281"/>
      <c r="E4" s="281"/>
      <c r="F4" s="282" t="s">
        <v>10</v>
      </c>
      <c r="G4" s="281" t="s">
        <v>64</v>
      </c>
      <c r="H4" s="281" t="s">
        <v>8</v>
      </c>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c r="AMO4" s="2"/>
      <c r="AMP4" s="2"/>
      <c r="AMQ4" s="2"/>
      <c r="AMR4" s="2"/>
      <c r="AMS4" s="2"/>
      <c r="AMT4" s="2"/>
      <c r="AMU4" s="2"/>
      <c r="AMV4" s="2"/>
      <c r="AMW4" s="2"/>
      <c r="AMX4" s="2"/>
      <c r="AMY4" s="2"/>
      <c r="AMZ4" s="2"/>
      <c r="ANA4" s="2"/>
      <c r="ANB4" s="2"/>
      <c r="ANC4" s="2"/>
      <c r="AND4" s="2"/>
      <c r="ANE4" s="2"/>
      <c r="ANF4" s="2"/>
      <c r="ANG4" s="2"/>
      <c r="ANH4" s="2"/>
      <c r="ANI4" s="2"/>
      <c r="ANJ4" s="2"/>
      <c r="ANK4" s="2"/>
      <c r="ANL4" s="2"/>
      <c r="ANM4" s="2"/>
      <c r="ANN4" s="2"/>
      <c r="ANO4" s="2"/>
      <c r="ANP4" s="2"/>
      <c r="ANQ4" s="2"/>
      <c r="ANR4" s="2"/>
      <c r="ANS4" s="2"/>
      <c r="ANT4" s="2"/>
      <c r="ANU4" s="2"/>
      <c r="ANV4" s="2"/>
      <c r="ANW4" s="2"/>
      <c r="ANX4" s="2"/>
      <c r="ANY4" s="2"/>
      <c r="ANZ4" s="2"/>
      <c r="AOA4" s="2"/>
      <c r="AOB4" s="2"/>
      <c r="AOC4" s="2"/>
      <c r="AOD4" s="2"/>
      <c r="AOE4" s="2"/>
      <c r="AOF4" s="2"/>
      <c r="AOG4" s="2"/>
      <c r="AOH4" s="2"/>
      <c r="AOI4" s="2"/>
      <c r="AOJ4" s="2"/>
      <c r="AOK4" s="2"/>
      <c r="AOL4" s="2"/>
      <c r="AOM4" s="2"/>
      <c r="AON4" s="2"/>
      <c r="AOO4" s="2"/>
      <c r="AOP4" s="2"/>
      <c r="AOQ4" s="2"/>
      <c r="AOR4" s="2"/>
      <c r="AOS4" s="2"/>
      <c r="AOT4" s="2"/>
      <c r="AOU4" s="2"/>
      <c r="AOV4" s="2"/>
      <c r="AOW4" s="2"/>
      <c r="AOX4" s="2"/>
      <c r="AOY4" s="2"/>
      <c r="AOZ4" s="2"/>
      <c r="APA4" s="2"/>
      <c r="APB4" s="2"/>
      <c r="APC4" s="2"/>
      <c r="APD4" s="2"/>
      <c r="APE4" s="2"/>
      <c r="APF4" s="2"/>
      <c r="APG4" s="2"/>
      <c r="APH4" s="2"/>
      <c r="API4" s="2"/>
      <c r="APJ4" s="2"/>
      <c r="APK4" s="2"/>
      <c r="APL4" s="2"/>
      <c r="APM4" s="2"/>
      <c r="APN4" s="2"/>
      <c r="APO4" s="2"/>
      <c r="APP4" s="2"/>
      <c r="APQ4" s="2"/>
      <c r="APR4" s="2"/>
      <c r="APS4" s="2"/>
      <c r="APT4" s="2"/>
      <c r="APU4" s="2"/>
      <c r="APV4" s="2"/>
      <c r="APW4" s="2"/>
      <c r="APX4" s="2"/>
      <c r="APY4" s="2"/>
      <c r="APZ4" s="2"/>
      <c r="AQA4" s="2"/>
      <c r="AQB4" s="2"/>
      <c r="AQC4" s="2"/>
      <c r="AQD4" s="2"/>
      <c r="AQE4" s="2"/>
      <c r="AQF4" s="2"/>
      <c r="AQG4" s="2"/>
      <c r="AQH4" s="2"/>
      <c r="AQI4" s="2"/>
      <c r="AQJ4" s="2"/>
      <c r="AQK4" s="2"/>
      <c r="AQL4" s="2"/>
      <c r="AQM4" s="2"/>
      <c r="AQN4" s="2"/>
      <c r="AQO4" s="2"/>
      <c r="AQP4" s="2"/>
      <c r="AQQ4" s="2"/>
      <c r="AQR4" s="2"/>
      <c r="AQS4" s="2"/>
      <c r="AQT4" s="2"/>
      <c r="AQU4" s="2"/>
      <c r="AQV4" s="2"/>
      <c r="AQW4" s="2"/>
      <c r="AQX4" s="2"/>
      <c r="AQY4" s="2"/>
      <c r="AQZ4" s="2"/>
      <c r="ARA4" s="2"/>
      <c r="ARB4" s="2"/>
      <c r="ARC4" s="2"/>
      <c r="ARD4" s="2"/>
      <c r="ARE4" s="2"/>
      <c r="ARF4" s="2"/>
      <c r="ARG4" s="2"/>
      <c r="ARH4" s="2"/>
      <c r="ARI4" s="2"/>
      <c r="ARJ4" s="2"/>
      <c r="ARK4" s="2"/>
      <c r="ARL4" s="2"/>
      <c r="ARM4" s="2"/>
      <c r="ARN4" s="2"/>
      <c r="ARO4" s="2"/>
      <c r="ARP4" s="2"/>
      <c r="ARQ4" s="2"/>
      <c r="ARR4" s="2"/>
      <c r="ARS4" s="2"/>
      <c r="ART4" s="2"/>
      <c r="ARU4" s="2"/>
      <c r="ARV4" s="2"/>
      <c r="ARW4" s="2"/>
      <c r="ARX4" s="2"/>
      <c r="ARY4" s="2"/>
      <c r="ARZ4" s="2"/>
      <c r="ASA4" s="2"/>
      <c r="ASB4" s="2"/>
      <c r="ASC4" s="2"/>
      <c r="ASD4" s="2"/>
      <c r="ASE4" s="2"/>
      <c r="ASF4" s="2"/>
      <c r="ASG4" s="2"/>
      <c r="ASH4" s="2"/>
      <c r="ASI4" s="2"/>
      <c r="ASJ4" s="2"/>
      <c r="ASK4" s="2"/>
      <c r="ASL4" s="2"/>
      <c r="ASM4" s="2"/>
      <c r="ASN4" s="2"/>
      <c r="ASO4" s="2"/>
      <c r="ASP4" s="2"/>
      <c r="ASQ4" s="2"/>
      <c r="ASR4" s="2"/>
      <c r="ASS4" s="2"/>
      <c r="AST4" s="2"/>
      <c r="ASU4" s="2"/>
      <c r="ASV4" s="2"/>
      <c r="ASW4" s="2"/>
      <c r="ASX4" s="2"/>
      <c r="ASY4" s="2"/>
      <c r="ASZ4" s="2"/>
      <c r="ATA4" s="2"/>
      <c r="ATB4" s="2"/>
      <c r="ATC4" s="2"/>
      <c r="ATD4" s="2"/>
      <c r="ATE4" s="2"/>
      <c r="ATF4" s="2"/>
      <c r="ATG4" s="2"/>
      <c r="ATH4" s="2"/>
      <c r="ATI4" s="2"/>
      <c r="ATJ4" s="2"/>
      <c r="ATK4" s="2"/>
      <c r="ATL4" s="2"/>
      <c r="ATM4" s="2"/>
      <c r="ATN4" s="2"/>
      <c r="ATO4" s="2"/>
      <c r="ATP4" s="2"/>
      <c r="ATQ4" s="2"/>
      <c r="ATR4" s="2"/>
      <c r="ATS4" s="2"/>
      <c r="ATT4" s="2"/>
      <c r="ATU4" s="2"/>
      <c r="ATV4" s="2"/>
      <c r="ATW4" s="2"/>
      <c r="ATX4" s="2"/>
      <c r="ATY4" s="2"/>
      <c r="ATZ4" s="2"/>
      <c r="AUA4" s="2"/>
      <c r="AUB4" s="2"/>
      <c r="AUC4" s="2"/>
      <c r="AUD4" s="2"/>
      <c r="AUE4" s="2"/>
      <c r="AUF4" s="2"/>
      <c r="AUG4" s="2"/>
      <c r="AUH4" s="2"/>
      <c r="AUI4" s="2"/>
      <c r="AUJ4" s="2"/>
      <c r="AUK4" s="2"/>
      <c r="AUL4" s="2"/>
      <c r="AUM4" s="2"/>
      <c r="AUN4" s="2"/>
      <c r="AUO4" s="2"/>
      <c r="AUP4" s="2"/>
      <c r="AUQ4" s="2"/>
      <c r="AUR4" s="2"/>
      <c r="AUS4" s="2"/>
      <c r="AUT4" s="2"/>
      <c r="AUU4" s="2"/>
      <c r="AUV4" s="2"/>
      <c r="AUW4" s="2"/>
      <c r="AUX4" s="2"/>
      <c r="AUY4" s="2"/>
      <c r="AUZ4" s="2"/>
      <c r="AVA4" s="2"/>
      <c r="AVB4" s="2"/>
      <c r="AVC4" s="2"/>
      <c r="AVD4" s="2"/>
      <c r="AVE4" s="2"/>
      <c r="AVF4" s="2"/>
      <c r="AVG4" s="2"/>
      <c r="AVH4" s="2"/>
      <c r="AVI4" s="2"/>
      <c r="AVJ4" s="2"/>
      <c r="AVK4" s="2"/>
      <c r="AVL4" s="2"/>
      <c r="AVM4" s="2"/>
      <c r="AVN4" s="2"/>
      <c r="AVO4" s="2"/>
      <c r="AVP4" s="2"/>
      <c r="AVQ4" s="2"/>
      <c r="AVR4" s="2"/>
      <c r="AVS4" s="2"/>
      <c r="AVT4" s="2"/>
      <c r="AVU4" s="2"/>
      <c r="AVV4" s="2"/>
      <c r="AVW4" s="2"/>
      <c r="AVX4" s="2"/>
      <c r="AVY4" s="2"/>
      <c r="AVZ4" s="2"/>
      <c r="AWA4" s="2"/>
      <c r="AWB4" s="2"/>
      <c r="AWC4" s="2"/>
      <c r="AWD4" s="2"/>
      <c r="AWE4" s="2"/>
      <c r="AWF4" s="2"/>
      <c r="AWG4" s="2"/>
      <c r="AWH4" s="2"/>
      <c r="AWI4" s="2"/>
      <c r="AWJ4" s="2"/>
      <c r="AWK4" s="2"/>
      <c r="AWL4" s="2"/>
      <c r="AWM4" s="2"/>
      <c r="AWN4" s="2"/>
      <c r="AWO4" s="2"/>
      <c r="AWP4" s="2"/>
      <c r="AWQ4" s="2"/>
      <c r="AWR4" s="2"/>
      <c r="AWS4" s="2"/>
      <c r="AWT4" s="2"/>
      <c r="AWU4" s="2"/>
      <c r="AWV4" s="2"/>
      <c r="AWW4" s="2"/>
      <c r="AWX4" s="2"/>
      <c r="AWY4" s="2"/>
      <c r="AWZ4" s="2"/>
      <c r="AXA4" s="2"/>
      <c r="AXB4" s="2"/>
      <c r="AXC4" s="2"/>
      <c r="AXD4" s="2"/>
      <c r="AXE4" s="2"/>
      <c r="AXF4" s="2"/>
      <c r="AXG4" s="2"/>
      <c r="AXH4" s="2"/>
      <c r="AXI4" s="2"/>
      <c r="AXJ4" s="2"/>
      <c r="AXK4" s="2"/>
      <c r="AXL4" s="2"/>
      <c r="AXM4" s="2"/>
      <c r="AXN4" s="2"/>
      <c r="AXO4" s="2"/>
      <c r="AXP4" s="2"/>
      <c r="AXQ4" s="2"/>
      <c r="AXR4" s="2"/>
      <c r="AXS4" s="2"/>
      <c r="AXT4" s="2"/>
      <c r="AXU4" s="2"/>
      <c r="AXV4" s="2"/>
      <c r="AXW4" s="2"/>
      <c r="AXX4" s="2"/>
      <c r="AXY4" s="2"/>
      <c r="AXZ4" s="2"/>
      <c r="AYA4" s="2"/>
      <c r="AYB4" s="2"/>
      <c r="AYC4" s="2"/>
      <c r="AYD4" s="2"/>
      <c r="AYE4" s="2"/>
      <c r="AYF4" s="2"/>
      <c r="AYG4" s="2"/>
      <c r="AYH4" s="2"/>
      <c r="AYI4" s="2"/>
      <c r="AYJ4" s="2"/>
      <c r="AYK4" s="2"/>
      <c r="AYL4" s="2"/>
      <c r="AYM4" s="2"/>
      <c r="AYN4" s="2"/>
      <c r="AYO4" s="2"/>
      <c r="AYP4" s="2"/>
      <c r="AYQ4" s="2"/>
      <c r="AYR4" s="2"/>
      <c r="AYS4" s="2"/>
      <c r="AYT4" s="2"/>
      <c r="AYU4" s="2"/>
      <c r="AYV4" s="2"/>
      <c r="AYW4" s="2"/>
      <c r="AYX4" s="2"/>
      <c r="AYY4" s="2"/>
      <c r="AYZ4" s="2"/>
      <c r="AZA4" s="2"/>
      <c r="AZB4" s="2"/>
      <c r="AZC4" s="2"/>
      <c r="AZD4" s="2"/>
      <c r="AZE4" s="2"/>
      <c r="AZF4" s="2"/>
      <c r="AZG4" s="2"/>
      <c r="AZH4" s="2"/>
      <c r="AZI4" s="2"/>
      <c r="AZJ4" s="2"/>
      <c r="AZK4" s="2"/>
      <c r="AZL4" s="2"/>
      <c r="AZM4" s="2"/>
      <c r="AZN4" s="2"/>
      <c r="AZO4" s="2"/>
      <c r="AZP4" s="2"/>
      <c r="AZQ4" s="2"/>
      <c r="AZR4" s="2"/>
      <c r="AZS4" s="2"/>
      <c r="AZT4" s="2"/>
      <c r="AZU4" s="2"/>
      <c r="AZV4" s="2"/>
      <c r="AZW4" s="2"/>
      <c r="AZX4" s="2"/>
      <c r="AZY4" s="2"/>
      <c r="AZZ4" s="2"/>
      <c r="BAA4" s="2"/>
      <c r="BAB4" s="2"/>
      <c r="BAC4" s="2"/>
      <c r="BAD4" s="2"/>
      <c r="BAE4" s="2"/>
      <c r="BAF4" s="2"/>
      <c r="BAG4" s="2"/>
      <c r="BAH4" s="2"/>
      <c r="BAI4" s="2"/>
      <c r="BAJ4" s="2"/>
      <c r="BAK4" s="2"/>
      <c r="BAL4" s="2"/>
      <c r="BAM4" s="2"/>
      <c r="BAN4" s="2"/>
      <c r="BAO4" s="2"/>
      <c r="BAP4" s="2"/>
      <c r="BAQ4" s="2"/>
      <c r="BAR4" s="2"/>
      <c r="BAS4" s="2"/>
      <c r="BAT4" s="2"/>
      <c r="BAU4" s="2"/>
      <c r="BAV4" s="2"/>
      <c r="BAW4" s="2"/>
      <c r="BAX4" s="2"/>
      <c r="BAY4" s="2"/>
      <c r="BAZ4" s="2"/>
      <c r="BBA4" s="2"/>
      <c r="BBB4" s="2"/>
      <c r="BBC4" s="2"/>
      <c r="BBD4" s="2"/>
      <c r="BBE4" s="2"/>
      <c r="BBF4" s="2"/>
      <c r="BBG4" s="2"/>
      <c r="BBH4" s="2"/>
      <c r="BBI4" s="2"/>
      <c r="BBJ4" s="2"/>
      <c r="BBK4" s="2"/>
      <c r="BBL4" s="2"/>
      <c r="BBM4" s="2"/>
      <c r="BBN4" s="2"/>
      <c r="BBO4" s="2"/>
      <c r="BBP4" s="2"/>
      <c r="BBQ4" s="2"/>
      <c r="BBR4" s="2"/>
      <c r="BBS4" s="2"/>
      <c r="BBT4" s="2"/>
      <c r="BBU4" s="2"/>
      <c r="BBV4" s="2"/>
      <c r="BBW4" s="2"/>
      <c r="BBX4" s="2"/>
      <c r="BBY4" s="2"/>
      <c r="BBZ4" s="2"/>
      <c r="BCA4" s="2"/>
      <c r="BCB4" s="2"/>
      <c r="BCC4" s="2"/>
      <c r="BCD4" s="2"/>
      <c r="BCE4" s="2"/>
      <c r="BCF4" s="2"/>
      <c r="BCG4" s="2"/>
      <c r="BCH4" s="2"/>
      <c r="BCI4" s="2"/>
      <c r="BCJ4" s="2"/>
      <c r="BCK4" s="2"/>
      <c r="BCL4" s="2"/>
      <c r="BCM4" s="2"/>
      <c r="BCN4" s="2"/>
      <c r="BCO4" s="2"/>
      <c r="BCP4" s="2"/>
      <c r="BCQ4" s="2"/>
      <c r="BCR4" s="2"/>
      <c r="BCS4" s="2"/>
      <c r="BCT4" s="2"/>
      <c r="BCU4" s="2"/>
      <c r="BCV4" s="2"/>
      <c r="BCW4" s="2"/>
      <c r="BCX4" s="2"/>
      <c r="BCY4" s="2"/>
      <c r="BCZ4" s="2"/>
      <c r="BDA4" s="2"/>
      <c r="BDB4" s="2"/>
      <c r="BDC4" s="2"/>
      <c r="BDD4" s="2"/>
      <c r="BDE4" s="2"/>
      <c r="BDF4" s="2"/>
      <c r="BDG4" s="2"/>
      <c r="BDH4" s="2"/>
      <c r="BDI4" s="2"/>
      <c r="BDJ4" s="2"/>
      <c r="BDK4" s="2"/>
      <c r="BDL4" s="2"/>
      <c r="BDM4" s="2"/>
      <c r="BDN4" s="2"/>
      <c r="BDO4" s="2"/>
      <c r="BDP4" s="2"/>
      <c r="BDQ4" s="2"/>
      <c r="BDR4" s="2"/>
      <c r="BDS4" s="2"/>
      <c r="BDT4" s="2"/>
      <c r="BDU4" s="2"/>
      <c r="BDV4" s="2"/>
      <c r="BDW4" s="2"/>
      <c r="BDX4" s="2"/>
      <c r="BDY4" s="2"/>
      <c r="BDZ4" s="2"/>
      <c r="BEA4" s="2"/>
      <c r="BEB4" s="2"/>
      <c r="BEC4" s="2"/>
      <c r="BED4" s="2"/>
      <c r="BEE4" s="2"/>
      <c r="BEF4" s="2"/>
      <c r="BEG4" s="2"/>
      <c r="BEH4" s="2"/>
      <c r="BEI4" s="2"/>
      <c r="BEJ4" s="2"/>
      <c r="BEK4" s="2"/>
      <c r="BEL4" s="2"/>
      <c r="BEM4" s="2"/>
      <c r="BEN4" s="2"/>
      <c r="BEO4" s="2"/>
      <c r="BEP4" s="2"/>
      <c r="BEQ4" s="2"/>
      <c r="BER4" s="2"/>
      <c r="BES4" s="2"/>
      <c r="BET4" s="2"/>
      <c r="BEU4" s="2"/>
      <c r="BEV4" s="2"/>
      <c r="BEW4" s="2"/>
      <c r="BEX4" s="2"/>
      <c r="BEY4" s="2"/>
      <c r="BEZ4" s="2"/>
      <c r="BFA4" s="2"/>
      <c r="BFB4" s="2"/>
      <c r="BFC4" s="2"/>
      <c r="BFD4" s="2"/>
      <c r="BFE4" s="2"/>
      <c r="BFF4" s="2"/>
      <c r="BFG4" s="2"/>
      <c r="BFH4" s="2"/>
      <c r="BFI4" s="2"/>
      <c r="BFJ4" s="2"/>
      <c r="BFK4" s="2"/>
      <c r="BFL4" s="2"/>
      <c r="BFM4" s="2"/>
      <c r="BFN4" s="2"/>
      <c r="BFO4" s="2"/>
      <c r="BFP4" s="2"/>
      <c r="BFQ4" s="2"/>
      <c r="BFR4" s="2"/>
      <c r="BFS4" s="2"/>
      <c r="BFT4" s="2"/>
      <c r="BFU4" s="2"/>
      <c r="BFV4" s="2"/>
      <c r="BFW4" s="2"/>
      <c r="BFX4" s="2"/>
      <c r="BFY4" s="2"/>
      <c r="BFZ4" s="2"/>
      <c r="BGA4" s="2"/>
      <c r="BGB4" s="2"/>
      <c r="BGC4" s="2"/>
      <c r="BGD4" s="2"/>
      <c r="BGE4" s="2"/>
      <c r="BGF4" s="2"/>
      <c r="BGG4" s="2"/>
      <c r="BGH4" s="2"/>
      <c r="BGI4" s="2"/>
      <c r="BGJ4" s="2"/>
      <c r="BGK4" s="2"/>
      <c r="BGL4" s="2"/>
      <c r="BGM4" s="2"/>
      <c r="BGN4" s="2"/>
      <c r="BGO4" s="2"/>
      <c r="BGP4" s="2"/>
      <c r="BGQ4" s="2"/>
      <c r="BGR4" s="2"/>
      <c r="BGS4" s="2"/>
      <c r="BGT4" s="2"/>
      <c r="BGU4" s="2"/>
      <c r="BGV4" s="2"/>
      <c r="BGW4" s="2"/>
      <c r="BGX4" s="2"/>
      <c r="BGY4" s="2"/>
      <c r="BGZ4" s="2"/>
      <c r="BHA4" s="2"/>
      <c r="BHB4" s="2"/>
      <c r="BHC4" s="2"/>
      <c r="BHD4" s="2"/>
      <c r="BHE4" s="2"/>
      <c r="BHF4" s="2"/>
      <c r="BHG4" s="2"/>
      <c r="BHH4" s="2"/>
      <c r="BHI4" s="2"/>
      <c r="BHJ4" s="2"/>
      <c r="BHK4" s="2"/>
      <c r="BHL4" s="2"/>
      <c r="BHM4" s="2"/>
      <c r="BHN4" s="2"/>
      <c r="BHO4" s="2"/>
      <c r="BHP4" s="2"/>
      <c r="BHQ4" s="2"/>
      <c r="BHR4" s="2"/>
      <c r="BHS4" s="2"/>
      <c r="BHT4" s="2"/>
      <c r="BHU4" s="2"/>
      <c r="BHV4" s="2"/>
      <c r="BHW4" s="2"/>
      <c r="BHX4" s="2"/>
      <c r="BHY4" s="2"/>
      <c r="BHZ4" s="2"/>
      <c r="BIA4" s="2"/>
      <c r="BIB4" s="2"/>
      <c r="BIC4" s="2"/>
      <c r="BID4" s="2"/>
      <c r="BIE4" s="2"/>
      <c r="BIF4" s="2"/>
      <c r="BIG4" s="2"/>
      <c r="BIH4" s="2"/>
      <c r="BII4" s="2"/>
      <c r="BIJ4" s="2"/>
      <c r="BIK4" s="2"/>
      <c r="BIL4" s="2"/>
      <c r="BIM4" s="2"/>
      <c r="BIN4" s="2"/>
      <c r="BIO4" s="2"/>
      <c r="BIP4" s="2"/>
      <c r="BIQ4" s="2"/>
      <c r="BIR4" s="2"/>
      <c r="BIS4" s="2"/>
      <c r="BIT4" s="2"/>
      <c r="BIU4" s="2"/>
      <c r="BIV4" s="2"/>
      <c r="BIW4" s="2"/>
      <c r="BIX4" s="2"/>
      <c r="BIY4" s="2"/>
      <c r="BIZ4" s="2"/>
      <c r="BJA4" s="2"/>
      <c r="BJB4" s="2"/>
      <c r="BJC4" s="2"/>
      <c r="BJD4" s="2"/>
      <c r="BJE4" s="2"/>
      <c r="BJF4" s="2"/>
      <c r="BJG4" s="2"/>
      <c r="BJH4" s="2"/>
      <c r="BJI4" s="2"/>
      <c r="BJJ4" s="2"/>
      <c r="BJK4" s="2"/>
      <c r="BJL4" s="2"/>
      <c r="BJM4" s="2"/>
      <c r="BJN4" s="2"/>
      <c r="BJO4" s="2"/>
      <c r="BJP4" s="2"/>
      <c r="BJQ4" s="2"/>
      <c r="BJR4" s="2"/>
      <c r="BJS4" s="2"/>
      <c r="BJT4" s="2"/>
      <c r="BJU4" s="2"/>
      <c r="BJV4" s="2"/>
      <c r="BJW4" s="2"/>
      <c r="BJX4" s="2"/>
      <c r="BJY4" s="2"/>
      <c r="BJZ4" s="2"/>
      <c r="BKA4" s="2"/>
      <c r="BKB4" s="2"/>
      <c r="BKC4" s="2"/>
      <c r="BKD4" s="2"/>
      <c r="BKE4" s="2"/>
      <c r="BKF4" s="2"/>
      <c r="BKG4" s="2"/>
      <c r="BKH4" s="2"/>
      <c r="BKI4" s="2"/>
      <c r="BKJ4" s="2"/>
      <c r="BKK4" s="2"/>
      <c r="BKL4" s="2"/>
      <c r="BKM4" s="2"/>
      <c r="BKN4" s="2"/>
      <c r="BKO4" s="2"/>
      <c r="BKP4" s="2"/>
      <c r="BKQ4" s="2"/>
      <c r="BKR4" s="2"/>
      <c r="BKS4" s="2"/>
      <c r="BKT4" s="2"/>
      <c r="BKU4" s="2"/>
      <c r="BKV4" s="2"/>
      <c r="BKW4" s="2"/>
      <c r="BKX4" s="2"/>
      <c r="BKY4" s="2"/>
      <c r="BKZ4" s="2"/>
      <c r="BLA4" s="2"/>
      <c r="BLB4" s="2"/>
      <c r="BLC4" s="2"/>
      <c r="BLD4" s="2"/>
      <c r="BLE4" s="2"/>
      <c r="BLF4" s="2"/>
      <c r="BLG4" s="2"/>
      <c r="BLH4" s="2"/>
      <c r="BLI4" s="2"/>
      <c r="BLJ4" s="2"/>
      <c r="BLK4" s="2"/>
      <c r="BLL4" s="2"/>
      <c r="BLM4" s="2"/>
      <c r="BLN4" s="2"/>
      <c r="BLO4" s="2"/>
      <c r="BLP4" s="2"/>
      <c r="BLQ4" s="2"/>
      <c r="BLR4" s="2"/>
      <c r="BLS4" s="2"/>
      <c r="BLT4" s="2"/>
      <c r="BLU4" s="2"/>
      <c r="BLV4" s="2"/>
      <c r="BLW4" s="2"/>
      <c r="BLX4" s="2"/>
      <c r="BLY4" s="2"/>
      <c r="BLZ4" s="2"/>
      <c r="BMA4" s="2"/>
      <c r="BMB4" s="2"/>
      <c r="BMC4" s="2"/>
      <c r="BMD4" s="2"/>
      <c r="BME4" s="2"/>
      <c r="BMF4" s="2"/>
      <c r="BMG4" s="2"/>
      <c r="BMH4" s="2"/>
      <c r="BMI4" s="2"/>
      <c r="BMJ4" s="2"/>
      <c r="BMK4" s="2"/>
      <c r="BML4" s="2"/>
      <c r="BMM4" s="2"/>
      <c r="BMN4" s="2"/>
      <c r="BMO4" s="2"/>
      <c r="BMP4" s="2"/>
      <c r="BMQ4" s="2"/>
      <c r="BMR4" s="2"/>
      <c r="BMS4" s="2"/>
      <c r="BMT4" s="2"/>
      <c r="BMU4" s="2"/>
      <c r="BMV4" s="2"/>
      <c r="BMW4" s="2"/>
      <c r="BMX4" s="2"/>
      <c r="BMY4" s="2"/>
      <c r="BMZ4" s="2"/>
      <c r="BNA4" s="2"/>
      <c r="BNB4" s="2"/>
      <c r="BNC4" s="2"/>
      <c r="BND4" s="2"/>
      <c r="BNE4" s="2"/>
      <c r="BNF4" s="2"/>
      <c r="BNG4" s="2"/>
      <c r="BNH4" s="2"/>
      <c r="BNI4" s="2"/>
      <c r="BNJ4" s="2"/>
      <c r="BNK4" s="2"/>
      <c r="BNL4" s="2"/>
      <c r="BNM4" s="2"/>
      <c r="BNN4" s="2"/>
      <c r="BNO4" s="2"/>
      <c r="BNP4" s="2"/>
      <c r="BNQ4" s="2"/>
      <c r="BNR4" s="2"/>
      <c r="BNS4" s="2"/>
      <c r="BNT4" s="2"/>
      <c r="BNU4" s="2"/>
      <c r="BNV4" s="2"/>
      <c r="BNW4" s="2"/>
      <c r="BNX4" s="2"/>
      <c r="BNY4" s="2"/>
      <c r="BNZ4" s="2"/>
      <c r="BOA4" s="2"/>
      <c r="BOB4" s="2"/>
      <c r="BOC4" s="2"/>
      <c r="BOD4" s="2"/>
      <c r="BOE4" s="2"/>
      <c r="BOF4" s="2"/>
      <c r="BOG4" s="2"/>
      <c r="BOH4" s="2"/>
      <c r="BOI4" s="2"/>
      <c r="BOJ4" s="2"/>
      <c r="BOK4" s="2"/>
      <c r="BOL4" s="2"/>
      <c r="BOM4" s="2"/>
      <c r="BON4" s="2"/>
      <c r="BOO4" s="2"/>
      <c r="BOP4" s="2"/>
      <c r="BOQ4" s="2"/>
      <c r="BOR4" s="2"/>
      <c r="BOS4" s="2"/>
      <c r="BOT4" s="2"/>
      <c r="BOU4" s="2"/>
      <c r="BOV4" s="2"/>
      <c r="BOW4" s="2"/>
      <c r="BOX4" s="2"/>
      <c r="BOY4" s="2"/>
      <c r="BOZ4" s="2"/>
      <c r="BPA4" s="2"/>
      <c r="BPB4" s="2"/>
      <c r="BPC4" s="2"/>
      <c r="BPD4" s="2"/>
      <c r="BPE4" s="2"/>
      <c r="BPF4" s="2"/>
      <c r="BPG4" s="2"/>
      <c r="BPH4" s="2"/>
      <c r="BPI4" s="2"/>
      <c r="BPJ4" s="2"/>
      <c r="BPK4" s="2"/>
      <c r="BPL4" s="2"/>
      <c r="BPM4" s="2"/>
      <c r="BPN4" s="2"/>
      <c r="BPO4" s="2"/>
      <c r="BPP4" s="2"/>
      <c r="BPQ4" s="2"/>
      <c r="BPR4" s="2"/>
      <c r="BPS4" s="2"/>
      <c r="BPT4" s="2"/>
      <c r="BPU4" s="2"/>
      <c r="BPV4" s="2"/>
      <c r="BPW4" s="2"/>
      <c r="BPX4" s="2"/>
      <c r="BPY4" s="2"/>
      <c r="BPZ4" s="2"/>
      <c r="BQA4" s="2"/>
      <c r="BQB4" s="2"/>
      <c r="BQC4" s="2"/>
      <c r="BQD4" s="2"/>
      <c r="BQE4" s="2"/>
      <c r="BQF4" s="2"/>
      <c r="BQG4" s="2"/>
      <c r="BQH4" s="2"/>
      <c r="BQI4" s="2"/>
      <c r="BQJ4" s="2"/>
      <c r="BQK4" s="2"/>
      <c r="BQL4" s="2"/>
      <c r="BQM4" s="2"/>
      <c r="BQN4" s="2"/>
      <c r="BQO4" s="2"/>
      <c r="BQP4" s="2"/>
      <c r="BQQ4" s="2"/>
      <c r="BQR4" s="2"/>
      <c r="BQS4" s="2"/>
      <c r="BQT4" s="2"/>
      <c r="BQU4" s="2"/>
      <c r="BQV4" s="2"/>
      <c r="BQW4" s="2"/>
      <c r="BQX4" s="2"/>
      <c r="BQY4" s="2"/>
      <c r="BQZ4" s="2"/>
      <c r="BRA4" s="2"/>
      <c r="BRB4" s="2"/>
      <c r="BRC4" s="2"/>
      <c r="BRD4" s="2"/>
      <c r="BRE4" s="2"/>
      <c r="BRF4" s="2"/>
      <c r="BRG4" s="2"/>
      <c r="BRH4" s="2"/>
      <c r="BRI4" s="2"/>
      <c r="BRJ4" s="2"/>
      <c r="BRK4" s="2"/>
      <c r="BRL4" s="2"/>
      <c r="BRM4" s="2"/>
      <c r="BRN4" s="2"/>
      <c r="BRO4" s="2"/>
      <c r="BRP4" s="2"/>
      <c r="BRQ4" s="2"/>
      <c r="BRR4" s="2"/>
      <c r="BRS4" s="2"/>
      <c r="BRT4" s="2"/>
      <c r="BRU4" s="2"/>
      <c r="BRV4" s="2"/>
      <c r="BRW4" s="2"/>
      <c r="BRX4" s="2"/>
      <c r="BRY4" s="2"/>
      <c r="BRZ4" s="2"/>
      <c r="BSA4" s="2"/>
      <c r="BSB4" s="2"/>
      <c r="BSC4" s="2"/>
      <c r="BSD4" s="2"/>
      <c r="BSE4" s="2"/>
      <c r="BSF4" s="2"/>
      <c r="BSG4" s="2"/>
      <c r="BSH4" s="2"/>
      <c r="BSI4" s="2"/>
      <c r="BSJ4" s="2"/>
      <c r="BSK4" s="2"/>
      <c r="BSL4" s="2"/>
      <c r="BSM4" s="2"/>
      <c r="BSN4" s="2"/>
      <c r="BSO4" s="2"/>
      <c r="BSP4" s="2"/>
      <c r="BSQ4" s="2"/>
      <c r="BSR4" s="2"/>
      <c r="BSS4" s="2"/>
      <c r="BST4" s="2"/>
      <c r="BSU4" s="2"/>
      <c r="BSV4" s="2"/>
      <c r="BSW4" s="2"/>
      <c r="BSX4" s="2"/>
      <c r="BSY4" s="2"/>
      <c r="BSZ4" s="2"/>
      <c r="BTA4" s="2"/>
      <c r="BTB4" s="2"/>
      <c r="BTC4" s="2"/>
      <c r="BTD4" s="2"/>
      <c r="BTE4" s="2"/>
      <c r="BTF4" s="2"/>
      <c r="BTG4" s="2"/>
      <c r="BTH4" s="2"/>
      <c r="BTI4" s="2"/>
      <c r="BTJ4" s="2"/>
      <c r="BTK4" s="2"/>
      <c r="BTL4" s="2"/>
      <c r="BTM4" s="2"/>
      <c r="BTN4" s="2"/>
      <c r="BTO4" s="2"/>
      <c r="BTP4" s="2"/>
      <c r="BTQ4" s="2"/>
      <c r="BTR4" s="2"/>
      <c r="BTS4" s="2"/>
      <c r="BTT4" s="2"/>
      <c r="BTU4" s="2"/>
      <c r="BTV4" s="2"/>
      <c r="BTW4" s="2"/>
      <c r="BTX4" s="2"/>
      <c r="BTY4" s="2"/>
      <c r="BTZ4" s="2"/>
      <c r="BUA4" s="2"/>
      <c r="BUB4" s="2"/>
      <c r="BUC4" s="2"/>
      <c r="BUD4" s="2"/>
      <c r="BUE4" s="2"/>
      <c r="BUF4" s="2"/>
      <c r="BUG4" s="2"/>
      <c r="BUH4" s="2"/>
      <c r="BUI4" s="2"/>
      <c r="BUJ4" s="2"/>
      <c r="BUK4" s="2"/>
      <c r="BUL4" s="2"/>
      <c r="BUM4" s="2"/>
      <c r="BUN4" s="2"/>
      <c r="BUO4" s="2"/>
      <c r="BUP4" s="2"/>
      <c r="BUQ4" s="2"/>
      <c r="BUR4" s="2"/>
      <c r="BUS4" s="2"/>
      <c r="BUT4" s="2"/>
      <c r="BUU4" s="2"/>
      <c r="BUV4" s="2"/>
      <c r="BUW4" s="2"/>
      <c r="BUX4" s="2"/>
      <c r="BUY4" s="2"/>
      <c r="BUZ4" s="2"/>
      <c r="BVA4" s="2"/>
      <c r="BVB4" s="2"/>
      <c r="BVC4" s="2"/>
      <c r="BVD4" s="2"/>
      <c r="BVE4" s="2"/>
      <c r="BVF4" s="2"/>
      <c r="BVG4" s="2"/>
      <c r="BVH4" s="2"/>
      <c r="BVI4" s="2"/>
      <c r="BVJ4" s="2"/>
      <c r="BVK4" s="2"/>
      <c r="BVL4" s="2"/>
      <c r="BVM4" s="2"/>
      <c r="BVN4" s="2"/>
      <c r="BVO4" s="2"/>
      <c r="BVP4" s="2"/>
      <c r="BVQ4" s="2"/>
      <c r="BVR4" s="2"/>
      <c r="BVS4" s="2"/>
      <c r="BVT4" s="2"/>
      <c r="BVU4" s="2"/>
      <c r="BVV4" s="2"/>
      <c r="BVW4" s="2"/>
      <c r="BVX4" s="2"/>
      <c r="BVY4" s="2"/>
      <c r="BVZ4" s="2"/>
      <c r="BWA4" s="2"/>
      <c r="BWB4" s="2"/>
      <c r="BWC4" s="2"/>
      <c r="BWD4" s="2"/>
      <c r="BWE4" s="2"/>
      <c r="BWF4" s="2"/>
      <c r="BWG4" s="2"/>
      <c r="BWH4" s="2"/>
      <c r="BWI4" s="2"/>
      <c r="BWJ4" s="2"/>
      <c r="BWK4" s="2"/>
      <c r="BWL4" s="2"/>
      <c r="BWM4" s="2"/>
      <c r="BWN4" s="2"/>
      <c r="BWO4" s="2"/>
      <c r="BWP4" s="2"/>
      <c r="BWQ4" s="2"/>
      <c r="BWR4" s="2"/>
      <c r="BWS4" s="2"/>
      <c r="BWT4" s="2"/>
      <c r="BWU4" s="2"/>
      <c r="BWV4" s="2"/>
      <c r="BWW4" s="2"/>
      <c r="BWX4" s="2"/>
      <c r="BWY4" s="2"/>
      <c r="BWZ4" s="2"/>
      <c r="BXA4" s="2"/>
      <c r="BXB4" s="2"/>
      <c r="BXC4" s="2"/>
      <c r="BXD4" s="2"/>
      <c r="BXE4" s="2"/>
      <c r="BXF4" s="2"/>
      <c r="BXG4" s="2"/>
      <c r="BXH4" s="2"/>
      <c r="BXI4" s="2"/>
      <c r="BXJ4" s="2"/>
      <c r="BXK4" s="2"/>
      <c r="BXL4" s="2"/>
      <c r="BXM4" s="2"/>
      <c r="BXN4" s="2"/>
      <c r="BXO4" s="2"/>
      <c r="BXP4" s="2"/>
      <c r="BXQ4" s="2"/>
      <c r="BXR4" s="2"/>
      <c r="BXS4" s="2"/>
      <c r="BXT4" s="2"/>
      <c r="BXU4" s="2"/>
      <c r="BXV4" s="2"/>
      <c r="BXW4" s="2"/>
      <c r="BXX4" s="2"/>
      <c r="BXY4" s="2"/>
      <c r="BXZ4" s="2"/>
      <c r="BYA4" s="2"/>
      <c r="BYB4" s="2"/>
      <c r="BYC4" s="2"/>
      <c r="BYD4" s="2"/>
      <c r="BYE4" s="2"/>
      <c r="BYF4" s="2"/>
      <c r="BYG4" s="2"/>
      <c r="BYH4" s="2"/>
      <c r="BYI4" s="2"/>
      <c r="BYJ4" s="2"/>
      <c r="BYK4" s="2"/>
      <c r="BYL4" s="2"/>
      <c r="BYM4" s="2"/>
      <c r="BYN4" s="2"/>
      <c r="BYO4" s="2"/>
      <c r="BYP4" s="2"/>
      <c r="BYQ4" s="2"/>
      <c r="BYR4" s="2"/>
      <c r="BYS4" s="2"/>
      <c r="BYT4" s="2"/>
      <c r="BYU4" s="2"/>
      <c r="BYV4" s="2"/>
      <c r="BYW4" s="2"/>
      <c r="BYX4" s="2"/>
      <c r="BYY4" s="2"/>
      <c r="BYZ4" s="2"/>
      <c r="BZA4" s="2"/>
      <c r="BZB4" s="2"/>
      <c r="BZC4" s="2"/>
      <c r="BZD4" s="2"/>
      <c r="BZE4" s="2"/>
      <c r="BZF4" s="2"/>
      <c r="BZG4" s="2"/>
      <c r="BZH4" s="2"/>
      <c r="BZI4" s="2"/>
      <c r="BZJ4" s="2"/>
      <c r="BZK4" s="2"/>
      <c r="BZL4" s="2"/>
      <c r="BZM4" s="2"/>
      <c r="BZN4" s="2"/>
      <c r="BZO4" s="2"/>
      <c r="BZP4" s="2"/>
      <c r="BZQ4" s="2"/>
      <c r="BZR4" s="2"/>
      <c r="BZS4" s="2"/>
      <c r="BZT4" s="2"/>
      <c r="BZU4" s="2"/>
      <c r="BZV4" s="2"/>
      <c r="BZW4" s="2"/>
      <c r="BZX4" s="2"/>
      <c r="BZY4" s="2"/>
      <c r="BZZ4" s="2"/>
      <c r="CAA4" s="2"/>
      <c r="CAB4" s="2"/>
      <c r="CAC4" s="2"/>
      <c r="CAD4" s="2"/>
      <c r="CAE4" s="2"/>
      <c r="CAF4" s="2"/>
      <c r="CAG4" s="2"/>
      <c r="CAH4" s="2"/>
      <c r="CAI4" s="2"/>
      <c r="CAJ4" s="2"/>
      <c r="CAK4" s="2"/>
      <c r="CAL4" s="2"/>
      <c r="CAM4" s="2"/>
      <c r="CAN4" s="2"/>
      <c r="CAO4" s="2"/>
      <c r="CAP4" s="2"/>
      <c r="CAQ4" s="2"/>
      <c r="CAR4" s="2"/>
      <c r="CAS4" s="2"/>
      <c r="CAT4" s="2"/>
      <c r="CAU4" s="2"/>
      <c r="CAV4" s="2"/>
      <c r="CAW4" s="2"/>
      <c r="CAX4" s="2"/>
      <c r="CAY4" s="2"/>
      <c r="CAZ4" s="2"/>
      <c r="CBA4" s="2"/>
      <c r="CBB4" s="2"/>
      <c r="CBC4" s="2"/>
      <c r="CBD4" s="2"/>
      <c r="CBE4" s="2"/>
      <c r="CBF4" s="2"/>
      <c r="CBG4" s="2"/>
      <c r="CBH4" s="2"/>
      <c r="CBI4" s="2"/>
      <c r="CBJ4" s="2"/>
      <c r="CBK4" s="2"/>
      <c r="CBL4" s="2"/>
      <c r="CBM4" s="2"/>
      <c r="CBN4" s="2"/>
      <c r="CBO4" s="2"/>
      <c r="CBP4" s="2"/>
      <c r="CBQ4" s="2"/>
      <c r="CBR4" s="2"/>
      <c r="CBS4" s="2"/>
      <c r="CBT4" s="2"/>
      <c r="CBU4" s="2"/>
      <c r="CBV4" s="2"/>
      <c r="CBW4" s="2"/>
      <c r="CBX4" s="2"/>
      <c r="CBY4" s="2"/>
      <c r="CBZ4" s="2"/>
      <c r="CCA4" s="2"/>
      <c r="CCB4" s="2"/>
      <c r="CCC4" s="2"/>
      <c r="CCD4" s="2"/>
      <c r="CCE4" s="2"/>
      <c r="CCF4" s="2"/>
      <c r="CCG4" s="2"/>
      <c r="CCH4" s="2"/>
      <c r="CCI4" s="2"/>
      <c r="CCJ4" s="2"/>
      <c r="CCK4" s="2"/>
      <c r="CCL4" s="2"/>
      <c r="CCM4" s="2"/>
      <c r="CCN4" s="2"/>
      <c r="CCO4" s="2"/>
      <c r="CCP4" s="2"/>
      <c r="CCQ4" s="2"/>
      <c r="CCR4" s="2"/>
      <c r="CCS4" s="2"/>
      <c r="CCT4" s="2"/>
      <c r="CCU4" s="2"/>
      <c r="CCV4" s="2"/>
      <c r="CCW4" s="2"/>
      <c r="CCX4" s="2"/>
      <c r="CCY4" s="2"/>
      <c r="CCZ4" s="2"/>
      <c r="CDA4" s="2"/>
      <c r="CDB4" s="2"/>
      <c r="CDC4" s="2"/>
      <c r="CDD4" s="2"/>
      <c r="CDE4" s="2"/>
      <c r="CDF4" s="2"/>
      <c r="CDG4" s="2"/>
      <c r="CDH4" s="2"/>
      <c r="CDI4" s="2"/>
      <c r="CDJ4" s="2"/>
      <c r="CDK4" s="2"/>
      <c r="CDL4" s="2"/>
      <c r="CDM4" s="2"/>
      <c r="CDN4" s="2"/>
      <c r="CDO4" s="2"/>
      <c r="CDP4" s="2"/>
      <c r="CDQ4" s="2"/>
      <c r="CDR4" s="2"/>
      <c r="CDS4" s="2"/>
      <c r="CDT4" s="2"/>
      <c r="CDU4" s="2"/>
      <c r="CDV4" s="2"/>
      <c r="CDW4" s="2"/>
      <c r="CDX4" s="2"/>
      <c r="CDY4" s="2"/>
      <c r="CDZ4" s="2"/>
      <c r="CEA4" s="2"/>
      <c r="CEB4" s="2"/>
      <c r="CEC4" s="2"/>
      <c r="CED4" s="2"/>
      <c r="CEE4" s="2"/>
      <c r="CEF4" s="2"/>
      <c r="CEG4" s="2"/>
      <c r="CEH4" s="2"/>
      <c r="CEI4" s="2"/>
      <c r="CEJ4" s="2"/>
      <c r="CEK4" s="2"/>
      <c r="CEL4" s="2"/>
      <c r="CEM4" s="2"/>
      <c r="CEN4" s="2"/>
      <c r="CEO4" s="2"/>
      <c r="CEP4" s="2"/>
      <c r="CEQ4" s="2"/>
      <c r="CER4" s="2"/>
      <c r="CES4" s="2"/>
      <c r="CET4" s="2"/>
      <c r="CEU4" s="2"/>
      <c r="CEV4" s="2"/>
      <c r="CEW4" s="2"/>
      <c r="CEX4" s="2"/>
      <c r="CEY4" s="2"/>
      <c r="CEZ4" s="2"/>
      <c r="CFA4" s="2"/>
      <c r="CFB4" s="2"/>
      <c r="CFC4" s="2"/>
      <c r="CFD4" s="2"/>
      <c r="CFE4" s="2"/>
      <c r="CFF4" s="2"/>
      <c r="CFG4" s="2"/>
      <c r="CFH4" s="2"/>
      <c r="CFI4" s="2"/>
      <c r="CFJ4" s="2"/>
      <c r="CFK4" s="2"/>
      <c r="CFL4" s="2"/>
      <c r="CFM4" s="2"/>
      <c r="CFN4" s="2"/>
      <c r="CFO4" s="2"/>
      <c r="CFP4" s="2"/>
      <c r="CFQ4" s="2"/>
      <c r="CFR4" s="2"/>
      <c r="CFS4" s="2"/>
      <c r="CFT4" s="2"/>
      <c r="CFU4" s="2"/>
      <c r="CFV4" s="2"/>
      <c r="CFW4" s="2"/>
      <c r="CFX4" s="2"/>
      <c r="CFY4" s="2"/>
      <c r="CFZ4" s="2"/>
      <c r="CGA4" s="2"/>
      <c r="CGB4" s="2"/>
      <c r="CGC4" s="2"/>
      <c r="CGD4" s="2"/>
      <c r="CGE4" s="2"/>
      <c r="CGF4" s="2"/>
      <c r="CGG4" s="2"/>
      <c r="CGH4" s="2"/>
      <c r="CGI4" s="2"/>
      <c r="CGJ4" s="2"/>
      <c r="CGK4" s="2"/>
      <c r="CGL4" s="2"/>
      <c r="CGM4" s="2"/>
      <c r="CGN4" s="2"/>
      <c r="CGO4" s="2"/>
      <c r="CGP4" s="2"/>
      <c r="CGQ4" s="2"/>
      <c r="CGR4" s="2"/>
      <c r="CGS4" s="2"/>
      <c r="CGT4" s="2"/>
      <c r="CGU4" s="2"/>
      <c r="CGV4" s="2"/>
      <c r="CGW4" s="2"/>
      <c r="CGX4" s="2"/>
      <c r="CGY4" s="2"/>
      <c r="CGZ4" s="2"/>
      <c r="CHA4" s="2"/>
      <c r="CHB4" s="2"/>
      <c r="CHC4" s="2"/>
      <c r="CHD4" s="2"/>
      <c r="CHE4" s="2"/>
      <c r="CHF4" s="2"/>
      <c r="CHG4" s="2"/>
      <c r="CHH4" s="2"/>
      <c r="CHI4" s="2"/>
      <c r="CHJ4" s="2"/>
      <c r="CHK4" s="2"/>
      <c r="CHL4" s="2"/>
      <c r="CHM4" s="2"/>
      <c r="CHN4" s="2"/>
      <c r="CHO4" s="2"/>
      <c r="CHP4" s="2"/>
      <c r="CHQ4" s="2"/>
      <c r="CHR4" s="2"/>
      <c r="CHS4" s="2"/>
      <c r="CHT4" s="2"/>
      <c r="CHU4" s="2"/>
      <c r="CHV4" s="2"/>
      <c r="CHW4" s="2"/>
      <c r="CHX4" s="2"/>
      <c r="CHY4" s="2"/>
      <c r="CHZ4" s="2"/>
      <c r="CIA4" s="2"/>
      <c r="CIB4" s="2"/>
      <c r="CIC4" s="2"/>
      <c r="CID4" s="2"/>
      <c r="CIE4" s="2"/>
      <c r="CIF4" s="2"/>
      <c r="CIG4" s="2"/>
      <c r="CIH4" s="2"/>
      <c r="CII4" s="2"/>
      <c r="CIJ4" s="2"/>
      <c r="CIK4" s="2"/>
      <c r="CIL4" s="2"/>
      <c r="CIM4" s="2"/>
      <c r="CIN4" s="2"/>
      <c r="CIO4" s="2"/>
      <c r="CIP4" s="2"/>
      <c r="CIQ4" s="2"/>
      <c r="CIR4" s="2"/>
      <c r="CIS4" s="2"/>
      <c r="CIT4" s="2"/>
      <c r="CIU4" s="2"/>
      <c r="CIV4" s="2"/>
      <c r="CIW4" s="2"/>
      <c r="CIX4" s="2"/>
      <c r="CIY4" s="2"/>
      <c r="CIZ4" s="2"/>
      <c r="CJA4" s="2"/>
      <c r="CJB4" s="2"/>
      <c r="CJC4" s="2"/>
      <c r="CJD4" s="2"/>
      <c r="CJE4" s="2"/>
      <c r="CJF4" s="2"/>
      <c r="CJG4" s="2"/>
      <c r="CJH4" s="2"/>
      <c r="CJI4" s="2"/>
      <c r="CJJ4" s="2"/>
      <c r="CJK4" s="2"/>
      <c r="CJL4" s="2"/>
      <c r="CJM4" s="2"/>
      <c r="CJN4" s="2"/>
      <c r="CJO4" s="2"/>
      <c r="CJP4" s="2"/>
      <c r="CJQ4" s="2"/>
      <c r="CJR4" s="2"/>
      <c r="CJS4" s="2"/>
      <c r="CJT4" s="2"/>
      <c r="CJU4" s="2"/>
      <c r="CJV4" s="2"/>
      <c r="CJW4" s="2"/>
      <c r="CJX4" s="2"/>
      <c r="CJY4" s="2"/>
      <c r="CJZ4" s="2"/>
      <c r="CKA4" s="2"/>
      <c r="CKB4" s="2"/>
      <c r="CKC4" s="2"/>
      <c r="CKD4" s="2"/>
      <c r="CKE4" s="2"/>
      <c r="CKF4" s="2"/>
      <c r="CKG4" s="2"/>
      <c r="CKH4" s="2"/>
      <c r="CKI4" s="2"/>
      <c r="CKJ4" s="2"/>
      <c r="CKK4" s="2"/>
      <c r="CKL4" s="2"/>
      <c r="CKM4" s="2"/>
      <c r="CKN4" s="2"/>
      <c r="CKO4" s="2"/>
      <c r="CKP4" s="2"/>
      <c r="CKQ4" s="2"/>
      <c r="CKR4" s="2"/>
      <c r="CKS4" s="2"/>
      <c r="CKT4" s="2"/>
      <c r="CKU4" s="2"/>
      <c r="CKV4" s="2"/>
      <c r="CKW4" s="2"/>
      <c r="CKX4" s="2"/>
      <c r="CKY4" s="2"/>
      <c r="CKZ4" s="2"/>
      <c r="CLA4" s="2"/>
      <c r="CLB4" s="2"/>
      <c r="CLC4" s="2"/>
      <c r="CLD4" s="2"/>
      <c r="CLE4" s="2"/>
      <c r="CLF4" s="2"/>
      <c r="CLG4" s="2"/>
      <c r="CLH4" s="2"/>
      <c r="CLI4" s="2"/>
      <c r="CLJ4" s="2"/>
      <c r="CLK4" s="2"/>
      <c r="CLL4" s="2"/>
      <c r="CLM4" s="2"/>
      <c r="CLN4" s="2"/>
      <c r="CLO4" s="2"/>
      <c r="CLP4" s="2"/>
      <c r="CLQ4" s="2"/>
      <c r="CLR4" s="2"/>
      <c r="CLS4" s="2"/>
      <c r="CLT4" s="2"/>
      <c r="CLU4" s="2"/>
      <c r="CLV4" s="2"/>
      <c r="CLW4" s="2"/>
      <c r="CLX4" s="2"/>
      <c r="CLY4" s="2"/>
      <c r="CLZ4" s="2"/>
      <c r="CMA4" s="2"/>
      <c r="CMB4" s="2"/>
      <c r="CMC4" s="2"/>
      <c r="CMD4" s="2"/>
      <c r="CME4" s="2"/>
      <c r="CMF4" s="2"/>
      <c r="CMG4" s="2"/>
      <c r="CMH4" s="2"/>
      <c r="CMI4" s="2"/>
      <c r="CMJ4" s="2"/>
      <c r="CMK4" s="2"/>
      <c r="CML4" s="2"/>
      <c r="CMM4" s="2"/>
      <c r="CMN4" s="2"/>
      <c r="CMO4" s="2"/>
      <c r="CMP4" s="2"/>
      <c r="CMQ4" s="2"/>
      <c r="CMR4" s="2"/>
      <c r="CMS4" s="2"/>
      <c r="CMT4" s="2"/>
      <c r="CMU4" s="2"/>
      <c r="CMV4" s="2"/>
      <c r="CMW4" s="2"/>
      <c r="CMX4" s="2"/>
      <c r="CMY4" s="2"/>
      <c r="CMZ4" s="2"/>
      <c r="CNA4" s="2"/>
      <c r="CNB4" s="2"/>
      <c r="CNC4" s="2"/>
      <c r="CND4" s="2"/>
      <c r="CNE4" s="2"/>
      <c r="CNF4" s="2"/>
      <c r="CNG4" s="2"/>
      <c r="CNH4" s="2"/>
      <c r="CNI4" s="2"/>
      <c r="CNJ4" s="2"/>
      <c r="CNK4" s="2"/>
      <c r="CNL4" s="2"/>
      <c r="CNM4" s="2"/>
      <c r="CNN4" s="2"/>
      <c r="CNO4" s="2"/>
      <c r="CNP4" s="2"/>
      <c r="CNQ4" s="2"/>
      <c r="CNR4" s="2"/>
      <c r="CNS4" s="2"/>
      <c r="CNT4" s="2"/>
      <c r="CNU4" s="2"/>
      <c r="CNV4" s="2"/>
      <c r="CNW4" s="2"/>
      <c r="CNX4" s="2"/>
      <c r="CNY4" s="2"/>
      <c r="CNZ4" s="2"/>
      <c r="COA4" s="2"/>
      <c r="COB4" s="2"/>
      <c r="COC4" s="2"/>
      <c r="COD4" s="2"/>
      <c r="COE4" s="2"/>
      <c r="COF4" s="2"/>
      <c r="COG4" s="2"/>
      <c r="COH4" s="2"/>
      <c r="COI4" s="2"/>
      <c r="COJ4" s="2"/>
      <c r="COK4" s="2"/>
      <c r="COL4" s="2"/>
      <c r="COM4" s="2"/>
      <c r="CON4" s="2"/>
      <c r="COO4" s="2"/>
      <c r="COP4" s="2"/>
      <c r="COQ4" s="2"/>
      <c r="COR4" s="2"/>
      <c r="COS4" s="2"/>
      <c r="COT4" s="2"/>
      <c r="COU4" s="2"/>
      <c r="COV4" s="2"/>
      <c r="COW4" s="2"/>
      <c r="COX4" s="2"/>
      <c r="COY4" s="2"/>
      <c r="COZ4" s="2"/>
      <c r="CPA4" s="2"/>
      <c r="CPB4" s="2"/>
      <c r="CPC4" s="2"/>
      <c r="CPD4" s="2"/>
      <c r="CPE4" s="2"/>
      <c r="CPF4" s="2"/>
      <c r="CPG4" s="2"/>
      <c r="CPH4" s="2"/>
      <c r="CPI4" s="2"/>
      <c r="CPJ4" s="2"/>
      <c r="CPK4" s="2"/>
      <c r="CPL4" s="2"/>
      <c r="CPM4" s="2"/>
      <c r="CPN4" s="2"/>
      <c r="CPO4" s="2"/>
      <c r="CPP4" s="2"/>
      <c r="CPQ4" s="2"/>
      <c r="CPR4" s="2"/>
      <c r="CPS4" s="2"/>
      <c r="CPT4" s="2"/>
      <c r="CPU4" s="2"/>
      <c r="CPV4" s="2"/>
      <c r="CPW4" s="2"/>
      <c r="CPX4" s="2"/>
      <c r="CPY4" s="2"/>
      <c r="CPZ4" s="2"/>
      <c r="CQA4" s="2"/>
      <c r="CQB4" s="2"/>
      <c r="CQC4" s="2"/>
      <c r="CQD4" s="2"/>
      <c r="CQE4" s="2"/>
      <c r="CQF4" s="2"/>
      <c r="CQG4" s="2"/>
      <c r="CQH4" s="2"/>
      <c r="CQI4" s="2"/>
      <c r="CQJ4" s="2"/>
      <c r="CQK4" s="2"/>
      <c r="CQL4" s="2"/>
      <c r="CQM4" s="2"/>
      <c r="CQN4" s="2"/>
      <c r="CQO4" s="2"/>
      <c r="CQP4" s="2"/>
      <c r="CQQ4" s="2"/>
      <c r="CQR4" s="2"/>
      <c r="CQS4" s="2"/>
      <c r="CQT4" s="2"/>
      <c r="CQU4" s="2"/>
      <c r="CQV4" s="2"/>
      <c r="CQW4" s="2"/>
      <c r="CQX4" s="2"/>
      <c r="CQY4" s="2"/>
      <c r="CQZ4" s="2"/>
      <c r="CRA4" s="2"/>
      <c r="CRB4" s="2"/>
      <c r="CRC4" s="2"/>
      <c r="CRD4" s="2"/>
      <c r="CRE4" s="2"/>
      <c r="CRF4" s="2"/>
      <c r="CRG4" s="2"/>
      <c r="CRH4" s="2"/>
      <c r="CRI4" s="2"/>
      <c r="CRJ4" s="2"/>
      <c r="CRK4" s="2"/>
      <c r="CRL4" s="2"/>
      <c r="CRM4" s="2"/>
      <c r="CRN4" s="2"/>
      <c r="CRO4" s="2"/>
      <c r="CRP4" s="2"/>
      <c r="CRQ4" s="2"/>
      <c r="CRR4" s="2"/>
      <c r="CRS4" s="2"/>
      <c r="CRT4" s="2"/>
      <c r="CRU4" s="2"/>
      <c r="CRV4" s="2"/>
      <c r="CRW4" s="2"/>
      <c r="CRX4" s="2"/>
      <c r="CRY4" s="2"/>
      <c r="CRZ4" s="2"/>
      <c r="CSA4" s="2"/>
      <c r="CSB4" s="2"/>
      <c r="CSC4" s="2"/>
      <c r="CSD4" s="2"/>
      <c r="CSE4" s="2"/>
      <c r="CSF4" s="2"/>
      <c r="CSG4" s="2"/>
      <c r="CSH4" s="2"/>
      <c r="CSI4" s="2"/>
      <c r="CSJ4" s="2"/>
      <c r="CSK4" s="2"/>
      <c r="CSL4" s="2"/>
      <c r="CSM4" s="2"/>
      <c r="CSN4" s="2"/>
      <c r="CSO4" s="2"/>
      <c r="CSP4" s="2"/>
      <c r="CSQ4" s="2"/>
      <c r="CSR4" s="2"/>
      <c r="CSS4" s="2"/>
      <c r="CST4" s="2"/>
      <c r="CSU4" s="2"/>
      <c r="CSV4" s="2"/>
      <c r="CSW4" s="2"/>
      <c r="CSX4" s="2"/>
      <c r="CSY4" s="2"/>
      <c r="CSZ4" s="2"/>
      <c r="CTA4" s="2"/>
      <c r="CTB4" s="2"/>
      <c r="CTC4" s="2"/>
      <c r="CTD4" s="2"/>
      <c r="CTE4" s="2"/>
      <c r="CTF4" s="2"/>
      <c r="CTG4" s="2"/>
      <c r="CTH4" s="2"/>
      <c r="CTI4" s="2"/>
      <c r="CTJ4" s="2"/>
      <c r="CTK4" s="2"/>
      <c r="CTL4" s="2"/>
      <c r="CTM4" s="2"/>
      <c r="CTN4" s="2"/>
      <c r="CTO4" s="2"/>
      <c r="CTP4" s="2"/>
      <c r="CTQ4" s="2"/>
      <c r="CTR4" s="2"/>
      <c r="CTS4" s="2"/>
      <c r="CTT4" s="2"/>
      <c r="CTU4" s="2"/>
      <c r="CTV4" s="2"/>
      <c r="CTW4" s="2"/>
      <c r="CTX4" s="2"/>
      <c r="CTY4" s="2"/>
      <c r="CTZ4" s="2"/>
      <c r="CUA4" s="2"/>
      <c r="CUB4" s="2"/>
      <c r="CUC4" s="2"/>
      <c r="CUD4" s="2"/>
      <c r="CUE4" s="2"/>
      <c r="CUF4" s="2"/>
      <c r="CUG4" s="2"/>
      <c r="CUH4" s="2"/>
      <c r="CUI4" s="2"/>
      <c r="CUJ4" s="2"/>
      <c r="CUK4" s="2"/>
      <c r="CUL4" s="2"/>
      <c r="CUM4" s="2"/>
      <c r="CUN4" s="2"/>
      <c r="CUO4" s="2"/>
      <c r="CUP4" s="2"/>
      <c r="CUQ4" s="2"/>
      <c r="CUR4" s="2"/>
      <c r="CUS4" s="2"/>
      <c r="CUT4" s="2"/>
      <c r="CUU4" s="2"/>
      <c r="CUV4" s="2"/>
      <c r="CUW4" s="2"/>
      <c r="CUX4" s="2"/>
      <c r="CUY4" s="2"/>
      <c r="CUZ4" s="2"/>
      <c r="CVA4" s="2"/>
      <c r="CVB4" s="2"/>
      <c r="CVC4" s="2"/>
      <c r="CVD4" s="2"/>
      <c r="CVE4" s="2"/>
      <c r="CVF4" s="2"/>
      <c r="CVG4" s="2"/>
      <c r="CVH4" s="2"/>
      <c r="CVI4" s="2"/>
      <c r="CVJ4" s="2"/>
      <c r="CVK4" s="2"/>
      <c r="CVL4" s="2"/>
      <c r="CVM4" s="2"/>
      <c r="CVN4" s="2"/>
      <c r="CVO4" s="2"/>
      <c r="CVP4" s="2"/>
      <c r="CVQ4" s="2"/>
      <c r="CVR4" s="2"/>
      <c r="CVS4" s="2"/>
      <c r="CVT4" s="2"/>
      <c r="CVU4" s="2"/>
      <c r="CVV4" s="2"/>
      <c r="CVW4" s="2"/>
      <c r="CVX4" s="2"/>
      <c r="CVY4" s="2"/>
      <c r="CVZ4" s="2"/>
      <c r="CWA4" s="2"/>
      <c r="CWB4" s="2"/>
      <c r="CWC4" s="2"/>
      <c r="CWD4" s="2"/>
      <c r="CWE4" s="2"/>
      <c r="CWF4" s="2"/>
      <c r="CWG4" s="2"/>
      <c r="CWH4" s="2"/>
      <c r="CWI4" s="2"/>
      <c r="CWJ4" s="2"/>
      <c r="CWK4" s="2"/>
      <c r="CWL4" s="2"/>
      <c r="CWM4" s="2"/>
      <c r="CWN4" s="2"/>
      <c r="CWO4" s="2"/>
      <c r="CWP4" s="2"/>
      <c r="CWQ4" s="2"/>
      <c r="CWR4" s="2"/>
      <c r="CWS4" s="2"/>
      <c r="CWT4" s="2"/>
      <c r="CWU4" s="2"/>
      <c r="CWV4" s="2"/>
      <c r="CWW4" s="2"/>
      <c r="CWX4" s="2"/>
      <c r="CWY4" s="2"/>
      <c r="CWZ4" s="2"/>
      <c r="CXA4" s="2"/>
      <c r="CXB4" s="2"/>
      <c r="CXC4" s="2"/>
      <c r="CXD4" s="2"/>
      <c r="CXE4" s="2"/>
      <c r="CXF4" s="2"/>
      <c r="CXG4" s="2"/>
      <c r="CXH4" s="2"/>
      <c r="CXI4" s="2"/>
      <c r="CXJ4" s="2"/>
      <c r="CXK4" s="2"/>
      <c r="CXL4" s="2"/>
      <c r="CXM4" s="2"/>
      <c r="CXN4" s="2"/>
      <c r="CXO4" s="2"/>
      <c r="CXP4" s="2"/>
      <c r="CXQ4" s="2"/>
      <c r="CXR4" s="2"/>
      <c r="CXS4" s="2"/>
      <c r="CXT4" s="2"/>
      <c r="CXU4" s="2"/>
      <c r="CXV4" s="2"/>
      <c r="CXW4" s="2"/>
      <c r="CXX4" s="2"/>
      <c r="CXY4" s="2"/>
      <c r="CXZ4" s="2"/>
      <c r="CYA4" s="2"/>
      <c r="CYB4" s="2"/>
      <c r="CYC4" s="2"/>
      <c r="CYD4" s="2"/>
      <c r="CYE4" s="2"/>
      <c r="CYF4" s="2"/>
      <c r="CYG4" s="2"/>
      <c r="CYH4" s="2"/>
      <c r="CYI4" s="2"/>
      <c r="CYJ4" s="2"/>
      <c r="CYK4" s="2"/>
      <c r="CYL4" s="2"/>
      <c r="CYM4" s="2"/>
      <c r="CYN4" s="2"/>
      <c r="CYO4" s="2"/>
      <c r="CYP4" s="2"/>
      <c r="CYQ4" s="2"/>
      <c r="CYR4" s="2"/>
      <c r="CYS4" s="2"/>
      <c r="CYT4" s="2"/>
      <c r="CYU4" s="2"/>
      <c r="CYV4" s="2"/>
      <c r="CYW4" s="2"/>
      <c r="CYX4" s="2"/>
      <c r="CYY4" s="2"/>
      <c r="CYZ4" s="2"/>
      <c r="CZA4" s="2"/>
      <c r="CZB4" s="2"/>
      <c r="CZC4" s="2"/>
      <c r="CZD4" s="2"/>
      <c r="CZE4" s="2"/>
      <c r="CZF4" s="2"/>
      <c r="CZG4" s="2"/>
      <c r="CZH4" s="2"/>
      <c r="CZI4" s="2"/>
      <c r="CZJ4" s="2"/>
      <c r="CZK4" s="2"/>
      <c r="CZL4" s="2"/>
      <c r="CZM4" s="2"/>
      <c r="CZN4" s="2"/>
      <c r="CZO4" s="2"/>
      <c r="CZP4" s="2"/>
      <c r="CZQ4" s="2"/>
      <c r="CZR4" s="2"/>
      <c r="CZS4" s="2"/>
      <c r="CZT4" s="2"/>
      <c r="CZU4" s="2"/>
      <c r="CZV4" s="2"/>
      <c r="CZW4" s="2"/>
      <c r="CZX4" s="2"/>
      <c r="CZY4" s="2"/>
      <c r="CZZ4" s="2"/>
      <c r="DAA4" s="2"/>
      <c r="DAB4" s="2"/>
      <c r="DAC4" s="2"/>
      <c r="DAD4" s="2"/>
      <c r="DAE4" s="2"/>
      <c r="DAF4" s="2"/>
      <c r="DAG4" s="2"/>
      <c r="DAH4" s="2"/>
      <c r="DAI4" s="2"/>
      <c r="DAJ4" s="2"/>
      <c r="DAK4" s="2"/>
      <c r="DAL4" s="2"/>
      <c r="DAM4" s="2"/>
      <c r="DAN4" s="2"/>
      <c r="DAO4" s="2"/>
      <c r="DAP4" s="2"/>
      <c r="DAQ4" s="2"/>
      <c r="DAR4" s="2"/>
      <c r="DAS4" s="2"/>
      <c r="DAT4" s="2"/>
      <c r="DAU4" s="2"/>
      <c r="DAV4" s="2"/>
      <c r="DAW4" s="2"/>
      <c r="DAX4" s="2"/>
      <c r="DAY4" s="2"/>
      <c r="DAZ4" s="2"/>
      <c r="DBA4" s="2"/>
      <c r="DBB4" s="2"/>
      <c r="DBC4" s="2"/>
      <c r="DBD4" s="2"/>
      <c r="DBE4" s="2"/>
      <c r="DBF4" s="2"/>
      <c r="DBG4" s="2"/>
      <c r="DBH4" s="2"/>
      <c r="DBI4" s="2"/>
      <c r="DBJ4" s="2"/>
      <c r="DBK4" s="2"/>
      <c r="DBL4" s="2"/>
      <c r="DBM4" s="2"/>
      <c r="DBN4" s="2"/>
      <c r="DBO4" s="2"/>
      <c r="DBP4" s="2"/>
      <c r="DBQ4" s="2"/>
      <c r="DBR4" s="2"/>
      <c r="DBS4" s="2"/>
      <c r="DBT4" s="2"/>
      <c r="DBU4" s="2"/>
      <c r="DBV4" s="2"/>
      <c r="DBW4" s="2"/>
      <c r="DBX4" s="2"/>
      <c r="DBY4" s="2"/>
      <c r="DBZ4" s="2"/>
      <c r="DCA4" s="2"/>
      <c r="DCB4" s="2"/>
      <c r="DCC4" s="2"/>
      <c r="DCD4" s="2"/>
      <c r="DCE4" s="2"/>
      <c r="DCF4" s="2"/>
      <c r="DCG4" s="2"/>
      <c r="DCH4" s="2"/>
      <c r="DCI4" s="2"/>
      <c r="DCJ4" s="2"/>
      <c r="DCK4" s="2"/>
      <c r="DCL4" s="2"/>
      <c r="DCM4" s="2"/>
      <c r="DCN4" s="2"/>
      <c r="DCO4" s="2"/>
      <c r="DCP4" s="2"/>
      <c r="DCQ4" s="2"/>
      <c r="DCR4" s="2"/>
      <c r="DCS4" s="2"/>
      <c r="DCT4" s="2"/>
      <c r="DCU4" s="2"/>
      <c r="DCV4" s="2"/>
      <c r="DCW4" s="2"/>
      <c r="DCX4" s="2"/>
      <c r="DCY4" s="2"/>
      <c r="DCZ4" s="2"/>
      <c r="DDA4" s="2"/>
      <c r="DDB4" s="2"/>
      <c r="DDC4" s="2"/>
      <c r="DDD4" s="2"/>
      <c r="DDE4" s="2"/>
      <c r="DDF4" s="2"/>
      <c r="DDG4" s="2"/>
      <c r="DDH4" s="2"/>
      <c r="DDI4" s="2"/>
      <c r="DDJ4" s="2"/>
      <c r="DDK4" s="2"/>
      <c r="DDL4" s="2"/>
      <c r="DDM4" s="2"/>
      <c r="DDN4" s="2"/>
      <c r="DDO4" s="2"/>
      <c r="DDP4" s="2"/>
      <c r="DDQ4" s="2"/>
      <c r="DDR4" s="2"/>
      <c r="DDS4" s="2"/>
      <c r="DDT4" s="2"/>
      <c r="DDU4" s="2"/>
      <c r="DDV4" s="2"/>
      <c r="DDW4" s="2"/>
      <c r="DDX4" s="2"/>
      <c r="DDY4" s="2"/>
      <c r="DDZ4" s="2"/>
      <c r="DEA4" s="2"/>
      <c r="DEB4" s="2"/>
      <c r="DEC4" s="2"/>
      <c r="DED4" s="2"/>
      <c r="DEE4" s="2"/>
      <c r="DEF4" s="2"/>
      <c r="DEG4" s="2"/>
      <c r="DEH4" s="2"/>
      <c r="DEI4" s="2"/>
      <c r="DEJ4" s="2"/>
      <c r="DEK4" s="2"/>
      <c r="DEL4" s="2"/>
      <c r="DEM4" s="2"/>
      <c r="DEN4" s="2"/>
      <c r="DEO4" s="2"/>
      <c r="DEP4" s="2"/>
      <c r="DEQ4" s="2"/>
      <c r="DER4" s="2"/>
      <c r="DES4" s="2"/>
      <c r="DET4" s="2"/>
      <c r="DEU4" s="2"/>
      <c r="DEV4" s="2"/>
      <c r="DEW4" s="2"/>
      <c r="DEX4" s="2"/>
      <c r="DEY4" s="2"/>
      <c r="DEZ4" s="2"/>
      <c r="DFA4" s="2"/>
      <c r="DFB4" s="2"/>
      <c r="DFC4" s="2"/>
      <c r="DFD4" s="2"/>
      <c r="DFE4" s="2"/>
      <c r="DFF4" s="2"/>
      <c r="DFG4" s="2"/>
      <c r="DFH4" s="2"/>
      <c r="DFI4" s="2"/>
      <c r="DFJ4" s="2"/>
      <c r="DFK4" s="2"/>
      <c r="DFL4" s="2"/>
      <c r="DFM4" s="2"/>
      <c r="DFN4" s="2"/>
      <c r="DFO4" s="2"/>
      <c r="DFP4" s="2"/>
      <c r="DFQ4" s="2"/>
      <c r="DFR4" s="2"/>
      <c r="DFS4" s="2"/>
      <c r="DFT4" s="2"/>
      <c r="DFU4" s="2"/>
      <c r="DFV4" s="2"/>
      <c r="DFW4" s="2"/>
      <c r="DFX4" s="2"/>
      <c r="DFY4" s="2"/>
      <c r="DFZ4" s="2"/>
      <c r="DGA4" s="2"/>
      <c r="DGB4" s="2"/>
      <c r="DGC4" s="2"/>
      <c r="DGD4" s="2"/>
      <c r="DGE4" s="2"/>
      <c r="DGF4" s="2"/>
      <c r="DGG4" s="2"/>
      <c r="DGH4" s="2"/>
      <c r="DGI4" s="2"/>
      <c r="DGJ4" s="2"/>
      <c r="DGK4" s="2"/>
      <c r="DGL4" s="2"/>
      <c r="DGM4" s="2"/>
      <c r="DGN4" s="2"/>
      <c r="DGO4" s="2"/>
      <c r="DGP4" s="2"/>
      <c r="DGQ4" s="2"/>
      <c r="DGR4" s="2"/>
      <c r="DGS4" s="2"/>
      <c r="DGT4" s="2"/>
      <c r="DGU4" s="2"/>
      <c r="DGV4" s="2"/>
      <c r="DGW4" s="2"/>
      <c r="DGX4" s="2"/>
      <c r="DGY4" s="2"/>
      <c r="DGZ4" s="2"/>
      <c r="DHA4" s="2"/>
      <c r="DHB4" s="2"/>
      <c r="DHC4" s="2"/>
      <c r="DHD4" s="2"/>
      <c r="DHE4" s="2"/>
      <c r="DHF4" s="2"/>
      <c r="DHG4" s="2"/>
      <c r="DHH4" s="2"/>
      <c r="DHI4" s="2"/>
      <c r="DHJ4" s="2"/>
      <c r="DHK4" s="2"/>
      <c r="DHL4" s="2"/>
      <c r="DHM4" s="2"/>
      <c r="DHN4" s="2"/>
      <c r="DHO4" s="2"/>
      <c r="DHP4" s="2"/>
      <c r="DHQ4" s="2"/>
      <c r="DHR4" s="2"/>
      <c r="DHS4" s="2"/>
      <c r="DHT4" s="2"/>
      <c r="DHU4" s="2"/>
      <c r="DHV4" s="2"/>
      <c r="DHW4" s="2"/>
      <c r="DHX4" s="2"/>
      <c r="DHY4" s="2"/>
      <c r="DHZ4" s="2"/>
      <c r="DIA4" s="2"/>
      <c r="DIB4" s="2"/>
      <c r="DIC4" s="2"/>
      <c r="DID4" s="2"/>
      <c r="DIE4" s="2"/>
      <c r="DIF4" s="2"/>
      <c r="DIG4" s="2"/>
      <c r="DIH4" s="2"/>
      <c r="DII4" s="2"/>
      <c r="DIJ4" s="2"/>
      <c r="DIK4" s="2"/>
      <c r="DIL4" s="2"/>
      <c r="DIM4" s="2"/>
      <c r="DIN4" s="2"/>
      <c r="DIO4" s="2"/>
      <c r="DIP4" s="2"/>
      <c r="DIQ4" s="2"/>
      <c r="DIR4" s="2"/>
      <c r="DIS4" s="2"/>
      <c r="DIT4" s="2"/>
      <c r="DIU4" s="2"/>
      <c r="DIV4" s="2"/>
      <c r="DIW4" s="2"/>
      <c r="DIX4" s="2"/>
      <c r="DIY4" s="2"/>
      <c r="DIZ4" s="2"/>
      <c r="DJA4" s="2"/>
      <c r="DJB4" s="2"/>
      <c r="DJC4" s="2"/>
      <c r="DJD4" s="2"/>
      <c r="DJE4" s="2"/>
      <c r="DJF4" s="2"/>
      <c r="DJG4" s="2"/>
      <c r="DJH4" s="2"/>
      <c r="DJI4" s="2"/>
      <c r="DJJ4" s="2"/>
      <c r="DJK4" s="2"/>
      <c r="DJL4" s="2"/>
      <c r="DJM4" s="2"/>
      <c r="DJN4" s="2"/>
      <c r="DJO4" s="2"/>
      <c r="DJP4" s="2"/>
      <c r="DJQ4" s="2"/>
      <c r="DJR4" s="2"/>
      <c r="DJS4" s="2"/>
      <c r="DJT4" s="2"/>
      <c r="DJU4" s="2"/>
      <c r="DJV4" s="2"/>
      <c r="DJW4" s="2"/>
      <c r="DJX4" s="2"/>
      <c r="DJY4" s="2"/>
      <c r="DJZ4" s="2"/>
      <c r="DKA4" s="2"/>
      <c r="DKB4" s="2"/>
      <c r="DKC4" s="2"/>
      <c r="DKD4" s="2"/>
      <c r="DKE4" s="2"/>
      <c r="DKF4" s="2"/>
      <c r="DKG4" s="2"/>
      <c r="DKH4" s="2"/>
      <c r="DKI4" s="2"/>
      <c r="DKJ4" s="2"/>
      <c r="DKK4" s="2"/>
      <c r="DKL4" s="2"/>
      <c r="DKM4" s="2"/>
      <c r="DKN4" s="2"/>
      <c r="DKO4" s="2"/>
      <c r="DKP4" s="2"/>
      <c r="DKQ4" s="2"/>
      <c r="DKR4" s="2"/>
      <c r="DKS4" s="2"/>
      <c r="DKT4" s="2"/>
      <c r="DKU4" s="2"/>
      <c r="DKV4" s="2"/>
      <c r="DKW4" s="2"/>
      <c r="DKX4" s="2"/>
      <c r="DKY4" s="2"/>
      <c r="DKZ4" s="2"/>
      <c r="DLA4" s="2"/>
      <c r="DLB4" s="2"/>
      <c r="DLC4" s="2"/>
      <c r="DLD4" s="2"/>
      <c r="DLE4" s="2"/>
      <c r="DLF4" s="2"/>
      <c r="DLG4" s="2"/>
      <c r="DLH4" s="2"/>
      <c r="DLI4" s="2"/>
      <c r="DLJ4" s="2"/>
      <c r="DLK4" s="2"/>
      <c r="DLL4" s="2"/>
      <c r="DLM4" s="2"/>
      <c r="DLN4" s="2"/>
      <c r="DLO4" s="2"/>
      <c r="DLP4" s="2"/>
      <c r="DLQ4" s="2"/>
      <c r="DLR4" s="2"/>
      <c r="DLS4" s="2"/>
      <c r="DLT4" s="2"/>
      <c r="DLU4" s="2"/>
      <c r="DLV4" s="2"/>
      <c r="DLW4" s="2"/>
      <c r="DLX4" s="2"/>
      <c r="DLY4" s="2"/>
      <c r="DLZ4" s="2"/>
      <c r="DMA4" s="2"/>
      <c r="DMB4" s="2"/>
      <c r="DMC4" s="2"/>
      <c r="DMD4" s="2"/>
      <c r="DME4" s="2"/>
      <c r="DMF4" s="2"/>
      <c r="DMG4" s="2"/>
      <c r="DMH4" s="2"/>
      <c r="DMI4" s="2"/>
      <c r="DMJ4" s="2"/>
      <c r="DMK4" s="2"/>
      <c r="DML4" s="2"/>
      <c r="DMM4" s="2"/>
      <c r="DMN4" s="2"/>
      <c r="DMO4" s="2"/>
      <c r="DMP4" s="2"/>
      <c r="DMQ4" s="2"/>
      <c r="DMR4" s="2"/>
      <c r="DMS4" s="2"/>
      <c r="DMT4" s="2"/>
      <c r="DMU4" s="2"/>
      <c r="DMV4" s="2"/>
      <c r="DMW4" s="2"/>
      <c r="DMX4" s="2"/>
      <c r="DMY4" s="2"/>
      <c r="DMZ4" s="2"/>
      <c r="DNA4" s="2"/>
      <c r="DNB4" s="2"/>
      <c r="DNC4" s="2"/>
      <c r="DND4" s="2"/>
      <c r="DNE4" s="2"/>
      <c r="DNF4" s="2"/>
      <c r="DNG4" s="2"/>
      <c r="DNH4" s="2"/>
      <c r="DNI4" s="2"/>
      <c r="DNJ4" s="2"/>
      <c r="DNK4" s="2"/>
      <c r="DNL4" s="2"/>
      <c r="DNM4" s="2"/>
      <c r="DNN4" s="2"/>
      <c r="DNO4" s="2"/>
      <c r="DNP4" s="2"/>
      <c r="DNQ4" s="2"/>
      <c r="DNR4" s="2"/>
      <c r="DNS4" s="2"/>
      <c r="DNT4" s="2"/>
      <c r="DNU4" s="2"/>
      <c r="DNV4" s="2"/>
      <c r="DNW4" s="2"/>
      <c r="DNX4" s="2"/>
      <c r="DNY4" s="2"/>
      <c r="DNZ4" s="2"/>
      <c r="DOA4" s="2"/>
      <c r="DOB4" s="2"/>
      <c r="DOC4" s="2"/>
      <c r="DOD4" s="2"/>
      <c r="DOE4" s="2"/>
      <c r="DOF4" s="2"/>
      <c r="DOG4" s="2"/>
      <c r="DOH4" s="2"/>
      <c r="DOI4" s="2"/>
      <c r="DOJ4" s="2"/>
      <c r="DOK4" s="2"/>
      <c r="DOL4" s="2"/>
      <c r="DOM4" s="2"/>
      <c r="DON4" s="2"/>
      <c r="DOO4" s="2"/>
      <c r="DOP4" s="2"/>
      <c r="DOQ4" s="2"/>
      <c r="DOR4" s="2"/>
      <c r="DOS4" s="2"/>
      <c r="DOT4" s="2"/>
      <c r="DOU4" s="2"/>
      <c r="DOV4" s="2"/>
      <c r="DOW4" s="2"/>
      <c r="DOX4" s="2"/>
      <c r="DOY4" s="2"/>
      <c r="DOZ4" s="2"/>
      <c r="DPA4" s="2"/>
      <c r="DPB4" s="2"/>
      <c r="DPC4" s="2"/>
      <c r="DPD4" s="2"/>
      <c r="DPE4" s="2"/>
      <c r="DPF4" s="2"/>
      <c r="DPG4" s="2"/>
      <c r="DPH4" s="2"/>
      <c r="DPI4" s="2"/>
      <c r="DPJ4" s="2"/>
      <c r="DPK4" s="2"/>
      <c r="DPL4" s="2"/>
      <c r="DPM4" s="2"/>
      <c r="DPN4" s="2"/>
      <c r="DPO4" s="2"/>
      <c r="DPP4" s="2"/>
      <c r="DPQ4" s="2"/>
      <c r="DPR4" s="2"/>
      <c r="DPS4" s="2"/>
      <c r="DPT4" s="2"/>
      <c r="DPU4" s="2"/>
      <c r="DPV4" s="2"/>
      <c r="DPW4" s="2"/>
      <c r="DPX4" s="2"/>
      <c r="DPY4" s="2"/>
      <c r="DPZ4" s="2"/>
      <c r="DQA4" s="2"/>
      <c r="DQB4" s="2"/>
      <c r="DQC4" s="2"/>
      <c r="DQD4" s="2"/>
      <c r="DQE4" s="2"/>
      <c r="DQF4" s="2"/>
      <c r="DQG4" s="2"/>
      <c r="DQH4" s="2"/>
      <c r="DQI4" s="2"/>
      <c r="DQJ4" s="2"/>
      <c r="DQK4" s="2"/>
      <c r="DQL4" s="2"/>
      <c r="DQM4" s="2"/>
      <c r="DQN4" s="2"/>
      <c r="DQO4" s="2"/>
      <c r="DQP4" s="2"/>
      <c r="DQQ4" s="2"/>
      <c r="DQR4" s="2"/>
      <c r="DQS4" s="2"/>
      <c r="DQT4" s="2"/>
      <c r="DQU4" s="2"/>
      <c r="DQV4" s="2"/>
      <c r="DQW4" s="2"/>
      <c r="DQX4" s="2"/>
      <c r="DQY4" s="2"/>
      <c r="DQZ4" s="2"/>
      <c r="DRA4" s="2"/>
      <c r="DRB4" s="2"/>
      <c r="DRC4" s="2"/>
      <c r="DRD4" s="2"/>
      <c r="DRE4" s="2"/>
      <c r="DRF4" s="2"/>
      <c r="DRG4" s="2"/>
      <c r="DRH4" s="2"/>
      <c r="DRI4" s="2"/>
      <c r="DRJ4" s="2"/>
      <c r="DRK4" s="2"/>
      <c r="DRL4" s="2"/>
      <c r="DRM4" s="2"/>
      <c r="DRN4" s="2"/>
      <c r="DRO4" s="2"/>
      <c r="DRP4" s="2"/>
      <c r="DRQ4" s="2"/>
      <c r="DRR4" s="2"/>
      <c r="DRS4" s="2"/>
      <c r="DRT4" s="2"/>
      <c r="DRU4" s="2"/>
      <c r="DRV4" s="2"/>
      <c r="DRW4" s="2"/>
      <c r="DRX4" s="2"/>
      <c r="DRY4" s="2"/>
      <c r="DRZ4" s="2"/>
      <c r="DSA4" s="2"/>
      <c r="DSB4" s="2"/>
      <c r="DSC4" s="2"/>
      <c r="DSD4" s="2"/>
      <c r="DSE4" s="2"/>
      <c r="DSF4" s="2"/>
      <c r="DSG4" s="2"/>
      <c r="DSH4" s="2"/>
      <c r="DSI4" s="2"/>
      <c r="DSJ4" s="2"/>
      <c r="DSK4" s="2"/>
      <c r="DSL4" s="2"/>
      <c r="DSM4" s="2"/>
      <c r="DSN4" s="2"/>
      <c r="DSO4" s="2"/>
      <c r="DSP4" s="2"/>
      <c r="DSQ4" s="2"/>
      <c r="DSR4" s="2"/>
      <c r="DSS4" s="2"/>
      <c r="DST4" s="2"/>
      <c r="DSU4" s="2"/>
      <c r="DSV4" s="2"/>
      <c r="DSW4" s="2"/>
      <c r="DSX4" s="2"/>
      <c r="DSY4" s="2"/>
      <c r="DSZ4" s="2"/>
      <c r="DTA4" s="2"/>
      <c r="DTB4" s="2"/>
      <c r="DTC4" s="2"/>
      <c r="DTD4" s="2"/>
      <c r="DTE4" s="2"/>
      <c r="DTF4" s="2"/>
      <c r="DTG4" s="2"/>
      <c r="DTH4" s="2"/>
      <c r="DTI4" s="2"/>
      <c r="DTJ4" s="2"/>
      <c r="DTK4" s="2"/>
      <c r="DTL4" s="2"/>
      <c r="DTM4" s="2"/>
      <c r="DTN4" s="2"/>
      <c r="DTO4" s="2"/>
      <c r="DTP4" s="2"/>
      <c r="DTQ4" s="2"/>
      <c r="DTR4" s="2"/>
      <c r="DTS4" s="2"/>
      <c r="DTT4" s="2"/>
      <c r="DTU4" s="2"/>
      <c r="DTV4" s="2"/>
      <c r="DTW4" s="2"/>
      <c r="DTX4" s="2"/>
      <c r="DTY4" s="2"/>
      <c r="DTZ4" s="2"/>
      <c r="DUA4" s="2"/>
      <c r="DUB4" s="2"/>
      <c r="DUC4" s="2"/>
      <c r="DUD4" s="2"/>
      <c r="DUE4" s="2"/>
      <c r="DUF4" s="2"/>
      <c r="DUG4" s="2"/>
      <c r="DUH4" s="2"/>
      <c r="DUI4" s="2"/>
      <c r="DUJ4" s="2"/>
      <c r="DUK4" s="2"/>
      <c r="DUL4" s="2"/>
      <c r="DUM4" s="2"/>
      <c r="DUN4" s="2"/>
      <c r="DUO4" s="2"/>
      <c r="DUP4" s="2"/>
      <c r="DUQ4" s="2"/>
      <c r="DUR4" s="2"/>
      <c r="DUS4" s="2"/>
      <c r="DUT4" s="2"/>
      <c r="DUU4" s="2"/>
      <c r="DUV4" s="2"/>
      <c r="DUW4" s="2"/>
      <c r="DUX4" s="2"/>
      <c r="DUY4" s="2"/>
      <c r="DUZ4" s="2"/>
      <c r="DVA4" s="2"/>
      <c r="DVB4" s="2"/>
      <c r="DVC4" s="2"/>
      <c r="DVD4" s="2"/>
      <c r="DVE4" s="2"/>
      <c r="DVF4" s="2"/>
      <c r="DVG4" s="2"/>
      <c r="DVH4" s="2"/>
      <c r="DVI4" s="2"/>
      <c r="DVJ4" s="2"/>
      <c r="DVK4" s="2"/>
      <c r="DVL4" s="2"/>
      <c r="DVM4" s="2"/>
      <c r="DVN4" s="2"/>
      <c r="DVO4" s="2"/>
      <c r="DVP4" s="2"/>
      <c r="DVQ4" s="2"/>
      <c r="DVR4" s="2"/>
      <c r="DVS4" s="2"/>
      <c r="DVT4" s="2"/>
      <c r="DVU4" s="2"/>
      <c r="DVV4" s="2"/>
      <c r="DVW4" s="2"/>
      <c r="DVX4" s="2"/>
      <c r="DVY4" s="2"/>
      <c r="DVZ4" s="2"/>
      <c r="DWA4" s="2"/>
      <c r="DWB4" s="2"/>
      <c r="DWC4" s="2"/>
      <c r="DWD4" s="2"/>
      <c r="DWE4" s="2"/>
      <c r="DWF4" s="2"/>
      <c r="DWG4" s="2"/>
      <c r="DWH4" s="2"/>
      <c r="DWI4" s="2"/>
      <c r="DWJ4" s="2"/>
      <c r="DWK4" s="2"/>
      <c r="DWL4" s="2"/>
      <c r="DWM4" s="2"/>
      <c r="DWN4" s="2"/>
      <c r="DWO4" s="2"/>
      <c r="DWP4" s="2"/>
      <c r="DWQ4" s="2"/>
      <c r="DWR4" s="2"/>
      <c r="DWS4" s="2"/>
      <c r="DWT4" s="2"/>
      <c r="DWU4" s="2"/>
      <c r="DWV4" s="2"/>
      <c r="DWW4" s="2"/>
      <c r="DWX4" s="2"/>
      <c r="DWY4" s="2"/>
      <c r="DWZ4" s="2"/>
      <c r="DXA4" s="2"/>
      <c r="DXB4" s="2"/>
      <c r="DXC4" s="2"/>
      <c r="DXD4" s="2"/>
      <c r="DXE4" s="2"/>
      <c r="DXF4" s="2"/>
      <c r="DXG4" s="2"/>
      <c r="DXH4" s="2"/>
      <c r="DXI4" s="2"/>
      <c r="DXJ4" s="2"/>
      <c r="DXK4" s="2"/>
      <c r="DXL4" s="2"/>
      <c r="DXM4" s="2"/>
      <c r="DXN4" s="2"/>
      <c r="DXO4" s="2"/>
      <c r="DXP4" s="2"/>
      <c r="DXQ4" s="2"/>
      <c r="DXR4" s="2"/>
      <c r="DXS4" s="2"/>
      <c r="DXT4" s="2"/>
      <c r="DXU4" s="2"/>
      <c r="DXV4" s="2"/>
      <c r="DXW4" s="2"/>
      <c r="DXX4" s="2"/>
      <c r="DXY4" s="2"/>
      <c r="DXZ4" s="2"/>
      <c r="DYA4" s="2"/>
      <c r="DYB4" s="2"/>
      <c r="DYC4" s="2"/>
      <c r="DYD4" s="2"/>
      <c r="DYE4" s="2"/>
      <c r="DYF4" s="2"/>
      <c r="DYG4" s="2"/>
      <c r="DYH4" s="2"/>
      <c r="DYI4" s="2"/>
      <c r="DYJ4" s="2"/>
      <c r="DYK4" s="2"/>
      <c r="DYL4" s="2"/>
      <c r="DYM4" s="2"/>
      <c r="DYN4" s="2"/>
      <c r="DYO4" s="2"/>
      <c r="DYP4" s="2"/>
      <c r="DYQ4" s="2"/>
      <c r="DYR4" s="2"/>
      <c r="DYS4" s="2"/>
      <c r="DYT4" s="2"/>
      <c r="DYU4" s="2"/>
      <c r="DYV4" s="2"/>
      <c r="DYW4" s="2"/>
      <c r="DYX4" s="2"/>
      <c r="DYY4" s="2"/>
      <c r="DYZ4" s="2"/>
      <c r="DZA4" s="2"/>
      <c r="DZB4" s="2"/>
      <c r="DZC4" s="2"/>
      <c r="DZD4" s="2"/>
      <c r="DZE4" s="2"/>
      <c r="DZF4" s="2"/>
      <c r="DZG4" s="2"/>
      <c r="DZH4" s="2"/>
      <c r="DZI4" s="2"/>
      <c r="DZJ4" s="2"/>
      <c r="DZK4" s="2"/>
      <c r="DZL4" s="2"/>
      <c r="DZM4" s="2"/>
      <c r="DZN4" s="2"/>
      <c r="DZO4" s="2"/>
      <c r="DZP4" s="2"/>
      <c r="DZQ4" s="2"/>
      <c r="DZR4" s="2"/>
      <c r="DZS4" s="2"/>
      <c r="DZT4" s="2"/>
      <c r="DZU4" s="2"/>
      <c r="DZV4" s="2"/>
      <c r="DZW4" s="2"/>
      <c r="DZX4" s="2"/>
      <c r="DZY4" s="2"/>
      <c r="DZZ4" s="2"/>
      <c r="EAA4" s="2"/>
      <c r="EAB4" s="2"/>
      <c r="EAC4" s="2"/>
      <c r="EAD4" s="2"/>
      <c r="EAE4" s="2"/>
      <c r="EAF4" s="2"/>
      <c r="EAG4" s="2"/>
      <c r="EAH4" s="2"/>
      <c r="EAI4" s="2"/>
      <c r="EAJ4" s="2"/>
      <c r="EAK4" s="2"/>
      <c r="EAL4" s="2"/>
      <c r="EAM4" s="2"/>
      <c r="EAN4" s="2"/>
      <c r="EAO4" s="2"/>
      <c r="EAP4" s="2"/>
      <c r="EAQ4" s="2"/>
      <c r="EAR4" s="2"/>
      <c r="EAS4" s="2"/>
      <c r="EAT4" s="2"/>
      <c r="EAU4" s="2"/>
      <c r="EAV4" s="2"/>
      <c r="EAW4" s="2"/>
      <c r="EAX4" s="2"/>
      <c r="EAY4" s="2"/>
      <c r="EAZ4" s="2"/>
      <c r="EBA4" s="2"/>
      <c r="EBB4" s="2"/>
      <c r="EBC4" s="2"/>
      <c r="EBD4" s="2"/>
      <c r="EBE4" s="2"/>
      <c r="EBF4" s="2"/>
      <c r="EBG4" s="2"/>
      <c r="EBH4" s="2"/>
      <c r="EBI4" s="2"/>
      <c r="EBJ4" s="2"/>
      <c r="EBK4" s="2"/>
      <c r="EBL4" s="2"/>
      <c r="EBM4" s="2"/>
      <c r="EBN4" s="2"/>
      <c r="EBO4" s="2"/>
      <c r="EBP4" s="2"/>
      <c r="EBQ4" s="2"/>
      <c r="EBR4" s="2"/>
      <c r="EBS4" s="2"/>
      <c r="EBT4" s="2"/>
      <c r="EBU4" s="2"/>
      <c r="EBV4" s="2"/>
      <c r="EBW4" s="2"/>
      <c r="EBX4" s="2"/>
      <c r="EBY4" s="2"/>
      <c r="EBZ4" s="2"/>
      <c r="ECA4" s="2"/>
      <c r="ECB4" s="2"/>
      <c r="ECC4" s="2"/>
      <c r="ECD4" s="2"/>
      <c r="ECE4" s="2"/>
      <c r="ECF4" s="2"/>
      <c r="ECG4" s="2"/>
      <c r="ECH4" s="2"/>
      <c r="ECI4" s="2"/>
      <c r="ECJ4" s="2"/>
      <c r="ECK4" s="2"/>
      <c r="ECL4" s="2"/>
      <c r="ECM4" s="2"/>
      <c r="ECN4" s="2"/>
      <c r="ECO4" s="2"/>
      <c r="ECP4" s="2"/>
      <c r="ECQ4" s="2"/>
      <c r="ECR4" s="2"/>
      <c r="ECS4" s="2"/>
      <c r="ECT4" s="2"/>
      <c r="ECU4" s="2"/>
      <c r="ECV4" s="2"/>
      <c r="ECW4" s="2"/>
      <c r="ECX4" s="2"/>
      <c r="ECY4" s="2"/>
      <c r="ECZ4" s="2"/>
      <c r="EDA4" s="2"/>
      <c r="EDB4" s="2"/>
      <c r="EDC4" s="2"/>
      <c r="EDD4" s="2"/>
      <c r="EDE4" s="2"/>
      <c r="EDF4" s="2"/>
      <c r="EDG4" s="2"/>
      <c r="EDH4" s="2"/>
      <c r="EDI4" s="2"/>
      <c r="EDJ4" s="2"/>
      <c r="EDK4" s="2"/>
      <c r="EDL4" s="2"/>
      <c r="EDM4" s="2"/>
      <c r="EDN4" s="2"/>
      <c r="EDO4" s="2"/>
      <c r="EDP4" s="2"/>
      <c r="EDQ4" s="2"/>
      <c r="EDR4" s="2"/>
      <c r="EDS4" s="2"/>
      <c r="EDT4" s="2"/>
      <c r="EDU4" s="2"/>
      <c r="EDV4" s="2"/>
      <c r="EDW4" s="2"/>
      <c r="EDX4" s="2"/>
      <c r="EDY4" s="2"/>
      <c r="EDZ4" s="2"/>
      <c r="EEA4" s="2"/>
      <c r="EEB4" s="2"/>
      <c r="EEC4" s="2"/>
      <c r="EED4" s="2"/>
      <c r="EEE4" s="2"/>
      <c r="EEF4" s="2"/>
      <c r="EEG4" s="2"/>
      <c r="EEH4" s="2"/>
      <c r="EEI4" s="2"/>
      <c r="EEJ4" s="2"/>
      <c r="EEK4" s="2"/>
      <c r="EEL4" s="2"/>
      <c r="EEM4" s="2"/>
      <c r="EEN4" s="2"/>
      <c r="EEO4" s="2"/>
      <c r="EEP4" s="2"/>
      <c r="EEQ4" s="2"/>
      <c r="EER4" s="2"/>
      <c r="EES4" s="2"/>
      <c r="EET4" s="2"/>
      <c r="EEU4" s="2"/>
      <c r="EEV4" s="2"/>
      <c r="EEW4" s="2"/>
      <c r="EEX4" s="2"/>
      <c r="EEY4" s="2"/>
      <c r="EEZ4" s="2"/>
      <c r="EFA4" s="2"/>
      <c r="EFB4" s="2"/>
      <c r="EFC4" s="2"/>
      <c r="EFD4" s="2"/>
      <c r="EFE4" s="2"/>
      <c r="EFF4" s="2"/>
      <c r="EFG4" s="2"/>
      <c r="EFH4" s="2"/>
      <c r="EFI4" s="2"/>
      <c r="EFJ4" s="2"/>
      <c r="EFK4" s="2"/>
      <c r="EFL4" s="2"/>
      <c r="EFM4" s="2"/>
      <c r="EFN4" s="2"/>
      <c r="EFO4" s="2"/>
      <c r="EFP4" s="2"/>
      <c r="EFQ4" s="2"/>
      <c r="EFR4" s="2"/>
      <c r="EFS4" s="2"/>
      <c r="EFT4" s="2"/>
      <c r="EFU4" s="2"/>
      <c r="EFV4" s="2"/>
      <c r="EFW4" s="2"/>
      <c r="EFX4" s="2"/>
      <c r="EFY4" s="2"/>
      <c r="EFZ4" s="2"/>
      <c r="EGA4" s="2"/>
      <c r="EGB4" s="2"/>
      <c r="EGC4" s="2"/>
      <c r="EGD4" s="2"/>
      <c r="EGE4" s="2"/>
      <c r="EGF4" s="2"/>
      <c r="EGG4" s="2"/>
      <c r="EGH4" s="2"/>
      <c r="EGI4" s="2"/>
      <c r="EGJ4" s="2"/>
      <c r="EGK4" s="2"/>
      <c r="EGL4" s="2"/>
      <c r="EGM4" s="2"/>
      <c r="EGN4" s="2"/>
      <c r="EGO4" s="2"/>
      <c r="EGP4" s="2"/>
      <c r="EGQ4" s="2"/>
      <c r="EGR4" s="2"/>
      <c r="EGS4" s="2"/>
      <c r="EGT4" s="2"/>
      <c r="EGU4" s="2"/>
      <c r="EGV4" s="2"/>
      <c r="EGW4" s="2"/>
      <c r="EGX4" s="2"/>
      <c r="EGY4" s="2"/>
      <c r="EGZ4" s="2"/>
      <c r="EHA4" s="2"/>
      <c r="EHB4" s="2"/>
      <c r="EHC4" s="2"/>
      <c r="EHD4" s="2"/>
      <c r="EHE4" s="2"/>
      <c r="EHF4" s="2"/>
      <c r="EHG4" s="2"/>
      <c r="EHH4" s="2"/>
      <c r="EHI4" s="2"/>
      <c r="EHJ4" s="2"/>
      <c r="EHK4" s="2"/>
      <c r="EHL4" s="2"/>
      <c r="EHM4" s="2"/>
      <c r="EHN4" s="2"/>
      <c r="EHO4" s="2"/>
      <c r="EHP4" s="2"/>
      <c r="EHQ4" s="2"/>
      <c r="EHR4" s="2"/>
      <c r="EHS4" s="2"/>
      <c r="EHT4" s="2"/>
      <c r="EHU4" s="2"/>
      <c r="EHV4" s="2"/>
      <c r="EHW4" s="2"/>
      <c r="EHX4" s="2"/>
      <c r="EHY4" s="2"/>
      <c r="EHZ4" s="2"/>
      <c r="EIA4" s="2"/>
      <c r="EIB4" s="2"/>
      <c r="EIC4" s="2"/>
      <c r="EID4" s="2"/>
      <c r="EIE4" s="2"/>
      <c r="EIF4" s="2"/>
      <c r="EIG4" s="2"/>
      <c r="EIH4" s="2"/>
      <c r="EII4" s="2"/>
      <c r="EIJ4" s="2"/>
      <c r="EIK4" s="2"/>
      <c r="EIL4" s="2"/>
      <c r="EIM4" s="2"/>
      <c r="EIN4" s="2"/>
      <c r="EIO4" s="2"/>
      <c r="EIP4" s="2"/>
      <c r="EIQ4" s="2"/>
      <c r="EIR4" s="2"/>
      <c r="EIS4" s="2"/>
      <c r="EIT4" s="2"/>
      <c r="EIU4" s="2"/>
      <c r="EIV4" s="2"/>
      <c r="EIW4" s="2"/>
      <c r="EIX4" s="2"/>
      <c r="EIY4" s="2"/>
      <c r="EIZ4" s="2"/>
      <c r="EJA4" s="2"/>
      <c r="EJB4" s="2"/>
      <c r="EJC4" s="2"/>
      <c r="EJD4" s="2"/>
      <c r="EJE4" s="2"/>
      <c r="EJF4" s="2"/>
      <c r="EJG4" s="2"/>
      <c r="EJH4" s="2"/>
      <c r="EJI4" s="2"/>
      <c r="EJJ4" s="2"/>
      <c r="EJK4" s="2"/>
      <c r="EJL4" s="2"/>
      <c r="EJM4" s="2"/>
      <c r="EJN4" s="2"/>
      <c r="EJO4" s="2"/>
      <c r="EJP4" s="2"/>
      <c r="EJQ4" s="2"/>
      <c r="EJR4" s="2"/>
      <c r="EJS4" s="2"/>
      <c r="EJT4" s="2"/>
      <c r="EJU4" s="2"/>
      <c r="EJV4" s="2"/>
      <c r="EJW4" s="2"/>
      <c r="EJX4" s="2"/>
      <c r="EJY4" s="2"/>
      <c r="EJZ4" s="2"/>
      <c r="EKA4" s="2"/>
      <c r="EKB4" s="2"/>
      <c r="EKC4" s="2"/>
      <c r="EKD4" s="2"/>
      <c r="EKE4" s="2"/>
      <c r="EKF4" s="2"/>
      <c r="EKG4" s="2"/>
      <c r="EKH4" s="2"/>
      <c r="EKI4" s="2"/>
      <c r="EKJ4" s="2"/>
      <c r="EKK4" s="2"/>
      <c r="EKL4" s="2"/>
      <c r="EKM4" s="2"/>
      <c r="EKN4" s="2"/>
      <c r="EKO4" s="2"/>
      <c r="EKP4" s="2"/>
      <c r="EKQ4" s="2"/>
      <c r="EKR4" s="2"/>
      <c r="EKS4" s="2"/>
      <c r="EKT4" s="2"/>
      <c r="EKU4" s="2"/>
      <c r="EKV4" s="2"/>
      <c r="EKW4" s="2"/>
      <c r="EKX4" s="2"/>
      <c r="EKY4" s="2"/>
      <c r="EKZ4" s="2"/>
      <c r="ELA4" s="2"/>
      <c r="ELB4" s="2"/>
      <c r="ELC4" s="2"/>
      <c r="ELD4" s="2"/>
      <c r="ELE4" s="2"/>
      <c r="ELF4" s="2"/>
      <c r="ELG4" s="2"/>
      <c r="ELH4" s="2"/>
      <c r="ELI4" s="2"/>
      <c r="ELJ4" s="2"/>
      <c r="ELK4" s="2"/>
      <c r="ELL4" s="2"/>
      <c r="ELM4" s="2"/>
      <c r="ELN4" s="2"/>
      <c r="ELO4" s="2"/>
      <c r="ELP4" s="2"/>
      <c r="ELQ4" s="2"/>
      <c r="ELR4" s="2"/>
      <c r="ELS4" s="2"/>
      <c r="ELT4" s="2"/>
      <c r="ELU4" s="2"/>
      <c r="ELV4" s="2"/>
      <c r="ELW4" s="2"/>
      <c r="ELX4" s="2"/>
      <c r="ELY4" s="2"/>
      <c r="ELZ4" s="2"/>
      <c r="EMA4" s="2"/>
      <c r="EMB4" s="2"/>
      <c r="EMC4" s="2"/>
      <c r="EMD4" s="2"/>
      <c r="EME4" s="2"/>
      <c r="EMF4" s="2"/>
      <c r="EMG4" s="2"/>
      <c r="EMH4" s="2"/>
      <c r="EMI4" s="2"/>
      <c r="EMJ4" s="2"/>
      <c r="EMK4" s="2"/>
      <c r="EML4" s="2"/>
      <c r="EMM4" s="2"/>
      <c r="EMN4" s="2"/>
      <c r="EMO4" s="2"/>
      <c r="EMP4" s="2"/>
      <c r="EMQ4" s="2"/>
      <c r="EMR4" s="2"/>
      <c r="EMS4" s="2"/>
      <c r="EMT4" s="2"/>
      <c r="EMU4" s="2"/>
      <c r="EMV4" s="2"/>
      <c r="EMW4" s="2"/>
      <c r="EMX4" s="2"/>
      <c r="EMY4" s="2"/>
      <c r="EMZ4" s="2"/>
      <c r="ENA4" s="2"/>
      <c r="ENB4" s="2"/>
      <c r="ENC4" s="2"/>
      <c r="END4" s="2"/>
      <c r="ENE4" s="2"/>
      <c r="ENF4" s="2"/>
      <c r="ENG4" s="2"/>
      <c r="ENH4" s="2"/>
      <c r="ENI4" s="2"/>
      <c r="ENJ4" s="2"/>
      <c r="ENK4" s="2"/>
      <c r="ENL4" s="2"/>
      <c r="ENM4" s="2"/>
      <c r="ENN4" s="2"/>
      <c r="ENO4" s="2"/>
      <c r="ENP4" s="2"/>
      <c r="ENQ4" s="2"/>
      <c r="ENR4" s="2"/>
      <c r="ENS4" s="2"/>
      <c r="ENT4" s="2"/>
      <c r="ENU4" s="2"/>
      <c r="ENV4" s="2"/>
      <c r="ENW4" s="2"/>
      <c r="ENX4" s="2"/>
      <c r="ENY4" s="2"/>
      <c r="ENZ4" s="2"/>
      <c r="EOA4" s="2"/>
      <c r="EOB4" s="2"/>
      <c r="EOC4" s="2"/>
      <c r="EOD4" s="2"/>
      <c r="EOE4" s="2"/>
      <c r="EOF4" s="2"/>
      <c r="EOG4" s="2"/>
      <c r="EOH4" s="2"/>
      <c r="EOI4" s="2"/>
      <c r="EOJ4" s="2"/>
      <c r="EOK4" s="2"/>
      <c r="EOL4" s="2"/>
      <c r="EOM4" s="2"/>
      <c r="EON4" s="2"/>
      <c r="EOO4" s="2"/>
      <c r="EOP4" s="2"/>
      <c r="EOQ4" s="2"/>
      <c r="EOR4" s="2"/>
      <c r="EOS4" s="2"/>
      <c r="EOT4" s="2"/>
      <c r="EOU4" s="2"/>
      <c r="EOV4" s="2"/>
      <c r="EOW4" s="2"/>
      <c r="EOX4" s="2"/>
      <c r="EOY4" s="2"/>
      <c r="EOZ4" s="2"/>
      <c r="EPA4" s="2"/>
      <c r="EPB4" s="2"/>
      <c r="EPC4" s="2"/>
      <c r="EPD4" s="2"/>
      <c r="EPE4" s="2"/>
      <c r="EPF4" s="2"/>
      <c r="EPG4" s="2"/>
      <c r="EPH4" s="2"/>
      <c r="EPI4" s="2"/>
      <c r="EPJ4" s="2"/>
      <c r="EPK4" s="2"/>
      <c r="EPL4" s="2"/>
      <c r="EPM4" s="2"/>
      <c r="EPN4" s="2"/>
      <c r="EPO4" s="2"/>
      <c r="EPP4" s="2"/>
      <c r="EPQ4" s="2"/>
      <c r="EPR4" s="2"/>
      <c r="EPS4" s="2"/>
      <c r="EPT4" s="2"/>
      <c r="EPU4" s="2"/>
      <c r="EPV4" s="2"/>
      <c r="EPW4" s="2"/>
      <c r="EPX4" s="2"/>
      <c r="EPY4" s="2"/>
      <c r="EPZ4" s="2"/>
      <c r="EQA4" s="2"/>
      <c r="EQB4" s="2"/>
      <c r="EQC4" s="2"/>
      <c r="EQD4" s="2"/>
      <c r="EQE4" s="2"/>
      <c r="EQF4" s="2"/>
      <c r="EQG4" s="2"/>
      <c r="EQH4" s="2"/>
      <c r="EQI4" s="2"/>
      <c r="EQJ4" s="2"/>
      <c r="EQK4" s="2"/>
      <c r="EQL4" s="2"/>
      <c r="EQM4" s="2"/>
      <c r="EQN4" s="2"/>
      <c r="EQO4" s="2"/>
      <c r="EQP4" s="2"/>
      <c r="EQQ4" s="2"/>
      <c r="EQR4" s="2"/>
      <c r="EQS4" s="2"/>
      <c r="EQT4" s="2"/>
      <c r="EQU4" s="2"/>
      <c r="EQV4" s="2"/>
      <c r="EQW4" s="2"/>
      <c r="EQX4" s="2"/>
      <c r="EQY4" s="2"/>
      <c r="EQZ4" s="2"/>
      <c r="ERA4" s="2"/>
      <c r="ERB4" s="2"/>
      <c r="ERC4" s="2"/>
      <c r="ERD4" s="2"/>
      <c r="ERE4" s="2"/>
      <c r="ERF4" s="2"/>
      <c r="ERG4" s="2"/>
      <c r="ERH4" s="2"/>
      <c r="ERI4" s="2"/>
      <c r="ERJ4" s="2"/>
      <c r="ERK4" s="2"/>
      <c r="ERL4" s="2"/>
      <c r="ERM4" s="2"/>
      <c r="ERN4" s="2"/>
      <c r="ERO4" s="2"/>
      <c r="ERP4" s="2"/>
      <c r="ERQ4" s="2"/>
      <c r="ERR4" s="2"/>
      <c r="ERS4" s="2"/>
      <c r="ERT4" s="2"/>
      <c r="ERU4" s="2"/>
      <c r="ERV4" s="2"/>
      <c r="ERW4" s="2"/>
      <c r="ERX4" s="2"/>
      <c r="ERY4" s="2"/>
      <c r="ERZ4" s="2"/>
      <c r="ESA4" s="2"/>
      <c r="ESB4" s="2"/>
      <c r="ESC4" s="2"/>
      <c r="ESD4" s="2"/>
      <c r="ESE4" s="2"/>
      <c r="ESF4" s="2"/>
      <c r="ESG4" s="2"/>
      <c r="ESH4" s="2"/>
      <c r="ESI4" s="2"/>
      <c r="ESJ4" s="2"/>
      <c r="ESK4" s="2"/>
      <c r="ESL4" s="2"/>
      <c r="ESM4" s="2"/>
      <c r="ESN4" s="2"/>
      <c r="ESO4" s="2"/>
      <c r="ESP4" s="2"/>
      <c r="ESQ4" s="2"/>
      <c r="ESR4" s="2"/>
      <c r="ESS4" s="2"/>
      <c r="EST4" s="2"/>
      <c r="ESU4" s="2"/>
      <c r="ESV4" s="2"/>
      <c r="ESW4" s="2"/>
      <c r="ESX4" s="2"/>
      <c r="ESY4" s="2"/>
      <c r="ESZ4" s="2"/>
      <c r="ETA4" s="2"/>
      <c r="ETB4" s="2"/>
      <c r="ETC4" s="2"/>
      <c r="ETD4" s="2"/>
      <c r="ETE4" s="2"/>
      <c r="ETF4" s="2"/>
      <c r="ETG4" s="2"/>
      <c r="ETH4" s="2"/>
      <c r="ETI4" s="2"/>
      <c r="ETJ4" s="2"/>
      <c r="ETK4" s="2"/>
      <c r="ETL4" s="2"/>
      <c r="ETM4" s="2"/>
      <c r="ETN4" s="2"/>
      <c r="ETO4" s="2"/>
      <c r="ETP4" s="2"/>
      <c r="ETQ4" s="2"/>
      <c r="ETR4" s="2"/>
      <c r="ETS4" s="2"/>
      <c r="ETT4" s="2"/>
      <c r="ETU4" s="2"/>
      <c r="ETV4" s="2"/>
      <c r="ETW4" s="2"/>
      <c r="ETX4" s="2"/>
      <c r="ETY4" s="2"/>
      <c r="ETZ4" s="2"/>
      <c r="EUA4" s="2"/>
      <c r="EUB4" s="2"/>
      <c r="EUC4" s="2"/>
      <c r="EUD4" s="2"/>
      <c r="EUE4" s="2"/>
      <c r="EUF4" s="2"/>
      <c r="EUG4" s="2"/>
      <c r="EUH4" s="2"/>
      <c r="EUI4" s="2"/>
      <c r="EUJ4" s="2"/>
      <c r="EUK4" s="2"/>
      <c r="EUL4" s="2"/>
      <c r="EUM4" s="2"/>
      <c r="EUN4" s="2"/>
      <c r="EUO4" s="2"/>
      <c r="EUP4" s="2"/>
      <c r="EUQ4" s="2"/>
      <c r="EUR4" s="2"/>
      <c r="EUS4" s="2"/>
      <c r="EUT4" s="2"/>
      <c r="EUU4" s="2"/>
      <c r="EUV4" s="2"/>
      <c r="EUW4" s="2"/>
      <c r="EUX4" s="2"/>
      <c r="EUY4" s="2"/>
      <c r="EUZ4" s="2"/>
      <c r="EVA4" s="2"/>
      <c r="EVB4" s="2"/>
      <c r="EVC4" s="2"/>
      <c r="EVD4" s="2"/>
      <c r="EVE4" s="2"/>
      <c r="EVF4" s="2"/>
      <c r="EVG4" s="2"/>
      <c r="EVH4" s="2"/>
      <c r="EVI4" s="2"/>
      <c r="EVJ4" s="2"/>
      <c r="EVK4" s="2"/>
      <c r="EVL4" s="2"/>
      <c r="EVM4" s="2"/>
      <c r="EVN4" s="2"/>
      <c r="EVO4" s="2"/>
      <c r="EVP4" s="2"/>
      <c r="EVQ4" s="2"/>
      <c r="EVR4" s="2"/>
      <c r="EVS4" s="2"/>
      <c r="EVT4" s="2"/>
      <c r="EVU4" s="2"/>
      <c r="EVV4" s="2"/>
      <c r="EVW4" s="2"/>
      <c r="EVX4" s="2"/>
      <c r="EVY4" s="2"/>
      <c r="EVZ4" s="2"/>
      <c r="EWA4" s="2"/>
      <c r="EWB4" s="2"/>
      <c r="EWC4" s="2"/>
      <c r="EWD4" s="2"/>
      <c r="EWE4" s="2"/>
      <c r="EWF4" s="2"/>
      <c r="EWG4" s="2"/>
      <c r="EWH4" s="2"/>
      <c r="EWI4" s="2"/>
      <c r="EWJ4" s="2"/>
      <c r="EWK4" s="2"/>
      <c r="EWL4" s="2"/>
      <c r="EWM4" s="2"/>
      <c r="EWN4" s="2"/>
      <c r="EWO4" s="2"/>
      <c r="EWP4" s="2"/>
      <c r="EWQ4" s="2"/>
      <c r="EWR4" s="2"/>
      <c r="EWS4" s="2"/>
      <c r="EWT4" s="2"/>
      <c r="EWU4" s="2"/>
      <c r="EWV4" s="2"/>
      <c r="EWW4" s="2"/>
      <c r="EWX4" s="2"/>
      <c r="EWY4" s="2"/>
      <c r="EWZ4" s="2"/>
      <c r="EXA4" s="2"/>
      <c r="EXB4" s="2"/>
      <c r="EXC4" s="2"/>
      <c r="EXD4" s="2"/>
      <c r="EXE4" s="2"/>
      <c r="EXF4" s="2"/>
      <c r="EXG4" s="2"/>
      <c r="EXH4" s="2"/>
      <c r="EXI4" s="2"/>
      <c r="EXJ4" s="2"/>
      <c r="EXK4" s="2"/>
      <c r="EXL4" s="2"/>
      <c r="EXM4" s="2"/>
      <c r="EXN4" s="2"/>
      <c r="EXO4" s="2"/>
      <c r="EXP4" s="2"/>
      <c r="EXQ4" s="2"/>
      <c r="EXR4" s="2"/>
      <c r="EXS4" s="2"/>
      <c r="EXT4" s="2"/>
      <c r="EXU4" s="2"/>
      <c r="EXV4" s="2"/>
      <c r="EXW4" s="2"/>
      <c r="EXX4" s="2"/>
      <c r="EXY4" s="2"/>
      <c r="EXZ4" s="2"/>
      <c r="EYA4" s="2"/>
      <c r="EYB4" s="2"/>
      <c r="EYC4" s="2"/>
      <c r="EYD4" s="2"/>
      <c r="EYE4" s="2"/>
      <c r="EYF4" s="2"/>
      <c r="EYG4" s="2"/>
      <c r="EYH4" s="2"/>
      <c r="EYI4" s="2"/>
      <c r="EYJ4" s="2"/>
      <c r="EYK4" s="2"/>
      <c r="EYL4" s="2"/>
      <c r="EYM4" s="2"/>
      <c r="EYN4" s="2"/>
      <c r="EYO4" s="2"/>
      <c r="EYP4" s="2"/>
      <c r="EYQ4" s="2"/>
      <c r="EYR4" s="2"/>
      <c r="EYS4" s="2"/>
      <c r="EYT4" s="2"/>
      <c r="EYU4" s="2"/>
      <c r="EYV4" s="2"/>
      <c r="EYW4" s="2"/>
      <c r="EYX4" s="2"/>
      <c r="EYY4" s="2"/>
      <c r="EYZ4" s="2"/>
      <c r="EZA4" s="2"/>
      <c r="EZB4" s="2"/>
      <c r="EZC4" s="2"/>
      <c r="EZD4" s="2"/>
      <c r="EZE4" s="2"/>
      <c r="EZF4" s="2"/>
      <c r="EZG4" s="2"/>
      <c r="EZH4" s="2"/>
      <c r="EZI4" s="2"/>
      <c r="EZJ4" s="2"/>
      <c r="EZK4" s="2"/>
      <c r="EZL4" s="2"/>
      <c r="EZM4" s="2"/>
      <c r="EZN4" s="2"/>
      <c r="EZO4" s="2"/>
      <c r="EZP4" s="2"/>
      <c r="EZQ4" s="2"/>
      <c r="EZR4" s="2"/>
      <c r="EZS4" s="2"/>
      <c r="EZT4" s="2"/>
      <c r="EZU4" s="2"/>
      <c r="EZV4" s="2"/>
      <c r="EZW4" s="2"/>
      <c r="EZX4" s="2"/>
      <c r="EZY4" s="2"/>
      <c r="EZZ4" s="2"/>
      <c r="FAA4" s="2"/>
      <c r="FAB4" s="2"/>
      <c r="FAC4" s="2"/>
      <c r="FAD4" s="2"/>
      <c r="FAE4" s="2"/>
      <c r="FAF4" s="2"/>
      <c r="FAG4" s="2"/>
      <c r="FAH4" s="2"/>
      <c r="FAI4" s="2"/>
      <c r="FAJ4" s="2"/>
      <c r="FAK4" s="2"/>
      <c r="FAL4" s="2"/>
      <c r="FAM4" s="2"/>
      <c r="FAN4" s="2"/>
      <c r="FAO4" s="2"/>
      <c r="FAP4" s="2"/>
      <c r="FAQ4" s="2"/>
      <c r="FAR4" s="2"/>
      <c r="FAS4" s="2"/>
      <c r="FAT4" s="2"/>
      <c r="FAU4" s="2"/>
      <c r="FAV4" s="2"/>
      <c r="FAW4" s="2"/>
      <c r="FAX4" s="2"/>
      <c r="FAY4" s="2"/>
      <c r="FAZ4" s="2"/>
      <c r="FBA4" s="2"/>
      <c r="FBB4" s="2"/>
      <c r="FBC4" s="2"/>
      <c r="FBD4" s="2"/>
      <c r="FBE4" s="2"/>
      <c r="FBF4" s="2"/>
      <c r="FBG4" s="2"/>
      <c r="FBH4" s="2"/>
      <c r="FBI4" s="2"/>
      <c r="FBJ4" s="2"/>
      <c r="FBK4" s="2"/>
      <c r="FBL4" s="2"/>
      <c r="FBM4" s="2"/>
      <c r="FBN4" s="2"/>
      <c r="FBO4" s="2"/>
      <c r="FBP4" s="2"/>
      <c r="FBQ4" s="2"/>
      <c r="FBR4" s="2"/>
      <c r="FBS4" s="2"/>
      <c r="FBT4" s="2"/>
      <c r="FBU4" s="2"/>
      <c r="FBV4" s="2"/>
      <c r="FBW4" s="2"/>
      <c r="FBX4" s="2"/>
      <c r="FBY4" s="2"/>
      <c r="FBZ4" s="2"/>
      <c r="FCA4" s="2"/>
      <c r="FCB4" s="2"/>
      <c r="FCC4" s="2"/>
      <c r="FCD4" s="2"/>
      <c r="FCE4" s="2"/>
      <c r="FCF4" s="2"/>
      <c r="FCG4" s="2"/>
      <c r="FCH4" s="2"/>
      <c r="FCI4" s="2"/>
      <c r="FCJ4" s="2"/>
      <c r="FCK4" s="2"/>
      <c r="FCL4" s="2"/>
      <c r="FCM4" s="2"/>
      <c r="FCN4" s="2"/>
      <c r="FCO4" s="2"/>
      <c r="FCP4" s="2"/>
      <c r="FCQ4" s="2"/>
      <c r="FCR4" s="2"/>
      <c r="FCS4" s="2"/>
      <c r="FCT4" s="2"/>
      <c r="FCU4" s="2"/>
      <c r="FCV4" s="2"/>
      <c r="FCW4" s="2"/>
      <c r="FCX4" s="2"/>
      <c r="FCY4" s="2"/>
      <c r="FCZ4" s="2"/>
      <c r="FDA4" s="2"/>
      <c r="FDB4" s="2"/>
      <c r="FDC4" s="2"/>
      <c r="FDD4" s="2"/>
      <c r="FDE4" s="2"/>
      <c r="FDF4" s="2"/>
      <c r="FDG4" s="2"/>
      <c r="FDH4" s="2"/>
      <c r="FDI4" s="2"/>
      <c r="FDJ4" s="2"/>
      <c r="FDK4" s="2"/>
      <c r="FDL4" s="2"/>
      <c r="FDM4" s="2"/>
      <c r="FDN4" s="2"/>
      <c r="FDO4" s="2"/>
      <c r="FDP4" s="2"/>
      <c r="FDQ4" s="2"/>
      <c r="FDR4" s="2"/>
      <c r="FDS4" s="2"/>
      <c r="FDT4" s="2"/>
      <c r="FDU4" s="2"/>
      <c r="FDV4" s="2"/>
      <c r="FDW4" s="2"/>
      <c r="FDX4" s="2"/>
      <c r="FDY4" s="2"/>
      <c r="FDZ4" s="2"/>
      <c r="FEA4" s="2"/>
      <c r="FEB4" s="2"/>
      <c r="FEC4" s="2"/>
      <c r="FED4" s="2"/>
      <c r="FEE4" s="2"/>
      <c r="FEF4" s="2"/>
      <c r="FEG4" s="2"/>
      <c r="FEH4" s="2"/>
      <c r="FEI4" s="2"/>
      <c r="FEJ4" s="2"/>
      <c r="FEK4" s="2"/>
      <c r="FEL4" s="2"/>
      <c r="FEM4" s="2"/>
      <c r="FEN4" s="2"/>
      <c r="FEO4" s="2"/>
      <c r="FEP4" s="2"/>
      <c r="FEQ4" s="2"/>
      <c r="FER4" s="2"/>
      <c r="FES4" s="2"/>
      <c r="FET4" s="2"/>
      <c r="FEU4" s="2"/>
      <c r="FEV4" s="2"/>
      <c r="FEW4" s="2"/>
      <c r="FEX4" s="2"/>
      <c r="FEY4" s="2"/>
      <c r="FEZ4" s="2"/>
      <c r="FFA4" s="2"/>
      <c r="FFB4" s="2"/>
      <c r="FFC4" s="2"/>
      <c r="FFD4" s="2"/>
      <c r="FFE4" s="2"/>
      <c r="FFF4" s="2"/>
      <c r="FFG4" s="2"/>
      <c r="FFH4" s="2"/>
      <c r="FFI4" s="2"/>
      <c r="FFJ4" s="2"/>
      <c r="FFK4" s="2"/>
      <c r="FFL4" s="2"/>
      <c r="FFM4" s="2"/>
      <c r="FFN4" s="2"/>
      <c r="FFO4" s="2"/>
      <c r="FFP4" s="2"/>
      <c r="FFQ4" s="2"/>
      <c r="FFR4" s="2"/>
      <c r="FFS4" s="2"/>
      <c r="FFT4" s="2"/>
      <c r="FFU4" s="2"/>
      <c r="FFV4" s="2"/>
      <c r="FFW4" s="2"/>
      <c r="FFX4" s="2"/>
      <c r="FFY4" s="2"/>
      <c r="FFZ4" s="2"/>
      <c r="FGA4" s="2"/>
      <c r="FGB4" s="2"/>
      <c r="FGC4" s="2"/>
      <c r="FGD4" s="2"/>
      <c r="FGE4" s="2"/>
      <c r="FGF4" s="2"/>
      <c r="FGG4" s="2"/>
      <c r="FGH4" s="2"/>
      <c r="FGI4" s="2"/>
      <c r="FGJ4" s="2"/>
      <c r="FGK4" s="2"/>
      <c r="FGL4" s="2"/>
      <c r="FGM4" s="2"/>
      <c r="FGN4" s="2"/>
      <c r="FGO4" s="2"/>
      <c r="FGP4" s="2"/>
      <c r="FGQ4" s="2"/>
      <c r="FGR4" s="2"/>
      <c r="FGS4" s="2"/>
      <c r="FGT4" s="2"/>
      <c r="FGU4" s="2"/>
      <c r="FGV4" s="2"/>
      <c r="FGW4" s="2"/>
      <c r="FGX4" s="2"/>
      <c r="FGY4" s="2"/>
      <c r="FGZ4" s="2"/>
      <c r="FHA4" s="2"/>
      <c r="FHB4" s="2"/>
      <c r="FHC4" s="2"/>
      <c r="FHD4" s="2"/>
      <c r="FHE4" s="2"/>
      <c r="FHF4" s="2"/>
      <c r="FHG4" s="2"/>
      <c r="FHH4" s="2"/>
      <c r="FHI4" s="2"/>
      <c r="FHJ4" s="2"/>
      <c r="FHK4" s="2"/>
      <c r="FHL4" s="2"/>
      <c r="FHM4" s="2"/>
      <c r="FHN4" s="2"/>
      <c r="FHO4" s="2"/>
      <c r="FHP4" s="2"/>
      <c r="FHQ4" s="2"/>
      <c r="FHR4" s="2"/>
      <c r="FHS4" s="2"/>
      <c r="FHT4" s="2"/>
      <c r="FHU4" s="2"/>
      <c r="FHV4" s="2"/>
      <c r="FHW4" s="2"/>
      <c r="FHX4" s="2"/>
      <c r="FHY4" s="2"/>
      <c r="FHZ4" s="2"/>
      <c r="FIA4" s="2"/>
      <c r="FIB4" s="2"/>
      <c r="FIC4" s="2"/>
      <c r="FID4" s="2"/>
      <c r="FIE4" s="2"/>
      <c r="FIF4" s="2"/>
      <c r="FIG4" s="2"/>
      <c r="FIH4" s="2"/>
      <c r="FII4" s="2"/>
      <c r="FIJ4" s="2"/>
      <c r="FIK4" s="2"/>
      <c r="FIL4" s="2"/>
      <c r="FIM4" s="2"/>
      <c r="FIN4" s="2"/>
      <c r="FIO4" s="2"/>
      <c r="FIP4" s="2"/>
      <c r="FIQ4" s="2"/>
      <c r="FIR4" s="2"/>
      <c r="FIS4" s="2"/>
      <c r="FIT4" s="2"/>
      <c r="FIU4" s="2"/>
      <c r="FIV4" s="2"/>
      <c r="FIW4" s="2"/>
      <c r="FIX4" s="2"/>
      <c r="FIY4" s="2"/>
      <c r="FIZ4" s="2"/>
      <c r="FJA4" s="2"/>
      <c r="FJB4" s="2"/>
      <c r="FJC4" s="2"/>
      <c r="FJD4" s="2"/>
      <c r="FJE4" s="2"/>
      <c r="FJF4" s="2"/>
      <c r="FJG4" s="2"/>
      <c r="FJH4" s="2"/>
      <c r="FJI4" s="2"/>
      <c r="FJJ4" s="2"/>
      <c r="FJK4" s="2"/>
      <c r="FJL4" s="2"/>
      <c r="FJM4" s="2"/>
      <c r="FJN4" s="2"/>
      <c r="FJO4" s="2"/>
      <c r="FJP4" s="2"/>
      <c r="FJQ4" s="2"/>
      <c r="FJR4" s="2"/>
      <c r="FJS4" s="2"/>
      <c r="FJT4" s="2"/>
      <c r="FJU4" s="2"/>
      <c r="FJV4" s="2"/>
      <c r="FJW4" s="2"/>
      <c r="FJX4" s="2"/>
      <c r="FJY4" s="2"/>
      <c r="FJZ4" s="2"/>
      <c r="FKA4" s="2"/>
      <c r="FKB4" s="2"/>
      <c r="FKC4" s="2"/>
      <c r="FKD4" s="2"/>
      <c r="FKE4" s="2"/>
      <c r="FKF4" s="2"/>
      <c r="FKG4" s="2"/>
      <c r="FKH4" s="2"/>
      <c r="FKI4" s="2"/>
      <c r="FKJ4" s="2"/>
      <c r="FKK4" s="2"/>
      <c r="FKL4" s="2"/>
      <c r="FKM4" s="2"/>
      <c r="FKN4" s="2"/>
      <c r="FKO4" s="2"/>
      <c r="FKP4" s="2"/>
      <c r="FKQ4" s="2"/>
      <c r="FKR4" s="2"/>
      <c r="FKS4" s="2"/>
      <c r="FKT4" s="2"/>
      <c r="FKU4" s="2"/>
      <c r="FKV4" s="2"/>
      <c r="FKW4" s="2"/>
      <c r="FKX4" s="2"/>
      <c r="FKY4" s="2"/>
      <c r="FKZ4" s="2"/>
      <c r="FLA4" s="2"/>
      <c r="FLB4" s="2"/>
      <c r="FLC4" s="2"/>
      <c r="FLD4" s="2"/>
      <c r="FLE4" s="2"/>
      <c r="FLF4" s="2"/>
      <c r="FLG4" s="2"/>
      <c r="FLH4" s="2"/>
      <c r="FLI4" s="2"/>
      <c r="FLJ4" s="2"/>
      <c r="FLK4" s="2"/>
      <c r="FLL4" s="2"/>
      <c r="FLM4" s="2"/>
      <c r="FLN4" s="2"/>
      <c r="FLO4" s="2"/>
      <c r="FLP4" s="2"/>
      <c r="FLQ4" s="2"/>
      <c r="FLR4" s="2"/>
      <c r="FLS4" s="2"/>
      <c r="FLT4" s="2"/>
      <c r="FLU4" s="2"/>
      <c r="FLV4" s="2"/>
      <c r="FLW4" s="2"/>
      <c r="FLX4" s="2"/>
      <c r="FLY4" s="2"/>
      <c r="FLZ4" s="2"/>
      <c r="FMA4" s="2"/>
      <c r="FMB4" s="2"/>
      <c r="FMC4" s="2"/>
      <c r="FMD4" s="2"/>
      <c r="FME4" s="2"/>
      <c r="FMF4" s="2"/>
      <c r="FMG4" s="2"/>
      <c r="FMH4" s="2"/>
      <c r="FMI4" s="2"/>
      <c r="FMJ4" s="2"/>
      <c r="FMK4" s="2"/>
      <c r="FML4" s="2"/>
      <c r="FMM4" s="2"/>
      <c r="FMN4" s="2"/>
      <c r="FMO4" s="2"/>
      <c r="FMP4" s="2"/>
      <c r="FMQ4" s="2"/>
      <c r="FMR4" s="2"/>
      <c r="FMS4" s="2"/>
      <c r="FMT4" s="2"/>
      <c r="FMU4" s="2"/>
      <c r="FMV4" s="2"/>
      <c r="FMW4" s="2"/>
      <c r="FMX4" s="2"/>
      <c r="FMY4" s="2"/>
      <c r="FMZ4" s="2"/>
      <c r="FNA4" s="2"/>
      <c r="FNB4" s="2"/>
      <c r="FNC4" s="2"/>
      <c r="FND4" s="2"/>
      <c r="FNE4" s="2"/>
      <c r="FNF4" s="2"/>
      <c r="FNG4" s="2"/>
      <c r="FNH4" s="2"/>
      <c r="FNI4" s="2"/>
      <c r="FNJ4" s="2"/>
      <c r="FNK4" s="2"/>
      <c r="FNL4" s="2"/>
      <c r="FNM4" s="2"/>
      <c r="FNN4" s="2"/>
      <c r="FNO4" s="2"/>
      <c r="FNP4" s="2"/>
      <c r="FNQ4" s="2"/>
      <c r="FNR4" s="2"/>
      <c r="FNS4" s="2"/>
      <c r="FNT4" s="2"/>
      <c r="FNU4" s="2"/>
      <c r="FNV4" s="2"/>
      <c r="FNW4" s="2"/>
      <c r="FNX4" s="2"/>
      <c r="FNY4" s="2"/>
      <c r="FNZ4" s="2"/>
      <c r="FOA4" s="2"/>
      <c r="FOB4" s="2"/>
      <c r="FOC4" s="2"/>
      <c r="FOD4" s="2"/>
      <c r="FOE4" s="2"/>
      <c r="FOF4" s="2"/>
      <c r="FOG4" s="2"/>
      <c r="FOH4" s="2"/>
      <c r="FOI4" s="2"/>
      <c r="FOJ4" s="2"/>
      <c r="FOK4" s="2"/>
      <c r="FOL4" s="2"/>
      <c r="FOM4" s="2"/>
      <c r="FON4" s="2"/>
      <c r="FOO4" s="2"/>
      <c r="FOP4" s="2"/>
      <c r="FOQ4" s="2"/>
      <c r="FOR4" s="2"/>
      <c r="FOS4" s="2"/>
      <c r="FOT4" s="2"/>
      <c r="FOU4" s="2"/>
      <c r="FOV4" s="2"/>
      <c r="FOW4" s="2"/>
      <c r="FOX4" s="2"/>
      <c r="FOY4" s="2"/>
      <c r="FOZ4" s="2"/>
      <c r="FPA4" s="2"/>
      <c r="FPB4" s="2"/>
      <c r="FPC4" s="2"/>
      <c r="FPD4" s="2"/>
      <c r="FPE4" s="2"/>
      <c r="FPF4" s="2"/>
      <c r="FPG4" s="2"/>
      <c r="FPH4" s="2"/>
      <c r="FPI4" s="2"/>
      <c r="FPJ4" s="2"/>
      <c r="FPK4" s="2"/>
      <c r="FPL4" s="2"/>
      <c r="FPM4" s="2"/>
      <c r="FPN4" s="2"/>
      <c r="FPO4" s="2"/>
      <c r="FPP4" s="2"/>
      <c r="FPQ4" s="2"/>
      <c r="FPR4" s="2"/>
      <c r="FPS4" s="2"/>
      <c r="FPT4" s="2"/>
      <c r="FPU4" s="2"/>
      <c r="FPV4" s="2"/>
      <c r="FPW4" s="2"/>
      <c r="FPX4" s="2"/>
      <c r="FPY4" s="2"/>
      <c r="FPZ4" s="2"/>
      <c r="FQA4" s="2"/>
      <c r="FQB4" s="2"/>
      <c r="FQC4" s="2"/>
      <c r="FQD4" s="2"/>
      <c r="FQE4" s="2"/>
      <c r="FQF4" s="2"/>
      <c r="FQG4" s="2"/>
      <c r="FQH4" s="2"/>
      <c r="FQI4" s="2"/>
      <c r="FQJ4" s="2"/>
      <c r="FQK4" s="2"/>
      <c r="FQL4" s="2"/>
      <c r="FQM4" s="2"/>
      <c r="FQN4" s="2"/>
      <c r="FQO4" s="2"/>
      <c r="FQP4" s="2"/>
      <c r="FQQ4" s="2"/>
      <c r="FQR4" s="2"/>
      <c r="FQS4" s="2"/>
      <c r="FQT4" s="2"/>
      <c r="FQU4" s="2"/>
      <c r="FQV4" s="2"/>
      <c r="FQW4" s="2"/>
      <c r="FQX4" s="2"/>
      <c r="FQY4" s="2"/>
      <c r="FQZ4" s="2"/>
      <c r="FRA4" s="2"/>
      <c r="FRB4" s="2"/>
      <c r="FRC4" s="2"/>
      <c r="FRD4" s="2"/>
      <c r="FRE4" s="2"/>
      <c r="FRF4" s="2"/>
      <c r="FRG4" s="2"/>
      <c r="FRH4" s="2"/>
      <c r="FRI4" s="2"/>
      <c r="FRJ4" s="2"/>
      <c r="FRK4" s="2"/>
      <c r="FRL4" s="2"/>
      <c r="FRM4" s="2"/>
      <c r="FRN4" s="2"/>
      <c r="FRO4" s="2"/>
      <c r="FRP4" s="2"/>
      <c r="FRQ4" s="2"/>
      <c r="FRR4" s="2"/>
      <c r="FRS4" s="2"/>
      <c r="FRT4" s="2"/>
      <c r="FRU4" s="2"/>
      <c r="FRV4" s="2"/>
      <c r="FRW4" s="2"/>
      <c r="FRX4" s="2"/>
      <c r="FRY4" s="2"/>
      <c r="FRZ4" s="2"/>
      <c r="FSA4" s="2"/>
      <c r="FSB4" s="2"/>
      <c r="FSC4" s="2"/>
      <c r="FSD4" s="2"/>
      <c r="FSE4" s="2"/>
      <c r="FSF4" s="2"/>
      <c r="FSG4" s="2"/>
      <c r="FSH4" s="2"/>
      <c r="FSI4" s="2"/>
      <c r="FSJ4" s="2"/>
      <c r="FSK4" s="2"/>
      <c r="FSL4" s="2"/>
      <c r="FSM4" s="2"/>
      <c r="FSN4" s="2"/>
      <c r="FSO4" s="2"/>
      <c r="FSP4" s="2"/>
      <c r="FSQ4" s="2"/>
      <c r="FSR4" s="2"/>
      <c r="FSS4" s="2"/>
      <c r="FST4" s="2"/>
      <c r="FSU4" s="2"/>
      <c r="FSV4" s="2"/>
      <c r="FSW4" s="2"/>
      <c r="FSX4" s="2"/>
      <c r="FSY4" s="2"/>
      <c r="FSZ4" s="2"/>
      <c r="FTA4" s="2"/>
      <c r="FTB4" s="2"/>
      <c r="FTC4" s="2"/>
      <c r="FTD4" s="2"/>
      <c r="FTE4" s="2"/>
      <c r="FTF4" s="2"/>
      <c r="FTG4" s="2"/>
      <c r="FTH4" s="2"/>
      <c r="FTI4" s="2"/>
      <c r="FTJ4" s="2"/>
      <c r="FTK4" s="2"/>
      <c r="FTL4" s="2"/>
      <c r="FTM4" s="2"/>
      <c r="FTN4" s="2"/>
      <c r="FTO4" s="2"/>
      <c r="FTP4" s="2"/>
      <c r="FTQ4" s="2"/>
      <c r="FTR4" s="2"/>
      <c r="FTS4" s="2"/>
      <c r="FTT4" s="2"/>
      <c r="FTU4" s="2"/>
      <c r="FTV4" s="2"/>
      <c r="FTW4" s="2"/>
      <c r="FTX4" s="2"/>
      <c r="FTY4" s="2"/>
      <c r="FTZ4" s="2"/>
      <c r="FUA4" s="2"/>
      <c r="FUB4" s="2"/>
      <c r="FUC4" s="2"/>
      <c r="FUD4" s="2"/>
      <c r="FUE4" s="2"/>
      <c r="FUF4" s="2"/>
      <c r="FUG4" s="2"/>
      <c r="FUH4" s="2"/>
      <c r="FUI4" s="2"/>
      <c r="FUJ4" s="2"/>
      <c r="FUK4" s="2"/>
      <c r="FUL4" s="2"/>
      <c r="FUM4" s="2"/>
      <c r="FUN4" s="2"/>
      <c r="FUO4" s="2"/>
      <c r="FUP4" s="2"/>
      <c r="FUQ4" s="2"/>
      <c r="FUR4" s="2"/>
      <c r="FUS4" s="2"/>
      <c r="FUT4" s="2"/>
      <c r="FUU4" s="2"/>
      <c r="FUV4" s="2"/>
      <c r="FUW4" s="2"/>
      <c r="FUX4" s="2"/>
      <c r="FUY4" s="2"/>
      <c r="FUZ4" s="2"/>
      <c r="FVA4" s="2"/>
      <c r="FVB4" s="2"/>
      <c r="FVC4" s="2"/>
      <c r="FVD4" s="2"/>
      <c r="FVE4" s="2"/>
      <c r="FVF4" s="2"/>
      <c r="FVG4" s="2"/>
      <c r="FVH4" s="2"/>
      <c r="FVI4" s="2"/>
      <c r="FVJ4" s="2"/>
      <c r="FVK4" s="2"/>
      <c r="FVL4" s="2"/>
      <c r="FVM4" s="2"/>
      <c r="FVN4" s="2"/>
      <c r="FVO4" s="2"/>
      <c r="FVP4" s="2"/>
      <c r="FVQ4" s="2"/>
      <c r="FVR4" s="2"/>
      <c r="FVS4" s="2"/>
      <c r="FVT4" s="2"/>
      <c r="FVU4" s="2"/>
      <c r="FVV4" s="2"/>
      <c r="FVW4" s="2"/>
      <c r="FVX4" s="2"/>
      <c r="FVY4" s="2"/>
      <c r="FVZ4" s="2"/>
      <c r="FWA4" s="2"/>
      <c r="FWB4" s="2"/>
      <c r="FWC4" s="2"/>
      <c r="FWD4" s="2"/>
      <c r="FWE4" s="2"/>
      <c r="FWF4" s="2"/>
      <c r="FWG4" s="2"/>
      <c r="FWH4" s="2"/>
      <c r="FWI4" s="2"/>
      <c r="FWJ4" s="2"/>
      <c r="FWK4" s="2"/>
      <c r="FWL4" s="2"/>
      <c r="FWM4" s="2"/>
      <c r="FWN4" s="2"/>
      <c r="FWO4" s="2"/>
      <c r="FWP4" s="2"/>
      <c r="FWQ4" s="2"/>
      <c r="FWR4" s="2"/>
      <c r="FWS4" s="2"/>
      <c r="FWT4" s="2"/>
      <c r="FWU4" s="2"/>
      <c r="FWV4" s="2"/>
      <c r="FWW4" s="2"/>
      <c r="FWX4" s="2"/>
      <c r="FWY4" s="2"/>
      <c r="FWZ4" s="2"/>
      <c r="FXA4" s="2"/>
      <c r="FXB4" s="2"/>
      <c r="FXC4" s="2"/>
      <c r="FXD4" s="2"/>
      <c r="FXE4" s="2"/>
      <c r="FXF4" s="2"/>
      <c r="FXG4" s="2"/>
      <c r="FXH4" s="2"/>
      <c r="FXI4" s="2"/>
      <c r="FXJ4" s="2"/>
      <c r="FXK4" s="2"/>
      <c r="FXL4" s="2"/>
      <c r="FXM4" s="2"/>
      <c r="FXN4" s="2"/>
      <c r="FXO4" s="2"/>
      <c r="FXP4" s="2"/>
      <c r="FXQ4" s="2"/>
      <c r="FXR4" s="2"/>
      <c r="FXS4" s="2"/>
      <c r="FXT4" s="2"/>
      <c r="FXU4" s="2"/>
      <c r="FXV4" s="2"/>
      <c r="FXW4" s="2"/>
      <c r="FXX4" s="2"/>
      <c r="FXY4" s="2"/>
      <c r="FXZ4" s="2"/>
      <c r="FYA4" s="2"/>
      <c r="FYB4" s="2"/>
      <c r="FYC4" s="2"/>
      <c r="FYD4" s="2"/>
      <c r="FYE4" s="2"/>
      <c r="FYF4" s="2"/>
      <c r="FYG4" s="2"/>
      <c r="FYH4" s="2"/>
      <c r="FYI4" s="2"/>
      <c r="FYJ4" s="2"/>
      <c r="FYK4" s="2"/>
      <c r="FYL4" s="2"/>
      <c r="FYM4" s="2"/>
      <c r="FYN4" s="2"/>
      <c r="FYO4" s="2"/>
      <c r="FYP4" s="2"/>
      <c r="FYQ4" s="2"/>
      <c r="FYR4" s="2"/>
      <c r="FYS4" s="2"/>
      <c r="FYT4" s="2"/>
      <c r="FYU4" s="2"/>
      <c r="FYV4" s="2"/>
      <c r="FYW4" s="2"/>
      <c r="FYX4" s="2"/>
      <c r="FYY4" s="2"/>
      <c r="FYZ4" s="2"/>
      <c r="FZA4" s="2"/>
      <c r="FZB4" s="2"/>
      <c r="FZC4" s="2"/>
      <c r="FZD4" s="2"/>
      <c r="FZE4" s="2"/>
      <c r="FZF4" s="2"/>
      <c r="FZG4" s="2"/>
      <c r="FZH4" s="2"/>
      <c r="FZI4" s="2"/>
      <c r="FZJ4" s="2"/>
      <c r="FZK4" s="2"/>
      <c r="FZL4" s="2"/>
      <c r="FZM4" s="2"/>
      <c r="FZN4" s="2"/>
      <c r="FZO4" s="2"/>
      <c r="FZP4" s="2"/>
      <c r="FZQ4" s="2"/>
      <c r="FZR4" s="2"/>
      <c r="FZS4" s="2"/>
      <c r="FZT4" s="2"/>
      <c r="FZU4" s="2"/>
      <c r="FZV4" s="2"/>
      <c r="FZW4" s="2"/>
      <c r="FZX4" s="2"/>
      <c r="FZY4" s="2"/>
      <c r="FZZ4" s="2"/>
      <c r="GAA4" s="2"/>
      <c r="GAB4" s="2"/>
      <c r="GAC4" s="2"/>
      <c r="GAD4" s="2"/>
      <c r="GAE4" s="2"/>
      <c r="GAF4" s="2"/>
      <c r="GAG4" s="2"/>
      <c r="GAH4" s="2"/>
      <c r="GAI4" s="2"/>
      <c r="GAJ4" s="2"/>
      <c r="GAK4" s="2"/>
      <c r="GAL4" s="2"/>
      <c r="GAM4" s="2"/>
      <c r="GAN4" s="2"/>
      <c r="GAO4" s="2"/>
      <c r="GAP4" s="2"/>
      <c r="GAQ4" s="2"/>
      <c r="GAR4" s="2"/>
      <c r="GAS4" s="2"/>
      <c r="GAT4" s="2"/>
      <c r="GAU4" s="2"/>
      <c r="GAV4" s="2"/>
      <c r="GAW4" s="2"/>
      <c r="GAX4" s="2"/>
      <c r="GAY4" s="2"/>
      <c r="GAZ4" s="2"/>
      <c r="GBA4" s="2"/>
      <c r="GBB4" s="2"/>
      <c r="GBC4" s="2"/>
      <c r="GBD4" s="2"/>
      <c r="GBE4" s="2"/>
      <c r="GBF4" s="2"/>
      <c r="GBG4" s="2"/>
      <c r="GBH4" s="2"/>
      <c r="GBI4" s="2"/>
      <c r="GBJ4" s="2"/>
      <c r="GBK4" s="2"/>
      <c r="GBL4" s="2"/>
      <c r="GBM4" s="2"/>
      <c r="GBN4" s="2"/>
      <c r="GBO4" s="2"/>
      <c r="GBP4" s="2"/>
      <c r="GBQ4" s="2"/>
      <c r="GBR4" s="2"/>
      <c r="GBS4" s="2"/>
      <c r="GBT4" s="2"/>
      <c r="GBU4" s="2"/>
      <c r="GBV4" s="2"/>
      <c r="GBW4" s="2"/>
      <c r="GBX4" s="2"/>
      <c r="GBY4" s="2"/>
      <c r="GBZ4" s="2"/>
      <c r="GCA4" s="2"/>
      <c r="GCB4" s="2"/>
      <c r="GCC4" s="2"/>
      <c r="GCD4" s="2"/>
      <c r="GCE4" s="2"/>
      <c r="GCF4" s="2"/>
      <c r="GCG4" s="2"/>
      <c r="GCH4" s="2"/>
      <c r="GCI4" s="2"/>
      <c r="GCJ4" s="2"/>
      <c r="GCK4" s="2"/>
      <c r="GCL4" s="2"/>
      <c r="GCM4" s="2"/>
      <c r="GCN4" s="2"/>
      <c r="GCO4" s="2"/>
      <c r="GCP4" s="2"/>
      <c r="GCQ4" s="2"/>
      <c r="GCR4" s="2"/>
      <c r="GCS4" s="2"/>
      <c r="GCT4" s="2"/>
      <c r="GCU4" s="2"/>
      <c r="GCV4" s="2"/>
      <c r="GCW4" s="2"/>
      <c r="GCX4" s="2"/>
      <c r="GCY4" s="2"/>
      <c r="GCZ4" s="2"/>
      <c r="GDA4" s="2"/>
      <c r="GDB4" s="2"/>
      <c r="GDC4" s="2"/>
      <c r="GDD4" s="2"/>
      <c r="GDE4" s="2"/>
      <c r="GDF4" s="2"/>
      <c r="GDG4" s="2"/>
      <c r="GDH4" s="2"/>
      <c r="GDI4" s="2"/>
      <c r="GDJ4" s="2"/>
      <c r="GDK4" s="2"/>
      <c r="GDL4" s="2"/>
      <c r="GDM4" s="2"/>
      <c r="GDN4" s="2"/>
      <c r="GDO4" s="2"/>
      <c r="GDP4" s="2"/>
      <c r="GDQ4" s="2"/>
      <c r="GDR4" s="2"/>
      <c r="GDS4" s="2"/>
      <c r="GDT4" s="2"/>
      <c r="GDU4" s="2"/>
      <c r="GDV4" s="2"/>
      <c r="GDW4" s="2"/>
      <c r="GDX4" s="2"/>
      <c r="GDY4" s="2"/>
      <c r="GDZ4" s="2"/>
      <c r="GEA4" s="2"/>
      <c r="GEB4" s="2"/>
      <c r="GEC4" s="2"/>
      <c r="GED4" s="2"/>
      <c r="GEE4" s="2"/>
      <c r="GEF4" s="2"/>
      <c r="GEG4" s="2"/>
      <c r="GEH4" s="2"/>
      <c r="GEI4" s="2"/>
      <c r="GEJ4" s="2"/>
      <c r="GEK4" s="2"/>
      <c r="GEL4" s="2"/>
      <c r="GEM4" s="2"/>
      <c r="GEN4" s="2"/>
      <c r="GEO4" s="2"/>
      <c r="GEP4" s="2"/>
      <c r="GEQ4" s="2"/>
      <c r="GER4" s="2"/>
      <c r="GES4" s="2"/>
      <c r="GET4" s="2"/>
      <c r="GEU4" s="2"/>
      <c r="GEV4" s="2"/>
      <c r="GEW4" s="2"/>
      <c r="GEX4" s="2"/>
      <c r="GEY4" s="2"/>
      <c r="GEZ4" s="2"/>
      <c r="GFA4" s="2"/>
      <c r="GFB4" s="2"/>
      <c r="GFC4" s="2"/>
      <c r="GFD4" s="2"/>
      <c r="GFE4" s="2"/>
      <c r="GFF4" s="2"/>
      <c r="GFG4" s="2"/>
      <c r="GFH4" s="2"/>
      <c r="GFI4" s="2"/>
      <c r="GFJ4" s="2"/>
      <c r="GFK4" s="2"/>
      <c r="GFL4" s="2"/>
      <c r="GFM4" s="2"/>
      <c r="GFN4" s="2"/>
      <c r="GFO4" s="2"/>
      <c r="GFP4" s="2"/>
      <c r="GFQ4" s="2"/>
      <c r="GFR4" s="2"/>
      <c r="GFS4" s="2"/>
      <c r="GFT4" s="2"/>
      <c r="GFU4" s="2"/>
      <c r="GFV4" s="2"/>
      <c r="GFW4" s="2"/>
      <c r="GFX4" s="2"/>
      <c r="GFY4" s="2"/>
      <c r="GFZ4" s="2"/>
      <c r="GGA4" s="2"/>
      <c r="GGB4" s="2"/>
      <c r="GGC4" s="2"/>
      <c r="GGD4" s="2"/>
      <c r="GGE4" s="2"/>
      <c r="GGF4" s="2"/>
      <c r="GGG4" s="2"/>
      <c r="GGH4" s="2"/>
      <c r="GGI4" s="2"/>
      <c r="GGJ4" s="2"/>
      <c r="GGK4" s="2"/>
      <c r="GGL4" s="2"/>
      <c r="GGM4" s="2"/>
      <c r="GGN4" s="2"/>
      <c r="GGO4" s="2"/>
      <c r="GGP4" s="2"/>
      <c r="GGQ4" s="2"/>
      <c r="GGR4" s="2"/>
      <c r="GGS4" s="2"/>
      <c r="GGT4" s="2"/>
      <c r="GGU4" s="2"/>
      <c r="GGV4" s="2"/>
      <c r="GGW4" s="2"/>
      <c r="GGX4" s="2"/>
      <c r="GGY4" s="2"/>
      <c r="GGZ4" s="2"/>
      <c r="GHA4" s="2"/>
      <c r="GHB4" s="2"/>
      <c r="GHC4" s="2"/>
      <c r="GHD4" s="2"/>
      <c r="GHE4" s="2"/>
      <c r="GHF4" s="2"/>
      <c r="GHG4" s="2"/>
      <c r="GHH4" s="2"/>
      <c r="GHI4" s="2"/>
      <c r="GHJ4" s="2"/>
      <c r="GHK4" s="2"/>
      <c r="GHL4" s="2"/>
      <c r="GHM4" s="2"/>
      <c r="GHN4" s="2"/>
      <c r="GHO4" s="2"/>
      <c r="GHP4" s="2"/>
      <c r="GHQ4" s="2"/>
      <c r="GHR4" s="2"/>
      <c r="GHS4" s="2"/>
      <c r="GHT4" s="2"/>
      <c r="GHU4" s="2"/>
      <c r="GHV4" s="2"/>
      <c r="GHW4" s="2"/>
      <c r="GHX4" s="2"/>
      <c r="GHY4" s="2"/>
      <c r="GHZ4" s="2"/>
      <c r="GIA4" s="2"/>
      <c r="GIB4" s="2"/>
      <c r="GIC4" s="2"/>
      <c r="GID4" s="2"/>
      <c r="GIE4" s="2"/>
      <c r="GIF4" s="2"/>
      <c r="GIG4" s="2"/>
      <c r="GIH4" s="2"/>
      <c r="GII4" s="2"/>
      <c r="GIJ4" s="2"/>
      <c r="GIK4" s="2"/>
      <c r="GIL4" s="2"/>
      <c r="GIM4" s="2"/>
      <c r="GIN4" s="2"/>
      <c r="GIO4" s="2"/>
      <c r="GIP4" s="2"/>
      <c r="GIQ4" s="2"/>
      <c r="GIR4" s="2"/>
      <c r="GIS4" s="2"/>
      <c r="GIT4" s="2"/>
      <c r="GIU4" s="2"/>
      <c r="GIV4" s="2"/>
      <c r="GIW4" s="2"/>
      <c r="GIX4" s="2"/>
      <c r="GIY4" s="2"/>
      <c r="GIZ4" s="2"/>
      <c r="GJA4" s="2"/>
      <c r="GJB4" s="2"/>
      <c r="GJC4" s="2"/>
      <c r="GJD4" s="2"/>
      <c r="GJE4" s="2"/>
      <c r="GJF4" s="2"/>
      <c r="GJG4" s="2"/>
      <c r="GJH4" s="2"/>
      <c r="GJI4" s="2"/>
      <c r="GJJ4" s="2"/>
      <c r="GJK4" s="2"/>
      <c r="GJL4" s="2"/>
      <c r="GJM4" s="2"/>
      <c r="GJN4" s="2"/>
      <c r="GJO4" s="2"/>
      <c r="GJP4" s="2"/>
      <c r="GJQ4" s="2"/>
      <c r="GJR4" s="2"/>
      <c r="GJS4" s="2"/>
      <c r="GJT4" s="2"/>
      <c r="GJU4" s="2"/>
      <c r="GJV4" s="2"/>
      <c r="GJW4" s="2"/>
      <c r="GJX4" s="2"/>
      <c r="GJY4" s="2"/>
      <c r="GJZ4" s="2"/>
      <c r="GKA4" s="2"/>
      <c r="GKB4" s="2"/>
      <c r="GKC4" s="2"/>
      <c r="GKD4" s="2"/>
      <c r="GKE4" s="2"/>
      <c r="GKF4" s="2"/>
      <c r="GKG4" s="2"/>
      <c r="GKH4" s="2"/>
      <c r="GKI4" s="2"/>
      <c r="GKJ4" s="2"/>
      <c r="GKK4" s="2"/>
      <c r="GKL4" s="2"/>
      <c r="GKM4" s="2"/>
      <c r="GKN4" s="2"/>
      <c r="GKO4" s="2"/>
      <c r="GKP4" s="2"/>
      <c r="GKQ4" s="2"/>
      <c r="GKR4" s="2"/>
      <c r="GKS4" s="2"/>
      <c r="GKT4" s="2"/>
      <c r="GKU4" s="2"/>
      <c r="GKV4" s="2"/>
      <c r="GKW4" s="2"/>
      <c r="GKX4" s="2"/>
      <c r="GKY4" s="2"/>
      <c r="GKZ4" s="2"/>
      <c r="GLA4" s="2"/>
      <c r="GLB4" s="2"/>
      <c r="GLC4" s="2"/>
      <c r="GLD4" s="2"/>
      <c r="GLE4" s="2"/>
      <c r="GLF4" s="2"/>
      <c r="GLG4" s="2"/>
      <c r="GLH4" s="2"/>
      <c r="GLI4" s="2"/>
      <c r="GLJ4" s="2"/>
      <c r="GLK4" s="2"/>
      <c r="GLL4" s="2"/>
      <c r="GLM4" s="2"/>
      <c r="GLN4" s="2"/>
      <c r="GLO4" s="2"/>
      <c r="GLP4" s="2"/>
      <c r="GLQ4" s="2"/>
      <c r="GLR4" s="2"/>
      <c r="GLS4" s="2"/>
      <c r="GLT4" s="2"/>
      <c r="GLU4" s="2"/>
      <c r="GLV4" s="2"/>
      <c r="GLW4" s="2"/>
      <c r="GLX4" s="2"/>
      <c r="GLY4" s="2"/>
      <c r="GLZ4" s="2"/>
      <c r="GMA4" s="2"/>
      <c r="GMB4" s="2"/>
      <c r="GMC4" s="2"/>
      <c r="GMD4" s="2"/>
      <c r="GME4" s="2"/>
      <c r="GMF4" s="2"/>
      <c r="GMG4" s="2"/>
      <c r="GMH4" s="2"/>
      <c r="GMI4" s="2"/>
      <c r="GMJ4" s="2"/>
      <c r="GMK4" s="2"/>
      <c r="GML4" s="2"/>
      <c r="GMM4" s="2"/>
      <c r="GMN4" s="2"/>
      <c r="GMO4" s="2"/>
      <c r="GMP4" s="2"/>
      <c r="GMQ4" s="2"/>
      <c r="GMR4" s="2"/>
      <c r="GMS4" s="2"/>
      <c r="GMT4" s="2"/>
      <c r="GMU4" s="2"/>
      <c r="GMV4" s="2"/>
      <c r="GMW4" s="2"/>
      <c r="GMX4" s="2"/>
      <c r="GMY4" s="2"/>
      <c r="GMZ4" s="2"/>
      <c r="GNA4" s="2"/>
      <c r="GNB4" s="2"/>
      <c r="GNC4" s="2"/>
      <c r="GND4" s="2"/>
      <c r="GNE4" s="2"/>
      <c r="GNF4" s="2"/>
      <c r="GNG4" s="2"/>
      <c r="GNH4" s="2"/>
      <c r="GNI4" s="2"/>
      <c r="GNJ4" s="2"/>
      <c r="GNK4" s="2"/>
      <c r="GNL4" s="2"/>
      <c r="GNM4" s="2"/>
      <c r="GNN4" s="2"/>
      <c r="GNO4" s="2"/>
      <c r="GNP4" s="2"/>
      <c r="GNQ4" s="2"/>
      <c r="GNR4" s="2"/>
      <c r="GNS4" s="2"/>
      <c r="GNT4" s="2"/>
      <c r="GNU4" s="2"/>
      <c r="GNV4" s="2"/>
      <c r="GNW4" s="2"/>
      <c r="GNX4" s="2"/>
      <c r="GNY4" s="2"/>
      <c r="GNZ4" s="2"/>
      <c r="GOA4" s="2"/>
      <c r="GOB4" s="2"/>
      <c r="GOC4" s="2"/>
      <c r="GOD4" s="2"/>
      <c r="GOE4" s="2"/>
      <c r="GOF4" s="2"/>
      <c r="GOG4" s="2"/>
      <c r="GOH4" s="2"/>
      <c r="GOI4" s="2"/>
      <c r="GOJ4" s="2"/>
      <c r="GOK4" s="2"/>
      <c r="GOL4" s="2"/>
      <c r="GOM4" s="2"/>
      <c r="GON4" s="2"/>
      <c r="GOO4" s="2"/>
      <c r="GOP4" s="2"/>
      <c r="GOQ4" s="2"/>
      <c r="GOR4" s="2"/>
      <c r="GOS4" s="2"/>
      <c r="GOT4" s="2"/>
      <c r="GOU4" s="2"/>
      <c r="GOV4" s="2"/>
      <c r="GOW4" s="2"/>
      <c r="GOX4" s="2"/>
      <c r="GOY4" s="2"/>
      <c r="GOZ4" s="2"/>
      <c r="GPA4" s="2"/>
      <c r="GPB4" s="2"/>
      <c r="GPC4" s="2"/>
      <c r="GPD4" s="2"/>
      <c r="GPE4" s="2"/>
      <c r="GPF4" s="2"/>
      <c r="GPG4" s="2"/>
      <c r="GPH4" s="2"/>
      <c r="GPI4" s="2"/>
      <c r="GPJ4" s="2"/>
      <c r="GPK4" s="2"/>
      <c r="GPL4" s="2"/>
      <c r="GPM4" s="2"/>
      <c r="GPN4" s="2"/>
      <c r="GPO4" s="2"/>
      <c r="GPP4" s="2"/>
      <c r="GPQ4" s="2"/>
      <c r="GPR4" s="2"/>
      <c r="GPS4" s="2"/>
      <c r="GPT4" s="2"/>
      <c r="GPU4" s="2"/>
      <c r="GPV4" s="2"/>
      <c r="GPW4" s="2"/>
      <c r="GPX4" s="2"/>
      <c r="GPY4" s="2"/>
      <c r="GPZ4" s="2"/>
      <c r="GQA4" s="2"/>
      <c r="GQB4" s="2"/>
      <c r="GQC4" s="2"/>
      <c r="GQD4" s="2"/>
      <c r="GQE4" s="2"/>
      <c r="GQF4" s="2"/>
      <c r="GQG4" s="2"/>
      <c r="GQH4" s="2"/>
      <c r="GQI4" s="2"/>
      <c r="GQJ4" s="2"/>
      <c r="GQK4" s="2"/>
      <c r="GQL4" s="2"/>
      <c r="GQM4" s="2"/>
      <c r="GQN4" s="2"/>
      <c r="GQO4" s="2"/>
      <c r="GQP4" s="2"/>
      <c r="GQQ4" s="2"/>
      <c r="GQR4" s="2"/>
      <c r="GQS4" s="2"/>
      <c r="GQT4" s="2"/>
      <c r="GQU4" s="2"/>
      <c r="GQV4" s="2"/>
      <c r="GQW4" s="2"/>
      <c r="GQX4" s="2"/>
      <c r="GQY4" s="2"/>
      <c r="GQZ4" s="2"/>
      <c r="GRA4" s="2"/>
      <c r="GRB4" s="2"/>
      <c r="GRC4" s="2"/>
      <c r="GRD4" s="2"/>
      <c r="GRE4" s="2"/>
      <c r="GRF4" s="2"/>
      <c r="GRG4" s="2"/>
      <c r="GRH4" s="2"/>
      <c r="GRI4" s="2"/>
      <c r="GRJ4" s="2"/>
      <c r="GRK4" s="2"/>
      <c r="GRL4" s="2"/>
      <c r="GRM4" s="2"/>
      <c r="GRN4" s="2"/>
      <c r="GRO4" s="2"/>
      <c r="GRP4" s="2"/>
      <c r="GRQ4" s="2"/>
      <c r="GRR4" s="2"/>
      <c r="GRS4" s="2"/>
      <c r="GRT4" s="2"/>
      <c r="GRU4" s="2"/>
      <c r="GRV4" s="2"/>
      <c r="GRW4" s="2"/>
      <c r="GRX4" s="2"/>
      <c r="GRY4" s="2"/>
      <c r="GRZ4" s="2"/>
      <c r="GSA4" s="2"/>
      <c r="GSB4" s="2"/>
      <c r="GSC4" s="2"/>
      <c r="GSD4" s="2"/>
      <c r="GSE4" s="2"/>
      <c r="GSF4" s="2"/>
      <c r="GSG4" s="2"/>
      <c r="GSH4" s="2"/>
      <c r="GSI4" s="2"/>
      <c r="GSJ4" s="2"/>
      <c r="GSK4" s="2"/>
      <c r="GSL4" s="2"/>
      <c r="GSM4" s="2"/>
      <c r="GSN4" s="2"/>
      <c r="GSO4" s="2"/>
      <c r="GSP4" s="2"/>
      <c r="GSQ4" s="2"/>
      <c r="GSR4" s="2"/>
      <c r="GSS4" s="2"/>
      <c r="GST4" s="2"/>
      <c r="GSU4" s="2"/>
      <c r="GSV4" s="2"/>
      <c r="GSW4" s="2"/>
      <c r="GSX4" s="2"/>
      <c r="GSY4" s="2"/>
      <c r="GSZ4" s="2"/>
      <c r="GTA4" s="2"/>
      <c r="GTB4" s="2"/>
      <c r="GTC4" s="2"/>
      <c r="GTD4" s="2"/>
      <c r="GTE4" s="2"/>
      <c r="GTF4" s="2"/>
      <c r="GTG4" s="2"/>
      <c r="GTH4" s="2"/>
      <c r="GTI4" s="2"/>
      <c r="GTJ4" s="2"/>
      <c r="GTK4" s="2"/>
      <c r="GTL4" s="2"/>
      <c r="GTM4" s="2"/>
      <c r="GTN4" s="2"/>
      <c r="GTO4" s="2"/>
      <c r="GTP4" s="2"/>
      <c r="GTQ4" s="2"/>
      <c r="GTR4" s="2"/>
      <c r="GTS4" s="2"/>
      <c r="GTT4" s="2"/>
      <c r="GTU4" s="2"/>
      <c r="GTV4" s="2"/>
      <c r="GTW4" s="2"/>
      <c r="GTX4" s="2"/>
      <c r="GTY4" s="2"/>
      <c r="GTZ4" s="2"/>
      <c r="GUA4" s="2"/>
      <c r="GUB4" s="2"/>
      <c r="GUC4" s="2"/>
      <c r="GUD4" s="2"/>
      <c r="GUE4" s="2"/>
      <c r="GUF4" s="2"/>
      <c r="GUG4" s="2"/>
      <c r="GUH4" s="2"/>
      <c r="GUI4" s="2"/>
      <c r="GUJ4" s="2"/>
      <c r="GUK4" s="2"/>
      <c r="GUL4" s="2"/>
      <c r="GUM4" s="2"/>
      <c r="GUN4" s="2"/>
      <c r="GUO4" s="2"/>
      <c r="GUP4" s="2"/>
      <c r="GUQ4" s="2"/>
      <c r="GUR4" s="2"/>
      <c r="GUS4" s="2"/>
      <c r="GUT4" s="2"/>
      <c r="GUU4" s="2"/>
      <c r="GUV4" s="2"/>
      <c r="GUW4" s="2"/>
      <c r="GUX4" s="2"/>
      <c r="GUY4" s="2"/>
      <c r="GUZ4" s="2"/>
      <c r="GVA4" s="2"/>
      <c r="GVB4" s="2"/>
      <c r="GVC4" s="2"/>
      <c r="GVD4" s="2"/>
      <c r="GVE4" s="2"/>
      <c r="GVF4" s="2"/>
      <c r="GVG4" s="2"/>
      <c r="GVH4" s="2"/>
      <c r="GVI4" s="2"/>
      <c r="GVJ4" s="2"/>
      <c r="GVK4" s="2"/>
      <c r="GVL4" s="2"/>
      <c r="GVM4" s="2"/>
      <c r="GVN4" s="2"/>
      <c r="GVO4" s="2"/>
      <c r="GVP4" s="2"/>
      <c r="GVQ4" s="2"/>
      <c r="GVR4" s="2"/>
      <c r="GVS4" s="2"/>
      <c r="GVT4" s="2"/>
      <c r="GVU4" s="2"/>
      <c r="GVV4" s="2"/>
      <c r="GVW4" s="2"/>
      <c r="GVX4" s="2"/>
      <c r="GVY4" s="2"/>
      <c r="GVZ4" s="2"/>
      <c r="GWA4" s="2"/>
      <c r="GWB4" s="2"/>
      <c r="GWC4" s="2"/>
      <c r="GWD4" s="2"/>
      <c r="GWE4" s="2"/>
      <c r="GWF4" s="2"/>
      <c r="GWG4" s="2"/>
      <c r="GWH4" s="2"/>
      <c r="GWI4" s="2"/>
      <c r="GWJ4" s="2"/>
      <c r="GWK4" s="2"/>
      <c r="GWL4" s="2"/>
      <c r="GWM4" s="2"/>
      <c r="GWN4" s="2"/>
      <c r="GWO4" s="2"/>
      <c r="GWP4" s="2"/>
      <c r="GWQ4" s="2"/>
      <c r="GWR4" s="2"/>
      <c r="GWS4" s="2"/>
      <c r="GWT4" s="2"/>
      <c r="GWU4" s="2"/>
      <c r="GWV4" s="2"/>
      <c r="GWW4" s="2"/>
      <c r="GWX4" s="2"/>
      <c r="GWY4" s="2"/>
      <c r="GWZ4" s="2"/>
      <c r="GXA4" s="2"/>
      <c r="GXB4" s="2"/>
      <c r="GXC4" s="2"/>
      <c r="GXD4" s="2"/>
      <c r="GXE4" s="2"/>
      <c r="GXF4" s="2"/>
      <c r="GXG4" s="2"/>
      <c r="GXH4" s="2"/>
      <c r="GXI4" s="2"/>
      <c r="GXJ4" s="2"/>
      <c r="GXK4" s="2"/>
      <c r="GXL4" s="2"/>
      <c r="GXM4" s="2"/>
      <c r="GXN4" s="2"/>
      <c r="GXO4" s="2"/>
      <c r="GXP4" s="2"/>
      <c r="GXQ4" s="2"/>
      <c r="GXR4" s="2"/>
      <c r="GXS4" s="2"/>
      <c r="GXT4" s="2"/>
      <c r="GXU4" s="2"/>
      <c r="GXV4" s="2"/>
      <c r="GXW4" s="2"/>
      <c r="GXX4" s="2"/>
      <c r="GXY4" s="2"/>
      <c r="GXZ4" s="2"/>
      <c r="GYA4" s="2"/>
      <c r="GYB4" s="2"/>
      <c r="GYC4" s="2"/>
      <c r="GYD4" s="2"/>
      <c r="GYE4" s="2"/>
      <c r="GYF4" s="2"/>
      <c r="GYG4" s="2"/>
      <c r="GYH4" s="2"/>
      <c r="GYI4" s="2"/>
      <c r="GYJ4" s="2"/>
      <c r="GYK4" s="2"/>
      <c r="GYL4" s="2"/>
      <c r="GYM4" s="2"/>
      <c r="GYN4" s="2"/>
      <c r="GYO4" s="2"/>
      <c r="GYP4" s="2"/>
      <c r="GYQ4" s="2"/>
      <c r="GYR4" s="2"/>
      <c r="GYS4" s="2"/>
      <c r="GYT4" s="2"/>
      <c r="GYU4" s="2"/>
      <c r="GYV4" s="2"/>
      <c r="GYW4" s="2"/>
      <c r="GYX4" s="2"/>
      <c r="GYY4" s="2"/>
      <c r="GYZ4" s="2"/>
      <c r="GZA4" s="2"/>
      <c r="GZB4" s="2"/>
      <c r="GZC4" s="2"/>
      <c r="GZD4" s="2"/>
      <c r="GZE4" s="2"/>
      <c r="GZF4" s="2"/>
      <c r="GZG4" s="2"/>
      <c r="GZH4" s="2"/>
      <c r="GZI4" s="2"/>
      <c r="GZJ4" s="2"/>
      <c r="GZK4" s="2"/>
      <c r="GZL4" s="2"/>
      <c r="GZM4" s="2"/>
      <c r="GZN4" s="2"/>
      <c r="GZO4" s="2"/>
      <c r="GZP4" s="2"/>
      <c r="GZQ4" s="2"/>
      <c r="GZR4" s="2"/>
      <c r="GZS4" s="2"/>
      <c r="GZT4" s="2"/>
      <c r="GZU4" s="2"/>
      <c r="GZV4" s="2"/>
      <c r="GZW4" s="2"/>
      <c r="GZX4" s="2"/>
      <c r="GZY4" s="2"/>
      <c r="GZZ4" s="2"/>
      <c r="HAA4" s="2"/>
      <c r="HAB4" s="2"/>
      <c r="HAC4" s="2"/>
      <c r="HAD4" s="2"/>
      <c r="HAE4" s="2"/>
      <c r="HAF4" s="2"/>
      <c r="HAG4" s="2"/>
      <c r="HAH4" s="2"/>
      <c r="HAI4" s="2"/>
      <c r="HAJ4" s="2"/>
      <c r="HAK4" s="2"/>
      <c r="HAL4" s="2"/>
      <c r="HAM4" s="2"/>
      <c r="HAN4" s="2"/>
      <c r="HAO4" s="2"/>
      <c r="HAP4" s="2"/>
      <c r="HAQ4" s="2"/>
      <c r="HAR4" s="2"/>
      <c r="HAS4" s="2"/>
      <c r="HAT4" s="2"/>
      <c r="HAU4" s="2"/>
      <c r="HAV4" s="2"/>
      <c r="HAW4" s="2"/>
      <c r="HAX4" s="2"/>
      <c r="HAY4" s="2"/>
      <c r="HAZ4" s="2"/>
      <c r="HBA4" s="2"/>
      <c r="HBB4" s="2"/>
      <c r="HBC4" s="2"/>
      <c r="HBD4" s="2"/>
      <c r="HBE4" s="2"/>
      <c r="HBF4" s="2"/>
      <c r="HBG4" s="2"/>
      <c r="HBH4" s="2"/>
      <c r="HBI4" s="2"/>
      <c r="HBJ4" s="2"/>
      <c r="HBK4" s="2"/>
      <c r="HBL4" s="2"/>
      <c r="HBM4" s="2"/>
      <c r="HBN4" s="2"/>
      <c r="HBO4" s="2"/>
      <c r="HBP4" s="2"/>
      <c r="HBQ4" s="2"/>
      <c r="HBR4" s="2"/>
      <c r="HBS4" s="2"/>
      <c r="HBT4" s="2"/>
      <c r="HBU4" s="2"/>
      <c r="HBV4" s="2"/>
      <c r="HBW4" s="2"/>
      <c r="HBX4" s="2"/>
      <c r="HBY4" s="2"/>
      <c r="HBZ4" s="2"/>
      <c r="HCA4" s="2"/>
      <c r="HCB4" s="2"/>
      <c r="HCC4" s="2"/>
      <c r="HCD4" s="2"/>
      <c r="HCE4" s="2"/>
      <c r="HCF4" s="2"/>
      <c r="HCG4" s="2"/>
      <c r="HCH4" s="2"/>
      <c r="HCI4" s="2"/>
      <c r="HCJ4" s="2"/>
      <c r="HCK4" s="2"/>
      <c r="HCL4" s="2"/>
      <c r="HCM4" s="2"/>
      <c r="HCN4" s="2"/>
      <c r="HCO4" s="2"/>
      <c r="HCP4" s="2"/>
      <c r="HCQ4" s="2"/>
      <c r="HCR4" s="2"/>
      <c r="HCS4" s="2"/>
      <c r="HCT4" s="2"/>
      <c r="HCU4" s="2"/>
      <c r="HCV4" s="2"/>
      <c r="HCW4" s="2"/>
      <c r="HCX4" s="2"/>
      <c r="HCY4" s="2"/>
      <c r="HCZ4" s="2"/>
      <c r="HDA4" s="2"/>
      <c r="HDB4" s="2"/>
      <c r="HDC4" s="2"/>
      <c r="HDD4" s="2"/>
      <c r="HDE4" s="2"/>
      <c r="HDF4" s="2"/>
      <c r="HDG4" s="2"/>
      <c r="HDH4" s="2"/>
      <c r="HDI4" s="2"/>
      <c r="HDJ4" s="2"/>
      <c r="HDK4" s="2"/>
      <c r="HDL4" s="2"/>
      <c r="HDM4" s="2"/>
      <c r="HDN4" s="2"/>
      <c r="HDO4" s="2"/>
      <c r="HDP4" s="2"/>
      <c r="HDQ4" s="2"/>
      <c r="HDR4" s="2"/>
      <c r="HDS4" s="2"/>
      <c r="HDT4" s="2"/>
      <c r="HDU4" s="2"/>
      <c r="HDV4" s="2"/>
      <c r="HDW4" s="2"/>
      <c r="HDX4" s="2"/>
      <c r="HDY4" s="2"/>
      <c r="HDZ4" s="2"/>
      <c r="HEA4" s="2"/>
      <c r="HEB4" s="2"/>
      <c r="HEC4" s="2"/>
      <c r="HED4" s="2"/>
      <c r="HEE4" s="2"/>
      <c r="HEF4" s="2"/>
      <c r="HEG4" s="2"/>
      <c r="HEH4" s="2"/>
      <c r="HEI4" s="2"/>
      <c r="HEJ4" s="2"/>
      <c r="HEK4" s="2"/>
      <c r="HEL4" s="2"/>
      <c r="HEM4" s="2"/>
      <c r="HEN4" s="2"/>
      <c r="HEO4" s="2"/>
      <c r="HEP4" s="2"/>
      <c r="HEQ4" s="2"/>
      <c r="HER4" s="2"/>
      <c r="HES4" s="2"/>
      <c r="HET4" s="2"/>
      <c r="HEU4" s="2"/>
      <c r="HEV4" s="2"/>
      <c r="HEW4" s="2"/>
      <c r="HEX4" s="2"/>
      <c r="HEY4" s="2"/>
      <c r="HEZ4" s="2"/>
      <c r="HFA4" s="2"/>
      <c r="HFB4" s="2"/>
      <c r="HFC4" s="2"/>
      <c r="HFD4" s="2"/>
      <c r="HFE4" s="2"/>
      <c r="HFF4" s="2"/>
      <c r="HFG4" s="2"/>
      <c r="HFH4" s="2"/>
      <c r="HFI4" s="2"/>
      <c r="HFJ4" s="2"/>
      <c r="HFK4" s="2"/>
      <c r="HFL4" s="2"/>
      <c r="HFM4" s="2"/>
      <c r="HFN4" s="2"/>
      <c r="HFO4" s="2"/>
      <c r="HFP4" s="2"/>
      <c r="HFQ4" s="2"/>
      <c r="HFR4" s="2"/>
      <c r="HFS4" s="2"/>
      <c r="HFT4" s="2"/>
      <c r="HFU4" s="2"/>
      <c r="HFV4" s="2"/>
      <c r="HFW4" s="2"/>
      <c r="HFX4" s="2"/>
      <c r="HFY4" s="2"/>
      <c r="HFZ4" s="2"/>
      <c r="HGA4" s="2"/>
      <c r="HGB4" s="2"/>
      <c r="HGC4" s="2"/>
      <c r="HGD4" s="2"/>
      <c r="HGE4" s="2"/>
      <c r="HGF4" s="2"/>
      <c r="HGG4" s="2"/>
      <c r="HGH4" s="2"/>
      <c r="HGI4" s="2"/>
      <c r="HGJ4" s="2"/>
      <c r="HGK4" s="2"/>
      <c r="HGL4" s="2"/>
      <c r="HGM4" s="2"/>
      <c r="HGN4" s="2"/>
      <c r="HGO4" s="2"/>
      <c r="HGP4" s="2"/>
      <c r="HGQ4" s="2"/>
      <c r="HGR4" s="2"/>
      <c r="HGS4" s="2"/>
      <c r="HGT4" s="2"/>
      <c r="HGU4" s="2"/>
      <c r="HGV4" s="2"/>
      <c r="HGW4" s="2"/>
      <c r="HGX4" s="2"/>
      <c r="HGY4" s="2"/>
      <c r="HGZ4" s="2"/>
      <c r="HHA4" s="2"/>
      <c r="HHB4" s="2"/>
      <c r="HHC4" s="2"/>
      <c r="HHD4" s="2"/>
      <c r="HHE4" s="2"/>
      <c r="HHF4" s="2"/>
      <c r="HHG4" s="2"/>
      <c r="HHH4" s="2"/>
      <c r="HHI4" s="2"/>
      <c r="HHJ4" s="2"/>
      <c r="HHK4" s="2"/>
      <c r="HHL4" s="2"/>
      <c r="HHM4" s="2"/>
      <c r="HHN4" s="2"/>
      <c r="HHO4" s="2"/>
      <c r="HHP4" s="2"/>
      <c r="HHQ4" s="2"/>
      <c r="HHR4" s="2"/>
      <c r="HHS4" s="2"/>
      <c r="HHT4" s="2"/>
      <c r="HHU4" s="2"/>
      <c r="HHV4" s="2"/>
      <c r="HHW4" s="2"/>
      <c r="HHX4" s="2"/>
      <c r="HHY4" s="2"/>
      <c r="HHZ4" s="2"/>
      <c r="HIA4" s="2"/>
      <c r="HIB4" s="2"/>
      <c r="HIC4" s="2"/>
      <c r="HID4" s="2"/>
      <c r="HIE4" s="2"/>
      <c r="HIF4" s="2"/>
      <c r="HIG4" s="2"/>
      <c r="HIH4" s="2"/>
      <c r="HII4" s="2"/>
      <c r="HIJ4" s="2"/>
      <c r="HIK4" s="2"/>
      <c r="HIL4" s="2"/>
      <c r="HIM4" s="2"/>
      <c r="HIN4" s="2"/>
      <c r="HIO4" s="2"/>
      <c r="HIP4" s="2"/>
      <c r="HIQ4" s="2"/>
      <c r="HIR4" s="2"/>
      <c r="HIS4" s="2"/>
      <c r="HIT4" s="2"/>
      <c r="HIU4" s="2"/>
      <c r="HIV4" s="2"/>
      <c r="HIW4" s="2"/>
      <c r="HIX4" s="2"/>
      <c r="HIY4" s="2"/>
      <c r="HIZ4" s="2"/>
      <c r="HJA4" s="2"/>
      <c r="HJB4" s="2"/>
      <c r="HJC4" s="2"/>
      <c r="HJD4" s="2"/>
      <c r="HJE4" s="2"/>
      <c r="HJF4" s="2"/>
      <c r="HJG4" s="2"/>
      <c r="HJH4" s="2"/>
      <c r="HJI4" s="2"/>
      <c r="HJJ4" s="2"/>
      <c r="HJK4" s="2"/>
      <c r="HJL4" s="2"/>
      <c r="HJM4" s="2"/>
      <c r="HJN4" s="2"/>
      <c r="HJO4" s="2"/>
      <c r="HJP4" s="2"/>
      <c r="HJQ4" s="2"/>
      <c r="HJR4" s="2"/>
      <c r="HJS4" s="2"/>
      <c r="HJT4" s="2"/>
      <c r="HJU4" s="2"/>
      <c r="HJV4" s="2"/>
      <c r="HJW4" s="2"/>
      <c r="HJX4" s="2"/>
      <c r="HJY4" s="2"/>
      <c r="HJZ4" s="2"/>
      <c r="HKA4" s="2"/>
      <c r="HKB4" s="2"/>
      <c r="HKC4" s="2"/>
      <c r="HKD4" s="2"/>
      <c r="HKE4" s="2"/>
      <c r="HKF4" s="2"/>
      <c r="HKG4" s="2"/>
      <c r="HKH4" s="2"/>
      <c r="HKI4" s="2"/>
      <c r="HKJ4" s="2"/>
      <c r="HKK4" s="2"/>
      <c r="HKL4" s="2"/>
      <c r="HKM4" s="2"/>
      <c r="HKN4" s="2"/>
      <c r="HKO4" s="2"/>
      <c r="HKP4" s="2"/>
      <c r="HKQ4" s="2"/>
      <c r="HKR4" s="2"/>
      <c r="HKS4" s="2"/>
      <c r="HKT4" s="2"/>
      <c r="HKU4" s="2"/>
      <c r="HKV4" s="2"/>
      <c r="HKW4" s="2"/>
      <c r="HKX4" s="2"/>
      <c r="HKY4" s="2"/>
      <c r="HKZ4" s="2"/>
      <c r="HLA4" s="2"/>
      <c r="HLB4" s="2"/>
      <c r="HLC4" s="2"/>
      <c r="HLD4" s="2"/>
      <c r="HLE4" s="2"/>
      <c r="HLF4" s="2"/>
      <c r="HLG4" s="2"/>
      <c r="HLH4" s="2"/>
      <c r="HLI4" s="2"/>
      <c r="HLJ4" s="2"/>
      <c r="HLK4" s="2"/>
      <c r="HLL4" s="2"/>
      <c r="HLM4" s="2"/>
      <c r="HLN4" s="2"/>
      <c r="HLO4" s="2"/>
      <c r="HLP4" s="2"/>
      <c r="HLQ4" s="2"/>
      <c r="HLR4" s="2"/>
      <c r="HLS4" s="2"/>
      <c r="HLT4" s="2"/>
      <c r="HLU4" s="2"/>
      <c r="HLV4" s="2"/>
      <c r="HLW4" s="2"/>
      <c r="HLX4" s="2"/>
      <c r="HLY4" s="2"/>
      <c r="HLZ4" s="2"/>
      <c r="HMA4" s="2"/>
      <c r="HMB4" s="2"/>
      <c r="HMC4" s="2"/>
      <c r="HMD4" s="2"/>
      <c r="HME4" s="2"/>
      <c r="HMF4" s="2"/>
      <c r="HMG4" s="2"/>
      <c r="HMH4" s="2"/>
      <c r="HMI4" s="2"/>
      <c r="HMJ4" s="2"/>
      <c r="HMK4" s="2"/>
      <c r="HML4" s="2"/>
      <c r="HMM4" s="2"/>
      <c r="HMN4" s="2"/>
      <c r="HMO4" s="2"/>
      <c r="HMP4" s="2"/>
      <c r="HMQ4" s="2"/>
      <c r="HMR4" s="2"/>
      <c r="HMS4" s="2"/>
      <c r="HMT4" s="2"/>
      <c r="HMU4" s="2"/>
      <c r="HMV4" s="2"/>
      <c r="HMW4" s="2"/>
      <c r="HMX4" s="2"/>
      <c r="HMY4" s="2"/>
      <c r="HMZ4" s="2"/>
      <c r="HNA4" s="2"/>
      <c r="HNB4" s="2"/>
      <c r="HNC4" s="2"/>
      <c r="HND4" s="2"/>
      <c r="HNE4" s="2"/>
      <c r="HNF4" s="2"/>
      <c r="HNG4" s="2"/>
      <c r="HNH4" s="2"/>
      <c r="HNI4" s="2"/>
      <c r="HNJ4" s="2"/>
      <c r="HNK4" s="2"/>
      <c r="HNL4" s="2"/>
      <c r="HNM4" s="2"/>
      <c r="HNN4" s="2"/>
      <c r="HNO4" s="2"/>
      <c r="HNP4" s="2"/>
      <c r="HNQ4" s="2"/>
      <c r="HNR4" s="2"/>
      <c r="HNS4" s="2"/>
      <c r="HNT4" s="2"/>
      <c r="HNU4" s="2"/>
      <c r="HNV4" s="2"/>
      <c r="HNW4" s="2"/>
      <c r="HNX4" s="2"/>
      <c r="HNY4" s="2"/>
      <c r="HNZ4" s="2"/>
      <c r="HOA4" s="2"/>
      <c r="HOB4" s="2"/>
      <c r="HOC4" s="2"/>
      <c r="HOD4" s="2"/>
      <c r="HOE4" s="2"/>
      <c r="HOF4" s="2"/>
      <c r="HOG4" s="2"/>
      <c r="HOH4" s="2"/>
      <c r="HOI4" s="2"/>
      <c r="HOJ4" s="2"/>
      <c r="HOK4" s="2"/>
      <c r="HOL4" s="2"/>
      <c r="HOM4" s="2"/>
      <c r="HON4" s="2"/>
      <c r="HOO4" s="2"/>
      <c r="HOP4" s="2"/>
      <c r="HOQ4" s="2"/>
      <c r="HOR4" s="2"/>
      <c r="HOS4" s="2"/>
      <c r="HOT4" s="2"/>
      <c r="HOU4" s="2"/>
      <c r="HOV4" s="2"/>
      <c r="HOW4" s="2"/>
      <c r="HOX4" s="2"/>
      <c r="HOY4" s="2"/>
      <c r="HOZ4" s="2"/>
      <c r="HPA4" s="2"/>
      <c r="HPB4" s="2"/>
      <c r="HPC4" s="2"/>
      <c r="HPD4" s="2"/>
      <c r="HPE4" s="2"/>
      <c r="HPF4" s="2"/>
      <c r="HPG4" s="2"/>
      <c r="HPH4" s="2"/>
      <c r="HPI4" s="2"/>
      <c r="HPJ4" s="2"/>
      <c r="HPK4" s="2"/>
      <c r="HPL4" s="2"/>
      <c r="HPM4" s="2"/>
      <c r="HPN4" s="2"/>
      <c r="HPO4" s="2"/>
      <c r="HPP4" s="2"/>
      <c r="HPQ4" s="2"/>
      <c r="HPR4" s="2"/>
      <c r="HPS4" s="2"/>
      <c r="HPT4" s="2"/>
      <c r="HPU4" s="2"/>
      <c r="HPV4" s="2"/>
      <c r="HPW4" s="2"/>
      <c r="HPX4" s="2"/>
      <c r="HPY4" s="2"/>
      <c r="HPZ4" s="2"/>
      <c r="HQA4" s="2"/>
      <c r="HQB4" s="2"/>
      <c r="HQC4" s="2"/>
      <c r="HQD4" s="2"/>
      <c r="HQE4" s="2"/>
      <c r="HQF4" s="2"/>
      <c r="HQG4" s="2"/>
      <c r="HQH4" s="2"/>
      <c r="HQI4" s="2"/>
      <c r="HQJ4" s="2"/>
      <c r="HQK4" s="2"/>
      <c r="HQL4" s="2"/>
      <c r="HQM4" s="2"/>
      <c r="HQN4" s="2"/>
      <c r="HQO4" s="2"/>
      <c r="HQP4" s="2"/>
      <c r="HQQ4" s="2"/>
      <c r="HQR4" s="2"/>
      <c r="HQS4" s="2"/>
      <c r="HQT4" s="2"/>
      <c r="HQU4" s="2"/>
      <c r="HQV4" s="2"/>
      <c r="HQW4" s="2"/>
      <c r="HQX4" s="2"/>
      <c r="HQY4" s="2"/>
      <c r="HQZ4" s="2"/>
      <c r="HRA4" s="2"/>
      <c r="HRB4" s="2"/>
      <c r="HRC4" s="2"/>
      <c r="HRD4" s="2"/>
      <c r="HRE4" s="2"/>
      <c r="HRF4" s="2"/>
      <c r="HRG4" s="2"/>
      <c r="HRH4" s="2"/>
      <c r="HRI4" s="2"/>
      <c r="HRJ4" s="2"/>
      <c r="HRK4" s="2"/>
      <c r="HRL4" s="2"/>
      <c r="HRM4" s="2"/>
      <c r="HRN4" s="2"/>
      <c r="HRO4" s="2"/>
      <c r="HRP4" s="2"/>
      <c r="HRQ4" s="2"/>
      <c r="HRR4" s="2"/>
      <c r="HRS4" s="2"/>
      <c r="HRT4" s="2"/>
      <c r="HRU4" s="2"/>
      <c r="HRV4" s="2"/>
      <c r="HRW4" s="2"/>
      <c r="HRX4" s="2"/>
      <c r="HRY4" s="2"/>
      <c r="HRZ4" s="2"/>
      <c r="HSA4" s="2"/>
      <c r="HSB4" s="2"/>
      <c r="HSC4" s="2"/>
      <c r="HSD4" s="2"/>
      <c r="HSE4" s="2"/>
      <c r="HSF4" s="2"/>
      <c r="HSG4" s="2"/>
      <c r="HSH4" s="2"/>
      <c r="HSI4" s="2"/>
      <c r="HSJ4" s="2"/>
      <c r="HSK4" s="2"/>
      <c r="HSL4" s="2"/>
      <c r="HSM4" s="2"/>
      <c r="HSN4" s="2"/>
      <c r="HSO4" s="2"/>
      <c r="HSP4" s="2"/>
      <c r="HSQ4" s="2"/>
      <c r="HSR4" s="2"/>
      <c r="HSS4" s="2"/>
      <c r="HST4" s="2"/>
      <c r="HSU4" s="2"/>
      <c r="HSV4" s="2"/>
      <c r="HSW4" s="2"/>
      <c r="HSX4" s="2"/>
      <c r="HSY4" s="2"/>
      <c r="HSZ4" s="2"/>
      <c r="HTA4" s="2"/>
      <c r="HTB4" s="2"/>
      <c r="HTC4" s="2"/>
      <c r="HTD4" s="2"/>
      <c r="HTE4" s="2"/>
      <c r="HTF4" s="2"/>
      <c r="HTG4" s="2"/>
      <c r="HTH4" s="2"/>
      <c r="HTI4" s="2"/>
      <c r="HTJ4" s="2"/>
      <c r="HTK4" s="2"/>
      <c r="HTL4" s="2"/>
      <c r="HTM4" s="2"/>
      <c r="HTN4" s="2"/>
      <c r="HTO4" s="2"/>
      <c r="HTP4" s="2"/>
      <c r="HTQ4" s="2"/>
      <c r="HTR4" s="2"/>
      <c r="HTS4" s="2"/>
      <c r="HTT4" s="2"/>
      <c r="HTU4" s="2"/>
      <c r="HTV4" s="2"/>
      <c r="HTW4" s="2"/>
      <c r="HTX4" s="2"/>
      <c r="HTY4" s="2"/>
      <c r="HTZ4" s="2"/>
      <c r="HUA4" s="2"/>
      <c r="HUB4" s="2"/>
      <c r="HUC4" s="2"/>
      <c r="HUD4" s="2"/>
      <c r="HUE4" s="2"/>
      <c r="HUF4" s="2"/>
      <c r="HUG4" s="2"/>
      <c r="HUH4" s="2"/>
      <c r="HUI4" s="2"/>
      <c r="HUJ4" s="2"/>
      <c r="HUK4" s="2"/>
      <c r="HUL4" s="2"/>
      <c r="HUM4" s="2"/>
      <c r="HUN4" s="2"/>
      <c r="HUO4" s="2"/>
      <c r="HUP4" s="2"/>
      <c r="HUQ4" s="2"/>
      <c r="HUR4" s="2"/>
      <c r="HUS4" s="2"/>
      <c r="HUT4" s="2"/>
      <c r="HUU4" s="2"/>
      <c r="HUV4" s="2"/>
      <c r="HUW4" s="2"/>
      <c r="HUX4" s="2"/>
      <c r="HUY4" s="2"/>
      <c r="HUZ4" s="2"/>
      <c r="HVA4" s="2"/>
      <c r="HVB4" s="2"/>
      <c r="HVC4" s="2"/>
      <c r="HVD4" s="2"/>
      <c r="HVE4" s="2"/>
      <c r="HVF4" s="2"/>
      <c r="HVG4" s="2"/>
      <c r="HVH4" s="2"/>
      <c r="HVI4" s="2"/>
      <c r="HVJ4" s="2"/>
      <c r="HVK4" s="2"/>
      <c r="HVL4" s="2"/>
      <c r="HVM4" s="2"/>
      <c r="HVN4" s="2"/>
      <c r="HVO4" s="2"/>
      <c r="HVP4" s="2"/>
      <c r="HVQ4" s="2"/>
      <c r="HVR4" s="2"/>
      <c r="HVS4" s="2"/>
      <c r="HVT4" s="2"/>
      <c r="HVU4" s="2"/>
      <c r="HVV4" s="2"/>
      <c r="HVW4" s="2"/>
      <c r="HVX4" s="2"/>
      <c r="HVY4" s="2"/>
      <c r="HVZ4" s="2"/>
      <c r="HWA4" s="2"/>
      <c r="HWB4" s="2"/>
      <c r="HWC4" s="2"/>
      <c r="HWD4" s="2"/>
      <c r="HWE4" s="2"/>
      <c r="HWF4" s="2"/>
      <c r="HWG4" s="2"/>
      <c r="HWH4" s="2"/>
      <c r="HWI4" s="2"/>
      <c r="HWJ4" s="2"/>
      <c r="HWK4" s="2"/>
      <c r="HWL4" s="2"/>
      <c r="HWM4" s="2"/>
      <c r="HWN4" s="2"/>
      <c r="HWO4" s="2"/>
      <c r="HWP4" s="2"/>
      <c r="HWQ4" s="2"/>
      <c r="HWR4" s="2"/>
      <c r="HWS4" s="2"/>
      <c r="HWT4" s="2"/>
      <c r="HWU4" s="2"/>
      <c r="HWV4" s="2"/>
      <c r="HWW4" s="2"/>
      <c r="HWX4" s="2"/>
      <c r="HWY4" s="2"/>
      <c r="HWZ4" s="2"/>
      <c r="HXA4" s="2"/>
      <c r="HXB4" s="2"/>
      <c r="HXC4" s="2"/>
      <c r="HXD4" s="2"/>
      <c r="HXE4" s="2"/>
      <c r="HXF4" s="2"/>
      <c r="HXG4" s="2"/>
      <c r="HXH4" s="2"/>
      <c r="HXI4" s="2"/>
      <c r="HXJ4" s="2"/>
      <c r="HXK4" s="2"/>
      <c r="HXL4" s="2"/>
      <c r="HXM4" s="2"/>
      <c r="HXN4" s="2"/>
      <c r="HXO4" s="2"/>
      <c r="HXP4" s="2"/>
      <c r="HXQ4" s="2"/>
      <c r="HXR4" s="2"/>
      <c r="HXS4" s="2"/>
      <c r="HXT4" s="2"/>
      <c r="HXU4" s="2"/>
      <c r="HXV4" s="2"/>
      <c r="HXW4" s="2"/>
      <c r="HXX4" s="2"/>
      <c r="HXY4" s="2"/>
      <c r="HXZ4" s="2"/>
      <c r="HYA4" s="2"/>
      <c r="HYB4" s="2"/>
      <c r="HYC4" s="2"/>
      <c r="HYD4" s="2"/>
      <c r="HYE4" s="2"/>
      <c r="HYF4" s="2"/>
      <c r="HYG4" s="2"/>
      <c r="HYH4" s="2"/>
      <c r="HYI4" s="2"/>
      <c r="HYJ4" s="2"/>
      <c r="HYK4" s="2"/>
      <c r="HYL4" s="2"/>
      <c r="HYM4" s="2"/>
      <c r="HYN4" s="2"/>
      <c r="HYO4" s="2"/>
      <c r="HYP4" s="2"/>
      <c r="HYQ4" s="2"/>
      <c r="HYR4" s="2"/>
      <c r="HYS4" s="2"/>
      <c r="HYT4" s="2"/>
      <c r="HYU4" s="2"/>
      <c r="HYV4" s="2"/>
      <c r="HYW4" s="2"/>
      <c r="HYX4" s="2"/>
      <c r="HYY4" s="2"/>
      <c r="HYZ4" s="2"/>
      <c r="HZA4" s="2"/>
      <c r="HZB4" s="2"/>
      <c r="HZC4" s="2"/>
      <c r="HZD4" s="2"/>
      <c r="HZE4" s="2"/>
      <c r="HZF4" s="2"/>
      <c r="HZG4" s="2"/>
      <c r="HZH4" s="2"/>
      <c r="HZI4" s="2"/>
      <c r="HZJ4" s="2"/>
      <c r="HZK4" s="2"/>
      <c r="HZL4" s="2"/>
      <c r="HZM4" s="2"/>
      <c r="HZN4" s="2"/>
      <c r="HZO4" s="2"/>
      <c r="HZP4" s="2"/>
      <c r="HZQ4" s="2"/>
      <c r="HZR4" s="2"/>
      <c r="HZS4" s="2"/>
      <c r="HZT4" s="2"/>
      <c r="HZU4" s="2"/>
      <c r="HZV4" s="2"/>
      <c r="HZW4" s="2"/>
      <c r="HZX4" s="2"/>
      <c r="HZY4" s="2"/>
      <c r="HZZ4" s="2"/>
      <c r="IAA4" s="2"/>
      <c r="IAB4" s="2"/>
      <c r="IAC4" s="2"/>
      <c r="IAD4" s="2"/>
      <c r="IAE4" s="2"/>
      <c r="IAF4" s="2"/>
      <c r="IAG4" s="2"/>
      <c r="IAH4" s="2"/>
      <c r="IAI4" s="2"/>
      <c r="IAJ4" s="2"/>
      <c r="IAK4" s="2"/>
      <c r="IAL4" s="2"/>
      <c r="IAM4" s="2"/>
      <c r="IAN4" s="2"/>
      <c r="IAO4" s="2"/>
      <c r="IAP4" s="2"/>
      <c r="IAQ4" s="2"/>
      <c r="IAR4" s="2"/>
      <c r="IAS4" s="2"/>
      <c r="IAT4" s="2"/>
      <c r="IAU4" s="2"/>
      <c r="IAV4" s="2"/>
      <c r="IAW4" s="2"/>
      <c r="IAX4" s="2"/>
      <c r="IAY4" s="2"/>
      <c r="IAZ4" s="2"/>
      <c r="IBA4" s="2"/>
      <c r="IBB4" s="2"/>
      <c r="IBC4" s="2"/>
      <c r="IBD4" s="2"/>
      <c r="IBE4" s="2"/>
      <c r="IBF4" s="2"/>
      <c r="IBG4" s="2"/>
      <c r="IBH4" s="2"/>
      <c r="IBI4" s="2"/>
      <c r="IBJ4" s="2"/>
      <c r="IBK4" s="2"/>
      <c r="IBL4" s="2"/>
      <c r="IBM4" s="2"/>
      <c r="IBN4" s="2"/>
      <c r="IBO4" s="2"/>
      <c r="IBP4" s="2"/>
      <c r="IBQ4" s="2"/>
      <c r="IBR4" s="2"/>
      <c r="IBS4" s="2"/>
      <c r="IBT4" s="2"/>
      <c r="IBU4" s="2"/>
      <c r="IBV4" s="2"/>
      <c r="IBW4" s="2"/>
      <c r="IBX4" s="2"/>
      <c r="IBY4" s="2"/>
      <c r="IBZ4" s="2"/>
      <c r="ICA4" s="2"/>
      <c r="ICB4" s="2"/>
      <c r="ICC4" s="2"/>
      <c r="ICD4" s="2"/>
      <c r="ICE4" s="2"/>
      <c r="ICF4" s="2"/>
      <c r="ICG4" s="2"/>
      <c r="ICH4" s="2"/>
      <c r="ICI4" s="2"/>
      <c r="ICJ4" s="2"/>
      <c r="ICK4" s="2"/>
      <c r="ICL4" s="2"/>
      <c r="ICM4" s="2"/>
      <c r="ICN4" s="2"/>
      <c r="ICO4" s="2"/>
      <c r="ICP4" s="2"/>
      <c r="ICQ4" s="2"/>
      <c r="ICR4" s="2"/>
      <c r="ICS4" s="2"/>
      <c r="ICT4" s="2"/>
      <c r="ICU4" s="2"/>
      <c r="ICV4" s="2"/>
      <c r="ICW4" s="2"/>
      <c r="ICX4" s="2"/>
      <c r="ICY4" s="2"/>
      <c r="ICZ4" s="2"/>
      <c r="IDA4" s="2"/>
      <c r="IDB4" s="2"/>
      <c r="IDC4" s="2"/>
      <c r="IDD4" s="2"/>
      <c r="IDE4" s="2"/>
      <c r="IDF4" s="2"/>
      <c r="IDG4" s="2"/>
      <c r="IDH4" s="2"/>
      <c r="IDI4" s="2"/>
      <c r="IDJ4" s="2"/>
      <c r="IDK4" s="2"/>
      <c r="IDL4" s="2"/>
      <c r="IDM4" s="2"/>
      <c r="IDN4" s="2"/>
      <c r="IDO4" s="2"/>
      <c r="IDP4" s="2"/>
      <c r="IDQ4" s="2"/>
      <c r="IDR4" s="2"/>
      <c r="IDS4" s="2"/>
      <c r="IDT4" s="2"/>
      <c r="IDU4" s="2"/>
      <c r="IDV4" s="2"/>
      <c r="IDW4" s="2"/>
      <c r="IDX4" s="2"/>
      <c r="IDY4" s="2"/>
      <c r="IDZ4" s="2"/>
      <c r="IEA4" s="2"/>
      <c r="IEB4" s="2"/>
      <c r="IEC4" s="2"/>
      <c r="IED4" s="2"/>
      <c r="IEE4" s="2"/>
      <c r="IEF4" s="2"/>
      <c r="IEG4" s="2"/>
      <c r="IEH4" s="2"/>
      <c r="IEI4" s="2"/>
      <c r="IEJ4" s="2"/>
      <c r="IEK4" s="2"/>
      <c r="IEL4" s="2"/>
      <c r="IEM4" s="2"/>
      <c r="IEN4" s="2"/>
      <c r="IEO4" s="2"/>
      <c r="IEP4" s="2"/>
      <c r="IEQ4" s="2"/>
      <c r="IER4" s="2"/>
      <c r="IES4" s="2"/>
      <c r="IET4" s="2"/>
      <c r="IEU4" s="2"/>
      <c r="IEV4" s="2"/>
      <c r="IEW4" s="2"/>
      <c r="IEX4" s="2"/>
      <c r="IEY4" s="2"/>
      <c r="IEZ4" s="2"/>
      <c r="IFA4" s="2"/>
      <c r="IFB4" s="2"/>
      <c r="IFC4" s="2"/>
      <c r="IFD4" s="2"/>
      <c r="IFE4" s="2"/>
      <c r="IFF4" s="2"/>
      <c r="IFG4" s="2"/>
      <c r="IFH4" s="2"/>
      <c r="IFI4" s="2"/>
      <c r="IFJ4" s="2"/>
      <c r="IFK4" s="2"/>
      <c r="IFL4" s="2"/>
      <c r="IFM4" s="2"/>
      <c r="IFN4" s="2"/>
      <c r="IFO4" s="2"/>
      <c r="IFP4" s="2"/>
      <c r="IFQ4" s="2"/>
      <c r="IFR4" s="2"/>
      <c r="IFS4" s="2"/>
      <c r="IFT4" s="2"/>
      <c r="IFU4" s="2"/>
      <c r="IFV4" s="2"/>
      <c r="IFW4" s="2"/>
      <c r="IFX4" s="2"/>
      <c r="IFY4" s="2"/>
      <c r="IFZ4" s="2"/>
      <c r="IGA4" s="2"/>
      <c r="IGB4" s="2"/>
      <c r="IGC4" s="2"/>
      <c r="IGD4" s="2"/>
      <c r="IGE4" s="2"/>
      <c r="IGF4" s="2"/>
      <c r="IGG4" s="2"/>
      <c r="IGH4" s="2"/>
      <c r="IGI4" s="2"/>
      <c r="IGJ4" s="2"/>
      <c r="IGK4" s="2"/>
      <c r="IGL4" s="2"/>
      <c r="IGM4" s="2"/>
      <c r="IGN4" s="2"/>
      <c r="IGO4" s="2"/>
      <c r="IGP4" s="2"/>
      <c r="IGQ4" s="2"/>
      <c r="IGR4" s="2"/>
      <c r="IGS4" s="2"/>
      <c r="IGT4" s="2"/>
      <c r="IGU4" s="2"/>
      <c r="IGV4" s="2"/>
      <c r="IGW4" s="2"/>
      <c r="IGX4" s="2"/>
      <c r="IGY4" s="2"/>
      <c r="IGZ4" s="2"/>
      <c r="IHA4" s="2"/>
      <c r="IHB4" s="2"/>
      <c r="IHC4" s="2"/>
      <c r="IHD4" s="2"/>
      <c r="IHE4" s="2"/>
      <c r="IHF4" s="2"/>
      <c r="IHG4" s="2"/>
      <c r="IHH4" s="2"/>
      <c r="IHI4" s="2"/>
      <c r="IHJ4" s="2"/>
      <c r="IHK4" s="2"/>
      <c r="IHL4" s="2"/>
      <c r="IHM4" s="2"/>
      <c r="IHN4" s="2"/>
      <c r="IHO4" s="2"/>
      <c r="IHP4" s="2"/>
      <c r="IHQ4" s="2"/>
      <c r="IHR4" s="2"/>
      <c r="IHS4" s="2"/>
      <c r="IHT4" s="2"/>
      <c r="IHU4" s="2"/>
      <c r="IHV4" s="2"/>
      <c r="IHW4" s="2"/>
      <c r="IHX4" s="2"/>
      <c r="IHY4" s="2"/>
      <c r="IHZ4" s="2"/>
      <c r="IIA4" s="2"/>
      <c r="IIB4" s="2"/>
      <c r="IIC4" s="2"/>
      <c r="IID4" s="2"/>
      <c r="IIE4" s="2"/>
      <c r="IIF4" s="2"/>
      <c r="IIG4" s="2"/>
      <c r="IIH4" s="2"/>
      <c r="III4" s="2"/>
      <c r="IIJ4" s="2"/>
      <c r="IIK4" s="2"/>
      <c r="IIL4" s="2"/>
      <c r="IIM4" s="2"/>
      <c r="IIN4" s="2"/>
      <c r="IIO4" s="2"/>
      <c r="IIP4" s="2"/>
      <c r="IIQ4" s="2"/>
      <c r="IIR4" s="2"/>
      <c r="IIS4" s="2"/>
      <c r="IIT4" s="2"/>
      <c r="IIU4" s="2"/>
      <c r="IIV4" s="2"/>
      <c r="IIW4" s="2"/>
      <c r="IIX4" s="2"/>
      <c r="IIY4" s="2"/>
      <c r="IIZ4" s="2"/>
      <c r="IJA4" s="2"/>
      <c r="IJB4" s="2"/>
      <c r="IJC4" s="2"/>
      <c r="IJD4" s="2"/>
      <c r="IJE4" s="2"/>
      <c r="IJF4" s="2"/>
      <c r="IJG4" s="2"/>
      <c r="IJH4" s="2"/>
      <c r="IJI4" s="2"/>
      <c r="IJJ4" s="2"/>
      <c r="IJK4" s="2"/>
      <c r="IJL4" s="2"/>
      <c r="IJM4" s="2"/>
      <c r="IJN4" s="2"/>
      <c r="IJO4" s="2"/>
      <c r="IJP4" s="2"/>
      <c r="IJQ4" s="2"/>
      <c r="IJR4" s="2"/>
      <c r="IJS4" s="2"/>
      <c r="IJT4" s="2"/>
      <c r="IJU4" s="2"/>
      <c r="IJV4" s="2"/>
      <c r="IJW4" s="2"/>
      <c r="IJX4" s="2"/>
      <c r="IJY4" s="2"/>
      <c r="IJZ4" s="2"/>
      <c r="IKA4" s="2"/>
      <c r="IKB4" s="2"/>
      <c r="IKC4" s="2"/>
      <c r="IKD4" s="2"/>
      <c r="IKE4" s="2"/>
      <c r="IKF4" s="2"/>
      <c r="IKG4" s="2"/>
      <c r="IKH4" s="2"/>
      <c r="IKI4" s="2"/>
      <c r="IKJ4" s="2"/>
      <c r="IKK4" s="2"/>
      <c r="IKL4" s="2"/>
      <c r="IKM4" s="2"/>
      <c r="IKN4" s="2"/>
      <c r="IKO4" s="2"/>
      <c r="IKP4" s="2"/>
      <c r="IKQ4" s="2"/>
      <c r="IKR4" s="2"/>
      <c r="IKS4" s="2"/>
      <c r="IKT4" s="2"/>
      <c r="IKU4" s="2"/>
      <c r="IKV4" s="2"/>
      <c r="IKW4" s="2"/>
      <c r="IKX4" s="2"/>
      <c r="IKY4" s="2"/>
      <c r="IKZ4" s="2"/>
      <c r="ILA4" s="2"/>
      <c r="ILB4" s="2"/>
      <c r="ILC4" s="2"/>
      <c r="ILD4" s="2"/>
      <c r="ILE4" s="2"/>
      <c r="ILF4" s="2"/>
      <c r="ILG4" s="2"/>
      <c r="ILH4" s="2"/>
      <c r="ILI4" s="2"/>
      <c r="ILJ4" s="2"/>
      <c r="ILK4" s="2"/>
      <c r="ILL4" s="2"/>
      <c r="ILM4" s="2"/>
      <c r="ILN4" s="2"/>
      <c r="ILO4" s="2"/>
      <c r="ILP4" s="2"/>
      <c r="ILQ4" s="2"/>
      <c r="ILR4" s="2"/>
      <c r="ILS4" s="2"/>
      <c r="ILT4" s="2"/>
      <c r="ILU4" s="2"/>
      <c r="ILV4" s="2"/>
      <c r="ILW4" s="2"/>
      <c r="ILX4" s="2"/>
      <c r="ILY4" s="2"/>
      <c r="ILZ4" s="2"/>
      <c r="IMA4" s="2"/>
      <c r="IMB4" s="2"/>
      <c r="IMC4" s="2"/>
      <c r="IMD4" s="2"/>
      <c r="IME4" s="2"/>
      <c r="IMF4" s="2"/>
      <c r="IMG4" s="2"/>
      <c r="IMH4" s="2"/>
      <c r="IMI4" s="2"/>
      <c r="IMJ4" s="2"/>
      <c r="IMK4" s="2"/>
      <c r="IML4" s="2"/>
      <c r="IMM4" s="2"/>
      <c r="IMN4" s="2"/>
      <c r="IMO4" s="2"/>
      <c r="IMP4" s="2"/>
      <c r="IMQ4" s="2"/>
      <c r="IMR4" s="2"/>
      <c r="IMS4" s="2"/>
      <c r="IMT4" s="2"/>
      <c r="IMU4" s="2"/>
      <c r="IMV4" s="2"/>
      <c r="IMW4" s="2"/>
      <c r="IMX4" s="2"/>
      <c r="IMY4" s="2"/>
      <c r="IMZ4" s="2"/>
      <c r="INA4" s="2"/>
      <c r="INB4" s="2"/>
      <c r="INC4" s="2"/>
      <c r="IND4" s="2"/>
      <c r="INE4" s="2"/>
      <c r="INF4" s="2"/>
      <c r="ING4" s="2"/>
      <c r="INH4" s="2"/>
      <c r="INI4" s="2"/>
      <c r="INJ4" s="2"/>
      <c r="INK4" s="2"/>
      <c r="INL4" s="2"/>
      <c r="INM4" s="2"/>
      <c r="INN4" s="2"/>
      <c r="INO4" s="2"/>
      <c r="INP4" s="2"/>
      <c r="INQ4" s="2"/>
      <c r="INR4" s="2"/>
      <c r="INS4" s="2"/>
      <c r="INT4" s="2"/>
      <c r="INU4" s="2"/>
      <c r="INV4" s="2"/>
      <c r="INW4" s="2"/>
      <c r="INX4" s="2"/>
      <c r="INY4" s="2"/>
      <c r="INZ4" s="2"/>
      <c r="IOA4" s="2"/>
      <c r="IOB4" s="2"/>
      <c r="IOC4" s="2"/>
      <c r="IOD4" s="2"/>
      <c r="IOE4" s="2"/>
      <c r="IOF4" s="2"/>
      <c r="IOG4" s="2"/>
      <c r="IOH4" s="2"/>
      <c r="IOI4" s="2"/>
      <c r="IOJ4" s="2"/>
      <c r="IOK4" s="2"/>
      <c r="IOL4" s="2"/>
      <c r="IOM4" s="2"/>
      <c r="ION4" s="2"/>
      <c r="IOO4" s="2"/>
      <c r="IOP4" s="2"/>
      <c r="IOQ4" s="2"/>
      <c r="IOR4" s="2"/>
      <c r="IOS4" s="2"/>
      <c r="IOT4" s="2"/>
      <c r="IOU4" s="2"/>
      <c r="IOV4" s="2"/>
      <c r="IOW4" s="2"/>
      <c r="IOX4" s="2"/>
      <c r="IOY4" s="2"/>
      <c r="IOZ4" s="2"/>
      <c r="IPA4" s="2"/>
      <c r="IPB4" s="2"/>
      <c r="IPC4" s="2"/>
      <c r="IPD4" s="2"/>
      <c r="IPE4" s="2"/>
      <c r="IPF4" s="2"/>
      <c r="IPG4" s="2"/>
      <c r="IPH4" s="2"/>
      <c r="IPI4" s="2"/>
      <c r="IPJ4" s="2"/>
      <c r="IPK4" s="2"/>
      <c r="IPL4" s="2"/>
      <c r="IPM4" s="2"/>
      <c r="IPN4" s="2"/>
      <c r="IPO4" s="2"/>
      <c r="IPP4" s="2"/>
      <c r="IPQ4" s="2"/>
      <c r="IPR4" s="2"/>
      <c r="IPS4" s="2"/>
      <c r="IPT4" s="2"/>
      <c r="IPU4" s="2"/>
      <c r="IPV4" s="2"/>
      <c r="IPW4" s="2"/>
      <c r="IPX4" s="2"/>
      <c r="IPY4" s="2"/>
      <c r="IPZ4" s="2"/>
      <c r="IQA4" s="2"/>
      <c r="IQB4" s="2"/>
      <c r="IQC4" s="2"/>
      <c r="IQD4" s="2"/>
      <c r="IQE4" s="2"/>
      <c r="IQF4" s="2"/>
      <c r="IQG4" s="2"/>
      <c r="IQH4" s="2"/>
      <c r="IQI4" s="2"/>
      <c r="IQJ4" s="2"/>
      <c r="IQK4" s="2"/>
      <c r="IQL4" s="2"/>
      <c r="IQM4" s="2"/>
      <c r="IQN4" s="2"/>
      <c r="IQO4" s="2"/>
      <c r="IQP4" s="2"/>
      <c r="IQQ4" s="2"/>
      <c r="IQR4" s="2"/>
      <c r="IQS4" s="2"/>
      <c r="IQT4" s="2"/>
      <c r="IQU4" s="2"/>
      <c r="IQV4" s="2"/>
      <c r="IQW4" s="2"/>
      <c r="IQX4" s="2"/>
      <c r="IQY4" s="2"/>
      <c r="IQZ4" s="2"/>
      <c r="IRA4" s="2"/>
      <c r="IRB4" s="2"/>
      <c r="IRC4" s="2"/>
      <c r="IRD4" s="2"/>
      <c r="IRE4" s="2"/>
      <c r="IRF4" s="2"/>
      <c r="IRG4" s="2"/>
      <c r="IRH4" s="2"/>
      <c r="IRI4" s="2"/>
      <c r="IRJ4" s="2"/>
      <c r="IRK4" s="2"/>
      <c r="IRL4" s="2"/>
      <c r="IRM4" s="2"/>
      <c r="IRN4" s="2"/>
      <c r="IRO4" s="2"/>
      <c r="IRP4" s="2"/>
      <c r="IRQ4" s="2"/>
      <c r="IRR4" s="2"/>
      <c r="IRS4" s="2"/>
      <c r="IRT4" s="2"/>
      <c r="IRU4" s="2"/>
      <c r="IRV4" s="2"/>
      <c r="IRW4" s="2"/>
      <c r="IRX4" s="2"/>
      <c r="IRY4" s="2"/>
      <c r="IRZ4" s="2"/>
      <c r="ISA4" s="2"/>
      <c r="ISB4" s="2"/>
      <c r="ISC4" s="2"/>
      <c r="ISD4" s="2"/>
      <c r="ISE4" s="2"/>
      <c r="ISF4" s="2"/>
      <c r="ISG4" s="2"/>
      <c r="ISH4" s="2"/>
      <c r="ISI4" s="2"/>
      <c r="ISJ4" s="2"/>
      <c r="ISK4" s="2"/>
      <c r="ISL4" s="2"/>
      <c r="ISM4" s="2"/>
      <c r="ISN4" s="2"/>
      <c r="ISO4" s="2"/>
      <c r="ISP4" s="2"/>
      <c r="ISQ4" s="2"/>
      <c r="ISR4" s="2"/>
      <c r="ISS4" s="2"/>
      <c r="IST4" s="2"/>
      <c r="ISU4" s="2"/>
      <c r="ISV4" s="2"/>
      <c r="ISW4" s="2"/>
      <c r="ISX4" s="2"/>
      <c r="ISY4" s="2"/>
      <c r="ISZ4" s="2"/>
      <c r="ITA4" s="2"/>
      <c r="ITB4" s="2"/>
      <c r="ITC4" s="2"/>
      <c r="ITD4" s="2"/>
      <c r="ITE4" s="2"/>
      <c r="ITF4" s="2"/>
      <c r="ITG4" s="2"/>
      <c r="ITH4" s="2"/>
      <c r="ITI4" s="2"/>
      <c r="ITJ4" s="2"/>
      <c r="ITK4" s="2"/>
      <c r="ITL4" s="2"/>
      <c r="ITM4" s="2"/>
      <c r="ITN4" s="2"/>
      <c r="ITO4" s="2"/>
      <c r="ITP4" s="2"/>
      <c r="ITQ4" s="2"/>
      <c r="ITR4" s="2"/>
      <c r="ITS4" s="2"/>
      <c r="ITT4" s="2"/>
      <c r="ITU4" s="2"/>
      <c r="ITV4" s="2"/>
      <c r="ITW4" s="2"/>
      <c r="ITX4" s="2"/>
      <c r="ITY4" s="2"/>
      <c r="ITZ4" s="2"/>
      <c r="IUA4" s="2"/>
      <c r="IUB4" s="2"/>
      <c r="IUC4" s="2"/>
      <c r="IUD4" s="2"/>
      <c r="IUE4" s="2"/>
      <c r="IUF4" s="2"/>
      <c r="IUG4" s="2"/>
      <c r="IUH4" s="2"/>
      <c r="IUI4" s="2"/>
      <c r="IUJ4" s="2"/>
      <c r="IUK4" s="2"/>
      <c r="IUL4" s="2"/>
      <c r="IUM4" s="2"/>
      <c r="IUN4" s="2"/>
      <c r="IUO4" s="2"/>
      <c r="IUP4" s="2"/>
      <c r="IUQ4" s="2"/>
      <c r="IUR4" s="2"/>
      <c r="IUS4" s="2"/>
      <c r="IUT4" s="2"/>
      <c r="IUU4" s="2"/>
      <c r="IUV4" s="2"/>
      <c r="IUW4" s="2"/>
      <c r="IUX4" s="2"/>
      <c r="IUY4" s="2"/>
      <c r="IUZ4" s="2"/>
      <c r="IVA4" s="2"/>
      <c r="IVB4" s="2"/>
      <c r="IVC4" s="2"/>
      <c r="IVD4" s="2"/>
      <c r="IVE4" s="2"/>
      <c r="IVF4" s="2"/>
      <c r="IVG4" s="2"/>
      <c r="IVH4" s="2"/>
      <c r="IVI4" s="2"/>
      <c r="IVJ4" s="2"/>
      <c r="IVK4" s="2"/>
      <c r="IVL4" s="2"/>
      <c r="IVM4" s="2"/>
      <c r="IVN4" s="2"/>
      <c r="IVO4" s="2"/>
      <c r="IVP4" s="2"/>
      <c r="IVQ4" s="2"/>
      <c r="IVR4" s="2"/>
      <c r="IVS4" s="2"/>
      <c r="IVT4" s="2"/>
      <c r="IVU4" s="2"/>
      <c r="IVV4" s="2"/>
      <c r="IVW4" s="2"/>
      <c r="IVX4" s="2"/>
      <c r="IVY4" s="2"/>
      <c r="IVZ4" s="2"/>
      <c r="IWA4" s="2"/>
      <c r="IWB4" s="2"/>
      <c r="IWC4" s="2"/>
      <c r="IWD4" s="2"/>
      <c r="IWE4" s="2"/>
      <c r="IWF4" s="2"/>
      <c r="IWG4" s="2"/>
      <c r="IWH4" s="2"/>
      <c r="IWI4" s="2"/>
      <c r="IWJ4" s="2"/>
      <c r="IWK4" s="2"/>
      <c r="IWL4" s="2"/>
      <c r="IWM4" s="2"/>
      <c r="IWN4" s="2"/>
      <c r="IWO4" s="2"/>
      <c r="IWP4" s="2"/>
      <c r="IWQ4" s="2"/>
      <c r="IWR4" s="2"/>
      <c r="IWS4" s="2"/>
      <c r="IWT4" s="2"/>
      <c r="IWU4" s="2"/>
      <c r="IWV4" s="2"/>
      <c r="IWW4" s="2"/>
      <c r="IWX4" s="2"/>
      <c r="IWY4" s="2"/>
      <c r="IWZ4" s="2"/>
      <c r="IXA4" s="2"/>
      <c r="IXB4" s="2"/>
      <c r="IXC4" s="2"/>
      <c r="IXD4" s="2"/>
      <c r="IXE4" s="2"/>
      <c r="IXF4" s="2"/>
      <c r="IXG4" s="2"/>
      <c r="IXH4" s="2"/>
      <c r="IXI4" s="2"/>
      <c r="IXJ4" s="2"/>
      <c r="IXK4" s="2"/>
      <c r="IXL4" s="2"/>
      <c r="IXM4" s="2"/>
      <c r="IXN4" s="2"/>
      <c r="IXO4" s="2"/>
      <c r="IXP4" s="2"/>
      <c r="IXQ4" s="2"/>
      <c r="IXR4" s="2"/>
      <c r="IXS4" s="2"/>
      <c r="IXT4" s="2"/>
      <c r="IXU4" s="2"/>
      <c r="IXV4" s="2"/>
      <c r="IXW4" s="2"/>
      <c r="IXX4" s="2"/>
      <c r="IXY4" s="2"/>
      <c r="IXZ4" s="2"/>
      <c r="IYA4" s="2"/>
      <c r="IYB4" s="2"/>
      <c r="IYC4" s="2"/>
      <c r="IYD4" s="2"/>
      <c r="IYE4" s="2"/>
      <c r="IYF4" s="2"/>
      <c r="IYG4" s="2"/>
      <c r="IYH4" s="2"/>
      <c r="IYI4" s="2"/>
      <c r="IYJ4" s="2"/>
      <c r="IYK4" s="2"/>
      <c r="IYL4" s="2"/>
      <c r="IYM4" s="2"/>
      <c r="IYN4" s="2"/>
      <c r="IYO4" s="2"/>
      <c r="IYP4" s="2"/>
      <c r="IYQ4" s="2"/>
      <c r="IYR4" s="2"/>
      <c r="IYS4" s="2"/>
      <c r="IYT4" s="2"/>
      <c r="IYU4" s="2"/>
      <c r="IYV4" s="2"/>
      <c r="IYW4" s="2"/>
      <c r="IYX4" s="2"/>
      <c r="IYY4" s="2"/>
      <c r="IYZ4" s="2"/>
      <c r="IZA4" s="2"/>
      <c r="IZB4" s="2"/>
      <c r="IZC4" s="2"/>
      <c r="IZD4" s="2"/>
      <c r="IZE4" s="2"/>
      <c r="IZF4" s="2"/>
      <c r="IZG4" s="2"/>
      <c r="IZH4" s="2"/>
      <c r="IZI4" s="2"/>
      <c r="IZJ4" s="2"/>
      <c r="IZK4" s="2"/>
      <c r="IZL4" s="2"/>
      <c r="IZM4" s="2"/>
      <c r="IZN4" s="2"/>
      <c r="IZO4" s="2"/>
      <c r="IZP4" s="2"/>
      <c r="IZQ4" s="2"/>
      <c r="IZR4" s="2"/>
      <c r="IZS4" s="2"/>
      <c r="IZT4" s="2"/>
      <c r="IZU4" s="2"/>
      <c r="IZV4" s="2"/>
      <c r="IZW4" s="2"/>
      <c r="IZX4" s="2"/>
      <c r="IZY4" s="2"/>
      <c r="IZZ4" s="2"/>
      <c r="JAA4" s="2"/>
      <c r="JAB4" s="2"/>
      <c r="JAC4" s="2"/>
      <c r="JAD4" s="2"/>
      <c r="JAE4" s="2"/>
      <c r="JAF4" s="2"/>
      <c r="JAG4" s="2"/>
      <c r="JAH4" s="2"/>
      <c r="JAI4" s="2"/>
      <c r="JAJ4" s="2"/>
      <c r="JAK4" s="2"/>
      <c r="JAL4" s="2"/>
      <c r="JAM4" s="2"/>
      <c r="JAN4" s="2"/>
      <c r="JAO4" s="2"/>
      <c r="JAP4" s="2"/>
      <c r="JAQ4" s="2"/>
      <c r="JAR4" s="2"/>
      <c r="JAS4" s="2"/>
      <c r="JAT4" s="2"/>
      <c r="JAU4" s="2"/>
      <c r="JAV4" s="2"/>
      <c r="JAW4" s="2"/>
      <c r="JAX4" s="2"/>
      <c r="JAY4" s="2"/>
      <c r="JAZ4" s="2"/>
      <c r="JBA4" s="2"/>
      <c r="JBB4" s="2"/>
      <c r="JBC4" s="2"/>
      <c r="JBD4" s="2"/>
      <c r="JBE4" s="2"/>
      <c r="JBF4" s="2"/>
      <c r="JBG4" s="2"/>
      <c r="JBH4" s="2"/>
      <c r="JBI4" s="2"/>
      <c r="JBJ4" s="2"/>
      <c r="JBK4" s="2"/>
      <c r="JBL4" s="2"/>
      <c r="JBM4" s="2"/>
      <c r="JBN4" s="2"/>
      <c r="JBO4" s="2"/>
      <c r="JBP4" s="2"/>
      <c r="JBQ4" s="2"/>
      <c r="JBR4" s="2"/>
      <c r="JBS4" s="2"/>
      <c r="JBT4" s="2"/>
      <c r="JBU4" s="2"/>
      <c r="JBV4" s="2"/>
      <c r="JBW4" s="2"/>
      <c r="JBX4" s="2"/>
      <c r="JBY4" s="2"/>
      <c r="JBZ4" s="2"/>
      <c r="JCA4" s="2"/>
      <c r="JCB4" s="2"/>
      <c r="JCC4" s="2"/>
      <c r="JCD4" s="2"/>
      <c r="JCE4" s="2"/>
      <c r="JCF4" s="2"/>
      <c r="JCG4" s="2"/>
      <c r="JCH4" s="2"/>
      <c r="JCI4" s="2"/>
      <c r="JCJ4" s="2"/>
      <c r="JCK4" s="2"/>
      <c r="JCL4" s="2"/>
      <c r="JCM4" s="2"/>
      <c r="JCN4" s="2"/>
      <c r="JCO4" s="2"/>
      <c r="JCP4" s="2"/>
      <c r="JCQ4" s="2"/>
      <c r="JCR4" s="2"/>
      <c r="JCS4" s="2"/>
      <c r="JCT4" s="2"/>
      <c r="JCU4" s="2"/>
      <c r="JCV4" s="2"/>
      <c r="JCW4" s="2"/>
      <c r="JCX4" s="2"/>
      <c r="JCY4" s="2"/>
      <c r="JCZ4" s="2"/>
      <c r="JDA4" s="2"/>
      <c r="JDB4" s="2"/>
      <c r="JDC4" s="2"/>
      <c r="JDD4" s="2"/>
      <c r="JDE4" s="2"/>
      <c r="JDF4" s="2"/>
      <c r="JDG4" s="2"/>
      <c r="JDH4" s="2"/>
      <c r="JDI4" s="2"/>
      <c r="JDJ4" s="2"/>
      <c r="JDK4" s="2"/>
      <c r="JDL4" s="2"/>
      <c r="JDM4" s="2"/>
      <c r="JDN4" s="2"/>
      <c r="JDO4" s="2"/>
      <c r="JDP4" s="2"/>
      <c r="JDQ4" s="2"/>
      <c r="JDR4" s="2"/>
      <c r="JDS4" s="2"/>
      <c r="JDT4" s="2"/>
      <c r="JDU4" s="2"/>
      <c r="JDV4" s="2"/>
      <c r="JDW4" s="2"/>
      <c r="JDX4" s="2"/>
      <c r="JDY4" s="2"/>
      <c r="JDZ4" s="2"/>
      <c r="JEA4" s="2"/>
      <c r="JEB4" s="2"/>
      <c r="JEC4" s="2"/>
      <c r="JED4" s="2"/>
      <c r="JEE4" s="2"/>
      <c r="JEF4" s="2"/>
      <c r="JEG4" s="2"/>
      <c r="JEH4" s="2"/>
      <c r="JEI4" s="2"/>
      <c r="JEJ4" s="2"/>
      <c r="JEK4" s="2"/>
      <c r="JEL4" s="2"/>
      <c r="JEM4" s="2"/>
      <c r="JEN4" s="2"/>
      <c r="JEO4" s="2"/>
      <c r="JEP4" s="2"/>
      <c r="JEQ4" s="2"/>
      <c r="JER4" s="2"/>
      <c r="JES4" s="2"/>
      <c r="JET4" s="2"/>
      <c r="JEU4" s="2"/>
      <c r="JEV4" s="2"/>
      <c r="JEW4" s="2"/>
      <c r="JEX4" s="2"/>
      <c r="JEY4" s="2"/>
      <c r="JEZ4" s="2"/>
      <c r="JFA4" s="2"/>
      <c r="JFB4" s="2"/>
      <c r="JFC4" s="2"/>
      <c r="JFD4" s="2"/>
      <c r="JFE4" s="2"/>
      <c r="JFF4" s="2"/>
      <c r="JFG4" s="2"/>
      <c r="JFH4" s="2"/>
      <c r="JFI4" s="2"/>
      <c r="JFJ4" s="2"/>
      <c r="JFK4" s="2"/>
      <c r="JFL4" s="2"/>
      <c r="JFM4" s="2"/>
      <c r="JFN4" s="2"/>
      <c r="JFO4" s="2"/>
      <c r="JFP4" s="2"/>
      <c r="JFQ4" s="2"/>
      <c r="JFR4" s="2"/>
      <c r="JFS4" s="2"/>
      <c r="JFT4" s="2"/>
      <c r="JFU4" s="2"/>
      <c r="JFV4" s="2"/>
      <c r="JFW4" s="2"/>
      <c r="JFX4" s="2"/>
      <c r="JFY4" s="2"/>
      <c r="JFZ4" s="2"/>
      <c r="JGA4" s="2"/>
      <c r="JGB4" s="2"/>
      <c r="JGC4" s="2"/>
      <c r="JGD4" s="2"/>
      <c r="JGE4" s="2"/>
      <c r="JGF4" s="2"/>
      <c r="JGG4" s="2"/>
      <c r="JGH4" s="2"/>
      <c r="JGI4" s="2"/>
      <c r="JGJ4" s="2"/>
      <c r="JGK4" s="2"/>
      <c r="JGL4" s="2"/>
      <c r="JGM4" s="2"/>
      <c r="JGN4" s="2"/>
      <c r="JGO4" s="2"/>
      <c r="JGP4" s="2"/>
      <c r="JGQ4" s="2"/>
      <c r="JGR4" s="2"/>
      <c r="JGS4" s="2"/>
      <c r="JGT4" s="2"/>
      <c r="JGU4" s="2"/>
      <c r="JGV4" s="2"/>
      <c r="JGW4" s="2"/>
      <c r="JGX4" s="2"/>
      <c r="JGY4" s="2"/>
      <c r="JGZ4" s="2"/>
      <c r="JHA4" s="2"/>
      <c r="JHB4" s="2"/>
      <c r="JHC4" s="2"/>
      <c r="JHD4" s="2"/>
      <c r="JHE4" s="2"/>
      <c r="JHF4" s="2"/>
      <c r="JHG4" s="2"/>
      <c r="JHH4" s="2"/>
      <c r="JHI4" s="2"/>
      <c r="JHJ4" s="2"/>
      <c r="JHK4" s="2"/>
      <c r="JHL4" s="2"/>
      <c r="JHM4" s="2"/>
      <c r="JHN4" s="2"/>
      <c r="JHO4" s="2"/>
      <c r="JHP4" s="2"/>
      <c r="JHQ4" s="2"/>
      <c r="JHR4" s="2"/>
      <c r="JHS4" s="2"/>
      <c r="JHT4" s="2"/>
      <c r="JHU4" s="2"/>
      <c r="JHV4" s="2"/>
      <c r="JHW4" s="2"/>
      <c r="JHX4" s="2"/>
      <c r="JHY4" s="2"/>
      <c r="JHZ4" s="2"/>
      <c r="JIA4" s="2"/>
      <c r="JIB4" s="2"/>
      <c r="JIC4" s="2"/>
      <c r="JID4" s="2"/>
      <c r="JIE4" s="2"/>
      <c r="JIF4" s="2"/>
      <c r="JIG4" s="2"/>
      <c r="JIH4" s="2"/>
      <c r="JII4" s="2"/>
      <c r="JIJ4" s="2"/>
      <c r="JIK4" s="2"/>
      <c r="JIL4" s="2"/>
      <c r="JIM4" s="2"/>
      <c r="JIN4" s="2"/>
      <c r="JIO4" s="2"/>
      <c r="JIP4" s="2"/>
      <c r="JIQ4" s="2"/>
      <c r="JIR4" s="2"/>
      <c r="JIS4" s="2"/>
      <c r="JIT4" s="2"/>
      <c r="JIU4" s="2"/>
      <c r="JIV4" s="2"/>
      <c r="JIW4" s="2"/>
      <c r="JIX4" s="2"/>
      <c r="JIY4" s="2"/>
      <c r="JIZ4" s="2"/>
      <c r="JJA4" s="2"/>
      <c r="JJB4" s="2"/>
      <c r="JJC4" s="2"/>
      <c r="JJD4" s="2"/>
      <c r="JJE4" s="2"/>
      <c r="JJF4" s="2"/>
      <c r="JJG4" s="2"/>
      <c r="JJH4" s="2"/>
      <c r="JJI4" s="2"/>
      <c r="JJJ4" s="2"/>
      <c r="JJK4" s="2"/>
      <c r="JJL4" s="2"/>
      <c r="JJM4" s="2"/>
      <c r="JJN4" s="2"/>
      <c r="JJO4" s="2"/>
      <c r="JJP4" s="2"/>
      <c r="JJQ4" s="2"/>
      <c r="JJR4" s="2"/>
      <c r="JJS4" s="2"/>
      <c r="JJT4" s="2"/>
      <c r="JJU4" s="2"/>
      <c r="JJV4" s="2"/>
      <c r="JJW4" s="2"/>
      <c r="JJX4" s="2"/>
      <c r="JJY4" s="2"/>
      <c r="JJZ4" s="2"/>
      <c r="JKA4" s="2"/>
      <c r="JKB4" s="2"/>
      <c r="JKC4" s="2"/>
      <c r="JKD4" s="2"/>
      <c r="JKE4" s="2"/>
      <c r="JKF4" s="2"/>
      <c r="JKG4" s="2"/>
      <c r="JKH4" s="2"/>
      <c r="JKI4" s="2"/>
      <c r="JKJ4" s="2"/>
      <c r="JKK4" s="2"/>
      <c r="JKL4" s="2"/>
      <c r="JKM4" s="2"/>
      <c r="JKN4" s="2"/>
      <c r="JKO4" s="2"/>
      <c r="JKP4" s="2"/>
      <c r="JKQ4" s="2"/>
      <c r="JKR4" s="2"/>
      <c r="JKS4" s="2"/>
      <c r="JKT4" s="2"/>
      <c r="JKU4" s="2"/>
      <c r="JKV4" s="2"/>
      <c r="JKW4" s="2"/>
      <c r="JKX4" s="2"/>
      <c r="JKY4" s="2"/>
      <c r="JKZ4" s="2"/>
      <c r="JLA4" s="2"/>
      <c r="JLB4" s="2"/>
      <c r="JLC4" s="2"/>
      <c r="JLD4" s="2"/>
      <c r="JLE4" s="2"/>
      <c r="JLF4" s="2"/>
      <c r="JLG4" s="2"/>
      <c r="JLH4" s="2"/>
      <c r="JLI4" s="2"/>
      <c r="JLJ4" s="2"/>
      <c r="JLK4" s="2"/>
      <c r="JLL4" s="2"/>
      <c r="JLM4" s="2"/>
      <c r="JLN4" s="2"/>
      <c r="JLO4" s="2"/>
      <c r="JLP4" s="2"/>
      <c r="JLQ4" s="2"/>
      <c r="JLR4" s="2"/>
      <c r="JLS4" s="2"/>
      <c r="JLT4" s="2"/>
      <c r="JLU4" s="2"/>
      <c r="JLV4" s="2"/>
      <c r="JLW4" s="2"/>
      <c r="JLX4" s="2"/>
      <c r="JLY4" s="2"/>
      <c r="JLZ4" s="2"/>
      <c r="JMA4" s="2"/>
      <c r="JMB4" s="2"/>
      <c r="JMC4" s="2"/>
      <c r="JMD4" s="2"/>
      <c r="JME4" s="2"/>
      <c r="JMF4" s="2"/>
      <c r="JMG4" s="2"/>
      <c r="JMH4" s="2"/>
      <c r="JMI4" s="2"/>
      <c r="JMJ4" s="2"/>
      <c r="JMK4" s="2"/>
      <c r="JML4" s="2"/>
      <c r="JMM4" s="2"/>
      <c r="JMN4" s="2"/>
      <c r="JMO4" s="2"/>
      <c r="JMP4" s="2"/>
      <c r="JMQ4" s="2"/>
      <c r="JMR4" s="2"/>
      <c r="JMS4" s="2"/>
      <c r="JMT4" s="2"/>
      <c r="JMU4" s="2"/>
      <c r="JMV4" s="2"/>
      <c r="JMW4" s="2"/>
      <c r="JMX4" s="2"/>
      <c r="JMY4" s="2"/>
      <c r="JMZ4" s="2"/>
      <c r="JNA4" s="2"/>
      <c r="JNB4" s="2"/>
      <c r="JNC4" s="2"/>
      <c r="JND4" s="2"/>
      <c r="JNE4" s="2"/>
      <c r="JNF4" s="2"/>
      <c r="JNG4" s="2"/>
      <c r="JNH4" s="2"/>
      <c r="JNI4" s="2"/>
      <c r="JNJ4" s="2"/>
      <c r="JNK4" s="2"/>
      <c r="JNL4" s="2"/>
      <c r="JNM4" s="2"/>
      <c r="JNN4" s="2"/>
      <c r="JNO4" s="2"/>
      <c r="JNP4" s="2"/>
      <c r="JNQ4" s="2"/>
      <c r="JNR4" s="2"/>
      <c r="JNS4" s="2"/>
      <c r="JNT4" s="2"/>
      <c r="JNU4" s="2"/>
      <c r="JNV4" s="2"/>
      <c r="JNW4" s="2"/>
      <c r="JNX4" s="2"/>
      <c r="JNY4" s="2"/>
      <c r="JNZ4" s="2"/>
      <c r="JOA4" s="2"/>
      <c r="JOB4" s="2"/>
      <c r="JOC4" s="2"/>
      <c r="JOD4" s="2"/>
      <c r="JOE4" s="2"/>
      <c r="JOF4" s="2"/>
      <c r="JOG4" s="2"/>
      <c r="JOH4" s="2"/>
      <c r="JOI4" s="2"/>
      <c r="JOJ4" s="2"/>
      <c r="JOK4" s="2"/>
      <c r="JOL4" s="2"/>
      <c r="JOM4" s="2"/>
      <c r="JON4" s="2"/>
      <c r="JOO4" s="2"/>
      <c r="JOP4" s="2"/>
      <c r="JOQ4" s="2"/>
      <c r="JOR4" s="2"/>
      <c r="JOS4" s="2"/>
      <c r="JOT4" s="2"/>
      <c r="JOU4" s="2"/>
      <c r="JOV4" s="2"/>
      <c r="JOW4" s="2"/>
      <c r="JOX4" s="2"/>
      <c r="JOY4" s="2"/>
      <c r="JOZ4" s="2"/>
      <c r="JPA4" s="2"/>
      <c r="JPB4" s="2"/>
      <c r="JPC4" s="2"/>
      <c r="JPD4" s="2"/>
      <c r="JPE4" s="2"/>
      <c r="JPF4" s="2"/>
      <c r="JPG4" s="2"/>
      <c r="JPH4" s="2"/>
      <c r="JPI4" s="2"/>
      <c r="JPJ4" s="2"/>
      <c r="JPK4" s="2"/>
      <c r="JPL4" s="2"/>
      <c r="JPM4" s="2"/>
      <c r="JPN4" s="2"/>
      <c r="JPO4" s="2"/>
      <c r="JPP4" s="2"/>
      <c r="JPQ4" s="2"/>
      <c r="JPR4" s="2"/>
      <c r="JPS4" s="2"/>
      <c r="JPT4" s="2"/>
      <c r="JPU4" s="2"/>
      <c r="JPV4" s="2"/>
      <c r="JPW4" s="2"/>
      <c r="JPX4" s="2"/>
      <c r="JPY4" s="2"/>
      <c r="JPZ4" s="2"/>
      <c r="JQA4" s="2"/>
      <c r="JQB4" s="2"/>
      <c r="JQC4" s="2"/>
      <c r="JQD4" s="2"/>
      <c r="JQE4" s="2"/>
      <c r="JQF4" s="2"/>
      <c r="JQG4" s="2"/>
      <c r="JQH4" s="2"/>
      <c r="JQI4" s="2"/>
      <c r="JQJ4" s="2"/>
      <c r="JQK4" s="2"/>
      <c r="JQL4" s="2"/>
      <c r="JQM4" s="2"/>
      <c r="JQN4" s="2"/>
      <c r="JQO4" s="2"/>
      <c r="JQP4" s="2"/>
      <c r="JQQ4" s="2"/>
      <c r="JQR4" s="2"/>
      <c r="JQS4" s="2"/>
      <c r="JQT4" s="2"/>
      <c r="JQU4" s="2"/>
      <c r="JQV4" s="2"/>
      <c r="JQW4" s="2"/>
      <c r="JQX4" s="2"/>
      <c r="JQY4" s="2"/>
      <c r="JQZ4" s="2"/>
      <c r="JRA4" s="2"/>
      <c r="JRB4" s="2"/>
      <c r="JRC4" s="2"/>
      <c r="JRD4" s="2"/>
      <c r="JRE4" s="2"/>
      <c r="JRF4" s="2"/>
      <c r="JRG4" s="2"/>
      <c r="JRH4" s="2"/>
      <c r="JRI4" s="2"/>
      <c r="JRJ4" s="2"/>
      <c r="JRK4" s="2"/>
      <c r="JRL4" s="2"/>
      <c r="JRM4" s="2"/>
      <c r="JRN4" s="2"/>
      <c r="JRO4" s="2"/>
      <c r="JRP4" s="2"/>
      <c r="JRQ4" s="2"/>
      <c r="JRR4" s="2"/>
      <c r="JRS4" s="2"/>
      <c r="JRT4" s="2"/>
      <c r="JRU4" s="2"/>
      <c r="JRV4" s="2"/>
      <c r="JRW4" s="2"/>
      <c r="JRX4" s="2"/>
      <c r="JRY4" s="2"/>
      <c r="JRZ4" s="2"/>
      <c r="JSA4" s="2"/>
      <c r="JSB4" s="2"/>
      <c r="JSC4" s="2"/>
      <c r="JSD4" s="2"/>
      <c r="JSE4" s="2"/>
      <c r="JSF4" s="2"/>
      <c r="JSG4" s="2"/>
      <c r="JSH4" s="2"/>
      <c r="JSI4" s="2"/>
      <c r="JSJ4" s="2"/>
      <c r="JSK4" s="2"/>
      <c r="JSL4" s="2"/>
      <c r="JSM4" s="2"/>
      <c r="JSN4" s="2"/>
      <c r="JSO4" s="2"/>
      <c r="JSP4" s="2"/>
      <c r="JSQ4" s="2"/>
      <c r="JSR4" s="2"/>
      <c r="JSS4" s="2"/>
      <c r="JST4" s="2"/>
      <c r="JSU4" s="2"/>
      <c r="JSV4" s="2"/>
      <c r="JSW4" s="2"/>
      <c r="JSX4" s="2"/>
      <c r="JSY4" s="2"/>
      <c r="JSZ4" s="2"/>
      <c r="JTA4" s="2"/>
      <c r="JTB4" s="2"/>
      <c r="JTC4" s="2"/>
      <c r="JTD4" s="2"/>
      <c r="JTE4" s="2"/>
      <c r="JTF4" s="2"/>
      <c r="JTG4" s="2"/>
      <c r="JTH4" s="2"/>
      <c r="JTI4" s="2"/>
      <c r="JTJ4" s="2"/>
      <c r="JTK4" s="2"/>
      <c r="JTL4" s="2"/>
      <c r="JTM4" s="2"/>
      <c r="JTN4" s="2"/>
      <c r="JTO4" s="2"/>
      <c r="JTP4" s="2"/>
      <c r="JTQ4" s="2"/>
      <c r="JTR4" s="2"/>
      <c r="JTS4" s="2"/>
      <c r="JTT4" s="2"/>
      <c r="JTU4" s="2"/>
      <c r="JTV4" s="2"/>
      <c r="JTW4" s="2"/>
      <c r="JTX4" s="2"/>
      <c r="JTY4" s="2"/>
      <c r="JTZ4" s="2"/>
      <c r="JUA4" s="2"/>
      <c r="JUB4" s="2"/>
      <c r="JUC4" s="2"/>
      <c r="JUD4" s="2"/>
      <c r="JUE4" s="2"/>
      <c r="JUF4" s="2"/>
      <c r="JUG4" s="2"/>
      <c r="JUH4" s="2"/>
      <c r="JUI4" s="2"/>
      <c r="JUJ4" s="2"/>
      <c r="JUK4" s="2"/>
      <c r="JUL4" s="2"/>
      <c r="JUM4" s="2"/>
      <c r="JUN4" s="2"/>
      <c r="JUO4" s="2"/>
      <c r="JUP4" s="2"/>
      <c r="JUQ4" s="2"/>
      <c r="JUR4" s="2"/>
      <c r="JUS4" s="2"/>
      <c r="JUT4" s="2"/>
      <c r="JUU4" s="2"/>
      <c r="JUV4" s="2"/>
      <c r="JUW4" s="2"/>
      <c r="JUX4" s="2"/>
      <c r="JUY4" s="2"/>
      <c r="JUZ4" s="2"/>
      <c r="JVA4" s="2"/>
      <c r="JVB4" s="2"/>
      <c r="JVC4" s="2"/>
      <c r="JVD4" s="2"/>
      <c r="JVE4" s="2"/>
      <c r="JVF4" s="2"/>
      <c r="JVG4" s="2"/>
      <c r="JVH4" s="2"/>
      <c r="JVI4" s="2"/>
      <c r="JVJ4" s="2"/>
      <c r="JVK4" s="2"/>
      <c r="JVL4" s="2"/>
      <c r="JVM4" s="2"/>
      <c r="JVN4" s="2"/>
      <c r="JVO4" s="2"/>
      <c r="JVP4" s="2"/>
      <c r="JVQ4" s="2"/>
      <c r="JVR4" s="2"/>
      <c r="JVS4" s="2"/>
      <c r="JVT4" s="2"/>
      <c r="JVU4" s="2"/>
      <c r="JVV4" s="2"/>
      <c r="JVW4" s="2"/>
      <c r="JVX4" s="2"/>
      <c r="JVY4" s="2"/>
      <c r="JVZ4" s="2"/>
      <c r="JWA4" s="2"/>
      <c r="JWB4" s="2"/>
      <c r="JWC4" s="2"/>
      <c r="JWD4" s="2"/>
      <c r="JWE4" s="2"/>
      <c r="JWF4" s="2"/>
      <c r="JWG4" s="2"/>
      <c r="JWH4" s="2"/>
      <c r="JWI4" s="2"/>
      <c r="JWJ4" s="2"/>
      <c r="JWK4" s="2"/>
      <c r="JWL4" s="2"/>
      <c r="JWM4" s="2"/>
      <c r="JWN4" s="2"/>
      <c r="JWO4" s="2"/>
      <c r="JWP4" s="2"/>
      <c r="JWQ4" s="2"/>
      <c r="JWR4" s="2"/>
      <c r="JWS4" s="2"/>
      <c r="JWT4" s="2"/>
      <c r="JWU4" s="2"/>
      <c r="JWV4" s="2"/>
      <c r="JWW4" s="2"/>
      <c r="JWX4" s="2"/>
      <c r="JWY4" s="2"/>
      <c r="JWZ4" s="2"/>
      <c r="JXA4" s="2"/>
      <c r="JXB4" s="2"/>
      <c r="JXC4" s="2"/>
      <c r="JXD4" s="2"/>
      <c r="JXE4" s="2"/>
      <c r="JXF4" s="2"/>
      <c r="JXG4" s="2"/>
      <c r="JXH4" s="2"/>
      <c r="JXI4" s="2"/>
      <c r="JXJ4" s="2"/>
      <c r="JXK4" s="2"/>
      <c r="JXL4" s="2"/>
      <c r="JXM4" s="2"/>
      <c r="JXN4" s="2"/>
      <c r="JXO4" s="2"/>
      <c r="JXP4" s="2"/>
      <c r="JXQ4" s="2"/>
      <c r="JXR4" s="2"/>
      <c r="JXS4" s="2"/>
      <c r="JXT4" s="2"/>
      <c r="JXU4" s="2"/>
      <c r="JXV4" s="2"/>
      <c r="JXW4" s="2"/>
      <c r="JXX4" s="2"/>
      <c r="JXY4" s="2"/>
      <c r="JXZ4" s="2"/>
      <c r="JYA4" s="2"/>
      <c r="JYB4" s="2"/>
      <c r="JYC4" s="2"/>
      <c r="JYD4" s="2"/>
      <c r="JYE4" s="2"/>
      <c r="JYF4" s="2"/>
      <c r="JYG4" s="2"/>
      <c r="JYH4" s="2"/>
      <c r="JYI4" s="2"/>
      <c r="JYJ4" s="2"/>
      <c r="JYK4" s="2"/>
      <c r="JYL4" s="2"/>
      <c r="JYM4" s="2"/>
      <c r="JYN4" s="2"/>
      <c r="JYO4" s="2"/>
      <c r="JYP4" s="2"/>
      <c r="JYQ4" s="2"/>
      <c r="JYR4" s="2"/>
      <c r="JYS4" s="2"/>
      <c r="JYT4" s="2"/>
      <c r="JYU4" s="2"/>
      <c r="JYV4" s="2"/>
      <c r="JYW4" s="2"/>
      <c r="JYX4" s="2"/>
      <c r="JYY4" s="2"/>
      <c r="JYZ4" s="2"/>
      <c r="JZA4" s="2"/>
      <c r="JZB4" s="2"/>
      <c r="JZC4" s="2"/>
      <c r="JZD4" s="2"/>
      <c r="JZE4" s="2"/>
      <c r="JZF4" s="2"/>
      <c r="JZG4" s="2"/>
      <c r="JZH4" s="2"/>
      <c r="JZI4" s="2"/>
      <c r="JZJ4" s="2"/>
      <c r="JZK4" s="2"/>
      <c r="JZL4" s="2"/>
      <c r="JZM4" s="2"/>
      <c r="JZN4" s="2"/>
      <c r="JZO4" s="2"/>
      <c r="JZP4" s="2"/>
      <c r="JZQ4" s="2"/>
      <c r="JZR4" s="2"/>
      <c r="JZS4" s="2"/>
      <c r="JZT4" s="2"/>
      <c r="JZU4" s="2"/>
      <c r="JZV4" s="2"/>
      <c r="JZW4" s="2"/>
      <c r="JZX4" s="2"/>
      <c r="JZY4" s="2"/>
      <c r="JZZ4" s="2"/>
      <c r="KAA4" s="2"/>
      <c r="KAB4" s="2"/>
      <c r="KAC4" s="2"/>
      <c r="KAD4" s="2"/>
      <c r="KAE4" s="2"/>
      <c r="KAF4" s="2"/>
      <c r="KAG4" s="2"/>
      <c r="KAH4" s="2"/>
      <c r="KAI4" s="2"/>
      <c r="KAJ4" s="2"/>
      <c r="KAK4" s="2"/>
      <c r="KAL4" s="2"/>
      <c r="KAM4" s="2"/>
      <c r="KAN4" s="2"/>
      <c r="KAO4" s="2"/>
      <c r="KAP4" s="2"/>
      <c r="KAQ4" s="2"/>
      <c r="KAR4" s="2"/>
      <c r="KAS4" s="2"/>
      <c r="KAT4" s="2"/>
      <c r="KAU4" s="2"/>
      <c r="KAV4" s="2"/>
      <c r="KAW4" s="2"/>
      <c r="KAX4" s="2"/>
      <c r="KAY4" s="2"/>
      <c r="KAZ4" s="2"/>
      <c r="KBA4" s="2"/>
      <c r="KBB4" s="2"/>
      <c r="KBC4" s="2"/>
      <c r="KBD4" s="2"/>
      <c r="KBE4" s="2"/>
      <c r="KBF4" s="2"/>
      <c r="KBG4" s="2"/>
      <c r="KBH4" s="2"/>
      <c r="KBI4" s="2"/>
      <c r="KBJ4" s="2"/>
      <c r="KBK4" s="2"/>
      <c r="KBL4" s="2"/>
      <c r="KBM4" s="2"/>
      <c r="KBN4" s="2"/>
      <c r="KBO4" s="2"/>
      <c r="KBP4" s="2"/>
      <c r="KBQ4" s="2"/>
      <c r="KBR4" s="2"/>
      <c r="KBS4" s="2"/>
      <c r="KBT4" s="2"/>
      <c r="KBU4" s="2"/>
      <c r="KBV4" s="2"/>
      <c r="KBW4" s="2"/>
      <c r="KBX4" s="2"/>
      <c r="KBY4" s="2"/>
      <c r="KBZ4" s="2"/>
      <c r="KCA4" s="2"/>
      <c r="KCB4" s="2"/>
      <c r="KCC4" s="2"/>
      <c r="KCD4" s="2"/>
      <c r="KCE4" s="2"/>
      <c r="KCF4" s="2"/>
      <c r="KCG4" s="2"/>
      <c r="KCH4" s="2"/>
      <c r="KCI4" s="2"/>
      <c r="KCJ4" s="2"/>
      <c r="KCK4" s="2"/>
      <c r="KCL4" s="2"/>
      <c r="KCM4" s="2"/>
      <c r="KCN4" s="2"/>
      <c r="KCO4" s="2"/>
      <c r="KCP4" s="2"/>
      <c r="KCQ4" s="2"/>
      <c r="KCR4" s="2"/>
      <c r="KCS4" s="2"/>
      <c r="KCT4" s="2"/>
      <c r="KCU4" s="2"/>
      <c r="KCV4" s="2"/>
      <c r="KCW4" s="2"/>
      <c r="KCX4" s="2"/>
      <c r="KCY4" s="2"/>
      <c r="KCZ4" s="2"/>
      <c r="KDA4" s="2"/>
      <c r="KDB4" s="2"/>
      <c r="KDC4" s="2"/>
      <c r="KDD4" s="2"/>
      <c r="KDE4" s="2"/>
      <c r="KDF4" s="2"/>
      <c r="KDG4" s="2"/>
      <c r="KDH4" s="2"/>
      <c r="KDI4" s="2"/>
      <c r="KDJ4" s="2"/>
      <c r="KDK4" s="2"/>
      <c r="KDL4" s="2"/>
      <c r="KDM4" s="2"/>
      <c r="KDN4" s="2"/>
      <c r="KDO4" s="2"/>
      <c r="KDP4" s="2"/>
      <c r="KDQ4" s="2"/>
      <c r="KDR4" s="2"/>
      <c r="KDS4" s="2"/>
      <c r="KDT4" s="2"/>
      <c r="KDU4" s="2"/>
      <c r="KDV4" s="2"/>
      <c r="KDW4" s="2"/>
      <c r="KDX4" s="2"/>
      <c r="KDY4" s="2"/>
      <c r="KDZ4" s="2"/>
      <c r="KEA4" s="2"/>
      <c r="KEB4" s="2"/>
      <c r="KEC4" s="2"/>
      <c r="KED4" s="2"/>
      <c r="KEE4" s="2"/>
      <c r="KEF4" s="2"/>
      <c r="KEG4" s="2"/>
      <c r="KEH4" s="2"/>
      <c r="KEI4" s="2"/>
      <c r="KEJ4" s="2"/>
      <c r="KEK4" s="2"/>
      <c r="KEL4" s="2"/>
      <c r="KEM4" s="2"/>
      <c r="KEN4" s="2"/>
      <c r="KEO4" s="2"/>
      <c r="KEP4" s="2"/>
      <c r="KEQ4" s="2"/>
      <c r="KER4" s="2"/>
      <c r="KES4" s="2"/>
      <c r="KET4" s="2"/>
      <c r="KEU4" s="2"/>
      <c r="KEV4" s="2"/>
      <c r="KEW4" s="2"/>
      <c r="KEX4" s="2"/>
      <c r="KEY4" s="2"/>
      <c r="KEZ4" s="2"/>
      <c r="KFA4" s="2"/>
      <c r="KFB4" s="2"/>
      <c r="KFC4" s="2"/>
      <c r="KFD4" s="2"/>
      <c r="KFE4" s="2"/>
      <c r="KFF4" s="2"/>
      <c r="KFG4" s="2"/>
      <c r="KFH4" s="2"/>
      <c r="KFI4" s="2"/>
      <c r="KFJ4" s="2"/>
      <c r="KFK4" s="2"/>
      <c r="KFL4" s="2"/>
      <c r="KFM4" s="2"/>
      <c r="KFN4" s="2"/>
      <c r="KFO4" s="2"/>
      <c r="KFP4" s="2"/>
      <c r="KFQ4" s="2"/>
      <c r="KFR4" s="2"/>
      <c r="KFS4" s="2"/>
      <c r="KFT4" s="2"/>
      <c r="KFU4" s="2"/>
      <c r="KFV4" s="2"/>
      <c r="KFW4" s="2"/>
      <c r="KFX4" s="2"/>
      <c r="KFY4" s="2"/>
      <c r="KFZ4" s="2"/>
      <c r="KGA4" s="2"/>
      <c r="KGB4" s="2"/>
      <c r="KGC4" s="2"/>
      <c r="KGD4" s="2"/>
      <c r="KGE4" s="2"/>
      <c r="KGF4" s="2"/>
      <c r="KGG4" s="2"/>
      <c r="KGH4" s="2"/>
      <c r="KGI4" s="2"/>
      <c r="KGJ4" s="2"/>
      <c r="KGK4" s="2"/>
      <c r="KGL4" s="2"/>
      <c r="KGM4" s="2"/>
      <c r="KGN4" s="2"/>
      <c r="KGO4" s="2"/>
      <c r="KGP4" s="2"/>
      <c r="KGQ4" s="2"/>
      <c r="KGR4" s="2"/>
      <c r="KGS4" s="2"/>
      <c r="KGT4" s="2"/>
      <c r="KGU4" s="2"/>
      <c r="KGV4" s="2"/>
      <c r="KGW4" s="2"/>
      <c r="KGX4" s="2"/>
      <c r="KGY4" s="2"/>
      <c r="KGZ4" s="2"/>
      <c r="KHA4" s="2"/>
      <c r="KHB4" s="2"/>
      <c r="KHC4" s="2"/>
      <c r="KHD4" s="2"/>
      <c r="KHE4" s="2"/>
      <c r="KHF4" s="2"/>
      <c r="KHG4" s="2"/>
      <c r="KHH4" s="2"/>
      <c r="KHI4" s="2"/>
      <c r="KHJ4" s="2"/>
      <c r="KHK4" s="2"/>
      <c r="KHL4" s="2"/>
      <c r="KHM4" s="2"/>
      <c r="KHN4" s="2"/>
      <c r="KHO4" s="2"/>
      <c r="KHP4" s="2"/>
      <c r="KHQ4" s="2"/>
      <c r="KHR4" s="2"/>
      <c r="KHS4" s="2"/>
      <c r="KHT4" s="2"/>
      <c r="KHU4" s="2"/>
      <c r="KHV4" s="2"/>
      <c r="KHW4" s="2"/>
      <c r="KHX4" s="2"/>
      <c r="KHY4" s="2"/>
      <c r="KHZ4" s="2"/>
      <c r="KIA4" s="2"/>
      <c r="KIB4" s="2"/>
      <c r="KIC4" s="2"/>
      <c r="KID4" s="2"/>
      <c r="KIE4" s="2"/>
      <c r="KIF4" s="2"/>
      <c r="KIG4" s="2"/>
      <c r="KIH4" s="2"/>
      <c r="KII4" s="2"/>
      <c r="KIJ4" s="2"/>
      <c r="KIK4" s="2"/>
      <c r="KIL4" s="2"/>
      <c r="KIM4" s="2"/>
      <c r="KIN4" s="2"/>
      <c r="KIO4" s="2"/>
      <c r="KIP4" s="2"/>
      <c r="KIQ4" s="2"/>
      <c r="KIR4" s="2"/>
      <c r="KIS4" s="2"/>
      <c r="KIT4" s="2"/>
      <c r="KIU4" s="2"/>
      <c r="KIV4" s="2"/>
      <c r="KIW4" s="2"/>
      <c r="KIX4" s="2"/>
      <c r="KIY4" s="2"/>
      <c r="KIZ4" s="2"/>
      <c r="KJA4" s="2"/>
      <c r="KJB4" s="2"/>
      <c r="KJC4" s="2"/>
      <c r="KJD4" s="2"/>
      <c r="KJE4" s="2"/>
      <c r="KJF4" s="2"/>
      <c r="KJG4" s="2"/>
      <c r="KJH4" s="2"/>
      <c r="KJI4" s="2"/>
      <c r="KJJ4" s="2"/>
      <c r="KJK4" s="2"/>
      <c r="KJL4" s="2"/>
      <c r="KJM4" s="2"/>
      <c r="KJN4" s="2"/>
      <c r="KJO4" s="2"/>
      <c r="KJP4" s="2"/>
      <c r="KJQ4" s="2"/>
      <c r="KJR4" s="2"/>
      <c r="KJS4" s="2"/>
      <c r="KJT4" s="2"/>
      <c r="KJU4" s="2"/>
      <c r="KJV4" s="2"/>
      <c r="KJW4" s="2"/>
      <c r="KJX4" s="2"/>
      <c r="KJY4" s="2"/>
      <c r="KJZ4" s="2"/>
      <c r="KKA4" s="2"/>
      <c r="KKB4" s="2"/>
      <c r="KKC4" s="2"/>
      <c r="KKD4" s="2"/>
      <c r="KKE4" s="2"/>
      <c r="KKF4" s="2"/>
      <c r="KKG4" s="2"/>
      <c r="KKH4" s="2"/>
      <c r="KKI4" s="2"/>
      <c r="KKJ4" s="2"/>
      <c r="KKK4" s="2"/>
      <c r="KKL4" s="2"/>
      <c r="KKM4" s="2"/>
      <c r="KKN4" s="2"/>
      <c r="KKO4" s="2"/>
      <c r="KKP4" s="2"/>
      <c r="KKQ4" s="2"/>
      <c r="KKR4" s="2"/>
      <c r="KKS4" s="2"/>
      <c r="KKT4" s="2"/>
      <c r="KKU4" s="2"/>
      <c r="KKV4" s="2"/>
      <c r="KKW4" s="2"/>
      <c r="KKX4" s="2"/>
      <c r="KKY4" s="2"/>
      <c r="KKZ4" s="2"/>
      <c r="KLA4" s="2"/>
      <c r="KLB4" s="2"/>
      <c r="KLC4" s="2"/>
      <c r="KLD4" s="2"/>
      <c r="KLE4" s="2"/>
      <c r="KLF4" s="2"/>
      <c r="KLG4" s="2"/>
      <c r="KLH4" s="2"/>
      <c r="KLI4" s="2"/>
      <c r="KLJ4" s="2"/>
      <c r="KLK4" s="2"/>
      <c r="KLL4" s="2"/>
      <c r="KLM4" s="2"/>
      <c r="KLN4" s="2"/>
      <c r="KLO4" s="2"/>
      <c r="KLP4" s="2"/>
      <c r="KLQ4" s="2"/>
      <c r="KLR4" s="2"/>
      <c r="KLS4" s="2"/>
      <c r="KLT4" s="2"/>
      <c r="KLU4" s="2"/>
      <c r="KLV4" s="2"/>
      <c r="KLW4" s="2"/>
      <c r="KLX4" s="2"/>
      <c r="KLY4" s="2"/>
      <c r="KLZ4" s="2"/>
      <c r="KMA4" s="2"/>
      <c r="KMB4" s="2"/>
      <c r="KMC4" s="2"/>
      <c r="KMD4" s="2"/>
      <c r="KME4" s="2"/>
      <c r="KMF4" s="2"/>
      <c r="KMG4" s="2"/>
      <c r="KMH4" s="2"/>
      <c r="KMI4" s="2"/>
      <c r="KMJ4" s="2"/>
      <c r="KMK4" s="2"/>
      <c r="KML4" s="2"/>
      <c r="KMM4" s="2"/>
      <c r="KMN4" s="2"/>
      <c r="KMO4" s="2"/>
      <c r="KMP4" s="2"/>
      <c r="KMQ4" s="2"/>
      <c r="KMR4" s="2"/>
      <c r="KMS4" s="2"/>
      <c r="KMT4" s="2"/>
      <c r="KMU4" s="2"/>
      <c r="KMV4" s="2"/>
      <c r="KMW4" s="2"/>
      <c r="KMX4" s="2"/>
      <c r="KMY4" s="2"/>
      <c r="KMZ4" s="2"/>
      <c r="KNA4" s="2"/>
      <c r="KNB4" s="2"/>
      <c r="KNC4" s="2"/>
      <c r="KND4" s="2"/>
      <c r="KNE4" s="2"/>
      <c r="KNF4" s="2"/>
      <c r="KNG4" s="2"/>
      <c r="KNH4" s="2"/>
      <c r="KNI4" s="2"/>
      <c r="KNJ4" s="2"/>
      <c r="KNK4" s="2"/>
      <c r="KNL4" s="2"/>
      <c r="KNM4" s="2"/>
      <c r="KNN4" s="2"/>
      <c r="KNO4" s="2"/>
      <c r="KNP4" s="2"/>
      <c r="KNQ4" s="2"/>
      <c r="KNR4" s="2"/>
      <c r="KNS4" s="2"/>
      <c r="KNT4" s="2"/>
      <c r="KNU4" s="2"/>
      <c r="KNV4" s="2"/>
      <c r="KNW4" s="2"/>
      <c r="KNX4" s="2"/>
      <c r="KNY4" s="2"/>
      <c r="KNZ4" s="2"/>
      <c r="KOA4" s="2"/>
      <c r="KOB4" s="2"/>
      <c r="KOC4" s="2"/>
      <c r="KOD4" s="2"/>
      <c r="KOE4" s="2"/>
      <c r="KOF4" s="2"/>
      <c r="KOG4" s="2"/>
      <c r="KOH4" s="2"/>
      <c r="KOI4" s="2"/>
      <c r="KOJ4" s="2"/>
      <c r="KOK4" s="2"/>
      <c r="KOL4" s="2"/>
      <c r="KOM4" s="2"/>
      <c r="KON4" s="2"/>
      <c r="KOO4" s="2"/>
      <c r="KOP4" s="2"/>
      <c r="KOQ4" s="2"/>
      <c r="KOR4" s="2"/>
      <c r="KOS4" s="2"/>
      <c r="KOT4" s="2"/>
      <c r="KOU4" s="2"/>
      <c r="KOV4" s="2"/>
      <c r="KOW4" s="2"/>
      <c r="KOX4" s="2"/>
      <c r="KOY4" s="2"/>
      <c r="KOZ4" s="2"/>
      <c r="KPA4" s="2"/>
      <c r="KPB4" s="2"/>
      <c r="KPC4" s="2"/>
      <c r="KPD4" s="2"/>
      <c r="KPE4" s="2"/>
      <c r="KPF4" s="2"/>
      <c r="KPG4" s="2"/>
      <c r="KPH4" s="2"/>
      <c r="KPI4" s="2"/>
      <c r="KPJ4" s="2"/>
      <c r="KPK4" s="2"/>
      <c r="KPL4" s="2"/>
      <c r="KPM4" s="2"/>
      <c r="KPN4" s="2"/>
      <c r="KPO4" s="2"/>
      <c r="KPP4" s="2"/>
      <c r="KPQ4" s="2"/>
      <c r="KPR4" s="2"/>
      <c r="KPS4" s="2"/>
      <c r="KPT4" s="2"/>
      <c r="KPU4" s="2"/>
      <c r="KPV4" s="2"/>
      <c r="KPW4" s="2"/>
      <c r="KPX4" s="2"/>
      <c r="KPY4" s="2"/>
      <c r="KPZ4" s="2"/>
      <c r="KQA4" s="2"/>
      <c r="KQB4" s="2"/>
      <c r="KQC4" s="2"/>
      <c r="KQD4" s="2"/>
      <c r="KQE4" s="2"/>
      <c r="KQF4" s="2"/>
      <c r="KQG4" s="2"/>
      <c r="KQH4" s="2"/>
      <c r="KQI4" s="2"/>
      <c r="KQJ4" s="2"/>
      <c r="KQK4" s="2"/>
      <c r="KQL4" s="2"/>
      <c r="KQM4" s="2"/>
      <c r="KQN4" s="2"/>
      <c r="KQO4" s="2"/>
      <c r="KQP4" s="2"/>
      <c r="KQQ4" s="2"/>
      <c r="KQR4" s="2"/>
      <c r="KQS4" s="2"/>
      <c r="KQT4" s="2"/>
      <c r="KQU4" s="2"/>
      <c r="KQV4" s="2"/>
      <c r="KQW4" s="2"/>
      <c r="KQX4" s="2"/>
      <c r="KQY4" s="2"/>
      <c r="KQZ4" s="2"/>
      <c r="KRA4" s="2"/>
      <c r="KRB4" s="2"/>
      <c r="KRC4" s="2"/>
      <c r="KRD4" s="2"/>
      <c r="KRE4" s="2"/>
      <c r="KRF4" s="2"/>
      <c r="KRG4" s="2"/>
      <c r="KRH4" s="2"/>
      <c r="KRI4" s="2"/>
      <c r="KRJ4" s="2"/>
      <c r="KRK4" s="2"/>
      <c r="KRL4" s="2"/>
      <c r="KRM4" s="2"/>
      <c r="KRN4" s="2"/>
      <c r="KRO4" s="2"/>
      <c r="KRP4" s="2"/>
      <c r="KRQ4" s="2"/>
      <c r="KRR4" s="2"/>
      <c r="KRS4" s="2"/>
      <c r="KRT4" s="2"/>
      <c r="KRU4" s="2"/>
      <c r="KRV4" s="2"/>
      <c r="KRW4" s="2"/>
      <c r="KRX4" s="2"/>
      <c r="KRY4" s="2"/>
      <c r="KRZ4" s="2"/>
      <c r="KSA4" s="2"/>
      <c r="KSB4" s="2"/>
      <c r="KSC4" s="2"/>
      <c r="KSD4" s="2"/>
      <c r="KSE4" s="2"/>
      <c r="KSF4" s="2"/>
      <c r="KSG4" s="2"/>
      <c r="KSH4" s="2"/>
      <c r="KSI4" s="2"/>
      <c r="KSJ4" s="2"/>
      <c r="KSK4" s="2"/>
      <c r="KSL4" s="2"/>
      <c r="KSM4" s="2"/>
      <c r="KSN4" s="2"/>
      <c r="KSO4" s="2"/>
      <c r="KSP4" s="2"/>
      <c r="KSQ4" s="2"/>
      <c r="KSR4" s="2"/>
      <c r="KSS4" s="2"/>
      <c r="KST4" s="2"/>
      <c r="KSU4" s="2"/>
      <c r="KSV4" s="2"/>
      <c r="KSW4" s="2"/>
      <c r="KSX4" s="2"/>
      <c r="KSY4" s="2"/>
      <c r="KSZ4" s="2"/>
      <c r="KTA4" s="2"/>
      <c r="KTB4" s="2"/>
      <c r="KTC4" s="2"/>
      <c r="KTD4" s="2"/>
      <c r="KTE4" s="2"/>
      <c r="KTF4" s="2"/>
      <c r="KTG4" s="2"/>
      <c r="KTH4" s="2"/>
      <c r="KTI4" s="2"/>
      <c r="KTJ4" s="2"/>
      <c r="KTK4" s="2"/>
      <c r="KTL4" s="2"/>
      <c r="KTM4" s="2"/>
      <c r="KTN4" s="2"/>
      <c r="KTO4" s="2"/>
      <c r="KTP4" s="2"/>
      <c r="KTQ4" s="2"/>
      <c r="KTR4" s="2"/>
      <c r="KTS4" s="2"/>
      <c r="KTT4" s="2"/>
      <c r="KTU4" s="2"/>
      <c r="KTV4" s="2"/>
      <c r="KTW4" s="2"/>
      <c r="KTX4" s="2"/>
      <c r="KTY4" s="2"/>
      <c r="KTZ4" s="2"/>
      <c r="KUA4" s="2"/>
      <c r="KUB4" s="2"/>
      <c r="KUC4" s="2"/>
      <c r="KUD4" s="2"/>
      <c r="KUE4" s="2"/>
      <c r="KUF4" s="2"/>
      <c r="KUG4" s="2"/>
      <c r="KUH4" s="2"/>
      <c r="KUI4" s="2"/>
      <c r="KUJ4" s="2"/>
      <c r="KUK4" s="2"/>
      <c r="KUL4" s="2"/>
      <c r="KUM4" s="2"/>
      <c r="KUN4" s="2"/>
      <c r="KUO4" s="2"/>
      <c r="KUP4" s="2"/>
      <c r="KUQ4" s="2"/>
      <c r="KUR4" s="2"/>
      <c r="KUS4" s="2"/>
      <c r="KUT4" s="2"/>
      <c r="KUU4" s="2"/>
      <c r="KUV4" s="2"/>
      <c r="KUW4" s="2"/>
      <c r="KUX4" s="2"/>
      <c r="KUY4" s="2"/>
      <c r="KUZ4" s="2"/>
      <c r="KVA4" s="2"/>
      <c r="KVB4" s="2"/>
      <c r="KVC4" s="2"/>
      <c r="KVD4" s="2"/>
      <c r="KVE4" s="2"/>
      <c r="KVF4" s="2"/>
      <c r="KVG4" s="2"/>
      <c r="KVH4" s="2"/>
      <c r="KVI4" s="2"/>
      <c r="KVJ4" s="2"/>
      <c r="KVK4" s="2"/>
      <c r="KVL4" s="2"/>
      <c r="KVM4" s="2"/>
      <c r="KVN4" s="2"/>
      <c r="KVO4" s="2"/>
      <c r="KVP4" s="2"/>
      <c r="KVQ4" s="2"/>
      <c r="KVR4" s="2"/>
      <c r="KVS4" s="2"/>
      <c r="KVT4" s="2"/>
      <c r="KVU4" s="2"/>
      <c r="KVV4" s="2"/>
      <c r="KVW4" s="2"/>
      <c r="KVX4" s="2"/>
      <c r="KVY4" s="2"/>
      <c r="KVZ4" s="2"/>
      <c r="KWA4" s="2"/>
      <c r="KWB4" s="2"/>
      <c r="KWC4" s="2"/>
      <c r="KWD4" s="2"/>
      <c r="KWE4" s="2"/>
      <c r="KWF4" s="2"/>
      <c r="KWG4" s="2"/>
      <c r="KWH4" s="2"/>
      <c r="KWI4" s="2"/>
      <c r="KWJ4" s="2"/>
      <c r="KWK4" s="2"/>
      <c r="KWL4" s="2"/>
      <c r="KWM4" s="2"/>
      <c r="KWN4" s="2"/>
      <c r="KWO4" s="2"/>
      <c r="KWP4" s="2"/>
      <c r="KWQ4" s="2"/>
      <c r="KWR4" s="2"/>
      <c r="KWS4" s="2"/>
      <c r="KWT4" s="2"/>
      <c r="KWU4" s="2"/>
      <c r="KWV4" s="2"/>
      <c r="KWW4" s="2"/>
      <c r="KWX4" s="2"/>
      <c r="KWY4" s="2"/>
      <c r="KWZ4" s="2"/>
      <c r="KXA4" s="2"/>
      <c r="KXB4" s="2"/>
      <c r="KXC4" s="2"/>
      <c r="KXD4" s="2"/>
      <c r="KXE4" s="2"/>
      <c r="KXF4" s="2"/>
      <c r="KXG4" s="2"/>
      <c r="KXH4" s="2"/>
      <c r="KXI4" s="2"/>
      <c r="KXJ4" s="2"/>
      <c r="KXK4" s="2"/>
      <c r="KXL4" s="2"/>
      <c r="KXM4" s="2"/>
      <c r="KXN4" s="2"/>
      <c r="KXO4" s="2"/>
      <c r="KXP4" s="2"/>
      <c r="KXQ4" s="2"/>
      <c r="KXR4" s="2"/>
      <c r="KXS4" s="2"/>
      <c r="KXT4" s="2"/>
      <c r="KXU4" s="2"/>
      <c r="KXV4" s="2"/>
      <c r="KXW4" s="2"/>
      <c r="KXX4" s="2"/>
      <c r="KXY4" s="2"/>
      <c r="KXZ4" s="2"/>
      <c r="KYA4" s="2"/>
      <c r="KYB4" s="2"/>
      <c r="KYC4" s="2"/>
      <c r="KYD4" s="2"/>
      <c r="KYE4" s="2"/>
      <c r="KYF4" s="2"/>
      <c r="KYG4" s="2"/>
      <c r="KYH4" s="2"/>
      <c r="KYI4" s="2"/>
      <c r="KYJ4" s="2"/>
      <c r="KYK4" s="2"/>
      <c r="KYL4" s="2"/>
      <c r="KYM4" s="2"/>
      <c r="KYN4" s="2"/>
      <c r="KYO4" s="2"/>
      <c r="KYP4" s="2"/>
      <c r="KYQ4" s="2"/>
      <c r="KYR4" s="2"/>
      <c r="KYS4" s="2"/>
      <c r="KYT4" s="2"/>
      <c r="KYU4" s="2"/>
      <c r="KYV4" s="2"/>
      <c r="KYW4" s="2"/>
      <c r="KYX4" s="2"/>
      <c r="KYY4" s="2"/>
      <c r="KYZ4" s="2"/>
      <c r="KZA4" s="2"/>
      <c r="KZB4" s="2"/>
      <c r="KZC4" s="2"/>
      <c r="KZD4" s="2"/>
      <c r="KZE4" s="2"/>
      <c r="KZF4" s="2"/>
      <c r="KZG4" s="2"/>
      <c r="KZH4" s="2"/>
      <c r="KZI4" s="2"/>
      <c r="KZJ4" s="2"/>
      <c r="KZK4" s="2"/>
      <c r="KZL4" s="2"/>
      <c r="KZM4" s="2"/>
      <c r="KZN4" s="2"/>
      <c r="KZO4" s="2"/>
      <c r="KZP4" s="2"/>
      <c r="KZQ4" s="2"/>
      <c r="KZR4" s="2"/>
      <c r="KZS4" s="2"/>
      <c r="KZT4" s="2"/>
      <c r="KZU4" s="2"/>
      <c r="KZV4" s="2"/>
      <c r="KZW4" s="2"/>
      <c r="KZX4" s="2"/>
      <c r="KZY4" s="2"/>
      <c r="KZZ4" s="2"/>
      <c r="LAA4" s="2"/>
      <c r="LAB4" s="2"/>
      <c r="LAC4" s="2"/>
      <c r="LAD4" s="2"/>
      <c r="LAE4" s="2"/>
      <c r="LAF4" s="2"/>
      <c r="LAG4" s="2"/>
      <c r="LAH4" s="2"/>
      <c r="LAI4" s="2"/>
      <c r="LAJ4" s="2"/>
      <c r="LAK4" s="2"/>
      <c r="LAL4" s="2"/>
      <c r="LAM4" s="2"/>
      <c r="LAN4" s="2"/>
      <c r="LAO4" s="2"/>
      <c r="LAP4" s="2"/>
      <c r="LAQ4" s="2"/>
      <c r="LAR4" s="2"/>
      <c r="LAS4" s="2"/>
      <c r="LAT4" s="2"/>
      <c r="LAU4" s="2"/>
      <c r="LAV4" s="2"/>
      <c r="LAW4" s="2"/>
      <c r="LAX4" s="2"/>
      <c r="LAY4" s="2"/>
      <c r="LAZ4" s="2"/>
      <c r="LBA4" s="2"/>
      <c r="LBB4" s="2"/>
      <c r="LBC4" s="2"/>
      <c r="LBD4" s="2"/>
      <c r="LBE4" s="2"/>
      <c r="LBF4" s="2"/>
      <c r="LBG4" s="2"/>
      <c r="LBH4" s="2"/>
      <c r="LBI4" s="2"/>
      <c r="LBJ4" s="2"/>
      <c r="LBK4" s="2"/>
      <c r="LBL4" s="2"/>
      <c r="LBM4" s="2"/>
      <c r="LBN4" s="2"/>
      <c r="LBO4" s="2"/>
      <c r="LBP4" s="2"/>
      <c r="LBQ4" s="2"/>
      <c r="LBR4" s="2"/>
      <c r="LBS4" s="2"/>
      <c r="LBT4" s="2"/>
      <c r="LBU4" s="2"/>
      <c r="LBV4" s="2"/>
      <c r="LBW4" s="2"/>
      <c r="LBX4" s="2"/>
      <c r="LBY4" s="2"/>
      <c r="LBZ4" s="2"/>
      <c r="LCA4" s="2"/>
      <c r="LCB4" s="2"/>
      <c r="LCC4" s="2"/>
      <c r="LCD4" s="2"/>
      <c r="LCE4" s="2"/>
      <c r="LCF4" s="2"/>
      <c r="LCG4" s="2"/>
      <c r="LCH4" s="2"/>
      <c r="LCI4" s="2"/>
      <c r="LCJ4" s="2"/>
      <c r="LCK4" s="2"/>
      <c r="LCL4" s="2"/>
      <c r="LCM4" s="2"/>
      <c r="LCN4" s="2"/>
      <c r="LCO4" s="2"/>
      <c r="LCP4" s="2"/>
      <c r="LCQ4" s="2"/>
      <c r="LCR4" s="2"/>
      <c r="LCS4" s="2"/>
      <c r="LCT4" s="2"/>
      <c r="LCU4" s="2"/>
      <c r="LCV4" s="2"/>
      <c r="LCW4" s="2"/>
      <c r="LCX4" s="2"/>
      <c r="LCY4" s="2"/>
      <c r="LCZ4" s="2"/>
      <c r="LDA4" s="2"/>
      <c r="LDB4" s="2"/>
      <c r="LDC4" s="2"/>
      <c r="LDD4" s="2"/>
      <c r="LDE4" s="2"/>
      <c r="LDF4" s="2"/>
      <c r="LDG4" s="2"/>
      <c r="LDH4" s="2"/>
      <c r="LDI4" s="2"/>
      <c r="LDJ4" s="2"/>
      <c r="LDK4" s="2"/>
      <c r="LDL4" s="2"/>
      <c r="LDM4" s="2"/>
      <c r="LDN4" s="2"/>
      <c r="LDO4" s="2"/>
      <c r="LDP4" s="2"/>
      <c r="LDQ4" s="2"/>
      <c r="LDR4" s="2"/>
      <c r="LDS4" s="2"/>
      <c r="LDT4" s="2"/>
      <c r="LDU4" s="2"/>
      <c r="LDV4" s="2"/>
      <c r="LDW4" s="2"/>
      <c r="LDX4" s="2"/>
      <c r="LDY4" s="2"/>
      <c r="LDZ4" s="2"/>
      <c r="LEA4" s="2"/>
      <c r="LEB4" s="2"/>
      <c r="LEC4" s="2"/>
      <c r="LED4" s="2"/>
      <c r="LEE4" s="2"/>
      <c r="LEF4" s="2"/>
      <c r="LEG4" s="2"/>
      <c r="LEH4" s="2"/>
      <c r="LEI4" s="2"/>
      <c r="LEJ4" s="2"/>
      <c r="LEK4" s="2"/>
      <c r="LEL4" s="2"/>
      <c r="LEM4" s="2"/>
      <c r="LEN4" s="2"/>
      <c r="LEO4" s="2"/>
      <c r="LEP4" s="2"/>
      <c r="LEQ4" s="2"/>
      <c r="LER4" s="2"/>
      <c r="LES4" s="2"/>
      <c r="LET4" s="2"/>
      <c r="LEU4" s="2"/>
      <c r="LEV4" s="2"/>
      <c r="LEW4" s="2"/>
      <c r="LEX4" s="2"/>
      <c r="LEY4" s="2"/>
      <c r="LEZ4" s="2"/>
      <c r="LFA4" s="2"/>
      <c r="LFB4" s="2"/>
      <c r="LFC4" s="2"/>
      <c r="LFD4" s="2"/>
      <c r="LFE4" s="2"/>
      <c r="LFF4" s="2"/>
      <c r="LFG4" s="2"/>
      <c r="LFH4" s="2"/>
      <c r="LFI4" s="2"/>
      <c r="LFJ4" s="2"/>
      <c r="LFK4" s="2"/>
      <c r="LFL4" s="2"/>
      <c r="LFM4" s="2"/>
      <c r="LFN4" s="2"/>
      <c r="LFO4" s="2"/>
      <c r="LFP4" s="2"/>
      <c r="LFQ4" s="2"/>
      <c r="LFR4" s="2"/>
      <c r="LFS4" s="2"/>
      <c r="LFT4" s="2"/>
      <c r="LFU4" s="2"/>
      <c r="LFV4" s="2"/>
      <c r="LFW4" s="2"/>
      <c r="LFX4" s="2"/>
      <c r="LFY4" s="2"/>
      <c r="LFZ4" s="2"/>
      <c r="LGA4" s="2"/>
      <c r="LGB4" s="2"/>
      <c r="LGC4" s="2"/>
      <c r="LGD4" s="2"/>
      <c r="LGE4" s="2"/>
      <c r="LGF4" s="2"/>
      <c r="LGG4" s="2"/>
      <c r="LGH4" s="2"/>
      <c r="LGI4" s="2"/>
      <c r="LGJ4" s="2"/>
      <c r="LGK4" s="2"/>
      <c r="LGL4" s="2"/>
      <c r="LGM4" s="2"/>
      <c r="LGN4" s="2"/>
      <c r="LGO4" s="2"/>
      <c r="LGP4" s="2"/>
      <c r="LGQ4" s="2"/>
      <c r="LGR4" s="2"/>
      <c r="LGS4" s="2"/>
      <c r="LGT4" s="2"/>
      <c r="LGU4" s="2"/>
      <c r="LGV4" s="2"/>
      <c r="LGW4" s="2"/>
      <c r="LGX4" s="2"/>
      <c r="LGY4" s="2"/>
      <c r="LGZ4" s="2"/>
      <c r="LHA4" s="2"/>
      <c r="LHB4" s="2"/>
      <c r="LHC4" s="2"/>
      <c r="LHD4" s="2"/>
      <c r="LHE4" s="2"/>
      <c r="LHF4" s="2"/>
      <c r="LHG4" s="2"/>
      <c r="LHH4" s="2"/>
      <c r="LHI4" s="2"/>
      <c r="LHJ4" s="2"/>
      <c r="LHK4" s="2"/>
      <c r="LHL4" s="2"/>
      <c r="LHM4" s="2"/>
      <c r="LHN4" s="2"/>
      <c r="LHO4" s="2"/>
      <c r="LHP4" s="2"/>
      <c r="LHQ4" s="2"/>
      <c r="LHR4" s="2"/>
      <c r="LHS4" s="2"/>
      <c r="LHT4" s="2"/>
      <c r="LHU4" s="2"/>
      <c r="LHV4" s="2"/>
      <c r="LHW4" s="2"/>
      <c r="LHX4" s="2"/>
      <c r="LHY4" s="2"/>
      <c r="LHZ4" s="2"/>
      <c r="LIA4" s="2"/>
      <c r="LIB4" s="2"/>
      <c r="LIC4" s="2"/>
      <c r="LID4" s="2"/>
      <c r="LIE4" s="2"/>
      <c r="LIF4" s="2"/>
      <c r="LIG4" s="2"/>
      <c r="LIH4" s="2"/>
      <c r="LII4" s="2"/>
      <c r="LIJ4" s="2"/>
      <c r="LIK4" s="2"/>
      <c r="LIL4" s="2"/>
      <c r="LIM4" s="2"/>
      <c r="LIN4" s="2"/>
      <c r="LIO4" s="2"/>
      <c r="LIP4" s="2"/>
      <c r="LIQ4" s="2"/>
      <c r="LIR4" s="2"/>
      <c r="LIS4" s="2"/>
      <c r="LIT4" s="2"/>
      <c r="LIU4" s="2"/>
      <c r="LIV4" s="2"/>
      <c r="LIW4" s="2"/>
      <c r="LIX4" s="2"/>
      <c r="LIY4" s="2"/>
      <c r="LIZ4" s="2"/>
      <c r="LJA4" s="2"/>
      <c r="LJB4" s="2"/>
      <c r="LJC4" s="2"/>
      <c r="LJD4" s="2"/>
      <c r="LJE4" s="2"/>
      <c r="LJF4" s="2"/>
      <c r="LJG4" s="2"/>
      <c r="LJH4" s="2"/>
      <c r="LJI4" s="2"/>
      <c r="LJJ4" s="2"/>
      <c r="LJK4" s="2"/>
      <c r="LJL4" s="2"/>
      <c r="LJM4" s="2"/>
      <c r="LJN4" s="2"/>
      <c r="LJO4" s="2"/>
      <c r="LJP4" s="2"/>
      <c r="LJQ4" s="2"/>
      <c r="LJR4" s="2"/>
      <c r="LJS4" s="2"/>
      <c r="LJT4" s="2"/>
      <c r="LJU4" s="2"/>
      <c r="LJV4" s="2"/>
      <c r="LJW4" s="2"/>
      <c r="LJX4" s="2"/>
      <c r="LJY4" s="2"/>
      <c r="LJZ4" s="2"/>
      <c r="LKA4" s="2"/>
      <c r="LKB4" s="2"/>
      <c r="LKC4" s="2"/>
      <c r="LKD4" s="2"/>
      <c r="LKE4" s="2"/>
      <c r="LKF4" s="2"/>
      <c r="LKG4" s="2"/>
      <c r="LKH4" s="2"/>
      <c r="LKI4" s="2"/>
      <c r="LKJ4" s="2"/>
      <c r="LKK4" s="2"/>
      <c r="LKL4" s="2"/>
      <c r="LKM4" s="2"/>
      <c r="LKN4" s="2"/>
      <c r="LKO4" s="2"/>
      <c r="LKP4" s="2"/>
      <c r="LKQ4" s="2"/>
      <c r="LKR4" s="2"/>
      <c r="LKS4" s="2"/>
      <c r="LKT4" s="2"/>
      <c r="LKU4" s="2"/>
      <c r="LKV4" s="2"/>
      <c r="LKW4" s="2"/>
      <c r="LKX4" s="2"/>
      <c r="LKY4" s="2"/>
      <c r="LKZ4" s="2"/>
      <c r="LLA4" s="2"/>
      <c r="LLB4" s="2"/>
      <c r="LLC4" s="2"/>
      <c r="LLD4" s="2"/>
      <c r="LLE4" s="2"/>
      <c r="LLF4" s="2"/>
      <c r="LLG4" s="2"/>
      <c r="LLH4" s="2"/>
      <c r="LLI4" s="2"/>
      <c r="LLJ4" s="2"/>
      <c r="LLK4" s="2"/>
      <c r="LLL4" s="2"/>
      <c r="LLM4" s="2"/>
      <c r="LLN4" s="2"/>
      <c r="LLO4" s="2"/>
      <c r="LLP4" s="2"/>
      <c r="LLQ4" s="2"/>
      <c r="LLR4" s="2"/>
      <c r="LLS4" s="2"/>
      <c r="LLT4" s="2"/>
      <c r="LLU4" s="2"/>
      <c r="LLV4" s="2"/>
      <c r="LLW4" s="2"/>
      <c r="LLX4" s="2"/>
      <c r="LLY4" s="2"/>
      <c r="LLZ4" s="2"/>
      <c r="LMA4" s="2"/>
      <c r="LMB4" s="2"/>
      <c r="LMC4" s="2"/>
      <c r="LMD4" s="2"/>
      <c r="LME4" s="2"/>
      <c r="LMF4" s="2"/>
      <c r="LMG4" s="2"/>
      <c r="LMH4" s="2"/>
      <c r="LMI4" s="2"/>
      <c r="LMJ4" s="2"/>
      <c r="LMK4" s="2"/>
      <c r="LML4" s="2"/>
      <c r="LMM4" s="2"/>
      <c r="LMN4" s="2"/>
      <c r="LMO4" s="2"/>
      <c r="LMP4" s="2"/>
      <c r="LMQ4" s="2"/>
      <c r="LMR4" s="2"/>
      <c r="LMS4" s="2"/>
      <c r="LMT4" s="2"/>
      <c r="LMU4" s="2"/>
      <c r="LMV4" s="2"/>
      <c r="LMW4" s="2"/>
      <c r="LMX4" s="2"/>
      <c r="LMY4" s="2"/>
      <c r="LMZ4" s="2"/>
      <c r="LNA4" s="2"/>
      <c r="LNB4" s="2"/>
      <c r="LNC4" s="2"/>
      <c r="LND4" s="2"/>
      <c r="LNE4" s="2"/>
      <c r="LNF4" s="2"/>
      <c r="LNG4" s="2"/>
      <c r="LNH4" s="2"/>
      <c r="LNI4" s="2"/>
      <c r="LNJ4" s="2"/>
      <c r="LNK4" s="2"/>
      <c r="LNL4" s="2"/>
      <c r="LNM4" s="2"/>
      <c r="LNN4" s="2"/>
      <c r="LNO4" s="2"/>
      <c r="LNP4" s="2"/>
      <c r="LNQ4" s="2"/>
      <c r="LNR4" s="2"/>
      <c r="LNS4" s="2"/>
      <c r="LNT4" s="2"/>
      <c r="LNU4" s="2"/>
      <c r="LNV4" s="2"/>
      <c r="LNW4" s="2"/>
      <c r="LNX4" s="2"/>
      <c r="LNY4" s="2"/>
      <c r="LNZ4" s="2"/>
      <c r="LOA4" s="2"/>
      <c r="LOB4" s="2"/>
      <c r="LOC4" s="2"/>
      <c r="LOD4" s="2"/>
      <c r="LOE4" s="2"/>
      <c r="LOF4" s="2"/>
      <c r="LOG4" s="2"/>
      <c r="LOH4" s="2"/>
      <c r="LOI4" s="2"/>
      <c r="LOJ4" s="2"/>
      <c r="LOK4" s="2"/>
      <c r="LOL4" s="2"/>
      <c r="LOM4" s="2"/>
      <c r="LON4" s="2"/>
      <c r="LOO4" s="2"/>
      <c r="LOP4" s="2"/>
      <c r="LOQ4" s="2"/>
      <c r="LOR4" s="2"/>
      <c r="LOS4" s="2"/>
      <c r="LOT4" s="2"/>
      <c r="LOU4" s="2"/>
      <c r="LOV4" s="2"/>
      <c r="LOW4" s="2"/>
      <c r="LOX4" s="2"/>
      <c r="LOY4" s="2"/>
      <c r="LOZ4" s="2"/>
      <c r="LPA4" s="2"/>
      <c r="LPB4" s="2"/>
      <c r="LPC4" s="2"/>
      <c r="LPD4" s="2"/>
      <c r="LPE4" s="2"/>
      <c r="LPF4" s="2"/>
      <c r="LPG4" s="2"/>
      <c r="LPH4" s="2"/>
      <c r="LPI4" s="2"/>
      <c r="LPJ4" s="2"/>
      <c r="LPK4" s="2"/>
      <c r="LPL4" s="2"/>
      <c r="LPM4" s="2"/>
      <c r="LPN4" s="2"/>
      <c r="LPO4" s="2"/>
      <c r="LPP4" s="2"/>
      <c r="LPQ4" s="2"/>
      <c r="LPR4" s="2"/>
      <c r="LPS4" s="2"/>
      <c r="LPT4" s="2"/>
      <c r="LPU4" s="2"/>
      <c r="LPV4" s="2"/>
      <c r="LPW4" s="2"/>
      <c r="LPX4" s="2"/>
      <c r="LPY4" s="2"/>
      <c r="LPZ4" s="2"/>
      <c r="LQA4" s="2"/>
      <c r="LQB4" s="2"/>
      <c r="LQC4" s="2"/>
      <c r="LQD4" s="2"/>
      <c r="LQE4" s="2"/>
      <c r="LQF4" s="2"/>
      <c r="LQG4" s="2"/>
      <c r="LQH4" s="2"/>
      <c r="LQI4" s="2"/>
      <c r="LQJ4" s="2"/>
      <c r="LQK4" s="2"/>
      <c r="LQL4" s="2"/>
      <c r="LQM4" s="2"/>
      <c r="LQN4" s="2"/>
      <c r="LQO4" s="2"/>
      <c r="LQP4" s="2"/>
      <c r="LQQ4" s="2"/>
      <c r="LQR4" s="2"/>
      <c r="LQS4" s="2"/>
      <c r="LQT4" s="2"/>
      <c r="LQU4" s="2"/>
      <c r="LQV4" s="2"/>
      <c r="LQW4" s="2"/>
      <c r="LQX4" s="2"/>
      <c r="LQY4" s="2"/>
      <c r="LQZ4" s="2"/>
      <c r="LRA4" s="2"/>
      <c r="LRB4" s="2"/>
      <c r="LRC4" s="2"/>
      <c r="LRD4" s="2"/>
      <c r="LRE4" s="2"/>
      <c r="LRF4" s="2"/>
      <c r="LRG4" s="2"/>
      <c r="LRH4" s="2"/>
      <c r="LRI4" s="2"/>
      <c r="LRJ4" s="2"/>
      <c r="LRK4" s="2"/>
      <c r="LRL4" s="2"/>
      <c r="LRM4" s="2"/>
      <c r="LRN4" s="2"/>
      <c r="LRO4" s="2"/>
      <c r="LRP4" s="2"/>
      <c r="LRQ4" s="2"/>
      <c r="LRR4" s="2"/>
      <c r="LRS4" s="2"/>
      <c r="LRT4" s="2"/>
      <c r="LRU4" s="2"/>
      <c r="LRV4" s="2"/>
      <c r="LRW4" s="2"/>
      <c r="LRX4" s="2"/>
      <c r="LRY4" s="2"/>
      <c r="LRZ4" s="2"/>
      <c r="LSA4" s="2"/>
      <c r="LSB4" s="2"/>
      <c r="LSC4" s="2"/>
      <c r="LSD4" s="2"/>
      <c r="LSE4" s="2"/>
      <c r="LSF4" s="2"/>
      <c r="LSG4" s="2"/>
      <c r="LSH4" s="2"/>
      <c r="LSI4" s="2"/>
      <c r="LSJ4" s="2"/>
      <c r="LSK4" s="2"/>
      <c r="LSL4" s="2"/>
      <c r="LSM4" s="2"/>
      <c r="LSN4" s="2"/>
      <c r="LSO4" s="2"/>
      <c r="LSP4" s="2"/>
      <c r="LSQ4" s="2"/>
      <c r="LSR4" s="2"/>
      <c r="LSS4" s="2"/>
      <c r="LST4" s="2"/>
      <c r="LSU4" s="2"/>
      <c r="LSV4" s="2"/>
      <c r="LSW4" s="2"/>
      <c r="LSX4" s="2"/>
      <c r="LSY4" s="2"/>
      <c r="LSZ4" s="2"/>
      <c r="LTA4" s="2"/>
      <c r="LTB4" s="2"/>
      <c r="LTC4" s="2"/>
      <c r="LTD4" s="2"/>
      <c r="LTE4" s="2"/>
      <c r="LTF4" s="2"/>
      <c r="LTG4" s="2"/>
      <c r="LTH4" s="2"/>
      <c r="LTI4" s="2"/>
      <c r="LTJ4" s="2"/>
      <c r="LTK4" s="2"/>
      <c r="LTL4" s="2"/>
      <c r="LTM4" s="2"/>
      <c r="LTN4" s="2"/>
      <c r="LTO4" s="2"/>
      <c r="LTP4" s="2"/>
      <c r="LTQ4" s="2"/>
      <c r="LTR4" s="2"/>
      <c r="LTS4" s="2"/>
      <c r="LTT4" s="2"/>
      <c r="LTU4" s="2"/>
      <c r="LTV4" s="2"/>
      <c r="LTW4" s="2"/>
      <c r="LTX4" s="2"/>
      <c r="LTY4" s="2"/>
      <c r="LTZ4" s="2"/>
      <c r="LUA4" s="2"/>
      <c r="LUB4" s="2"/>
      <c r="LUC4" s="2"/>
      <c r="LUD4" s="2"/>
      <c r="LUE4" s="2"/>
      <c r="LUF4" s="2"/>
      <c r="LUG4" s="2"/>
      <c r="LUH4" s="2"/>
      <c r="LUI4" s="2"/>
      <c r="LUJ4" s="2"/>
      <c r="LUK4" s="2"/>
      <c r="LUL4" s="2"/>
      <c r="LUM4" s="2"/>
      <c r="LUN4" s="2"/>
      <c r="LUO4" s="2"/>
      <c r="LUP4" s="2"/>
      <c r="LUQ4" s="2"/>
      <c r="LUR4" s="2"/>
      <c r="LUS4" s="2"/>
      <c r="LUT4" s="2"/>
      <c r="LUU4" s="2"/>
      <c r="LUV4" s="2"/>
      <c r="LUW4" s="2"/>
      <c r="LUX4" s="2"/>
      <c r="LUY4" s="2"/>
      <c r="LUZ4" s="2"/>
      <c r="LVA4" s="2"/>
      <c r="LVB4" s="2"/>
      <c r="LVC4" s="2"/>
      <c r="LVD4" s="2"/>
      <c r="LVE4" s="2"/>
      <c r="LVF4" s="2"/>
      <c r="LVG4" s="2"/>
      <c r="LVH4" s="2"/>
      <c r="LVI4" s="2"/>
      <c r="LVJ4" s="2"/>
      <c r="LVK4" s="2"/>
      <c r="LVL4" s="2"/>
      <c r="LVM4" s="2"/>
      <c r="LVN4" s="2"/>
      <c r="LVO4" s="2"/>
      <c r="LVP4" s="2"/>
      <c r="LVQ4" s="2"/>
      <c r="LVR4" s="2"/>
      <c r="LVS4" s="2"/>
      <c r="LVT4" s="2"/>
      <c r="LVU4" s="2"/>
      <c r="LVV4" s="2"/>
      <c r="LVW4" s="2"/>
      <c r="LVX4" s="2"/>
      <c r="LVY4" s="2"/>
      <c r="LVZ4" s="2"/>
      <c r="LWA4" s="2"/>
      <c r="LWB4" s="2"/>
      <c r="LWC4" s="2"/>
      <c r="LWD4" s="2"/>
      <c r="LWE4" s="2"/>
      <c r="LWF4" s="2"/>
      <c r="LWG4" s="2"/>
      <c r="LWH4" s="2"/>
      <c r="LWI4" s="2"/>
      <c r="LWJ4" s="2"/>
      <c r="LWK4" s="2"/>
      <c r="LWL4" s="2"/>
      <c r="LWM4" s="2"/>
      <c r="LWN4" s="2"/>
      <c r="LWO4" s="2"/>
      <c r="LWP4" s="2"/>
      <c r="LWQ4" s="2"/>
      <c r="LWR4" s="2"/>
      <c r="LWS4" s="2"/>
      <c r="LWT4" s="2"/>
      <c r="LWU4" s="2"/>
      <c r="LWV4" s="2"/>
      <c r="LWW4" s="2"/>
      <c r="LWX4" s="2"/>
      <c r="LWY4" s="2"/>
      <c r="LWZ4" s="2"/>
      <c r="LXA4" s="2"/>
      <c r="LXB4" s="2"/>
      <c r="LXC4" s="2"/>
      <c r="LXD4" s="2"/>
      <c r="LXE4" s="2"/>
      <c r="LXF4" s="2"/>
      <c r="LXG4" s="2"/>
      <c r="LXH4" s="2"/>
      <c r="LXI4" s="2"/>
      <c r="LXJ4" s="2"/>
      <c r="LXK4" s="2"/>
      <c r="LXL4" s="2"/>
      <c r="LXM4" s="2"/>
      <c r="LXN4" s="2"/>
      <c r="LXO4" s="2"/>
      <c r="LXP4" s="2"/>
      <c r="LXQ4" s="2"/>
      <c r="LXR4" s="2"/>
      <c r="LXS4" s="2"/>
      <c r="LXT4" s="2"/>
      <c r="LXU4" s="2"/>
      <c r="LXV4" s="2"/>
      <c r="LXW4" s="2"/>
      <c r="LXX4" s="2"/>
      <c r="LXY4" s="2"/>
      <c r="LXZ4" s="2"/>
      <c r="LYA4" s="2"/>
      <c r="LYB4" s="2"/>
      <c r="LYC4" s="2"/>
      <c r="LYD4" s="2"/>
      <c r="LYE4" s="2"/>
      <c r="LYF4" s="2"/>
      <c r="LYG4" s="2"/>
      <c r="LYH4" s="2"/>
      <c r="LYI4" s="2"/>
      <c r="LYJ4" s="2"/>
      <c r="LYK4" s="2"/>
      <c r="LYL4" s="2"/>
      <c r="LYM4" s="2"/>
      <c r="LYN4" s="2"/>
      <c r="LYO4" s="2"/>
      <c r="LYP4" s="2"/>
      <c r="LYQ4" s="2"/>
      <c r="LYR4" s="2"/>
      <c r="LYS4" s="2"/>
      <c r="LYT4" s="2"/>
      <c r="LYU4" s="2"/>
      <c r="LYV4" s="2"/>
      <c r="LYW4" s="2"/>
      <c r="LYX4" s="2"/>
      <c r="LYY4" s="2"/>
      <c r="LYZ4" s="2"/>
      <c r="LZA4" s="2"/>
      <c r="LZB4" s="2"/>
      <c r="LZC4" s="2"/>
      <c r="LZD4" s="2"/>
      <c r="LZE4" s="2"/>
      <c r="LZF4" s="2"/>
      <c r="LZG4" s="2"/>
      <c r="LZH4" s="2"/>
      <c r="LZI4" s="2"/>
      <c r="LZJ4" s="2"/>
      <c r="LZK4" s="2"/>
      <c r="LZL4" s="2"/>
      <c r="LZM4" s="2"/>
      <c r="LZN4" s="2"/>
      <c r="LZO4" s="2"/>
      <c r="LZP4" s="2"/>
      <c r="LZQ4" s="2"/>
      <c r="LZR4" s="2"/>
      <c r="LZS4" s="2"/>
      <c r="LZT4" s="2"/>
      <c r="LZU4" s="2"/>
      <c r="LZV4" s="2"/>
      <c r="LZW4" s="2"/>
      <c r="LZX4" s="2"/>
      <c r="LZY4" s="2"/>
      <c r="LZZ4" s="2"/>
      <c r="MAA4" s="2"/>
      <c r="MAB4" s="2"/>
      <c r="MAC4" s="2"/>
      <c r="MAD4" s="2"/>
      <c r="MAE4" s="2"/>
      <c r="MAF4" s="2"/>
      <c r="MAG4" s="2"/>
      <c r="MAH4" s="2"/>
      <c r="MAI4" s="2"/>
      <c r="MAJ4" s="2"/>
      <c r="MAK4" s="2"/>
      <c r="MAL4" s="2"/>
      <c r="MAM4" s="2"/>
      <c r="MAN4" s="2"/>
      <c r="MAO4" s="2"/>
      <c r="MAP4" s="2"/>
      <c r="MAQ4" s="2"/>
      <c r="MAR4" s="2"/>
      <c r="MAS4" s="2"/>
      <c r="MAT4" s="2"/>
      <c r="MAU4" s="2"/>
      <c r="MAV4" s="2"/>
      <c r="MAW4" s="2"/>
      <c r="MAX4" s="2"/>
      <c r="MAY4" s="2"/>
      <c r="MAZ4" s="2"/>
      <c r="MBA4" s="2"/>
      <c r="MBB4" s="2"/>
      <c r="MBC4" s="2"/>
      <c r="MBD4" s="2"/>
      <c r="MBE4" s="2"/>
      <c r="MBF4" s="2"/>
      <c r="MBG4" s="2"/>
      <c r="MBH4" s="2"/>
      <c r="MBI4" s="2"/>
      <c r="MBJ4" s="2"/>
      <c r="MBK4" s="2"/>
      <c r="MBL4" s="2"/>
      <c r="MBM4" s="2"/>
      <c r="MBN4" s="2"/>
      <c r="MBO4" s="2"/>
      <c r="MBP4" s="2"/>
      <c r="MBQ4" s="2"/>
      <c r="MBR4" s="2"/>
      <c r="MBS4" s="2"/>
      <c r="MBT4" s="2"/>
      <c r="MBU4" s="2"/>
      <c r="MBV4" s="2"/>
      <c r="MBW4" s="2"/>
      <c r="MBX4" s="2"/>
      <c r="MBY4" s="2"/>
      <c r="MBZ4" s="2"/>
      <c r="MCA4" s="2"/>
      <c r="MCB4" s="2"/>
      <c r="MCC4" s="2"/>
      <c r="MCD4" s="2"/>
      <c r="MCE4" s="2"/>
      <c r="MCF4" s="2"/>
      <c r="MCG4" s="2"/>
      <c r="MCH4" s="2"/>
      <c r="MCI4" s="2"/>
      <c r="MCJ4" s="2"/>
      <c r="MCK4" s="2"/>
      <c r="MCL4" s="2"/>
      <c r="MCM4" s="2"/>
      <c r="MCN4" s="2"/>
      <c r="MCO4" s="2"/>
      <c r="MCP4" s="2"/>
      <c r="MCQ4" s="2"/>
      <c r="MCR4" s="2"/>
      <c r="MCS4" s="2"/>
      <c r="MCT4" s="2"/>
      <c r="MCU4" s="2"/>
      <c r="MCV4" s="2"/>
      <c r="MCW4" s="2"/>
      <c r="MCX4" s="2"/>
      <c r="MCY4" s="2"/>
      <c r="MCZ4" s="2"/>
      <c r="MDA4" s="2"/>
      <c r="MDB4" s="2"/>
      <c r="MDC4" s="2"/>
      <c r="MDD4" s="2"/>
      <c r="MDE4" s="2"/>
      <c r="MDF4" s="2"/>
      <c r="MDG4" s="2"/>
      <c r="MDH4" s="2"/>
      <c r="MDI4" s="2"/>
      <c r="MDJ4" s="2"/>
      <c r="MDK4" s="2"/>
      <c r="MDL4" s="2"/>
      <c r="MDM4" s="2"/>
      <c r="MDN4" s="2"/>
      <c r="MDO4" s="2"/>
      <c r="MDP4" s="2"/>
      <c r="MDQ4" s="2"/>
      <c r="MDR4" s="2"/>
      <c r="MDS4" s="2"/>
      <c r="MDT4" s="2"/>
      <c r="MDU4" s="2"/>
      <c r="MDV4" s="2"/>
      <c r="MDW4" s="2"/>
      <c r="MDX4" s="2"/>
      <c r="MDY4" s="2"/>
      <c r="MDZ4" s="2"/>
      <c r="MEA4" s="2"/>
      <c r="MEB4" s="2"/>
      <c r="MEC4" s="2"/>
      <c r="MED4" s="2"/>
      <c r="MEE4" s="2"/>
      <c r="MEF4" s="2"/>
      <c r="MEG4" s="2"/>
      <c r="MEH4" s="2"/>
      <c r="MEI4" s="2"/>
      <c r="MEJ4" s="2"/>
      <c r="MEK4" s="2"/>
      <c r="MEL4" s="2"/>
      <c r="MEM4" s="2"/>
      <c r="MEN4" s="2"/>
      <c r="MEO4" s="2"/>
      <c r="MEP4" s="2"/>
      <c r="MEQ4" s="2"/>
      <c r="MER4" s="2"/>
      <c r="MES4" s="2"/>
      <c r="MET4" s="2"/>
      <c r="MEU4" s="2"/>
      <c r="MEV4" s="2"/>
      <c r="MEW4" s="2"/>
      <c r="MEX4" s="2"/>
      <c r="MEY4" s="2"/>
      <c r="MEZ4" s="2"/>
      <c r="MFA4" s="2"/>
      <c r="MFB4" s="2"/>
      <c r="MFC4" s="2"/>
      <c r="MFD4" s="2"/>
      <c r="MFE4" s="2"/>
      <c r="MFF4" s="2"/>
      <c r="MFG4" s="2"/>
      <c r="MFH4" s="2"/>
      <c r="MFI4" s="2"/>
      <c r="MFJ4" s="2"/>
      <c r="MFK4" s="2"/>
      <c r="MFL4" s="2"/>
      <c r="MFM4" s="2"/>
      <c r="MFN4" s="2"/>
      <c r="MFO4" s="2"/>
      <c r="MFP4" s="2"/>
      <c r="MFQ4" s="2"/>
      <c r="MFR4" s="2"/>
      <c r="MFS4" s="2"/>
      <c r="MFT4" s="2"/>
      <c r="MFU4" s="2"/>
      <c r="MFV4" s="2"/>
      <c r="MFW4" s="2"/>
      <c r="MFX4" s="2"/>
      <c r="MFY4" s="2"/>
      <c r="MFZ4" s="2"/>
      <c r="MGA4" s="2"/>
      <c r="MGB4" s="2"/>
      <c r="MGC4" s="2"/>
      <c r="MGD4" s="2"/>
      <c r="MGE4" s="2"/>
      <c r="MGF4" s="2"/>
      <c r="MGG4" s="2"/>
      <c r="MGH4" s="2"/>
      <c r="MGI4" s="2"/>
      <c r="MGJ4" s="2"/>
      <c r="MGK4" s="2"/>
      <c r="MGL4" s="2"/>
      <c r="MGM4" s="2"/>
      <c r="MGN4" s="2"/>
      <c r="MGO4" s="2"/>
      <c r="MGP4" s="2"/>
      <c r="MGQ4" s="2"/>
      <c r="MGR4" s="2"/>
      <c r="MGS4" s="2"/>
      <c r="MGT4" s="2"/>
      <c r="MGU4" s="2"/>
      <c r="MGV4" s="2"/>
      <c r="MGW4" s="2"/>
      <c r="MGX4" s="2"/>
      <c r="MGY4" s="2"/>
      <c r="MGZ4" s="2"/>
      <c r="MHA4" s="2"/>
      <c r="MHB4" s="2"/>
      <c r="MHC4" s="2"/>
      <c r="MHD4" s="2"/>
      <c r="MHE4" s="2"/>
      <c r="MHF4" s="2"/>
      <c r="MHG4" s="2"/>
      <c r="MHH4" s="2"/>
      <c r="MHI4" s="2"/>
      <c r="MHJ4" s="2"/>
      <c r="MHK4" s="2"/>
      <c r="MHL4" s="2"/>
      <c r="MHM4" s="2"/>
      <c r="MHN4" s="2"/>
      <c r="MHO4" s="2"/>
      <c r="MHP4" s="2"/>
      <c r="MHQ4" s="2"/>
      <c r="MHR4" s="2"/>
      <c r="MHS4" s="2"/>
      <c r="MHT4" s="2"/>
      <c r="MHU4" s="2"/>
      <c r="MHV4" s="2"/>
      <c r="MHW4" s="2"/>
      <c r="MHX4" s="2"/>
      <c r="MHY4" s="2"/>
      <c r="MHZ4" s="2"/>
      <c r="MIA4" s="2"/>
      <c r="MIB4" s="2"/>
      <c r="MIC4" s="2"/>
      <c r="MID4" s="2"/>
      <c r="MIE4" s="2"/>
      <c r="MIF4" s="2"/>
      <c r="MIG4" s="2"/>
      <c r="MIH4" s="2"/>
      <c r="MII4" s="2"/>
      <c r="MIJ4" s="2"/>
      <c r="MIK4" s="2"/>
      <c r="MIL4" s="2"/>
      <c r="MIM4" s="2"/>
      <c r="MIN4" s="2"/>
      <c r="MIO4" s="2"/>
      <c r="MIP4" s="2"/>
      <c r="MIQ4" s="2"/>
      <c r="MIR4" s="2"/>
      <c r="MIS4" s="2"/>
      <c r="MIT4" s="2"/>
      <c r="MIU4" s="2"/>
      <c r="MIV4" s="2"/>
      <c r="MIW4" s="2"/>
      <c r="MIX4" s="2"/>
      <c r="MIY4" s="2"/>
      <c r="MIZ4" s="2"/>
      <c r="MJA4" s="2"/>
      <c r="MJB4" s="2"/>
      <c r="MJC4" s="2"/>
      <c r="MJD4" s="2"/>
      <c r="MJE4" s="2"/>
      <c r="MJF4" s="2"/>
      <c r="MJG4" s="2"/>
      <c r="MJH4" s="2"/>
      <c r="MJI4" s="2"/>
      <c r="MJJ4" s="2"/>
      <c r="MJK4" s="2"/>
      <c r="MJL4" s="2"/>
      <c r="MJM4" s="2"/>
      <c r="MJN4" s="2"/>
      <c r="MJO4" s="2"/>
      <c r="MJP4" s="2"/>
      <c r="MJQ4" s="2"/>
      <c r="MJR4" s="2"/>
      <c r="MJS4" s="2"/>
      <c r="MJT4" s="2"/>
      <c r="MJU4" s="2"/>
      <c r="MJV4" s="2"/>
      <c r="MJW4" s="2"/>
      <c r="MJX4" s="2"/>
      <c r="MJY4" s="2"/>
      <c r="MJZ4" s="2"/>
      <c r="MKA4" s="2"/>
      <c r="MKB4" s="2"/>
      <c r="MKC4" s="2"/>
      <c r="MKD4" s="2"/>
      <c r="MKE4" s="2"/>
      <c r="MKF4" s="2"/>
      <c r="MKG4" s="2"/>
      <c r="MKH4" s="2"/>
      <c r="MKI4" s="2"/>
      <c r="MKJ4" s="2"/>
      <c r="MKK4" s="2"/>
      <c r="MKL4" s="2"/>
      <c r="MKM4" s="2"/>
      <c r="MKN4" s="2"/>
      <c r="MKO4" s="2"/>
      <c r="MKP4" s="2"/>
      <c r="MKQ4" s="2"/>
      <c r="MKR4" s="2"/>
      <c r="MKS4" s="2"/>
      <c r="MKT4" s="2"/>
      <c r="MKU4" s="2"/>
      <c r="MKV4" s="2"/>
      <c r="MKW4" s="2"/>
      <c r="MKX4" s="2"/>
      <c r="MKY4" s="2"/>
      <c r="MKZ4" s="2"/>
      <c r="MLA4" s="2"/>
      <c r="MLB4" s="2"/>
      <c r="MLC4" s="2"/>
      <c r="MLD4" s="2"/>
      <c r="MLE4" s="2"/>
      <c r="MLF4" s="2"/>
      <c r="MLG4" s="2"/>
      <c r="MLH4" s="2"/>
      <c r="MLI4" s="2"/>
      <c r="MLJ4" s="2"/>
      <c r="MLK4" s="2"/>
      <c r="MLL4" s="2"/>
      <c r="MLM4" s="2"/>
      <c r="MLN4" s="2"/>
      <c r="MLO4" s="2"/>
      <c r="MLP4" s="2"/>
      <c r="MLQ4" s="2"/>
      <c r="MLR4" s="2"/>
      <c r="MLS4" s="2"/>
      <c r="MLT4" s="2"/>
      <c r="MLU4" s="2"/>
      <c r="MLV4" s="2"/>
      <c r="MLW4" s="2"/>
      <c r="MLX4" s="2"/>
      <c r="MLY4" s="2"/>
      <c r="MLZ4" s="2"/>
      <c r="MMA4" s="2"/>
      <c r="MMB4" s="2"/>
      <c r="MMC4" s="2"/>
      <c r="MMD4" s="2"/>
      <c r="MME4" s="2"/>
      <c r="MMF4" s="2"/>
      <c r="MMG4" s="2"/>
      <c r="MMH4" s="2"/>
      <c r="MMI4" s="2"/>
      <c r="MMJ4" s="2"/>
      <c r="MMK4" s="2"/>
      <c r="MML4" s="2"/>
      <c r="MMM4" s="2"/>
      <c r="MMN4" s="2"/>
      <c r="MMO4" s="2"/>
      <c r="MMP4" s="2"/>
      <c r="MMQ4" s="2"/>
      <c r="MMR4" s="2"/>
      <c r="MMS4" s="2"/>
      <c r="MMT4" s="2"/>
      <c r="MMU4" s="2"/>
      <c r="MMV4" s="2"/>
      <c r="MMW4" s="2"/>
      <c r="MMX4" s="2"/>
      <c r="MMY4" s="2"/>
      <c r="MMZ4" s="2"/>
      <c r="MNA4" s="2"/>
      <c r="MNB4" s="2"/>
      <c r="MNC4" s="2"/>
      <c r="MND4" s="2"/>
      <c r="MNE4" s="2"/>
      <c r="MNF4" s="2"/>
      <c r="MNG4" s="2"/>
      <c r="MNH4" s="2"/>
      <c r="MNI4" s="2"/>
      <c r="MNJ4" s="2"/>
      <c r="MNK4" s="2"/>
      <c r="MNL4" s="2"/>
      <c r="MNM4" s="2"/>
      <c r="MNN4" s="2"/>
      <c r="MNO4" s="2"/>
      <c r="MNP4" s="2"/>
      <c r="MNQ4" s="2"/>
      <c r="MNR4" s="2"/>
      <c r="MNS4" s="2"/>
      <c r="MNT4" s="2"/>
      <c r="MNU4" s="2"/>
      <c r="MNV4" s="2"/>
      <c r="MNW4" s="2"/>
      <c r="MNX4" s="2"/>
      <c r="MNY4" s="2"/>
      <c r="MNZ4" s="2"/>
      <c r="MOA4" s="2"/>
      <c r="MOB4" s="2"/>
      <c r="MOC4" s="2"/>
      <c r="MOD4" s="2"/>
      <c r="MOE4" s="2"/>
      <c r="MOF4" s="2"/>
      <c r="MOG4" s="2"/>
      <c r="MOH4" s="2"/>
      <c r="MOI4" s="2"/>
      <c r="MOJ4" s="2"/>
      <c r="MOK4" s="2"/>
      <c r="MOL4" s="2"/>
      <c r="MOM4" s="2"/>
      <c r="MON4" s="2"/>
      <c r="MOO4" s="2"/>
      <c r="MOP4" s="2"/>
      <c r="MOQ4" s="2"/>
      <c r="MOR4" s="2"/>
      <c r="MOS4" s="2"/>
      <c r="MOT4" s="2"/>
      <c r="MOU4" s="2"/>
      <c r="MOV4" s="2"/>
      <c r="MOW4" s="2"/>
      <c r="MOX4" s="2"/>
      <c r="MOY4" s="2"/>
      <c r="MOZ4" s="2"/>
      <c r="MPA4" s="2"/>
      <c r="MPB4" s="2"/>
      <c r="MPC4" s="2"/>
      <c r="MPD4" s="2"/>
      <c r="MPE4" s="2"/>
      <c r="MPF4" s="2"/>
      <c r="MPG4" s="2"/>
      <c r="MPH4" s="2"/>
      <c r="MPI4" s="2"/>
      <c r="MPJ4" s="2"/>
      <c r="MPK4" s="2"/>
      <c r="MPL4" s="2"/>
      <c r="MPM4" s="2"/>
      <c r="MPN4" s="2"/>
      <c r="MPO4" s="2"/>
      <c r="MPP4" s="2"/>
      <c r="MPQ4" s="2"/>
      <c r="MPR4" s="2"/>
      <c r="MPS4" s="2"/>
      <c r="MPT4" s="2"/>
      <c r="MPU4" s="2"/>
      <c r="MPV4" s="2"/>
      <c r="MPW4" s="2"/>
      <c r="MPX4" s="2"/>
      <c r="MPY4" s="2"/>
      <c r="MPZ4" s="2"/>
      <c r="MQA4" s="2"/>
      <c r="MQB4" s="2"/>
      <c r="MQC4" s="2"/>
      <c r="MQD4" s="2"/>
      <c r="MQE4" s="2"/>
      <c r="MQF4" s="2"/>
      <c r="MQG4" s="2"/>
      <c r="MQH4" s="2"/>
      <c r="MQI4" s="2"/>
      <c r="MQJ4" s="2"/>
      <c r="MQK4" s="2"/>
      <c r="MQL4" s="2"/>
      <c r="MQM4" s="2"/>
      <c r="MQN4" s="2"/>
      <c r="MQO4" s="2"/>
      <c r="MQP4" s="2"/>
      <c r="MQQ4" s="2"/>
      <c r="MQR4" s="2"/>
      <c r="MQS4" s="2"/>
      <c r="MQT4" s="2"/>
      <c r="MQU4" s="2"/>
      <c r="MQV4" s="2"/>
      <c r="MQW4" s="2"/>
      <c r="MQX4" s="2"/>
      <c r="MQY4" s="2"/>
      <c r="MQZ4" s="2"/>
      <c r="MRA4" s="2"/>
      <c r="MRB4" s="2"/>
      <c r="MRC4" s="2"/>
      <c r="MRD4" s="2"/>
      <c r="MRE4" s="2"/>
      <c r="MRF4" s="2"/>
      <c r="MRG4" s="2"/>
      <c r="MRH4" s="2"/>
      <c r="MRI4" s="2"/>
      <c r="MRJ4" s="2"/>
      <c r="MRK4" s="2"/>
      <c r="MRL4" s="2"/>
      <c r="MRM4" s="2"/>
      <c r="MRN4" s="2"/>
      <c r="MRO4" s="2"/>
      <c r="MRP4" s="2"/>
      <c r="MRQ4" s="2"/>
      <c r="MRR4" s="2"/>
      <c r="MRS4" s="2"/>
      <c r="MRT4" s="2"/>
      <c r="MRU4" s="2"/>
      <c r="MRV4" s="2"/>
      <c r="MRW4" s="2"/>
      <c r="MRX4" s="2"/>
      <c r="MRY4" s="2"/>
      <c r="MRZ4" s="2"/>
      <c r="MSA4" s="2"/>
      <c r="MSB4" s="2"/>
      <c r="MSC4" s="2"/>
      <c r="MSD4" s="2"/>
      <c r="MSE4" s="2"/>
      <c r="MSF4" s="2"/>
      <c r="MSG4" s="2"/>
      <c r="MSH4" s="2"/>
      <c r="MSI4" s="2"/>
      <c r="MSJ4" s="2"/>
      <c r="MSK4" s="2"/>
      <c r="MSL4" s="2"/>
      <c r="MSM4" s="2"/>
      <c r="MSN4" s="2"/>
      <c r="MSO4" s="2"/>
      <c r="MSP4" s="2"/>
      <c r="MSQ4" s="2"/>
      <c r="MSR4" s="2"/>
      <c r="MSS4" s="2"/>
      <c r="MST4" s="2"/>
      <c r="MSU4" s="2"/>
      <c r="MSV4" s="2"/>
      <c r="MSW4" s="2"/>
      <c r="MSX4" s="2"/>
      <c r="MSY4" s="2"/>
      <c r="MSZ4" s="2"/>
      <c r="MTA4" s="2"/>
      <c r="MTB4" s="2"/>
      <c r="MTC4" s="2"/>
      <c r="MTD4" s="2"/>
      <c r="MTE4" s="2"/>
      <c r="MTF4" s="2"/>
      <c r="MTG4" s="2"/>
      <c r="MTH4" s="2"/>
      <c r="MTI4" s="2"/>
      <c r="MTJ4" s="2"/>
      <c r="MTK4" s="2"/>
      <c r="MTL4" s="2"/>
      <c r="MTM4" s="2"/>
      <c r="MTN4" s="2"/>
      <c r="MTO4" s="2"/>
      <c r="MTP4" s="2"/>
      <c r="MTQ4" s="2"/>
      <c r="MTR4" s="2"/>
      <c r="MTS4" s="2"/>
      <c r="MTT4" s="2"/>
      <c r="MTU4" s="2"/>
      <c r="MTV4" s="2"/>
      <c r="MTW4" s="2"/>
      <c r="MTX4" s="2"/>
      <c r="MTY4" s="2"/>
      <c r="MTZ4" s="2"/>
      <c r="MUA4" s="2"/>
      <c r="MUB4" s="2"/>
      <c r="MUC4" s="2"/>
      <c r="MUD4" s="2"/>
      <c r="MUE4" s="2"/>
      <c r="MUF4" s="2"/>
      <c r="MUG4" s="2"/>
      <c r="MUH4" s="2"/>
      <c r="MUI4" s="2"/>
      <c r="MUJ4" s="2"/>
      <c r="MUK4" s="2"/>
      <c r="MUL4" s="2"/>
      <c r="MUM4" s="2"/>
      <c r="MUN4" s="2"/>
      <c r="MUO4" s="2"/>
      <c r="MUP4" s="2"/>
      <c r="MUQ4" s="2"/>
      <c r="MUR4" s="2"/>
      <c r="MUS4" s="2"/>
      <c r="MUT4" s="2"/>
      <c r="MUU4" s="2"/>
      <c r="MUV4" s="2"/>
      <c r="MUW4" s="2"/>
      <c r="MUX4" s="2"/>
      <c r="MUY4" s="2"/>
      <c r="MUZ4" s="2"/>
      <c r="MVA4" s="2"/>
      <c r="MVB4" s="2"/>
      <c r="MVC4" s="2"/>
      <c r="MVD4" s="2"/>
      <c r="MVE4" s="2"/>
      <c r="MVF4" s="2"/>
      <c r="MVG4" s="2"/>
      <c r="MVH4" s="2"/>
      <c r="MVI4" s="2"/>
      <c r="MVJ4" s="2"/>
      <c r="MVK4" s="2"/>
      <c r="MVL4" s="2"/>
      <c r="MVM4" s="2"/>
      <c r="MVN4" s="2"/>
      <c r="MVO4" s="2"/>
      <c r="MVP4" s="2"/>
      <c r="MVQ4" s="2"/>
      <c r="MVR4" s="2"/>
      <c r="MVS4" s="2"/>
      <c r="MVT4" s="2"/>
      <c r="MVU4" s="2"/>
      <c r="MVV4" s="2"/>
      <c r="MVW4" s="2"/>
      <c r="MVX4" s="2"/>
      <c r="MVY4" s="2"/>
      <c r="MVZ4" s="2"/>
      <c r="MWA4" s="2"/>
      <c r="MWB4" s="2"/>
      <c r="MWC4" s="2"/>
      <c r="MWD4" s="2"/>
      <c r="MWE4" s="2"/>
      <c r="MWF4" s="2"/>
      <c r="MWG4" s="2"/>
      <c r="MWH4" s="2"/>
      <c r="MWI4" s="2"/>
      <c r="MWJ4" s="2"/>
      <c r="MWK4" s="2"/>
      <c r="MWL4" s="2"/>
      <c r="MWM4" s="2"/>
      <c r="MWN4" s="2"/>
      <c r="MWO4" s="2"/>
      <c r="MWP4" s="2"/>
      <c r="MWQ4" s="2"/>
      <c r="MWR4" s="2"/>
      <c r="MWS4" s="2"/>
      <c r="MWT4" s="2"/>
      <c r="MWU4" s="2"/>
      <c r="MWV4" s="2"/>
      <c r="MWW4" s="2"/>
      <c r="MWX4" s="2"/>
      <c r="MWY4" s="2"/>
      <c r="MWZ4" s="2"/>
      <c r="MXA4" s="2"/>
      <c r="MXB4" s="2"/>
      <c r="MXC4" s="2"/>
      <c r="MXD4" s="2"/>
      <c r="MXE4" s="2"/>
      <c r="MXF4" s="2"/>
      <c r="MXG4" s="2"/>
      <c r="MXH4" s="2"/>
      <c r="MXI4" s="2"/>
      <c r="MXJ4" s="2"/>
      <c r="MXK4" s="2"/>
      <c r="MXL4" s="2"/>
      <c r="MXM4" s="2"/>
      <c r="MXN4" s="2"/>
      <c r="MXO4" s="2"/>
      <c r="MXP4" s="2"/>
      <c r="MXQ4" s="2"/>
      <c r="MXR4" s="2"/>
      <c r="MXS4" s="2"/>
      <c r="MXT4" s="2"/>
      <c r="MXU4" s="2"/>
      <c r="MXV4" s="2"/>
      <c r="MXW4" s="2"/>
      <c r="MXX4" s="2"/>
      <c r="MXY4" s="2"/>
      <c r="MXZ4" s="2"/>
      <c r="MYA4" s="2"/>
      <c r="MYB4" s="2"/>
      <c r="MYC4" s="2"/>
      <c r="MYD4" s="2"/>
      <c r="MYE4" s="2"/>
      <c r="MYF4" s="2"/>
      <c r="MYG4" s="2"/>
      <c r="MYH4" s="2"/>
      <c r="MYI4" s="2"/>
      <c r="MYJ4" s="2"/>
      <c r="MYK4" s="2"/>
      <c r="MYL4" s="2"/>
      <c r="MYM4" s="2"/>
      <c r="MYN4" s="2"/>
      <c r="MYO4" s="2"/>
      <c r="MYP4" s="2"/>
      <c r="MYQ4" s="2"/>
      <c r="MYR4" s="2"/>
      <c r="MYS4" s="2"/>
      <c r="MYT4" s="2"/>
      <c r="MYU4" s="2"/>
      <c r="MYV4" s="2"/>
      <c r="MYW4" s="2"/>
      <c r="MYX4" s="2"/>
      <c r="MYY4" s="2"/>
      <c r="MYZ4" s="2"/>
      <c r="MZA4" s="2"/>
      <c r="MZB4" s="2"/>
      <c r="MZC4" s="2"/>
      <c r="MZD4" s="2"/>
      <c r="MZE4" s="2"/>
      <c r="MZF4" s="2"/>
      <c r="MZG4" s="2"/>
      <c r="MZH4" s="2"/>
      <c r="MZI4" s="2"/>
      <c r="MZJ4" s="2"/>
      <c r="MZK4" s="2"/>
      <c r="MZL4" s="2"/>
      <c r="MZM4" s="2"/>
      <c r="MZN4" s="2"/>
      <c r="MZO4" s="2"/>
      <c r="MZP4" s="2"/>
      <c r="MZQ4" s="2"/>
      <c r="MZR4" s="2"/>
      <c r="MZS4" s="2"/>
      <c r="MZT4" s="2"/>
      <c r="MZU4" s="2"/>
      <c r="MZV4" s="2"/>
      <c r="MZW4" s="2"/>
      <c r="MZX4" s="2"/>
      <c r="MZY4" s="2"/>
      <c r="MZZ4" s="2"/>
      <c r="NAA4" s="2"/>
      <c r="NAB4" s="2"/>
      <c r="NAC4" s="2"/>
      <c r="NAD4" s="2"/>
      <c r="NAE4" s="2"/>
      <c r="NAF4" s="2"/>
      <c r="NAG4" s="2"/>
      <c r="NAH4" s="2"/>
      <c r="NAI4" s="2"/>
      <c r="NAJ4" s="2"/>
      <c r="NAK4" s="2"/>
      <c r="NAL4" s="2"/>
      <c r="NAM4" s="2"/>
      <c r="NAN4" s="2"/>
      <c r="NAO4" s="2"/>
      <c r="NAP4" s="2"/>
      <c r="NAQ4" s="2"/>
      <c r="NAR4" s="2"/>
      <c r="NAS4" s="2"/>
      <c r="NAT4" s="2"/>
      <c r="NAU4" s="2"/>
      <c r="NAV4" s="2"/>
      <c r="NAW4" s="2"/>
      <c r="NAX4" s="2"/>
      <c r="NAY4" s="2"/>
      <c r="NAZ4" s="2"/>
      <c r="NBA4" s="2"/>
      <c r="NBB4" s="2"/>
      <c r="NBC4" s="2"/>
      <c r="NBD4" s="2"/>
      <c r="NBE4" s="2"/>
      <c r="NBF4" s="2"/>
      <c r="NBG4" s="2"/>
      <c r="NBH4" s="2"/>
      <c r="NBI4" s="2"/>
      <c r="NBJ4" s="2"/>
      <c r="NBK4" s="2"/>
      <c r="NBL4" s="2"/>
      <c r="NBM4" s="2"/>
      <c r="NBN4" s="2"/>
      <c r="NBO4" s="2"/>
      <c r="NBP4" s="2"/>
      <c r="NBQ4" s="2"/>
      <c r="NBR4" s="2"/>
      <c r="NBS4" s="2"/>
      <c r="NBT4" s="2"/>
      <c r="NBU4" s="2"/>
      <c r="NBV4" s="2"/>
      <c r="NBW4" s="2"/>
      <c r="NBX4" s="2"/>
      <c r="NBY4" s="2"/>
      <c r="NBZ4" s="2"/>
      <c r="NCA4" s="2"/>
      <c r="NCB4" s="2"/>
      <c r="NCC4" s="2"/>
      <c r="NCD4" s="2"/>
      <c r="NCE4" s="2"/>
      <c r="NCF4" s="2"/>
      <c r="NCG4" s="2"/>
      <c r="NCH4" s="2"/>
      <c r="NCI4" s="2"/>
      <c r="NCJ4" s="2"/>
      <c r="NCK4" s="2"/>
      <c r="NCL4" s="2"/>
      <c r="NCM4" s="2"/>
      <c r="NCN4" s="2"/>
      <c r="NCO4" s="2"/>
      <c r="NCP4" s="2"/>
      <c r="NCQ4" s="2"/>
      <c r="NCR4" s="2"/>
      <c r="NCS4" s="2"/>
      <c r="NCT4" s="2"/>
      <c r="NCU4" s="2"/>
      <c r="NCV4" s="2"/>
      <c r="NCW4" s="2"/>
      <c r="NCX4" s="2"/>
      <c r="NCY4" s="2"/>
      <c r="NCZ4" s="2"/>
      <c r="NDA4" s="2"/>
      <c r="NDB4" s="2"/>
      <c r="NDC4" s="2"/>
      <c r="NDD4" s="2"/>
      <c r="NDE4" s="2"/>
      <c r="NDF4" s="2"/>
      <c r="NDG4" s="2"/>
      <c r="NDH4" s="2"/>
      <c r="NDI4" s="2"/>
      <c r="NDJ4" s="2"/>
      <c r="NDK4" s="2"/>
      <c r="NDL4" s="2"/>
      <c r="NDM4" s="2"/>
      <c r="NDN4" s="2"/>
      <c r="NDO4" s="2"/>
      <c r="NDP4" s="2"/>
      <c r="NDQ4" s="2"/>
      <c r="NDR4" s="2"/>
      <c r="NDS4" s="2"/>
      <c r="NDT4" s="2"/>
      <c r="NDU4" s="2"/>
      <c r="NDV4" s="2"/>
      <c r="NDW4" s="2"/>
      <c r="NDX4" s="2"/>
      <c r="NDY4" s="2"/>
      <c r="NDZ4" s="2"/>
      <c r="NEA4" s="2"/>
      <c r="NEB4" s="2"/>
      <c r="NEC4" s="2"/>
      <c r="NED4" s="2"/>
      <c r="NEE4" s="2"/>
      <c r="NEF4" s="2"/>
      <c r="NEG4" s="2"/>
      <c r="NEH4" s="2"/>
      <c r="NEI4" s="2"/>
      <c r="NEJ4" s="2"/>
      <c r="NEK4" s="2"/>
      <c r="NEL4" s="2"/>
      <c r="NEM4" s="2"/>
      <c r="NEN4" s="2"/>
      <c r="NEO4" s="2"/>
      <c r="NEP4" s="2"/>
      <c r="NEQ4" s="2"/>
      <c r="NER4" s="2"/>
      <c r="NES4" s="2"/>
      <c r="NET4" s="2"/>
      <c r="NEU4" s="2"/>
      <c r="NEV4" s="2"/>
      <c r="NEW4" s="2"/>
      <c r="NEX4" s="2"/>
      <c r="NEY4" s="2"/>
      <c r="NEZ4" s="2"/>
      <c r="NFA4" s="2"/>
      <c r="NFB4" s="2"/>
      <c r="NFC4" s="2"/>
      <c r="NFD4" s="2"/>
      <c r="NFE4" s="2"/>
      <c r="NFF4" s="2"/>
      <c r="NFG4" s="2"/>
      <c r="NFH4" s="2"/>
      <c r="NFI4" s="2"/>
      <c r="NFJ4" s="2"/>
      <c r="NFK4" s="2"/>
      <c r="NFL4" s="2"/>
      <c r="NFM4" s="2"/>
      <c r="NFN4" s="2"/>
      <c r="NFO4" s="2"/>
      <c r="NFP4" s="2"/>
      <c r="NFQ4" s="2"/>
      <c r="NFR4" s="2"/>
      <c r="NFS4" s="2"/>
      <c r="NFT4" s="2"/>
      <c r="NFU4" s="2"/>
      <c r="NFV4" s="2"/>
      <c r="NFW4" s="2"/>
      <c r="NFX4" s="2"/>
      <c r="NFY4" s="2"/>
      <c r="NFZ4" s="2"/>
      <c r="NGA4" s="2"/>
      <c r="NGB4" s="2"/>
      <c r="NGC4" s="2"/>
      <c r="NGD4" s="2"/>
      <c r="NGE4" s="2"/>
      <c r="NGF4" s="2"/>
      <c r="NGG4" s="2"/>
      <c r="NGH4" s="2"/>
      <c r="NGI4" s="2"/>
      <c r="NGJ4" s="2"/>
      <c r="NGK4" s="2"/>
      <c r="NGL4" s="2"/>
      <c r="NGM4" s="2"/>
      <c r="NGN4" s="2"/>
      <c r="NGO4" s="2"/>
      <c r="NGP4" s="2"/>
      <c r="NGQ4" s="2"/>
      <c r="NGR4" s="2"/>
      <c r="NGS4" s="2"/>
      <c r="NGT4" s="2"/>
      <c r="NGU4" s="2"/>
      <c r="NGV4" s="2"/>
      <c r="NGW4" s="2"/>
      <c r="NGX4" s="2"/>
      <c r="NGY4" s="2"/>
      <c r="NGZ4" s="2"/>
      <c r="NHA4" s="2"/>
      <c r="NHB4" s="2"/>
      <c r="NHC4" s="2"/>
      <c r="NHD4" s="2"/>
      <c r="NHE4" s="2"/>
      <c r="NHF4" s="2"/>
      <c r="NHG4" s="2"/>
      <c r="NHH4" s="2"/>
      <c r="NHI4" s="2"/>
      <c r="NHJ4" s="2"/>
      <c r="NHK4" s="2"/>
      <c r="NHL4" s="2"/>
      <c r="NHM4" s="2"/>
      <c r="NHN4" s="2"/>
      <c r="NHO4" s="2"/>
      <c r="NHP4" s="2"/>
      <c r="NHQ4" s="2"/>
      <c r="NHR4" s="2"/>
      <c r="NHS4" s="2"/>
      <c r="NHT4" s="2"/>
      <c r="NHU4" s="2"/>
      <c r="NHV4" s="2"/>
      <c r="NHW4" s="2"/>
      <c r="NHX4" s="2"/>
      <c r="NHY4" s="2"/>
      <c r="NHZ4" s="2"/>
      <c r="NIA4" s="2"/>
      <c r="NIB4" s="2"/>
      <c r="NIC4" s="2"/>
      <c r="NID4" s="2"/>
      <c r="NIE4" s="2"/>
      <c r="NIF4" s="2"/>
      <c r="NIG4" s="2"/>
      <c r="NIH4" s="2"/>
      <c r="NII4" s="2"/>
      <c r="NIJ4" s="2"/>
      <c r="NIK4" s="2"/>
      <c r="NIL4" s="2"/>
      <c r="NIM4" s="2"/>
      <c r="NIN4" s="2"/>
      <c r="NIO4" s="2"/>
      <c r="NIP4" s="2"/>
      <c r="NIQ4" s="2"/>
      <c r="NIR4" s="2"/>
      <c r="NIS4" s="2"/>
      <c r="NIT4" s="2"/>
      <c r="NIU4" s="2"/>
      <c r="NIV4" s="2"/>
      <c r="NIW4" s="2"/>
      <c r="NIX4" s="2"/>
      <c r="NIY4" s="2"/>
      <c r="NIZ4" s="2"/>
      <c r="NJA4" s="2"/>
      <c r="NJB4" s="2"/>
      <c r="NJC4" s="2"/>
      <c r="NJD4" s="2"/>
      <c r="NJE4" s="2"/>
      <c r="NJF4" s="2"/>
      <c r="NJG4" s="2"/>
      <c r="NJH4" s="2"/>
      <c r="NJI4" s="2"/>
      <c r="NJJ4" s="2"/>
      <c r="NJK4" s="2"/>
      <c r="NJL4" s="2"/>
      <c r="NJM4" s="2"/>
      <c r="NJN4" s="2"/>
      <c r="NJO4" s="2"/>
      <c r="NJP4" s="2"/>
      <c r="NJQ4" s="2"/>
      <c r="NJR4" s="2"/>
      <c r="NJS4" s="2"/>
      <c r="NJT4" s="2"/>
      <c r="NJU4" s="2"/>
      <c r="NJV4" s="2"/>
      <c r="NJW4" s="2"/>
      <c r="NJX4" s="2"/>
      <c r="NJY4" s="2"/>
      <c r="NJZ4" s="2"/>
      <c r="NKA4" s="2"/>
      <c r="NKB4" s="2"/>
      <c r="NKC4" s="2"/>
      <c r="NKD4" s="2"/>
      <c r="NKE4" s="2"/>
      <c r="NKF4" s="2"/>
      <c r="NKG4" s="2"/>
      <c r="NKH4" s="2"/>
      <c r="NKI4" s="2"/>
      <c r="NKJ4" s="2"/>
      <c r="NKK4" s="2"/>
      <c r="NKL4" s="2"/>
      <c r="NKM4" s="2"/>
      <c r="NKN4" s="2"/>
      <c r="NKO4" s="2"/>
      <c r="NKP4" s="2"/>
      <c r="NKQ4" s="2"/>
      <c r="NKR4" s="2"/>
      <c r="NKS4" s="2"/>
      <c r="NKT4" s="2"/>
      <c r="NKU4" s="2"/>
      <c r="NKV4" s="2"/>
      <c r="NKW4" s="2"/>
      <c r="NKX4" s="2"/>
      <c r="NKY4" s="2"/>
      <c r="NKZ4" s="2"/>
      <c r="NLA4" s="2"/>
      <c r="NLB4" s="2"/>
      <c r="NLC4" s="2"/>
      <c r="NLD4" s="2"/>
      <c r="NLE4" s="2"/>
      <c r="NLF4" s="2"/>
      <c r="NLG4" s="2"/>
      <c r="NLH4" s="2"/>
      <c r="NLI4" s="2"/>
      <c r="NLJ4" s="2"/>
      <c r="NLK4" s="2"/>
      <c r="NLL4" s="2"/>
      <c r="NLM4" s="2"/>
      <c r="NLN4" s="2"/>
      <c r="NLO4" s="2"/>
      <c r="NLP4" s="2"/>
      <c r="NLQ4" s="2"/>
      <c r="NLR4" s="2"/>
      <c r="NLS4" s="2"/>
      <c r="NLT4" s="2"/>
      <c r="NLU4" s="2"/>
      <c r="NLV4" s="2"/>
      <c r="NLW4" s="2"/>
      <c r="NLX4" s="2"/>
      <c r="NLY4" s="2"/>
      <c r="NLZ4" s="2"/>
      <c r="NMA4" s="2"/>
      <c r="NMB4" s="2"/>
      <c r="NMC4" s="2"/>
      <c r="NMD4" s="2"/>
      <c r="NME4" s="2"/>
      <c r="NMF4" s="2"/>
      <c r="NMG4" s="2"/>
      <c r="NMH4" s="2"/>
      <c r="NMI4" s="2"/>
      <c r="NMJ4" s="2"/>
      <c r="NMK4" s="2"/>
      <c r="NML4" s="2"/>
      <c r="NMM4" s="2"/>
      <c r="NMN4" s="2"/>
      <c r="NMO4" s="2"/>
      <c r="NMP4" s="2"/>
      <c r="NMQ4" s="2"/>
      <c r="NMR4" s="2"/>
      <c r="NMS4" s="2"/>
      <c r="NMT4" s="2"/>
      <c r="NMU4" s="2"/>
      <c r="NMV4" s="2"/>
      <c r="NMW4" s="2"/>
      <c r="NMX4" s="2"/>
      <c r="NMY4" s="2"/>
      <c r="NMZ4" s="2"/>
      <c r="NNA4" s="2"/>
      <c r="NNB4" s="2"/>
      <c r="NNC4" s="2"/>
      <c r="NND4" s="2"/>
      <c r="NNE4" s="2"/>
      <c r="NNF4" s="2"/>
      <c r="NNG4" s="2"/>
      <c r="NNH4" s="2"/>
      <c r="NNI4" s="2"/>
      <c r="NNJ4" s="2"/>
      <c r="NNK4" s="2"/>
      <c r="NNL4" s="2"/>
      <c r="NNM4" s="2"/>
      <c r="NNN4" s="2"/>
      <c r="NNO4" s="2"/>
      <c r="NNP4" s="2"/>
      <c r="NNQ4" s="2"/>
      <c r="NNR4" s="2"/>
      <c r="NNS4" s="2"/>
      <c r="NNT4" s="2"/>
      <c r="NNU4" s="2"/>
      <c r="NNV4" s="2"/>
      <c r="NNW4" s="2"/>
      <c r="NNX4" s="2"/>
      <c r="NNY4" s="2"/>
      <c r="NNZ4" s="2"/>
      <c r="NOA4" s="2"/>
      <c r="NOB4" s="2"/>
      <c r="NOC4" s="2"/>
      <c r="NOD4" s="2"/>
      <c r="NOE4" s="2"/>
      <c r="NOF4" s="2"/>
      <c r="NOG4" s="2"/>
      <c r="NOH4" s="2"/>
      <c r="NOI4" s="2"/>
      <c r="NOJ4" s="2"/>
      <c r="NOK4" s="2"/>
      <c r="NOL4" s="2"/>
      <c r="NOM4" s="2"/>
      <c r="NON4" s="2"/>
      <c r="NOO4" s="2"/>
      <c r="NOP4" s="2"/>
      <c r="NOQ4" s="2"/>
      <c r="NOR4" s="2"/>
      <c r="NOS4" s="2"/>
      <c r="NOT4" s="2"/>
      <c r="NOU4" s="2"/>
      <c r="NOV4" s="2"/>
      <c r="NOW4" s="2"/>
      <c r="NOX4" s="2"/>
      <c r="NOY4" s="2"/>
      <c r="NOZ4" s="2"/>
      <c r="NPA4" s="2"/>
      <c r="NPB4" s="2"/>
      <c r="NPC4" s="2"/>
      <c r="NPD4" s="2"/>
      <c r="NPE4" s="2"/>
      <c r="NPF4" s="2"/>
      <c r="NPG4" s="2"/>
      <c r="NPH4" s="2"/>
      <c r="NPI4" s="2"/>
      <c r="NPJ4" s="2"/>
      <c r="NPK4" s="2"/>
      <c r="NPL4" s="2"/>
      <c r="NPM4" s="2"/>
      <c r="NPN4" s="2"/>
      <c r="NPO4" s="2"/>
      <c r="NPP4" s="2"/>
      <c r="NPQ4" s="2"/>
      <c r="NPR4" s="2"/>
      <c r="NPS4" s="2"/>
      <c r="NPT4" s="2"/>
      <c r="NPU4" s="2"/>
      <c r="NPV4" s="2"/>
      <c r="NPW4" s="2"/>
      <c r="NPX4" s="2"/>
      <c r="NPY4" s="2"/>
      <c r="NPZ4" s="2"/>
      <c r="NQA4" s="2"/>
      <c r="NQB4" s="2"/>
      <c r="NQC4" s="2"/>
      <c r="NQD4" s="2"/>
      <c r="NQE4" s="2"/>
      <c r="NQF4" s="2"/>
      <c r="NQG4" s="2"/>
      <c r="NQH4" s="2"/>
      <c r="NQI4" s="2"/>
      <c r="NQJ4" s="2"/>
      <c r="NQK4" s="2"/>
      <c r="NQL4" s="2"/>
      <c r="NQM4" s="2"/>
      <c r="NQN4" s="2"/>
      <c r="NQO4" s="2"/>
      <c r="NQP4" s="2"/>
      <c r="NQQ4" s="2"/>
      <c r="NQR4" s="2"/>
      <c r="NQS4" s="2"/>
      <c r="NQT4" s="2"/>
      <c r="NQU4" s="2"/>
      <c r="NQV4" s="2"/>
      <c r="NQW4" s="2"/>
      <c r="NQX4" s="2"/>
      <c r="NQY4" s="2"/>
      <c r="NQZ4" s="2"/>
      <c r="NRA4" s="2"/>
      <c r="NRB4" s="2"/>
      <c r="NRC4" s="2"/>
      <c r="NRD4" s="2"/>
      <c r="NRE4" s="2"/>
      <c r="NRF4" s="2"/>
      <c r="NRG4" s="2"/>
      <c r="NRH4" s="2"/>
      <c r="NRI4" s="2"/>
      <c r="NRJ4" s="2"/>
      <c r="NRK4" s="2"/>
      <c r="NRL4" s="2"/>
      <c r="NRM4" s="2"/>
      <c r="NRN4" s="2"/>
      <c r="NRO4" s="2"/>
      <c r="NRP4" s="2"/>
      <c r="NRQ4" s="2"/>
      <c r="NRR4" s="2"/>
      <c r="NRS4" s="2"/>
      <c r="NRT4" s="2"/>
      <c r="NRU4" s="2"/>
      <c r="NRV4" s="2"/>
      <c r="NRW4" s="2"/>
      <c r="NRX4" s="2"/>
      <c r="NRY4" s="2"/>
      <c r="NRZ4" s="2"/>
      <c r="NSA4" s="2"/>
      <c r="NSB4" s="2"/>
      <c r="NSC4" s="2"/>
      <c r="NSD4" s="2"/>
      <c r="NSE4" s="2"/>
      <c r="NSF4" s="2"/>
      <c r="NSG4" s="2"/>
      <c r="NSH4" s="2"/>
      <c r="NSI4" s="2"/>
      <c r="NSJ4" s="2"/>
      <c r="NSK4" s="2"/>
      <c r="NSL4" s="2"/>
      <c r="NSM4" s="2"/>
      <c r="NSN4" s="2"/>
      <c r="NSO4" s="2"/>
      <c r="NSP4" s="2"/>
      <c r="NSQ4" s="2"/>
      <c r="NSR4" s="2"/>
      <c r="NSS4" s="2"/>
      <c r="NST4" s="2"/>
      <c r="NSU4" s="2"/>
      <c r="NSV4" s="2"/>
      <c r="NSW4" s="2"/>
      <c r="NSX4" s="2"/>
      <c r="NSY4" s="2"/>
      <c r="NSZ4" s="2"/>
      <c r="NTA4" s="2"/>
      <c r="NTB4" s="2"/>
      <c r="NTC4" s="2"/>
      <c r="NTD4" s="2"/>
      <c r="NTE4" s="2"/>
      <c r="NTF4" s="2"/>
      <c r="NTG4" s="2"/>
      <c r="NTH4" s="2"/>
      <c r="NTI4" s="2"/>
      <c r="NTJ4" s="2"/>
      <c r="NTK4" s="2"/>
      <c r="NTL4" s="2"/>
      <c r="NTM4" s="2"/>
      <c r="NTN4" s="2"/>
      <c r="NTO4" s="2"/>
      <c r="NTP4" s="2"/>
      <c r="NTQ4" s="2"/>
      <c r="NTR4" s="2"/>
      <c r="NTS4" s="2"/>
      <c r="NTT4" s="2"/>
      <c r="NTU4" s="2"/>
      <c r="NTV4" s="2"/>
      <c r="NTW4" s="2"/>
      <c r="NTX4" s="2"/>
      <c r="NTY4" s="2"/>
      <c r="NTZ4" s="2"/>
      <c r="NUA4" s="2"/>
      <c r="NUB4" s="2"/>
      <c r="NUC4" s="2"/>
      <c r="NUD4" s="2"/>
      <c r="NUE4" s="2"/>
      <c r="NUF4" s="2"/>
      <c r="NUG4" s="2"/>
      <c r="NUH4" s="2"/>
      <c r="NUI4" s="2"/>
      <c r="NUJ4" s="2"/>
      <c r="NUK4" s="2"/>
      <c r="NUL4" s="2"/>
      <c r="NUM4" s="2"/>
      <c r="NUN4" s="2"/>
      <c r="NUO4" s="2"/>
      <c r="NUP4" s="2"/>
      <c r="NUQ4" s="2"/>
      <c r="NUR4" s="2"/>
      <c r="NUS4" s="2"/>
      <c r="NUT4" s="2"/>
      <c r="NUU4" s="2"/>
      <c r="NUV4" s="2"/>
      <c r="NUW4" s="2"/>
      <c r="NUX4" s="2"/>
      <c r="NUY4" s="2"/>
      <c r="NUZ4" s="2"/>
      <c r="NVA4" s="2"/>
      <c r="NVB4" s="2"/>
      <c r="NVC4" s="2"/>
      <c r="NVD4" s="2"/>
      <c r="NVE4" s="2"/>
      <c r="NVF4" s="2"/>
      <c r="NVG4" s="2"/>
      <c r="NVH4" s="2"/>
      <c r="NVI4" s="2"/>
      <c r="NVJ4" s="2"/>
      <c r="NVK4" s="2"/>
      <c r="NVL4" s="2"/>
      <c r="NVM4" s="2"/>
      <c r="NVN4" s="2"/>
      <c r="NVO4" s="2"/>
      <c r="NVP4" s="2"/>
      <c r="NVQ4" s="2"/>
      <c r="NVR4" s="2"/>
      <c r="NVS4" s="2"/>
      <c r="NVT4" s="2"/>
      <c r="NVU4" s="2"/>
      <c r="NVV4" s="2"/>
      <c r="NVW4" s="2"/>
      <c r="NVX4" s="2"/>
      <c r="NVY4" s="2"/>
      <c r="NVZ4" s="2"/>
      <c r="NWA4" s="2"/>
      <c r="NWB4" s="2"/>
      <c r="NWC4" s="2"/>
      <c r="NWD4" s="2"/>
      <c r="NWE4" s="2"/>
      <c r="NWF4" s="2"/>
      <c r="NWG4" s="2"/>
      <c r="NWH4" s="2"/>
      <c r="NWI4" s="2"/>
      <c r="NWJ4" s="2"/>
      <c r="NWK4" s="2"/>
      <c r="NWL4" s="2"/>
      <c r="NWM4" s="2"/>
      <c r="NWN4" s="2"/>
      <c r="NWO4" s="2"/>
      <c r="NWP4" s="2"/>
      <c r="NWQ4" s="2"/>
      <c r="NWR4" s="2"/>
      <c r="NWS4" s="2"/>
      <c r="NWT4" s="2"/>
      <c r="NWU4" s="2"/>
      <c r="NWV4" s="2"/>
      <c r="NWW4" s="2"/>
      <c r="NWX4" s="2"/>
      <c r="NWY4" s="2"/>
      <c r="NWZ4" s="2"/>
      <c r="NXA4" s="2"/>
      <c r="NXB4" s="2"/>
      <c r="NXC4" s="2"/>
      <c r="NXD4" s="2"/>
      <c r="NXE4" s="2"/>
      <c r="NXF4" s="2"/>
      <c r="NXG4" s="2"/>
      <c r="NXH4" s="2"/>
      <c r="NXI4" s="2"/>
      <c r="NXJ4" s="2"/>
      <c r="NXK4" s="2"/>
      <c r="NXL4" s="2"/>
      <c r="NXM4" s="2"/>
      <c r="NXN4" s="2"/>
      <c r="NXO4" s="2"/>
      <c r="NXP4" s="2"/>
      <c r="NXQ4" s="2"/>
      <c r="NXR4" s="2"/>
      <c r="NXS4" s="2"/>
      <c r="NXT4" s="2"/>
      <c r="NXU4" s="2"/>
      <c r="NXV4" s="2"/>
      <c r="NXW4" s="2"/>
      <c r="NXX4" s="2"/>
      <c r="NXY4" s="2"/>
      <c r="NXZ4" s="2"/>
      <c r="NYA4" s="2"/>
      <c r="NYB4" s="2"/>
      <c r="NYC4" s="2"/>
      <c r="NYD4" s="2"/>
      <c r="NYE4" s="2"/>
      <c r="NYF4" s="2"/>
      <c r="NYG4" s="2"/>
      <c r="NYH4" s="2"/>
      <c r="NYI4" s="2"/>
      <c r="NYJ4" s="2"/>
      <c r="NYK4" s="2"/>
      <c r="NYL4" s="2"/>
      <c r="NYM4" s="2"/>
      <c r="NYN4" s="2"/>
      <c r="NYO4" s="2"/>
      <c r="NYP4" s="2"/>
      <c r="NYQ4" s="2"/>
      <c r="NYR4" s="2"/>
      <c r="NYS4" s="2"/>
      <c r="NYT4" s="2"/>
      <c r="NYU4" s="2"/>
      <c r="NYV4" s="2"/>
      <c r="NYW4" s="2"/>
      <c r="NYX4" s="2"/>
      <c r="NYY4" s="2"/>
      <c r="NYZ4" s="2"/>
      <c r="NZA4" s="2"/>
      <c r="NZB4" s="2"/>
      <c r="NZC4" s="2"/>
      <c r="NZD4" s="2"/>
      <c r="NZE4" s="2"/>
      <c r="NZF4" s="2"/>
      <c r="NZG4" s="2"/>
      <c r="NZH4" s="2"/>
      <c r="NZI4" s="2"/>
      <c r="NZJ4" s="2"/>
      <c r="NZK4" s="2"/>
      <c r="NZL4" s="2"/>
      <c r="NZM4" s="2"/>
      <c r="NZN4" s="2"/>
      <c r="NZO4" s="2"/>
      <c r="NZP4" s="2"/>
      <c r="NZQ4" s="2"/>
      <c r="NZR4" s="2"/>
      <c r="NZS4" s="2"/>
      <c r="NZT4" s="2"/>
      <c r="NZU4" s="2"/>
      <c r="NZV4" s="2"/>
      <c r="NZW4" s="2"/>
      <c r="NZX4" s="2"/>
      <c r="NZY4" s="2"/>
      <c r="NZZ4" s="2"/>
      <c r="OAA4" s="2"/>
      <c r="OAB4" s="2"/>
      <c r="OAC4" s="2"/>
      <c r="OAD4" s="2"/>
      <c r="OAE4" s="2"/>
      <c r="OAF4" s="2"/>
      <c r="OAG4" s="2"/>
      <c r="OAH4" s="2"/>
      <c r="OAI4" s="2"/>
      <c r="OAJ4" s="2"/>
      <c r="OAK4" s="2"/>
      <c r="OAL4" s="2"/>
      <c r="OAM4" s="2"/>
      <c r="OAN4" s="2"/>
      <c r="OAO4" s="2"/>
      <c r="OAP4" s="2"/>
      <c r="OAQ4" s="2"/>
      <c r="OAR4" s="2"/>
      <c r="OAS4" s="2"/>
      <c r="OAT4" s="2"/>
      <c r="OAU4" s="2"/>
      <c r="OAV4" s="2"/>
      <c r="OAW4" s="2"/>
      <c r="OAX4" s="2"/>
      <c r="OAY4" s="2"/>
      <c r="OAZ4" s="2"/>
      <c r="OBA4" s="2"/>
      <c r="OBB4" s="2"/>
      <c r="OBC4" s="2"/>
      <c r="OBD4" s="2"/>
      <c r="OBE4" s="2"/>
      <c r="OBF4" s="2"/>
      <c r="OBG4" s="2"/>
      <c r="OBH4" s="2"/>
      <c r="OBI4" s="2"/>
      <c r="OBJ4" s="2"/>
      <c r="OBK4" s="2"/>
      <c r="OBL4" s="2"/>
      <c r="OBM4" s="2"/>
      <c r="OBN4" s="2"/>
      <c r="OBO4" s="2"/>
      <c r="OBP4" s="2"/>
      <c r="OBQ4" s="2"/>
      <c r="OBR4" s="2"/>
      <c r="OBS4" s="2"/>
      <c r="OBT4" s="2"/>
      <c r="OBU4" s="2"/>
      <c r="OBV4" s="2"/>
      <c r="OBW4" s="2"/>
      <c r="OBX4" s="2"/>
      <c r="OBY4" s="2"/>
      <c r="OBZ4" s="2"/>
      <c r="OCA4" s="2"/>
      <c r="OCB4" s="2"/>
      <c r="OCC4" s="2"/>
      <c r="OCD4" s="2"/>
      <c r="OCE4" s="2"/>
      <c r="OCF4" s="2"/>
      <c r="OCG4" s="2"/>
      <c r="OCH4" s="2"/>
      <c r="OCI4" s="2"/>
      <c r="OCJ4" s="2"/>
      <c r="OCK4" s="2"/>
      <c r="OCL4" s="2"/>
      <c r="OCM4" s="2"/>
      <c r="OCN4" s="2"/>
      <c r="OCO4" s="2"/>
      <c r="OCP4" s="2"/>
      <c r="OCQ4" s="2"/>
      <c r="OCR4" s="2"/>
      <c r="OCS4" s="2"/>
      <c r="OCT4" s="2"/>
      <c r="OCU4" s="2"/>
      <c r="OCV4" s="2"/>
      <c r="OCW4" s="2"/>
      <c r="OCX4" s="2"/>
      <c r="OCY4" s="2"/>
      <c r="OCZ4" s="2"/>
      <c r="ODA4" s="2"/>
      <c r="ODB4" s="2"/>
      <c r="ODC4" s="2"/>
      <c r="ODD4" s="2"/>
      <c r="ODE4" s="2"/>
      <c r="ODF4" s="2"/>
      <c r="ODG4" s="2"/>
      <c r="ODH4" s="2"/>
      <c r="ODI4" s="2"/>
      <c r="ODJ4" s="2"/>
      <c r="ODK4" s="2"/>
      <c r="ODL4" s="2"/>
      <c r="ODM4" s="2"/>
      <c r="ODN4" s="2"/>
      <c r="ODO4" s="2"/>
      <c r="ODP4" s="2"/>
      <c r="ODQ4" s="2"/>
      <c r="ODR4" s="2"/>
      <c r="ODS4" s="2"/>
      <c r="ODT4" s="2"/>
      <c r="ODU4" s="2"/>
      <c r="ODV4" s="2"/>
      <c r="ODW4" s="2"/>
      <c r="ODX4" s="2"/>
      <c r="ODY4" s="2"/>
      <c r="ODZ4" s="2"/>
      <c r="OEA4" s="2"/>
      <c r="OEB4" s="2"/>
      <c r="OEC4" s="2"/>
      <c r="OED4" s="2"/>
      <c r="OEE4" s="2"/>
      <c r="OEF4" s="2"/>
      <c r="OEG4" s="2"/>
      <c r="OEH4" s="2"/>
      <c r="OEI4" s="2"/>
      <c r="OEJ4" s="2"/>
      <c r="OEK4" s="2"/>
      <c r="OEL4" s="2"/>
      <c r="OEM4" s="2"/>
      <c r="OEN4" s="2"/>
      <c r="OEO4" s="2"/>
      <c r="OEP4" s="2"/>
      <c r="OEQ4" s="2"/>
      <c r="OER4" s="2"/>
      <c r="OES4" s="2"/>
      <c r="OET4" s="2"/>
      <c r="OEU4" s="2"/>
      <c r="OEV4" s="2"/>
      <c r="OEW4" s="2"/>
      <c r="OEX4" s="2"/>
      <c r="OEY4" s="2"/>
      <c r="OEZ4" s="2"/>
      <c r="OFA4" s="2"/>
      <c r="OFB4" s="2"/>
      <c r="OFC4" s="2"/>
      <c r="OFD4" s="2"/>
      <c r="OFE4" s="2"/>
      <c r="OFF4" s="2"/>
      <c r="OFG4" s="2"/>
      <c r="OFH4" s="2"/>
      <c r="OFI4" s="2"/>
      <c r="OFJ4" s="2"/>
      <c r="OFK4" s="2"/>
      <c r="OFL4" s="2"/>
      <c r="OFM4" s="2"/>
      <c r="OFN4" s="2"/>
      <c r="OFO4" s="2"/>
      <c r="OFP4" s="2"/>
      <c r="OFQ4" s="2"/>
      <c r="OFR4" s="2"/>
      <c r="OFS4" s="2"/>
      <c r="OFT4" s="2"/>
      <c r="OFU4" s="2"/>
      <c r="OFV4" s="2"/>
      <c r="OFW4" s="2"/>
      <c r="OFX4" s="2"/>
      <c r="OFY4" s="2"/>
      <c r="OFZ4" s="2"/>
      <c r="OGA4" s="2"/>
      <c r="OGB4" s="2"/>
      <c r="OGC4" s="2"/>
      <c r="OGD4" s="2"/>
      <c r="OGE4" s="2"/>
      <c r="OGF4" s="2"/>
      <c r="OGG4" s="2"/>
      <c r="OGH4" s="2"/>
      <c r="OGI4" s="2"/>
      <c r="OGJ4" s="2"/>
      <c r="OGK4" s="2"/>
      <c r="OGL4" s="2"/>
      <c r="OGM4" s="2"/>
      <c r="OGN4" s="2"/>
      <c r="OGO4" s="2"/>
      <c r="OGP4" s="2"/>
      <c r="OGQ4" s="2"/>
      <c r="OGR4" s="2"/>
      <c r="OGS4" s="2"/>
      <c r="OGT4" s="2"/>
      <c r="OGU4" s="2"/>
      <c r="OGV4" s="2"/>
      <c r="OGW4" s="2"/>
      <c r="OGX4" s="2"/>
      <c r="OGY4" s="2"/>
      <c r="OGZ4" s="2"/>
      <c r="OHA4" s="2"/>
      <c r="OHB4" s="2"/>
      <c r="OHC4" s="2"/>
      <c r="OHD4" s="2"/>
      <c r="OHE4" s="2"/>
      <c r="OHF4" s="2"/>
      <c r="OHG4" s="2"/>
      <c r="OHH4" s="2"/>
      <c r="OHI4" s="2"/>
      <c r="OHJ4" s="2"/>
      <c r="OHK4" s="2"/>
      <c r="OHL4" s="2"/>
      <c r="OHM4" s="2"/>
      <c r="OHN4" s="2"/>
      <c r="OHO4" s="2"/>
      <c r="OHP4" s="2"/>
      <c r="OHQ4" s="2"/>
      <c r="OHR4" s="2"/>
      <c r="OHS4" s="2"/>
      <c r="OHT4" s="2"/>
      <c r="OHU4" s="2"/>
      <c r="OHV4" s="2"/>
      <c r="OHW4" s="2"/>
      <c r="OHX4" s="2"/>
      <c r="OHY4" s="2"/>
      <c r="OHZ4" s="2"/>
      <c r="OIA4" s="2"/>
      <c r="OIB4" s="2"/>
      <c r="OIC4" s="2"/>
      <c r="OID4" s="2"/>
      <c r="OIE4" s="2"/>
      <c r="OIF4" s="2"/>
      <c r="OIG4" s="2"/>
      <c r="OIH4" s="2"/>
      <c r="OII4" s="2"/>
      <c r="OIJ4" s="2"/>
      <c r="OIK4" s="2"/>
      <c r="OIL4" s="2"/>
      <c r="OIM4" s="2"/>
      <c r="OIN4" s="2"/>
      <c r="OIO4" s="2"/>
      <c r="OIP4" s="2"/>
      <c r="OIQ4" s="2"/>
      <c r="OIR4" s="2"/>
      <c r="OIS4" s="2"/>
      <c r="OIT4" s="2"/>
      <c r="OIU4" s="2"/>
      <c r="OIV4" s="2"/>
      <c r="OIW4" s="2"/>
      <c r="OIX4" s="2"/>
      <c r="OIY4" s="2"/>
      <c r="OIZ4" s="2"/>
      <c r="OJA4" s="2"/>
      <c r="OJB4" s="2"/>
      <c r="OJC4" s="2"/>
      <c r="OJD4" s="2"/>
      <c r="OJE4" s="2"/>
      <c r="OJF4" s="2"/>
      <c r="OJG4" s="2"/>
      <c r="OJH4" s="2"/>
      <c r="OJI4" s="2"/>
      <c r="OJJ4" s="2"/>
      <c r="OJK4" s="2"/>
      <c r="OJL4" s="2"/>
      <c r="OJM4" s="2"/>
      <c r="OJN4" s="2"/>
      <c r="OJO4" s="2"/>
      <c r="OJP4" s="2"/>
      <c r="OJQ4" s="2"/>
      <c r="OJR4" s="2"/>
      <c r="OJS4" s="2"/>
      <c r="OJT4" s="2"/>
      <c r="OJU4" s="2"/>
      <c r="OJV4" s="2"/>
      <c r="OJW4" s="2"/>
      <c r="OJX4" s="2"/>
      <c r="OJY4" s="2"/>
      <c r="OJZ4" s="2"/>
      <c r="OKA4" s="2"/>
      <c r="OKB4" s="2"/>
      <c r="OKC4" s="2"/>
      <c r="OKD4" s="2"/>
      <c r="OKE4" s="2"/>
      <c r="OKF4" s="2"/>
      <c r="OKG4" s="2"/>
      <c r="OKH4" s="2"/>
      <c r="OKI4" s="2"/>
      <c r="OKJ4" s="2"/>
      <c r="OKK4" s="2"/>
      <c r="OKL4" s="2"/>
      <c r="OKM4" s="2"/>
      <c r="OKN4" s="2"/>
      <c r="OKO4" s="2"/>
      <c r="OKP4" s="2"/>
      <c r="OKQ4" s="2"/>
      <c r="OKR4" s="2"/>
      <c r="OKS4" s="2"/>
      <c r="OKT4" s="2"/>
      <c r="OKU4" s="2"/>
      <c r="OKV4" s="2"/>
      <c r="OKW4" s="2"/>
      <c r="OKX4" s="2"/>
      <c r="OKY4" s="2"/>
      <c r="OKZ4" s="2"/>
      <c r="OLA4" s="2"/>
      <c r="OLB4" s="2"/>
      <c r="OLC4" s="2"/>
      <c r="OLD4" s="2"/>
      <c r="OLE4" s="2"/>
      <c r="OLF4" s="2"/>
      <c r="OLG4" s="2"/>
      <c r="OLH4" s="2"/>
      <c r="OLI4" s="2"/>
      <c r="OLJ4" s="2"/>
      <c r="OLK4" s="2"/>
      <c r="OLL4" s="2"/>
      <c r="OLM4" s="2"/>
      <c r="OLN4" s="2"/>
      <c r="OLO4" s="2"/>
      <c r="OLP4" s="2"/>
      <c r="OLQ4" s="2"/>
      <c r="OLR4" s="2"/>
      <c r="OLS4" s="2"/>
      <c r="OLT4" s="2"/>
      <c r="OLU4" s="2"/>
      <c r="OLV4" s="2"/>
      <c r="OLW4" s="2"/>
      <c r="OLX4" s="2"/>
      <c r="OLY4" s="2"/>
      <c r="OLZ4" s="2"/>
      <c r="OMA4" s="2"/>
      <c r="OMB4" s="2"/>
      <c r="OMC4" s="2"/>
      <c r="OMD4" s="2"/>
      <c r="OME4" s="2"/>
      <c r="OMF4" s="2"/>
      <c r="OMG4" s="2"/>
      <c r="OMH4" s="2"/>
      <c r="OMI4" s="2"/>
      <c r="OMJ4" s="2"/>
      <c r="OMK4" s="2"/>
      <c r="OML4" s="2"/>
      <c r="OMM4" s="2"/>
      <c r="OMN4" s="2"/>
      <c r="OMO4" s="2"/>
      <c r="OMP4" s="2"/>
      <c r="OMQ4" s="2"/>
      <c r="OMR4" s="2"/>
      <c r="OMS4" s="2"/>
      <c r="OMT4" s="2"/>
      <c r="OMU4" s="2"/>
      <c r="OMV4" s="2"/>
      <c r="OMW4" s="2"/>
      <c r="OMX4" s="2"/>
      <c r="OMY4" s="2"/>
      <c r="OMZ4" s="2"/>
      <c r="ONA4" s="2"/>
      <c r="ONB4" s="2"/>
      <c r="ONC4" s="2"/>
      <c r="OND4" s="2"/>
      <c r="ONE4" s="2"/>
      <c r="ONF4" s="2"/>
      <c r="ONG4" s="2"/>
      <c r="ONH4" s="2"/>
      <c r="ONI4" s="2"/>
      <c r="ONJ4" s="2"/>
      <c r="ONK4" s="2"/>
      <c r="ONL4" s="2"/>
      <c r="ONM4" s="2"/>
      <c r="ONN4" s="2"/>
      <c r="ONO4" s="2"/>
      <c r="ONP4" s="2"/>
      <c r="ONQ4" s="2"/>
      <c r="ONR4" s="2"/>
      <c r="ONS4" s="2"/>
      <c r="ONT4" s="2"/>
      <c r="ONU4" s="2"/>
      <c r="ONV4" s="2"/>
      <c r="ONW4" s="2"/>
      <c r="ONX4" s="2"/>
      <c r="ONY4" s="2"/>
      <c r="ONZ4" s="2"/>
      <c r="OOA4" s="2"/>
      <c r="OOB4" s="2"/>
      <c r="OOC4" s="2"/>
      <c r="OOD4" s="2"/>
      <c r="OOE4" s="2"/>
      <c r="OOF4" s="2"/>
      <c r="OOG4" s="2"/>
      <c r="OOH4" s="2"/>
      <c r="OOI4" s="2"/>
      <c r="OOJ4" s="2"/>
      <c r="OOK4" s="2"/>
      <c r="OOL4" s="2"/>
      <c r="OOM4" s="2"/>
      <c r="OON4" s="2"/>
      <c r="OOO4" s="2"/>
      <c r="OOP4" s="2"/>
      <c r="OOQ4" s="2"/>
      <c r="OOR4" s="2"/>
      <c r="OOS4" s="2"/>
      <c r="OOT4" s="2"/>
      <c r="OOU4" s="2"/>
      <c r="OOV4" s="2"/>
      <c r="OOW4" s="2"/>
      <c r="OOX4" s="2"/>
      <c r="OOY4" s="2"/>
      <c r="OOZ4" s="2"/>
      <c r="OPA4" s="2"/>
      <c r="OPB4" s="2"/>
      <c r="OPC4" s="2"/>
      <c r="OPD4" s="2"/>
      <c r="OPE4" s="2"/>
      <c r="OPF4" s="2"/>
      <c r="OPG4" s="2"/>
      <c r="OPH4" s="2"/>
      <c r="OPI4" s="2"/>
      <c r="OPJ4" s="2"/>
      <c r="OPK4" s="2"/>
      <c r="OPL4" s="2"/>
      <c r="OPM4" s="2"/>
      <c r="OPN4" s="2"/>
      <c r="OPO4" s="2"/>
      <c r="OPP4" s="2"/>
      <c r="OPQ4" s="2"/>
      <c r="OPR4" s="2"/>
      <c r="OPS4" s="2"/>
      <c r="OPT4" s="2"/>
      <c r="OPU4" s="2"/>
      <c r="OPV4" s="2"/>
      <c r="OPW4" s="2"/>
      <c r="OPX4" s="2"/>
      <c r="OPY4" s="2"/>
      <c r="OPZ4" s="2"/>
      <c r="OQA4" s="2"/>
      <c r="OQB4" s="2"/>
      <c r="OQC4" s="2"/>
      <c r="OQD4" s="2"/>
      <c r="OQE4" s="2"/>
      <c r="OQF4" s="2"/>
      <c r="OQG4" s="2"/>
      <c r="OQH4" s="2"/>
      <c r="OQI4" s="2"/>
      <c r="OQJ4" s="2"/>
      <c r="OQK4" s="2"/>
      <c r="OQL4" s="2"/>
      <c r="OQM4" s="2"/>
      <c r="OQN4" s="2"/>
      <c r="OQO4" s="2"/>
      <c r="OQP4" s="2"/>
      <c r="OQQ4" s="2"/>
      <c r="OQR4" s="2"/>
      <c r="OQS4" s="2"/>
      <c r="OQT4" s="2"/>
      <c r="OQU4" s="2"/>
      <c r="OQV4" s="2"/>
      <c r="OQW4" s="2"/>
      <c r="OQX4" s="2"/>
      <c r="OQY4" s="2"/>
      <c r="OQZ4" s="2"/>
      <c r="ORA4" s="2"/>
      <c r="ORB4" s="2"/>
      <c r="ORC4" s="2"/>
      <c r="ORD4" s="2"/>
      <c r="ORE4" s="2"/>
      <c r="ORF4" s="2"/>
      <c r="ORG4" s="2"/>
      <c r="ORH4" s="2"/>
      <c r="ORI4" s="2"/>
      <c r="ORJ4" s="2"/>
      <c r="ORK4" s="2"/>
      <c r="ORL4" s="2"/>
      <c r="ORM4" s="2"/>
      <c r="ORN4" s="2"/>
      <c r="ORO4" s="2"/>
      <c r="ORP4" s="2"/>
      <c r="ORQ4" s="2"/>
      <c r="ORR4" s="2"/>
      <c r="ORS4" s="2"/>
      <c r="ORT4" s="2"/>
      <c r="ORU4" s="2"/>
      <c r="ORV4" s="2"/>
      <c r="ORW4" s="2"/>
      <c r="ORX4" s="2"/>
      <c r="ORY4" s="2"/>
      <c r="ORZ4" s="2"/>
      <c r="OSA4" s="2"/>
      <c r="OSB4" s="2"/>
      <c r="OSC4" s="2"/>
      <c r="OSD4" s="2"/>
      <c r="OSE4" s="2"/>
      <c r="OSF4" s="2"/>
      <c r="OSG4" s="2"/>
      <c r="OSH4" s="2"/>
      <c r="OSI4" s="2"/>
      <c r="OSJ4" s="2"/>
      <c r="OSK4" s="2"/>
      <c r="OSL4" s="2"/>
      <c r="OSM4" s="2"/>
      <c r="OSN4" s="2"/>
      <c r="OSO4" s="2"/>
      <c r="OSP4" s="2"/>
      <c r="OSQ4" s="2"/>
      <c r="OSR4" s="2"/>
      <c r="OSS4" s="2"/>
      <c r="OST4" s="2"/>
      <c r="OSU4" s="2"/>
      <c r="OSV4" s="2"/>
      <c r="OSW4" s="2"/>
      <c r="OSX4" s="2"/>
      <c r="OSY4" s="2"/>
      <c r="OSZ4" s="2"/>
      <c r="OTA4" s="2"/>
      <c r="OTB4" s="2"/>
      <c r="OTC4" s="2"/>
      <c r="OTD4" s="2"/>
      <c r="OTE4" s="2"/>
      <c r="OTF4" s="2"/>
      <c r="OTG4" s="2"/>
      <c r="OTH4" s="2"/>
      <c r="OTI4" s="2"/>
      <c r="OTJ4" s="2"/>
      <c r="OTK4" s="2"/>
      <c r="OTL4" s="2"/>
      <c r="OTM4" s="2"/>
      <c r="OTN4" s="2"/>
      <c r="OTO4" s="2"/>
      <c r="OTP4" s="2"/>
      <c r="OTQ4" s="2"/>
      <c r="OTR4" s="2"/>
      <c r="OTS4" s="2"/>
      <c r="OTT4" s="2"/>
      <c r="OTU4" s="2"/>
      <c r="OTV4" s="2"/>
      <c r="OTW4" s="2"/>
      <c r="OTX4" s="2"/>
      <c r="OTY4" s="2"/>
      <c r="OTZ4" s="2"/>
      <c r="OUA4" s="2"/>
      <c r="OUB4" s="2"/>
      <c r="OUC4" s="2"/>
      <c r="OUD4" s="2"/>
      <c r="OUE4" s="2"/>
      <c r="OUF4" s="2"/>
      <c r="OUG4" s="2"/>
      <c r="OUH4" s="2"/>
      <c r="OUI4" s="2"/>
      <c r="OUJ4" s="2"/>
      <c r="OUK4" s="2"/>
      <c r="OUL4" s="2"/>
      <c r="OUM4" s="2"/>
      <c r="OUN4" s="2"/>
      <c r="OUO4" s="2"/>
      <c r="OUP4" s="2"/>
      <c r="OUQ4" s="2"/>
      <c r="OUR4" s="2"/>
      <c r="OUS4" s="2"/>
      <c r="OUT4" s="2"/>
      <c r="OUU4" s="2"/>
      <c r="OUV4" s="2"/>
      <c r="OUW4" s="2"/>
      <c r="OUX4" s="2"/>
      <c r="OUY4" s="2"/>
      <c r="OUZ4" s="2"/>
      <c r="OVA4" s="2"/>
      <c r="OVB4" s="2"/>
      <c r="OVC4" s="2"/>
      <c r="OVD4" s="2"/>
      <c r="OVE4" s="2"/>
      <c r="OVF4" s="2"/>
      <c r="OVG4" s="2"/>
      <c r="OVH4" s="2"/>
      <c r="OVI4" s="2"/>
      <c r="OVJ4" s="2"/>
      <c r="OVK4" s="2"/>
      <c r="OVL4" s="2"/>
      <c r="OVM4" s="2"/>
      <c r="OVN4" s="2"/>
      <c r="OVO4" s="2"/>
      <c r="OVP4" s="2"/>
      <c r="OVQ4" s="2"/>
      <c r="OVR4" s="2"/>
      <c r="OVS4" s="2"/>
      <c r="OVT4" s="2"/>
      <c r="OVU4" s="2"/>
      <c r="OVV4" s="2"/>
      <c r="OVW4" s="2"/>
      <c r="OVX4" s="2"/>
      <c r="OVY4" s="2"/>
      <c r="OVZ4" s="2"/>
      <c r="OWA4" s="2"/>
      <c r="OWB4" s="2"/>
      <c r="OWC4" s="2"/>
      <c r="OWD4" s="2"/>
      <c r="OWE4" s="2"/>
      <c r="OWF4" s="2"/>
      <c r="OWG4" s="2"/>
      <c r="OWH4" s="2"/>
      <c r="OWI4" s="2"/>
      <c r="OWJ4" s="2"/>
      <c r="OWK4" s="2"/>
      <c r="OWL4" s="2"/>
      <c r="OWM4" s="2"/>
      <c r="OWN4" s="2"/>
      <c r="OWO4" s="2"/>
      <c r="OWP4" s="2"/>
      <c r="OWQ4" s="2"/>
      <c r="OWR4" s="2"/>
      <c r="OWS4" s="2"/>
      <c r="OWT4" s="2"/>
      <c r="OWU4" s="2"/>
      <c r="OWV4" s="2"/>
      <c r="OWW4" s="2"/>
      <c r="OWX4" s="2"/>
      <c r="OWY4" s="2"/>
      <c r="OWZ4" s="2"/>
      <c r="OXA4" s="2"/>
      <c r="OXB4" s="2"/>
      <c r="OXC4" s="2"/>
      <c r="OXD4" s="2"/>
      <c r="OXE4" s="2"/>
      <c r="OXF4" s="2"/>
      <c r="OXG4" s="2"/>
      <c r="OXH4" s="2"/>
      <c r="OXI4" s="2"/>
      <c r="OXJ4" s="2"/>
      <c r="OXK4" s="2"/>
      <c r="OXL4" s="2"/>
      <c r="OXM4" s="2"/>
      <c r="OXN4" s="2"/>
      <c r="OXO4" s="2"/>
      <c r="OXP4" s="2"/>
      <c r="OXQ4" s="2"/>
      <c r="OXR4" s="2"/>
      <c r="OXS4" s="2"/>
      <c r="OXT4" s="2"/>
      <c r="OXU4" s="2"/>
      <c r="OXV4" s="2"/>
      <c r="OXW4" s="2"/>
      <c r="OXX4" s="2"/>
      <c r="OXY4" s="2"/>
      <c r="OXZ4" s="2"/>
      <c r="OYA4" s="2"/>
      <c r="OYB4" s="2"/>
      <c r="OYC4" s="2"/>
      <c r="OYD4" s="2"/>
      <c r="OYE4" s="2"/>
      <c r="OYF4" s="2"/>
      <c r="OYG4" s="2"/>
      <c r="OYH4" s="2"/>
      <c r="OYI4" s="2"/>
      <c r="OYJ4" s="2"/>
      <c r="OYK4" s="2"/>
      <c r="OYL4" s="2"/>
      <c r="OYM4" s="2"/>
      <c r="OYN4" s="2"/>
      <c r="OYO4" s="2"/>
      <c r="OYP4" s="2"/>
      <c r="OYQ4" s="2"/>
      <c r="OYR4" s="2"/>
      <c r="OYS4" s="2"/>
      <c r="OYT4" s="2"/>
      <c r="OYU4" s="2"/>
      <c r="OYV4" s="2"/>
      <c r="OYW4" s="2"/>
      <c r="OYX4" s="2"/>
      <c r="OYY4" s="2"/>
      <c r="OYZ4" s="2"/>
      <c r="OZA4" s="2"/>
      <c r="OZB4" s="2"/>
      <c r="OZC4" s="2"/>
      <c r="OZD4" s="2"/>
      <c r="OZE4" s="2"/>
      <c r="OZF4" s="2"/>
      <c r="OZG4" s="2"/>
      <c r="OZH4" s="2"/>
      <c r="OZI4" s="2"/>
      <c r="OZJ4" s="2"/>
      <c r="OZK4" s="2"/>
      <c r="OZL4" s="2"/>
      <c r="OZM4" s="2"/>
      <c r="OZN4" s="2"/>
      <c r="OZO4" s="2"/>
      <c r="OZP4" s="2"/>
      <c r="OZQ4" s="2"/>
      <c r="OZR4" s="2"/>
      <c r="OZS4" s="2"/>
      <c r="OZT4" s="2"/>
      <c r="OZU4" s="2"/>
      <c r="OZV4" s="2"/>
      <c r="OZW4" s="2"/>
      <c r="OZX4" s="2"/>
      <c r="OZY4" s="2"/>
      <c r="OZZ4" s="2"/>
      <c r="PAA4" s="2"/>
      <c r="PAB4" s="2"/>
      <c r="PAC4" s="2"/>
      <c r="PAD4" s="2"/>
      <c r="PAE4" s="2"/>
      <c r="PAF4" s="2"/>
      <c r="PAG4" s="2"/>
      <c r="PAH4" s="2"/>
      <c r="PAI4" s="2"/>
      <c r="PAJ4" s="2"/>
      <c r="PAK4" s="2"/>
      <c r="PAL4" s="2"/>
      <c r="PAM4" s="2"/>
      <c r="PAN4" s="2"/>
      <c r="PAO4" s="2"/>
      <c r="PAP4" s="2"/>
      <c r="PAQ4" s="2"/>
      <c r="PAR4" s="2"/>
      <c r="PAS4" s="2"/>
      <c r="PAT4" s="2"/>
      <c r="PAU4" s="2"/>
      <c r="PAV4" s="2"/>
      <c r="PAW4" s="2"/>
      <c r="PAX4" s="2"/>
      <c r="PAY4" s="2"/>
      <c r="PAZ4" s="2"/>
      <c r="PBA4" s="2"/>
      <c r="PBB4" s="2"/>
      <c r="PBC4" s="2"/>
      <c r="PBD4" s="2"/>
      <c r="PBE4" s="2"/>
      <c r="PBF4" s="2"/>
      <c r="PBG4" s="2"/>
      <c r="PBH4" s="2"/>
      <c r="PBI4" s="2"/>
      <c r="PBJ4" s="2"/>
      <c r="PBK4" s="2"/>
      <c r="PBL4" s="2"/>
      <c r="PBM4" s="2"/>
      <c r="PBN4" s="2"/>
      <c r="PBO4" s="2"/>
      <c r="PBP4" s="2"/>
      <c r="PBQ4" s="2"/>
      <c r="PBR4" s="2"/>
      <c r="PBS4" s="2"/>
      <c r="PBT4" s="2"/>
      <c r="PBU4" s="2"/>
      <c r="PBV4" s="2"/>
      <c r="PBW4" s="2"/>
      <c r="PBX4" s="2"/>
      <c r="PBY4" s="2"/>
      <c r="PBZ4" s="2"/>
      <c r="PCA4" s="2"/>
      <c r="PCB4" s="2"/>
      <c r="PCC4" s="2"/>
      <c r="PCD4" s="2"/>
      <c r="PCE4" s="2"/>
      <c r="PCF4" s="2"/>
      <c r="PCG4" s="2"/>
      <c r="PCH4" s="2"/>
      <c r="PCI4" s="2"/>
      <c r="PCJ4" s="2"/>
      <c r="PCK4" s="2"/>
      <c r="PCL4" s="2"/>
      <c r="PCM4" s="2"/>
      <c r="PCN4" s="2"/>
      <c r="PCO4" s="2"/>
      <c r="PCP4" s="2"/>
      <c r="PCQ4" s="2"/>
      <c r="PCR4" s="2"/>
      <c r="PCS4" s="2"/>
      <c r="PCT4" s="2"/>
      <c r="PCU4" s="2"/>
      <c r="PCV4" s="2"/>
      <c r="PCW4" s="2"/>
      <c r="PCX4" s="2"/>
      <c r="PCY4" s="2"/>
      <c r="PCZ4" s="2"/>
      <c r="PDA4" s="2"/>
      <c r="PDB4" s="2"/>
      <c r="PDC4" s="2"/>
      <c r="PDD4" s="2"/>
      <c r="PDE4" s="2"/>
      <c r="PDF4" s="2"/>
      <c r="PDG4" s="2"/>
      <c r="PDH4" s="2"/>
      <c r="PDI4" s="2"/>
      <c r="PDJ4" s="2"/>
      <c r="PDK4" s="2"/>
      <c r="PDL4" s="2"/>
      <c r="PDM4" s="2"/>
      <c r="PDN4" s="2"/>
      <c r="PDO4" s="2"/>
      <c r="PDP4" s="2"/>
      <c r="PDQ4" s="2"/>
      <c r="PDR4" s="2"/>
      <c r="PDS4" s="2"/>
      <c r="PDT4" s="2"/>
      <c r="PDU4" s="2"/>
      <c r="PDV4" s="2"/>
      <c r="PDW4" s="2"/>
      <c r="PDX4" s="2"/>
      <c r="PDY4" s="2"/>
      <c r="PDZ4" s="2"/>
      <c r="PEA4" s="2"/>
      <c r="PEB4" s="2"/>
      <c r="PEC4" s="2"/>
      <c r="PED4" s="2"/>
      <c r="PEE4" s="2"/>
      <c r="PEF4" s="2"/>
      <c r="PEG4" s="2"/>
      <c r="PEH4" s="2"/>
      <c r="PEI4" s="2"/>
      <c r="PEJ4" s="2"/>
      <c r="PEK4" s="2"/>
      <c r="PEL4" s="2"/>
      <c r="PEM4" s="2"/>
      <c r="PEN4" s="2"/>
      <c r="PEO4" s="2"/>
      <c r="PEP4" s="2"/>
      <c r="PEQ4" s="2"/>
      <c r="PER4" s="2"/>
      <c r="PES4" s="2"/>
      <c r="PET4" s="2"/>
      <c r="PEU4" s="2"/>
      <c r="PEV4" s="2"/>
      <c r="PEW4" s="2"/>
      <c r="PEX4" s="2"/>
      <c r="PEY4" s="2"/>
      <c r="PEZ4" s="2"/>
      <c r="PFA4" s="2"/>
      <c r="PFB4" s="2"/>
      <c r="PFC4" s="2"/>
      <c r="PFD4" s="2"/>
      <c r="PFE4" s="2"/>
      <c r="PFF4" s="2"/>
      <c r="PFG4" s="2"/>
      <c r="PFH4" s="2"/>
      <c r="PFI4" s="2"/>
      <c r="PFJ4" s="2"/>
      <c r="PFK4" s="2"/>
      <c r="PFL4" s="2"/>
      <c r="PFM4" s="2"/>
      <c r="PFN4" s="2"/>
      <c r="PFO4" s="2"/>
      <c r="PFP4" s="2"/>
      <c r="PFQ4" s="2"/>
      <c r="PFR4" s="2"/>
      <c r="PFS4" s="2"/>
      <c r="PFT4" s="2"/>
      <c r="PFU4" s="2"/>
      <c r="PFV4" s="2"/>
      <c r="PFW4" s="2"/>
      <c r="PFX4" s="2"/>
      <c r="PFY4" s="2"/>
      <c r="PFZ4" s="2"/>
      <c r="PGA4" s="2"/>
      <c r="PGB4" s="2"/>
      <c r="PGC4" s="2"/>
      <c r="PGD4" s="2"/>
      <c r="PGE4" s="2"/>
      <c r="PGF4" s="2"/>
      <c r="PGG4" s="2"/>
      <c r="PGH4" s="2"/>
      <c r="PGI4" s="2"/>
      <c r="PGJ4" s="2"/>
      <c r="PGK4" s="2"/>
      <c r="PGL4" s="2"/>
      <c r="PGM4" s="2"/>
      <c r="PGN4" s="2"/>
      <c r="PGO4" s="2"/>
      <c r="PGP4" s="2"/>
      <c r="PGQ4" s="2"/>
      <c r="PGR4" s="2"/>
      <c r="PGS4" s="2"/>
      <c r="PGT4" s="2"/>
      <c r="PGU4" s="2"/>
      <c r="PGV4" s="2"/>
      <c r="PGW4" s="2"/>
      <c r="PGX4" s="2"/>
      <c r="PGY4" s="2"/>
      <c r="PGZ4" s="2"/>
      <c r="PHA4" s="2"/>
      <c r="PHB4" s="2"/>
      <c r="PHC4" s="2"/>
      <c r="PHD4" s="2"/>
      <c r="PHE4" s="2"/>
      <c r="PHF4" s="2"/>
      <c r="PHG4" s="2"/>
      <c r="PHH4" s="2"/>
      <c r="PHI4" s="2"/>
      <c r="PHJ4" s="2"/>
      <c r="PHK4" s="2"/>
      <c r="PHL4" s="2"/>
      <c r="PHM4" s="2"/>
      <c r="PHN4" s="2"/>
      <c r="PHO4" s="2"/>
      <c r="PHP4" s="2"/>
      <c r="PHQ4" s="2"/>
      <c r="PHR4" s="2"/>
      <c r="PHS4" s="2"/>
      <c r="PHT4" s="2"/>
      <c r="PHU4" s="2"/>
      <c r="PHV4" s="2"/>
      <c r="PHW4" s="2"/>
      <c r="PHX4" s="2"/>
      <c r="PHY4" s="2"/>
      <c r="PHZ4" s="2"/>
      <c r="PIA4" s="2"/>
      <c r="PIB4" s="2"/>
      <c r="PIC4" s="2"/>
      <c r="PID4" s="2"/>
      <c r="PIE4" s="2"/>
      <c r="PIF4" s="2"/>
      <c r="PIG4" s="2"/>
      <c r="PIH4" s="2"/>
      <c r="PII4" s="2"/>
      <c r="PIJ4" s="2"/>
      <c r="PIK4" s="2"/>
      <c r="PIL4" s="2"/>
      <c r="PIM4" s="2"/>
      <c r="PIN4" s="2"/>
      <c r="PIO4" s="2"/>
      <c r="PIP4" s="2"/>
      <c r="PIQ4" s="2"/>
      <c r="PIR4" s="2"/>
      <c r="PIS4" s="2"/>
      <c r="PIT4" s="2"/>
      <c r="PIU4" s="2"/>
      <c r="PIV4" s="2"/>
      <c r="PIW4" s="2"/>
      <c r="PIX4" s="2"/>
      <c r="PIY4" s="2"/>
      <c r="PIZ4" s="2"/>
      <c r="PJA4" s="2"/>
      <c r="PJB4" s="2"/>
      <c r="PJC4" s="2"/>
      <c r="PJD4" s="2"/>
      <c r="PJE4" s="2"/>
      <c r="PJF4" s="2"/>
      <c r="PJG4" s="2"/>
      <c r="PJH4" s="2"/>
      <c r="PJI4" s="2"/>
      <c r="PJJ4" s="2"/>
      <c r="PJK4" s="2"/>
      <c r="PJL4" s="2"/>
      <c r="PJM4" s="2"/>
      <c r="PJN4" s="2"/>
      <c r="PJO4" s="2"/>
      <c r="PJP4" s="2"/>
      <c r="PJQ4" s="2"/>
      <c r="PJR4" s="2"/>
      <c r="PJS4" s="2"/>
      <c r="PJT4" s="2"/>
      <c r="PJU4" s="2"/>
      <c r="PJV4" s="2"/>
      <c r="PJW4" s="2"/>
      <c r="PJX4" s="2"/>
      <c r="PJY4" s="2"/>
      <c r="PJZ4" s="2"/>
      <c r="PKA4" s="2"/>
      <c r="PKB4" s="2"/>
      <c r="PKC4" s="2"/>
      <c r="PKD4" s="2"/>
      <c r="PKE4" s="2"/>
      <c r="PKF4" s="2"/>
      <c r="PKG4" s="2"/>
      <c r="PKH4" s="2"/>
      <c r="PKI4" s="2"/>
      <c r="PKJ4" s="2"/>
      <c r="PKK4" s="2"/>
      <c r="PKL4" s="2"/>
      <c r="PKM4" s="2"/>
      <c r="PKN4" s="2"/>
      <c r="PKO4" s="2"/>
      <c r="PKP4" s="2"/>
      <c r="PKQ4" s="2"/>
      <c r="PKR4" s="2"/>
      <c r="PKS4" s="2"/>
      <c r="PKT4" s="2"/>
      <c r="PKU4" s="2"/>
      <c r="PKV4" s="2"/>
      <c r="PKW4" s="2"/>
      <c r="PKX4" s="2"/>
      <c r="PKY4" s="2"/>
      <c r="PKZ4" s="2"/>
      <c r="PLA4" s="2"/>
      <c r="PLB4" s="2"/>
      <c r="PLC4" s="2"/>
      <c r="PLD4" s="2"/>
      <c r="PLE4" s="2"/>
      <c r="PLF4" s="2"/>
      <c r="PLG4" s="2"/>
      <c r="PLH4" s="2"/>
      <c r="PLI4" s="2"/>
      <c r="PLJ4" s="2"/>
      <c r="PLK4" s="2"/>
      <c r="PLL4" s="2"/>
      <c r="PLM4" s="2"/>
      <c r="PLN4" s="2"/>
      <c r="PLO4" s="2"/>
      <c r="PLP4" s="2"/>
      <c r="PLQ4" s="2"/>
      <c r="PLR4" s="2"/>
      <c r="PLS4" s="2"/>
      <c r="PLT4" s="2"/>
      <c r="PLU4" s="2"/>
      <c r="PLV4" s="2"/>
      <c r="PLW4" s="2"/>
      <c r="PLX4" s="2"/>
      <c r="PLY4" s="2"/>
      <c r="PLZ4" s="2"/>
      <c r="PMA4" s="2"/>
      <c r="PMB4" s="2"/>
      <c r="PMC4" s="2"/>
      <c r="PMD4" s="2"/>
      <c r="PME4" s="2"/>
      <c r="PMF4" s="2"/>
      <c r="PMG4" s="2"/>
      <c r="PMH4" s="2"/>
      <c r="PMI4" s="2"/>
      <c r="PMJ4" s="2"/>
      <c r="PMK4" s="2"/>
      <c r="PML4" s="2"/>
      <c r="PMM4" s="2"/>
      <c r="PMN4" s="2"/>
      <c r="PMO4" s="2"/>
      <c r="PMP4" s="2"/>
      <c r="PMQ4" s="2"/>
      <c r="PMR4" s="2"/>
      <c r="PMS4" s="2"/>
      <c r="PMT4" s="2"/>
      <c r="PMU4" s="2"/>
      <c r="PMV4" s="2"/>
      <c r="PMW4" s="2"/>
      <c r="PMX4" s="2"/>
      <c r="PMY4" s="2"/>
      <c r="PMZ4" s="2"/>
      <c r="PNA4" s="2"/>
      <c r="PNB4" s="2"/>
      <c r="PNC4" s="2"/>
      <c r="PND4" s="2"/>
      <c r="PNE4" s="2"/>
      <c r="PNF4" s="2"/>
      <c r="PNG4" s="2"/>
      <c r="PNH4" s="2"/>
      <c r="PNI4" s="2"/>
      <c r="PNJ4" s="2"/>
      <c r="PNK4" s="2"/>
      <c r="PNL4" s="2"/>
      <c r="PNM4" s="2"/>
      <c r="PNN4" s="2"/>
      <c r="PNO4" s="2"/>
      <c r="PNP4" s="2"/>
      <c r="PNQ4" s="2"/>
      <c r="PNR4" s="2"/>
      <c r="PNS4" s="2"/>
      <c r="PNT4" s="2"/>
      <c r="PNU4" s="2"/>
      <c r="PNV4" s="2"/>
      <c r="PNW4" s="2"/>
      <c r="PNX4" s="2"/>
      <c r="PNY4" s="2"/>
      <c r="PNZ4" s="2"/>
      <c r="POA4" s="2"/>
      <c r="POB4" s="2"/>
      <c r="POC4" s="2"/>
      <c r="POD4" s="2"/>
      <c r="POE4" s="2"/>
      <c r="POF4" s="2"/>
      <c r="POG4" s="2"/>
      <c r="POH4" s="2"/>
      <c r="POI4" s="2"/>
      <c r="POJ4" s="2"/>
      <c r="POK4" s="2"/>
      <c r="POL4" s="2"/>
      <c r="POM4" s="2"/>
      <c r="PON4" s="2"/>
      <c r="POO4" s="2"/>
      <c r="POP4" s="2"/>
      <c r="POQ4" s="2"/>
      <c r="POR4" s="2"/>
      <c r="POS4" s="2"/>
      <c r="POT4" s="2"/>
      <c r="POU4" s="2"/>
      <c r="POV4" s="2"/>
      <c r="POW4" s="2"/>
      <c r="POX4" s="2"/>
      <c r="POY4" s="2"/>
      <c r="POZ4" s="2"/>
      <c r="PPA4" s="2"/>
      <c r="PPB4" s="2"/>
      <c r="PPC4" s="2"/>
      <c r="PPD4" s="2"/>
      <c r="PPE4" s="2"/>
      <c r="PPF4" s="2"/>
      <c r="PPG4" s="2"/>
      <c r="PPH4" s="2"/>
      <c r="PPI4" s="2"/>
      <c r="PPJ4" s="2"/>
      <c r="PPK4" s="2"/>
      <c r="PPL4" s="2"/>
      <c r="PPM4" s="2"/>
      <c r="PPN4" s="2"/>
      <c r="PPO4" s="2"/>
      <c r="PPP4" s="2"/>
      <c r="PPQ4" s="2"/>
      <c r="PPR4" s="2"/>
      <c r="PPS4" s="2"/>
      <c r="PPT4" s="2"/>
      <c r="PPU4" s="2"/>
      <c r="PPV4" s="2"/>
      <c r="PPW4" s="2"/>
      <c r="PPX4" s="2"/>
      <c r="PPY4" s="2"/>
      <c r="PPZ4" s="2"/>
      <c r="PQA4" s="2"/>
      <c r="PQB4" s="2"/>
      <c r="PQC4" s="2"/>
      <c r="PQD4" s="2"/>
      <c r="PQE4" s="2"/>
      <c r="PQF4" s="2"/>
      <c r="PQG4" s="2"/>
      <c r="PQH4" s="2"/>
      <c r="PQI4" s="2"/>
      <c r="PQJ4" s="2"/>
      <c r="PQK4" s="2"/>
      <c r="PQL4" s="2"/>
      <c r="PQM4" s="2"/>
      <c r="PQN4" s="2"/>
      <c r="PQO4" s="2"/>
      <c r="PQP4" s="2"/>
      <c r="PQQ4" s="2"/>
      <c r="PQR4" s="2"/>
      <c r="PQS4" s="2"/>
      <c r="PQT4" s="2"/>
      <c r="PQU4" s="2"/>
      <c r="PQV4" s="2"/>
      <c r="PQW4" s="2"/>
      <c r="PQX4" s="2"/>
      <c r="PQY4" s="2"/>
      <c r="PQZ4" s="2"/>
      <c r="PRA4" s="2"/>
      <c r="PRB4" s="2"/>
      <c r="PRC4" s="2"/>
      <c r="PRD4" s="2"/>
      <c r="PRE4" s="2"/>
      <c r="PRF4" s="2"/>
      <c r="PRG4" s="2"/>
      <c r="PRH4" s="2"/>
      <c r="PRI4" s="2"/>
      <c r="PRJ4" s="2"/>
      <c r="PRK4" s="2"/>
      <c r="PRL4" s="2"/>
      <c r="PRM4" s="2"/>
      <c r="PRN4" s="2"/>
      <c r="PRO4" s="2"/>
      <c r="PRP4" s="2"/>
      <c r="PRQ4" s="2"/>
      <c r="PRR4" s="2"/>
      <c r="PRS4" s="2"/>
      <c r="PRT4" s="2"/>
      <c r="PRU4" s="2"/>
      <c r="PRV4" s="2"/>
      <c r="PRW4" s="2"/>
      <c r="PRX4" s="2"/>
      <c r="PRY4" s="2"/>
      <c r="PRZ4" s="2"/>
      <c r="PSA4" s="2"/>
      <c r="PSB4" s="2"/>
      <c r="PSC4" s="2"/>
      <c r="PSD4" s="2"/>
      <c r="PSE4" s="2"/>
      <c r="PSF4" s="2"/>
      <c r="PSG4" s="2"/>
      <c r="PSH4" s="2"/>
      <c r="PSI4" s="2"/>
      <c r="PSJ4" s="2"/>
      <c r="PSK4" s="2"/>
      <c r="PSL4" s="2"/>
      <c r="PSM4" s="2"/>
      <c r="PSN4" s="2"/>
      <c r="PSO4" s="2"/>
      <c r="PSP4" s="2"/>
      <c r="PSQ4" s="2"/>
      <c r="PSR4" s="2"/>
      <c r="PSS4" s="2"/>
      <c r="PST4" s="2"/>
      <c r="PSU4" s="2"/>
      <c r="PSV4" s="2"/>
      <c r="PSW4" s="2"/>
      <c r="PSX4" s="2"/>
      <c r="PSY4" s="2"/>
      <c r="PSZ4" s="2"/>
      <c r="PTA4" s="2"/>
      <c r="PTB4" s="2"/>
      <c r="PTC4" s="2"/>
      <c r="PTD4" s="2"/>
      <c r="PTE4" s="2"/>
      <c r="PTF4" s="2"/>
      <c r="PTG4" s="2"/>
      <c r="PTH4" s="2"/>
      <c r="PTI4" s="2"/>
      <c r="PTJ4" s="2"/>
      <c r="PTK4" s="2"/>
      <c r="PTL4" s="2"/>
      <c r="PTM4" s="2"/>
      <c r="PTN4" s="2"/>
      <c r="PTO4" s="2"/>
      <c r="PTP4" s="2"/>
      <c r="PTQ4" s="2"/>
      <c r="PTR4" s="2"/>
      <c r="PTS4" s="2"/>
      <c r="PTT4" s="2"/>
      <c r="PTU4" s="2"/>
      <c r="PTV4" s="2"/>
      <c r="PTW4" s="2"/>
      <c r="PTX4" s="2"/>
      <c r="PTY4" s="2"/>
      <c r="PTZ4" s="2"/>
      <c r="PUA4" s="2"/>
      <c r="PUB4" s="2"/>
      <c r="PUC4" s="2"/>
      <c r="PUD4" s="2"/>
      <c r="PUE4" s="2"/>
      <c r="PUF4" s="2"/>
      <c r="PUG4" s="2"/>
      <c r="PUH4" s="2"/>
      <c r="PUI4" s="2"/>
      <c r="PUJ4" s="2"/>
      <c r="PUK4" s="2"/>
      <c r="PUL4" s="2"/>
      <c r="PUM4" s="2"/>
      <c r="PUN4" s="2"/>
      <c r="PUO4" s="2"/>
      <c r="PUP4" s="2"/>
      <c r="PUQ4" s="2"/>
      <c r="PUR4" s="2"/>
      <c r="PUS4" s="2"/>
      <c r="PUT4" s="2"/>
      <c r="PUU4" s="2"/>
      <c r="PUV4" s="2"/>
      <c r="PUW4" s="2"/>
      <c r="PUX4" s="2"/>
      <c r="PUY4" s="2"/>
      <c r="PUZ4" s="2"/>
      <c r="PVA4" s="2"/>
      <c r="PVB4" s="2"/>
      <c r="PVC4" s="2"/>
      <c r="PVD4" s="2"/>
      <c r="PVE4" s="2"/>
      <c r="PVF4" s="2"/>
      <c r="PVG4" s="2"/>
      <c r="PVH4" s="2"/>
      <c r="PVI4" s="2"/>
      <c r="PVJ4" s="2"/>
      <c r="PVK4" s="2"/>
      <c r="PVL4" s="2"/>
      <c r="PVM4" s="2"/>
      <c r="PVN4" s="2"/>
      <c r="PVO4" s="2"/>
      <c r="PVP4" s="2"/>
      <c r="PVQ4" s="2"/>
      <c r="PVR4" s="2"/>
      <c r="PVS4" s="2"/>
      <c r="PVT4" s="2"/>
      <c r="PVU4" s="2"/>
      <c r="PVV4" s="2"/>
      <c r="PVW4" s="2"/>
      <c r="PVX4" s="2"/>
      <c r="PVY4" s="2"/>
      <c r="PVZ4" s="2"/>
      <c r="PWA4" s="2"/>
      <c r="PWB4" s="2"/>
      <c r="PWC4" s="2"/>
      <c r="PWD4" s="2"/>
      <c r="PWE4" s="2"/>
      <c r="PWF4" s="2"/>
      <c r="PWG4" s="2"/>
      <c r="PWH4" s="2"/>
      <c r="PWI4" s="2"/>
      <c r="PWJ4" s="2"/>
      <c r="PWK4" s="2"/>
      <c r="PWL4" s="2"/>
      <c r="PWM4" s="2"/>
      <c r="PWN4" s="2"/>
      <c r="PWO4" s="2"/>
      <c r="PWP4" s="2"/>
      <c r="PWQ4" s="2"/>
      <c r="PWR4" s="2"/>
      <c r="PWS4" s="2"/>
      <c r="PWT4" s="2"/>
      <c r="PWU4" s="2"/>
      <c r="PWV4" s="2"/>
      <c r="PWW4" s="2"/>
      <c r="PWX4" s="2"/>
      <c r="PWY4" s="2"/>
      <c r="PWZ4" s="2"/>
      <c r="PXA4" s="2"/>
      <c r="PXB4" s="2"/>
      <c r="PXC4" s="2"/>
      <c r="PXD4" s="2"/>
      <c r="PXE4" s="2"/>
      <c r="PXF4" s="2"/>
      <c r="PXG4" s="2"/>
      <c r="PXH4" s="2"/>
      <c r="PXI4" s="2"/>
      <c r="PXJ4" s="2"/>
      <c r="PXK4" s="2"/>
      <c r="PXL4" s="2"/>
      <c r="PXM4" s="2"/>
      <c r="PXN4" s="2"/>
      <c r="PXO4" s="2"/>
      <c r="PXP4" s="2"/>
      <c r="PXQ4" s="2"/>
      <c r="PXR4" s="2"/>
      <c r="PXS4" s="2"/>
      <c r="PXT4" s="2"/>
      <c r="PXU4" s="2"/>
      <c r="PXV4" s="2"/>
      <c r="PXW4" s="2"/>
      <c r="PXX4" s="2"/>
      <c r="PXY4" s="2"/>
      <c r="PXZ4" s="2"/>
      <c r="PYA4" s="2"/>
      <c r="PYB4" s="2"/>
      <c r="PYC4" s="2"/>
      <c r="PYD4" s="2"/>
      <c r="PYE4" s="2"/>
      <c r="PYF4" s="2"/>
      <c r="PYG4" s="2"/>
      <c r="PYH4" s="2"/>
      <c r="PYI4" s="2"/>
      <c r="PYJ4" s="2"/>
      <c r="PYK4" s="2"/>
      <c r="PYL4" s="2"/>
      <c r="PYM4" s="2"/>
      <c r="PYN4" s="2"/>
      <c r="PYO4" s="2"/>
      <c r="PYP4" s="2"/>
      <c r="PYQ4" s="2"/>
      <c r="PYR4" s="2"/>
      <c r="PYS4" s="2"/>
      <c r="PYT4" s="2"/>
      <c r="PYU4" s="2"/>
      <c r="PYV4" s="2"/>
      <c r="PYW4" s="2"/>
      <c r="PYX4" s="2"/>
      <c r="PYY4" s="2"/>
      <c r="PYZ4" s="2"/>
      <c r="PZA4" s="2"/>
      <c r="PZB4" s="2"/>
      <c r="PZC4" s="2"/>
      <c r="PZD4" s="2"/>
      <c r="PZE4" s="2"/>
      <c r="PZF4" s="2"/>
      <c r="PZG4" s="2"/>
      <c r="PZH4" s="2"/>
      <c r="PZI4" s="2"/>
      <c r="PZJ4" s="2"/>
      <c r="PZK4" s="2"/>
      <c r="PZL4" s="2"/>
      <c r="PZM4" s="2"/>
      <c r="PZN4" s="2"/>
      <c r="PZO4" s="2"/>
      <c r="PZP4" s="2"/>
      <c r="PZQ4" s="2"/>
      <c r="PZR4" s="2"/>
      <c r="PZS4" s="2"/>
      <c r="PZT4" s="2"/>
      <c r="PZU4" s="2"/>
      <c r="PZV4" s="2"/>
      <c r="PZW4" s="2"/>
      <c r="PZX4" s="2"/>
      <c r="PZY4" s="2"/>
      <c r="PZZ4" s="2"/>
      <c r="QAA4" s="2"/>
      <c r="QAB4" s="2"/>
      <c r="QAC4" s="2"/>
      <c r="QAD4" s="2"/>
      <c r="QAE4" s="2"/>
      <c r="QAF4" s="2"/>
      <c r="QAG4" s="2"/>
      <c r="QAH4" s="2"/>
      <c r="QAI4" s="2"/>
      <c r="QAJ4" s="2"/>
      <c r="QAK4" s="2"/>
      <c r="QAL4" s="2"/>
      <c r="QAM4" s="2"/>
      <c r="QAN4" s="2"/>
      <c r="QAO4" s="2"/>
      <c r="QAP4" s="2"/>
      <c r="QAQ4" s="2"/>
      <c r="QAR4" s="2"/>
      <c r="QAS4" s="2"/>
      <c r="QAT4" s="2"/>
      <c r="QAU4" s="2"/>
      <c r="QAV4" s="2"/>
      <c r="QAW4" s="2"/>
      <c r="QAX4" s="2"/>
      <c r="QAY4" s="2"/>
      <c r="QAZ4" s="2"/>
      <c r="QBA4" s="2"/>
      <c r="QBB4" s="2"/>
      <c r="QBC4" s="2"/>
      <c r="QBD4" s="2"/>
      <c r="QBE4" s="2"/>
      <c r="QBF4" s="2"/>
      <c r="QBG4" s="2"/>
      <c r="QBH4" s="2"/>
      <c r="QBI4" s="2"/>
      <c r="QBJ4" s="2"/>
      <c r="QBK4" s="2"/>
      <c r="QBL4" s="2"/>
      <c r="QBM4" s="2"/>
      <c r="QBN4" s="2"/>
      <c r="QBO4" s="2"/>
      <c r="QBP4" s="2"/>
      <c r="QBQ4" s="2"/>
      <c r="QBR4" s="2"/>
      <c r="QBS4" s="2"/>
      <c r="QBT4" s="2"/>
      <c r="QBU4" s="2"/>
      <c r="QBV4" s="2"/>
      <c r="QBW4" s="2"/>
      <c r="QBX4" s="2"/>
      <c r="QBY4" s="2"/>
      <c r="QBZ4" s="2"/>
      <c r="QCA4" s="2"/>
      <c r="QCB4" s="2"/>
      <c r="QCC4" s="2"/>
      <c r="QCD4" s="2"/>
      <c r="QCE4" s="2"/>
      <c r="QCF4" s="2"/>
      <c r="QCG4" s="2"/>
      <c r="QCH4" s="2"/>
      <c r="QCI4" s="2"/>
      <c r="QCJ4" s="2"/>
      <c r="QCK4" s="2"/>
      <c r="QCL4" s="2"/>
      <c r="QCM4" s="2"/>
      <c r="QCN4" s="2"/>
      <c r="QCO4" s="2"/>
      <c r="QCP4" s="2"/>
      <c r="QCQ4" s="2"/>
      <c r="QCR4" s="2"/>
      <c r="QCS4" s="2"/>
      <c r="QCT4" s="2"/>
      <c r="QCU4" s="2"/>
      <c r="QCV4" s="2"/>
      <c r="QCW4" s="2"/>
      <c r="QCX4" s="2"/>
      <c r="QCY4" s="2"/>
      <c r="QCZ4" s="2"/>
      <c r="QDA4" s="2"/>
      <c r="QDB4" s="2"/>
      <c r="QDC4" s="2"/>
      <c r="QDD4" s="2"/>
      <c r="QDE4" s="2"/>
      <c r="QDF4" s="2"/>
      <c r="QDG4" s="2"/>
      <c r="QDH4" s="2"/>
      <c r="QDI4" s="2"/>
      <c r="QDJ4" s="2"/>
      <c r="QDK4" s="2"/>
      <c r="QDL4" s="2"/>
      <c r="QDM4" s="2"/>
      <c r="QDN4" s="2"/>
      <c r="QDO4" s="2"/>
      <c r="QDP4" s="2"/>
      <c r="QDQ4" s="2"/>
      <c r="QDR4" s="2"/>
      <c r="QDS4" s="2"/>
      <c r="QDT4" s="2"/>
      <c r="QDU4" s="2"/>
      <c r="QDV4" s="2"/>
      <c r="QDW4" s="2"/>
      <c r="QDX4" s="2"/>
      <c r="QDY4" s="2"/>
      <c r="QDZ4" s="2"/>
      <c r="QEA4" s="2"/>
      <c r="QEB4" s="2"/>
      <c r="QEC4" s="2"/>
      <c r="QED4" s="2"/>
      <c r="QEE4" s="2"/>
      <c r="QEF4" s="2"/>
      <c r="QEG4" s="2"/>
      <c r="QEH4" s="2"/>
      <c r="QEI4" s="2"/>
      <c r="QEJ4" s="2"/>
      <c r="QEK4" s="2"/>
      <c r="QEL4" s="2"/>
      <c r="QEM4" s="2"/>
      <c r="QEN4" s="2"/>
      <c r="QEO4" s="2"/>
      <c r="QEP4" s="2"/>
      <c r="QEQ4" s="2"/>
      <c r="QER4" s="2"/>
      <c r="QES4" s="2"/>
      <c r="QET4" s="2"/>
      <c r="QEU4" s="2"/>
      <c r="QEV4" s="2"/>
      <c r="QEW4" s="2"/>
      <c r="QEX4" s="2"/>
      <c r="QEY4" s="2"/>
      <c r="QEZ4" s="2"/>
      <c r="QFA4" s="2"/>
      <c r="QFB4" s="2"/>
      <c r="QFC4" s="2"/>
      <c r="QFD4" s="2"/>
      <c r="QFE4" s="2"/>
      <c r="QFF4" s="2"/>
      <c r="QFG4" s="2"/>
      <c r="QFH4" s="2"/>
      <c r="QFI4" s="2"/>
      <c r="QFJ4" s="2"/>
      <c r="QFK4" s="2"/>
      <c r="QFL4" s="2"/>
      <c r="QFM4" s="2"/>
      <c r="QFN4" s="2"/>
      <c r="QFO4" s="2"/>
      <c r="QFP4" s="2"/>
      <c r="QFQ4" s="2"/>
      <c r="QFR4" s="2"/>
      <c r="QFS4" s="2"/>
      <c r="QFT4" s="2"/>
      <c r="QFU4" s="2"/>
      <c r="QFV4" s="2"/>
      <c r="QFW4" s="2"/>
      <c r="QFX4" s="2"/>
      <c r="QFY4" s="2"/>
      <c r="QFZ4" s="2"/>
      <c r="QGA4" s="2"/>
      <c r="QGB4" s="2"/>
      <c r="QGC4" s="2"/>
      <c r="QGD4" s="2"/>
      <c r="QGE4" s="2"/>
      <c r="QGF4" s="2"/>
      <c r="QGG4" s="2"/>
      <c r="QGH4" s="2"/>
      <c r="QGI4" s="2"/>
      <c r="QGJ4" s="2"/>
      <c r="QGK4" s="2"/>
      <c r="QGL4" s="2"/>
      <c r="QGM4" s="2"/>
      <c r="QGN4" s="2"/>
      <c r="QGO4" s="2"/>
      <c r="QGP4" s="2"/>
      <c r="QGQ4" s="2"/>
      <c r="QGR4" s="2"/>
      <c r="QGS4" s="2"/>
      <c r="QGT4" s="2"/>
      <c r="QGU4" s="2"/>
      <c r="QGV4" s="2"/>
      <c r="QGW4" s="2"/>
      <c r="QGX4" s="2"/>
      <c r="QGY4" s="2"/>
      <c r="QGZ4" s="2"/>
      <c r="QHA4" s="2"/>
      <c r="QHB4" s="2"/>
      <c r="QHC4" s="2"/>
      <c r="QHD4" s="2"/>
      <c r="QHE4" s="2"/>
      <c r="QHF4" s="2"/>
      <c r="QHG4" s="2"/>
      <c r="QHH4" s="2"/>
      <c r="QHI4" s="2"/>
      <c r="QHJ4" s="2"/>
      <c r="QHK4" s="2"/>
      <c r="QHL4" s="2"/>
      <c r="QHM4" s="2"/>
      <c r="QHN4" s="2"/>
      <c r="QHO4" s="2"/>
      <c r="QHP4" s="2"/>
      <c r="QHQ4" s="2"/>
      <c r="QHR4" s="2"/>
      <c r="QHS4" s="2"/>
      <c r="QHT4" s="2"/>
      <c r="QHU4" s="2"/>
      <c r="QHV4" s="2"/>
      <c r="QHW4" s="2"/>
      <c r="QHX4" s="2"/>
      <c r="QHY4" s="2"/>
      <c r="QHZ4" s="2"/>
      <c r="QIA4" s="2"/>
      <c r="QIB4" s="2"/>
      <c r="QIC4" s="2"/>
      <c r="QID4" s="2"/>
      <c r="QIE4" s="2"/>
      <c r="QIF4" s="2"/>
      <c r="QIG4" s="2"/>
      <c r="QIH4" s="2"/>
      <c r="QII4" s="2"/>
      <c r="QIJ4" s="2"/>
      <c r="QIK4" s="2"/>
      <c r="QIL4" s="2"/>
      <c r="QIM4" s="2"/>
      <c r="QIN4" s="2"/>
      <c r="QIO4" s="2"/>
      <c r="QIP4" s="2"/>
      <c r="QIQ4" s="2"/>
      <c r="QIR4" s="2"/>
      <c r="QIS4" s="2"/>
      <c r="QIT4" s="2"/>
      <c r="QIU4" s="2"/>
      <c r="QIV4" s="2"/>
      <c r="QIW4" s="2"/>
      <c r="QIX4" s="2"/>
      <c r="QIY4" s="2"/>
      <c r="QIZ4" s="2"/>
      <c r="QJA4" s="2"/>
      <c r="QJB4" s="2"/>
      <c r="QJC4" s="2"/>
      <c r="QJD4" s="2"/>
      <c r="QJE4" s="2"/>
      <c r="QJF4" s="2"/>
      <c r="QJG4" s="2"/>
      <c r="QJH4" s="2"/>
      <c r="QJI4" s="2"/>
      <c r="QJJ4" s="2"/>
      <c r="QJK4" s="2"/>
      <c r="QJL4" s="2"/>
      <c r="QJM4" s="2"/>
      <c r="QJN4" s="2"/>
      <c r="QJO4" s="2"/>
      <c r="QJP4" s="2"/>
      <c r="QJQ4" s="2"/>
      <c r="QJR4" s="2"/>
      <c r="QJS4" s="2"/>
      <c r="QJT4" s="2"/>
      <c r="QJU4" s="2"/>
      <c r="QJV4" s="2"/>
      <c r="QJW4" s="2"/>
      <c r="QJX4" s="2"/>
      <c r="QJY4" s="2"/>
      <c r="QJZ4" s="2"/>
      <c r="QKA4" s="2"/>
      <c r="QKB4" s="2"/>
      <c r="QKC4" s="2"/>
      <c r="QKD4" s="2"/>
      <c r="QKE4" s="2"/>
      <c r="QKF4" s="2"/>
      <c r="QKG4" s="2"/>
      <c r="QKH4" s="2"/>
      <c r="QKI4" s="2"/>
      <c r="QKJ4" s="2"/>
      <c r="QKK4" s="2"/>
      <c r="QKL4" s="2"/>
      <c r="QKM4" s="2"/>
      <c r="QKN4" s="2"/>
      <c r="QKO4" s="2"/>
      <c r="QKP4" s="2"/>
      <c r="QKQ4" s="2"/>
      <c r="QKR4" s="2"/>
      <c r="QKS4" s="2"/>
      <c r="QKT4" s="2"/>
      <c r="QKU4" s="2"/>
      <c r="QKV4" s="2"/>
      <c r="QKW4" s="2"/>
      <c r="QKX4" s="2"/>
      <c r="QKY4" s="2"/>
      <c r="QKZ4" s="2"/>
      <c r="QLA4" s="2"/>
      <c r="QLB4" s="2"/>
      <c r="QLC4" s="2"/>
      <c r="QLD4" s="2"/>
      <c r="QLE4" s="2"/>
      <c r="QLF4" s="2"/>
      <c r="QLG4" s="2"/>
      <c r="QLH4" s="2"/>
      <c r="QLI4" s="2"/>
      <c r="QLJ4" s="2"/>
      <c r="QLK4" s="2"/>
      <c r="QLL4" s="2"/>
      <c r="QLM4" s="2"/>
      <c r="QLN4" s="2"/>
      <c r="QLO4" s="2"/>
      <c r="QLP4" s="2"/>
      <c r="QLQ4" s="2"/>
      <c r="QLR4" s="2"/>
      <c r="QLS4" s="2"/>
      <c r="QLT4" s="2"/>
      <c r="QLU4" s="2"/>
      <c r="QLV4" s="2"/>
      <c r="QLW4" s="2"/>
      <c r="QLX4" s="2"/>
      <c r="QLY4" s="2"/>
      <c r="QLZ4" s="2"/>
      <c r="QMA4" s="2"/>
      <c r="QMB4" s="2"/>
      <c r="QMC4" s="2"/>
      <c r="QMD4" s="2"/>
      <c r="QME4" s="2"/>
      <c r="QMF4" s="2"/>
      <c r="QMG4" s="2"/>
      <c r="QMH4" s="2"/>
      <c r="QMI4" s="2"/>
      <c r="QMJ4" s="2"/>
      <c r="QMK4" s="2"/>
      <c r="QML4" s="2"/>
      <c r="QMM4" s="2"/>
      <c r="QMN4" s="2"/>
      <c r="QMO4" s="2"/>
      <c r="QMP4" s="2"/>
      <c r="QMQ4" s="2"/>
      <c r="QMR4" s="2"/>
      <c r="QMS4" s="2"/>
      <c r="QMT4" s="2"/>
      <c r="QMU4" s="2"/>
      <c r="QMV4" s="2"/>
      <c r="QMW4" s="2"/>
      <c r="QMX4" s="2"/>
      <c r="QMY4" s="2"/>
      <c r="QMZ4" s="2"/>
      <c r="QNA4" s="2"/>
      <c r="QNB4" s="2"/>
      <c r="QNC4" s="2"/>
      <c r="QND4" s="2"/>
      <c r="QNE4" s="2"/>
      <c r="QNF4" s="2"/>
      <c r="QNG4" s="2"/>
      <c r="QNH4" s="2"/>
      <c r="QNI4" s="2"/>
      <c r="QNJ4" s="2"/>
      <c r="QNK4" s="2"/>
      <c r="QNL4" s="2"/>
      <c r="QNM4" s="2"/>
      <c r="QNN4" s="2"/>
      <c r="QNO4" s="2"/>
      <c r="QNP4" s="2"/>
      <c r="QNQ4" s="2"/>
      <c r="QNR4" s="2"/>
      <c r="QNS4" s="2"/>
      <c r="QNT4" s="2"/>
      <c r="QNU4" s="2"/>
      <c r="QNV4" s="2"/>
      <c r="QNW4" s="2"/>
      <c r="QNX4" s="2"/>
      <c r="QNY4" s="2"/>
      <c r="QNZ4" s="2"/>
      <c r="QOA4" s="2"/>
      <c r="QOB4" s="2"/>
      <c r="QOC4" s="2"/>
      <c r="QOD4" s="2"/>
      <c r="QOE4" s="2"/>
      <c r="QOF4" s="2"/>
      <c r="QOG4" s="2"/>
      <c r="QOH4" s="2"/>
      <c r="QOI4" s="2"/>
      <c r="QOJ4" s="2"/>
      <c r="QOK4" s="2"/>
      <c r="QOL4" s="2"/>
      <c r="QOM4" s="2"/>
      <c r="QON4" s="2"/>
      <c r="QOO4" s="2"/>
      <c r="QOP4" s="2"/>
      <c r="QOQ4" s="2"/>
      <c r="QOR4" s="2"/>
      <c r="QOS4" s="2"/>
      <c r="QOT4" s="2"/>
      <c r="QOU4" s="2"/>
      <c r="QOV4" s="2"/>
      <c r="QOW4" s="2"/>
      <c r="QOX4" s="2"/>
      <c r="QOY4" s="2"/>
      <c r="QOZ4" s="2"/>
      <c r="QPA4" s="2"/>
      <c r="QPB4" s="2"/>
      <c r="QPC4" s="2"/>
      <c r="QPD4" s="2"/>
      <c r="QPE4" s="2"/>
      <c r="QPF4" s="2"/>
      <c r="QPG4" s="2"/>
      <c r="QPH4" s="2"/>
      <c r="QPI4" s="2"/>
      <c r="QPJ4" s="2"/>
      <c r="QPK4" s="2"/>
      <c r="QPL4" s="2"/>
      <c r="QPM4" s="2"/>
      <c r="QPN4" s="2"/>
      <c r="QPO4" s="2"/>
      <c r="QPP4" s="2"/>
      <c r="QPQ4" s="2"/>
      <c r="QPR4" s="2"/>
      <c r="QPS4" s="2"/>
      <c r="QPT4" s="2"/>
      <c r="QPU4" s="2"/>
      <c r="QPV4" s="2"/>
      <c r="QPW4" s="2"/>
      <c r="QPX4" s="2"/>
      <c r="QPY4" s="2"/>
      <c r="QPZ4" s="2"/>
      <c r="QQA4" s="2"/>
      <c r="QQB4" s="2"/>
      <c r="QQC4" s="2"/>
      <c r="QQD4" s="2"/>
      <c r="QQE4" s="2"/>
      <c r="QQF4" s="2"/>
      <c r="QQG4" s="2"/>
      <c r="QQH4" s="2"/>
      <c r="QQI4" s="2"/>
      <c r="QQJ4" s="2"/>
      <c r="QQK4" s="2"/>
      <c r="QQL4" s="2"/>
      <c r="QQM4" s="2"/>
      <c r="QQN4" s="2"/>
      <c r="QQO4" s="2"/>
      <c r="QQP4" s="2"/>
      <c r="QQQ4" s="2"/>
      <c r="QQR4" s="2"/>
      <c r="QQS4" s="2"/>
      <c r="QQT4" s="2"/>
      <c r="QQU4" s="2"/>
      <c r="QQV4" s="2"/>
      <c r="QQW4" s="2"/>
      <c r="QQX4" s="2"/>
      <c r="QQY4" s="2"/>
      <c r="QQZ4" s="2"/>
      <c r="QRA4" s="2"/>
      <c r="QRB4" s="2"/>
      <c r="QRC4" s="2"/>
      <c r="QRD4" s="2"/>
      <c r="QRE4" s="2"/>
      <c r="QRF4" s="2"/>
      <c r="QRG4" s="2"/>
      <c r="QRH4" s="2"/>
      <c r="QRI4" s="2"/>
      <c r="QRJ4" s="2"/>
      <c r="QRK4" s="2"/>
      <c r="QRL4" s="2"/>
      <c r="QRM4" s="2"/>
      <c r="QRN4" s="2"/>
      <c r="QRO4" s="2"/>
      <c r="QRP4" s="2"/>
      <c r="QRQ4" s="2"/>
      <c r="QRR4" s="2"/>
      <c r="QRS4" s="2"/>
      <c r="QRT4" s="2"/>
      <c r="QRU4" s="2"/>
      <c r="QRV4" s="2"/>
      <c r="QRW4" s="2"/>
      <c r="QRX4" s="2"/>
      <c r="QRY4" s="2"/>
      <c r="QRZ4" s="2"/>
      <c r="QSA4" s="2"/>
      <c r="QSB4" s="2"/>
      <c r="QSC4" s="2"/>
      <c r="QSD4" s="2"/>
      <c r="QSE4" s="2"/>
      <c r="QSF4" s="2"/>
      <c r="QSG4" s="2"/>
      <c r="QSH4" s="2"/>
      <c r="QSI4" s="2"/>
      <c r="QSJ4" s="2"/>
      <c r="QSK4" s="2"/>
      <c r="QSL4" s="2"/>
      <c r="QSM4" s="2"/>
      <c r="QSN4" s="2"/>
      <c r="QSO4" s="2"/>
      <c r="QSP4" s="2"/>
      <c r="QSQ4" s="2"/>
      <c r="QSR4" s="2"/>
      <c r="QSS4" s="2"/>
      <c r="QST4" s="2"/>
      <c r="QSU4" s="2"/>
      <c r="QSV4" s="2"/>
      <c r="QSW4" s="2"/>
      <c r="QSX4" s="2"/>
      <c r="QSY4" s="2"/>
      <c r="QSZ4" s="2"/>
      <c r="QTA4" s="2"/>
      <c r="QTB4" s="2"/>
      <c r="QTC4" s="2"/>
      <c r="QTD4" s="2"/>
      <c r="QTE4" s="2"/>
      <c r="QTF4" s="2"/>
      <c r="QTG4" s="2"/>
      <c r="QTH4" s="2"/>
      <c r="QTI4" s="2"/>
      <c r="QTJ4" s="2"/>
      <c r="QTK4" s="2"/>
      <c r="QTL4" s="2"/>
      <c r="QTM4" s="2"/>
      <c r="QTN4" s="2"/>
      <c r="QTO4" s="2"/>
      <c r="QTP4" s="2"/>
      <c r="QTQ4" s="2"/>
      <c r="QTR4" s="2"/>
      <c r="QTS4" s="2"/>
      <c r="QTT4" s="2"/>
      <c r="QTU4" s="2"/>
      <c r="QTV4" s="2"/>
      <c r="QTW4" s="2"/>
      <c r="QTX4" s="2"/>
      <c r="QTY4" s="2"/>
      <c r="QTZ4" s="2"/>
      <c r="QUA4" s="2"/>
      <c r="QUB4" s="2"/>
      <c r="QUC4" s="2"/>
      <c r="QUD4" s="2"/>
      <c r="QUE4" s="2"/>
      <c r="QUF4" s="2"/>
      <c r="QUG4" s="2"/>
      <c r="QUH4" s="2"/>
      <c r="QUI4" s="2"/>
      <c r="QUJ4" s="2"/>
      <c r="QUK4" s="2"/>
      <c r="QUL4" s="2"/>
      <c r="QUM4" s="2"/>
      <c r="QUN4" s="2"/>
      <c r="QUO4" s="2"/>
      <c r="QUP4" s="2"/>
      <c r="QUQ4" s="2"/>
      <c r="QUR4" s="2"/>
      <c r="QUS4" s="2"/>
      <c r="QUT4" s="2"/>
      <c r="QUU4" s="2"/>
      <c r="QUV4" s="2"/>
      <c r="QUW4" s="2"/>
      <c r="QUX4" s="2"/>
      <c r="QUY4" s="2"/>
      <c r="QUZ4" s="2"/>
      <c r="QVA4" s="2"/>
      <c r="QVB4" s="2"/>
      <c r="QVC4" s="2"/>
      <c r="QVD4" s="2"/>
      <c r="QVE4" s="2"/>
      <c r="QVF4" s="2"/>
      <c r="QVG4" s="2"/>
      <c r="QVH4" s="2"/>
      <c r="QVI4" s="2"/>
      <c r="QVJ4" s="2"/>
      <c r="QVK4" s="2"/>
      <c r="QVL4" s="2"/>
      <c r="QVM4" s="2"/>
      <c r="QVN4" s="2"/>
      <c r="QVO4" s="2"/>
      <c r="QVP4" s="2"/>
      <c r="QVQ4" s="2"/>
      <c r="QVR4" s="2"/>
      <c r="QVS4" s="2"/>
      <c r="QVT4" s="2"/>
      <c r="QVU4" s="2"/>
      <c r="QVV4" s="2"/>
      <c r="QVW4" s="2"/>
      <c r="QVX4" s="2"/>
      <c r="QVY4" s="2"/>
      <c r="QVZ4" s="2"/>
      <c r="QWA4" s="2"/>
      <c r="QWB4" s="2"/>
      <c r="QWC4" s="2"/>
      <c r="QWD4" s="2"/>
      <c r="QWE4" s="2"/>
      <c r="QWF4" s="2"/>
      <c r="QWG4" s="2"/>
      <c r="QWH4" s="2"/>
      <c r="QWI4" s="2"/>
      <c r="QWJ4" s="2"/>
      <c r="QWK4" s="2"/>
      <c r="QWL4" s="2"/>
      <c r="QWM4" s="2"/>
      <c r="QWN4" s="2"/>
      <c r="QWO4" s="2"/>
      <c r="QWP4" s="2"/>
      <c r="QWQ4" s="2"/>
      <c r="QWR4" s="2"/>
      <c r="QWS4" s="2"/>
      <c r="QWT4" s="2"/>
      <c r="QWU4" s="2"/>
      <c r="QWV4" s="2"/>
      <c r="QWW4" s="2"/>
      <c r="QWX4" s="2"/>
      <c r="QWY4" s="2"/>
      <c r="QWZ4" s="2"/>
      <c r="QXA4" s="2"/>
      <c r="QXB4" s="2"/>
      <c r="QXC4" s="2"/>
      <c r="QXD4" s="2"/>
      <c r="QXE4" s="2"/>
      <c r="QXF4" s="2"/>
      <c r="QXG4" s="2"/>
      <c r="QXH4" s="2"/>
      <c r="QXI4" s="2"/>
      <c r="QXJ4" s="2"/>
      <c r="QXK4" s="2"/>
      <c r="QXL4" s="2"/>
      <c r="QXM4" s="2"/>
      <c r="QXN4" s="2"/>
      <c r="QXO4" s="2"/>
      <c r="QXP4" s="2"/>
      <c r="QXQ4" s="2"/>
      <c r="QXR4" s="2"/>
      <c r="QXS4" s="2"/>
      <c r="QXT4" s="2"/>
      <c r="QXU4" s="2"/>
      <c r="QXV4" s="2"/>
      <c r="QXW4" s="2"/>
      <c r="QXX4" s="2"/>
      <c r="QXY4" s="2"/>
      <c r="QXZ4" s="2"/>
      <c r="QYA4" s="2"/>
      <c r="QYB4" s="2"/>
      <c r="QYC4" s="2"/>
      <c r="QYD4" s="2"/>
      <c r="QYE4" s="2"/>
      <c r="QYF4" s="2"/>
      <c r="QYG4" s="2"/>
      <c r="QYH4" s="2"/>
      <c r="QYI4" s="2"/>
      <c r="QYJ4" s="2"/>
      <c r="QYK4" s="2"/>
      <c r="QYL4" s="2"/>
      <c r="QYM4" s="2"/>
      <c r="QYN4" s="2"/>
      <c r="QYO4" s="2"/>
      <c r="QYP4" s="2"/>
      <c r="QYQ4" s="2"/>
      <c r="QYR4" s="2"/>
      <c r="QYS4" s="2"/>
      <c r="QYT4" s="2"/>
      <c r="QYU4" s="2"/>
      <c r="QYV4" s="2"/>
      <c r="QYW4" s="2"/>
      <c r="QYX4" s="2"/>
      <c r="QYY4" s="2"/>
      <c r="QYZ4" s="2"/>
      <c r="QZA4" s="2"/>
      <c r="QZB4" s="2"/>
      <c r="QZC4" s="2"/>
      <c r="QZD4" s="2"/>
      <c r="QZE4" s="2"/>
      <c r="QZF4" s="2"/>
      <c r="QZG4" s="2"/>
      <c r="QZH4" s="2"/>
      <c r="QZI4" s="2"/>
      <c r="QZJ4" s="2"/>
      <c r="QZK4" s="2"/>
      <c r="QZL4" s="2"/>
      <c r="QZM4" s="2"/>
      <c r="QZN4" s="2"/>
      <c r="QZO4" s="2"/>
      <c r="QZP4" s="2"/>
      <c r="QZQ4" s="2"/>
      <c r="QZR4" s="2"/>
      <c r="QZS4" s="2"/>
      <c r="QZT4" s="2"/>
      <c r="QZU4" s="2"/>
      <c r="QZV4" s="2"/>
      <c r="QZW4" s="2"/>
      <c r="QZX4" s="2"/>
      <c r="QZY4" s="2"/>
      <c r="QZZ4" s="2"/>
      <c r="RAA4" s="2"/>
      <c r="RAB4" s="2"/>
      <c r="RAC4" s="2"/>
      <c r="RAD4" s="2"/>
      <c r="RAE4" s="2"/>
      <c r="RAF4" s="2"/>
      <c r="RAG4" s="2"/>
      <c r="RAH4" s="2"/>
      <c r="RAI4" s="2"/>
      <c r="RAJ4" s="2"/>
      <c r="RAK4" s="2"/>
      <c r="RAL4" s="2"/>
      <c r="RAM4" s="2"/>
      <c r="RAN4" s="2"/>
      <c r="RAO4" s="2"/>
      <c r="RAP4" s="2"/>
      <c r="RAQ4" s="2"/>
      <c r="RAR4" s="2"/>
      <c r="RAS4" s="2"/>
      <c r="RAT4" s="2"/>
      <c r="RAU4" s="2"/>
      <c r="RAV4" s="2"/>
      <c r="RAW4" s="2"/>
      <c r="RAX4" s="2"/>
      <c r="RAY4" s="2"/>
      <c r="RAZ4" s="2"/>
      <c r="RBA4" s="2"/>
      <c r="RBB4" s="2"/>
      <c r="RBC4" s="2"/>
      <c r="RBD4" s="2"/>
      <c r="RBE4" s="2"/>
      <c r="RBF4" s="2"/>
      <c r="RBG4" s="2"/>
      <c r="RBH4" s="2"/>
      <c r="RBI4" s="2"/>
      <c r="RBJ4" s="2"/>
      <c r="RBK4" s="2"/>
      <c r="RBL4" s="2"/>
      <c r="RBM4" s="2"/>
      <c r="RBN4" s="2"/>
      <c r="RBO4" s="2"/>
      <c r="RBP4" s="2"/>
      <c r="RBQ4" s="2"/>
      <c r="RBR4" s="2"/>
      <c r="RBS4" s="2"/>
      <c r="RBT4" s="2"/>
      <c r="RBU4" s="2"/>
      <c r="RBV4" s="2"/>
      <c r="RBW4" s="2"/>
      <c r="RBX4" s="2"/>
      <c r="RBY4" s="2"/>
      <c r="RBZ4" s="2"/>
      <c r="RCA4" s="2"/>
      <c r="RCB4" s="2"/>
      <c r="RCC4" s="2"/>
      <c r="RCD4" s="2"/>
      <c r="RCE4" s="2"/>
      <c r="RCF4" s="2"/>
      <c r="RCG4" s="2"/>
      <c r="RCH4" s="2"/>
      <c r="RCI4" s="2"/>
      <c r="RCJ4" s="2"/>
      <c r="RCK4" s="2"/>
      <c r="RCL4" s="2"/>
      <c r="RCM4" s="2"/>
      <c r="RCN4" s="2"/>
      <c r="RCO4" s="2"/>
      <c r="RCP4" s="2"/>
      <c r="RCQ4" s="2"/>
      <c r="RCR4" s="2"/>
      <c r="RCS4" s="2"/>
      <c r="RCT4" s="2"/>
      <c r="RCU4" s="2"/>
      <c r="RCV4" s="2"/>
      <c r="RCW4" s="2"/>
      <c r="RCX4" s="2"/>
      <c r="RCY4" s="2"/>
      <c r="RCZ4" s="2"/>
      <c r="RDA4" s="2"/>
      <c r="RDB4" s="2"/>
      <c r="RDC4" s="2"/>
      <c r="RDD4" s="2"/>
      <c r="RDE4" s="2"/>
      <c r="RDF4" s="2"/>
      <c r="RDG4" s="2"/>
      <c r="RDH4" s="2"/>
      <c r="RDI4" s="2"/>
      <c r="RDJ4" s="2"/>
      <c r="RDK4" s="2"/>
      <c r="RDL4" s="2"/>
      <c r="RDM4" s="2"/>
      <c r="RDN4" s="2"/>
      <c r="RDO4" s="2"/>
      <c r="RDP4" s="2"/>
      <c r="RDQ4" s="2"/>
      <c r="RDR4" s="2"/>
      <c r="RDS4" s="2"/>
      <c r="RDT4" s="2"/>
      <c r="RDU4" s="2"/>
      <c r="RDV4" s="2"/>
      <c r="RDW4" s="2"/>
      <c r="RDX4" s="2"/>
      <c r="RDY4" s="2"/>
      <c r="RDZ4" s="2"/>
      <c r="REA4" s="2"/>
      <c r="REB4" s="2"/>
      <c r="REC4" s="2"/>
      <c r="RED4" s="2"/>
      <c r="REE4" s="2"/>
      <c r="REF4" s="2"/>
      <c r="REG4" s="2"/>
      <c r="REH4" s="2"/>
      <c r="REI4" s="2"/>
      <c r="REJ4" s="2"/>
      <c r="REK4" s="2"/>
      <c r="REL4" s="2"/>
      <c r="REM4" s="2"/>
      <c r="REN4" s="2"/>
      <c r="REO4" s="2"/>
      <c r="REP4" s="2"/>
      <c r="REQ4" s="2"/>
      <c r="RER4" s="2"/>
      <c r="RES4" s="2"/>
      <c r="RET4" s="2"/>
      <c r="REU4" s="2"/>
      <c r="REV4" s="2"/>
      <c r="REW4" s="2"/>
      <c r="REX4" s="2"/>
      <c r="REY4" s="2"/>
      <c r="REZ4" s="2"/>
      <c r="RFA4" s="2"/>
      <c r="RFB4" s="2"/>
      <c r="RFC4" s="2"/>
      <c r="RFD4" s="2"/>
      <c r="RFE4" s="2"/>
      <c r="RFF4" s="2"/>
      <c r="RFG4" s="2"/>
      <c r="RFH4" s="2"/>
      <c r="RFI4" s="2"/>
      <c r="RFJ4" s="2"/>
      <c r="RFK4" s="2"/>
      <c r="RFL4" s="2"/>
      <c r="RFM4" s="2"/>
      <c r="RFN4" s="2"/>
      <c r="RFO4" s="2"/>
      <c r="RFP4" s="2"/>
      <c r="RFQ4" s="2"/>
      <c r="RFR4" s="2"/>
      <c r="RFS4" s="2"/>
      <c r="RFT4" s="2"/>
      <c r="RFU4" s="2"/>
      <c r="RFV4" s="2"/>
      <c r="RFW4" s="2"/>
      <c r="RFX4" s="2"/>
      <c r="RFY4" s="2"/>
      <c r="RFZ4" s="2"/>
      <c r="RGA4" s="2"/>
      <c r="RGB4" s="2"/>
      <c r="RGC4" s="2"/>
      <c r="RGD4" s="2"/>
      <c r="RGE4" s="2"/>
      <c r="RGF4" s="2"/>
      <c r="RGG4" s="2"/>
      <c r="RGH4" s="2"/>
      <c r="RGI4" s="2"/>
      <c r="RGJ4" s="2"/>
      <c r="RGK4" s="2"/>
      <c r="RGL4" s="2"/>
      <c r="RGM4" s="2"/>
      <c r="RGN4" s="2"/>
      <c r="RGO4" s="2"/>
      <c r="RGP4" s="2"/>
      <c r="RGQ4" s="2"/>
      <c r="RGR4" s="2"/>
      <c r="RGS4" s="2"/>
      <c r="RGT4" s="2"/>
      <c r="RGU4" s="2"/>
      <c r="RGV4" s="2"/>
      <c r="RGW4" s="2"/>
      <c r="RGX4" s="2"/>
      <c r="RGY4" s="2"/>
      <c r="RGZ4" s="2"/>
      <c r="RHA4" s="2"/>
      <c r="RHB4" s="2"/>
      <c r="RHC4" s="2"/>
      <c r="RHD4" s="2"/>
      <c r="RHE4" s="2"/>
      <c r="RHF4" s="2"/>
      <c r="RHG4" s="2"/>
      <c r="RHH4" s="2"/>
      <c r="RHI4" s="2"/>
      <c r="RHJ4" s="2"/>
      <c r="RHK4" s="2"/>
      <c r="RHL4" s="2"/>
      <c r="RHM4" s="2"/>
      <c r="RHN4" s="2"/>
      <c r="RHO4" s="2"/>
      <c r="RHP4" s="2"/>
      <c r="RHQ4" s="2"/>
      <c r="RHR4" s="2"/>
      <c r="RHS4" s="2"/>
      <c r="RHT4" s="2"/>
      <c r="RHU4" s="2"/>
      <c r="RHV4" s="2"/>
      <c r="RHW4" s="2"/>
      <c r="RHX4" s="2"/>
      <c r="RHY4" s="2"/>
      <c r="RHZ4" s="2"/>
      <c r="RIA4" s="2"/>
      <c r="RIB4" s="2"/>
      <c r="RIC4" s="2"/>
      <c r="RID4" s="2"/>
      <c r="RIE4" s="2"/>
      <c r="RIF4" s="2"/>
      <c r="RIG4" s="2"/>
      <c r="RIH4" s="2"/>
      <c r="RII4" s="2"/>
      <c r="RIJ4" s="2"/>
      <c r="RIK4" s="2"/>
      <c r="RIL4" s="2"/>
      <c r="RIM4" s="2"/>
      <c r="RIN4" s="2"/>
      <c r="RIO4" s="2"/>
      <c r="RIP4" s="2"/>
      <c r="RIQ4" s="2"/>
      <c r="RIR4" s="2"/>
      <c r="RIS4" s="2"/>
      <c r="RIT4" s="2"/>
      <c r="RIU4" s="2"/>
      <c r="RIV4" s="2"/>
      <c r="RIW4" s="2"/>
      <c r="RIX4" s="2"/>
      <c r="RIY4" s="2"/>
      <c r="RIZ4" s="2"/>
      <c r="RJA4" s="2"/>
      <c r="RJB4" s="2"/>
      <c r="RJC4" s="2"/>
      <c r="RJD4" s="2"/>
      <c r="RJE4" s="2"/>
      <c r="RJF4" s="2"/>
      <c r="RJG4" s="2"/>
      <c r="RJH4" s="2"/>
      <c r="RJI4" s="2"/>
      <c r="RJJ4" s="2"/>
      <c r="RJK4" s="2"/>
      <c r="RJL4" s="2"/>
      <c r="RJM4" s="2"/>
      <c r="RJN4" s="2"/>
      <c r="RJO4" s="2"/>
      <c r="RJP4" s="2"/>
      <c r="RJQ4" s="2"/>
      <c r="RJR4" s="2"/>
      <c r="RJS4" s="2"/>
      <c r="RJT4" s="2"/>
      <c r="RJU4" s="2"/>
      <c r="RJV4" s="2"/>
      <c r="RJW4" s="2"/>
      <c r="RJX4" s="2"/>
      <c r="RJY4" s="2"/>
      <c r="RJZ4" s="2"/>
      <c r="RKA4" s="2"/>
      <c r="RKB4" s="2"/>
      <c r="RKC4" s="2"/>
      <c r="RKD4" s="2"/>
      <c r="RKE4" s="2"/>
      <c r="RKF4" s="2"/>
      <c r="RKG4" s="2"/>
      <c r="RKH4" s="2"/>
      <c r="RKI4" s="2"/>
      <c r="RKJ4" s="2"/>
      <c r="RKK4" s="2"/>
      <c r="RKL4" s="2"/>
      <c r="RKM4" s="2"/>
      <c r="RKN4" s="2"/>
      <c r="RKO4" s="2"/>
      <c r="RKP4" s="2"/>
      <c r="RKQ4" s="2"/>
      <c r="RKR4" s="2"/>
      <c r="RKS4" s="2"/>
      <c r="RKT4" s="2"/>
      <c r="RKU4" s="2"/>
      <c r="RKV4" s="2"/>
      <c r="RKW4" s="2"/>
      <c r="RKX4" s="2"/>
      <c r="RKY4" s="2"/>
      <c r="RKZ4" s="2"/>
      <c r="RLA4" s="2"/>
      <c r="RLB4" s="2"/>
      <c r="RLC4" s="2"/>
      <c r="RLD4" s="2"/>
      <c r="RLE4" s="2"/>
      <c r="RLF4" s="2"/>
      <c r="RLG4" s="2"/>
      <c r="RLH4" s="2"/>
      <c r="RLI4" s="2"/>
      <c r="RLJ4" s="2"/>
      <c r="RLK4" s="2"/>
      <c r="RLL4" s="2"/>
      <c r="RLM4" s="2"/>
      <c r="RLN4" s="2"/>
      <c r="RLO4" s="2"/>
      <c r="RLP4" s="2"/>
      <c r="RLQ4" s="2"/>
      <c r="RLR4" s="2"/>
      <c r="RLS4" s="2"/>
      <c r="RLT4" s="2"/>
      <c r="RLU4" s="2"/>
      <c r="RLV4" s="2"/>
      <c r="RLW4" s="2"/>
      <c r="RLX4" s="2"/>
      <c r="RLY4" s="2"/>
      <c r="RLZ4" s="2"/>
      <c r="RMA4" s="2"/>
      <c r="RMB4" s="2"/>
      <c r="RMC4" s="2"/>
      <c r="RMD4" s="2"/>
      <c r="RME4" s="2"/>
      <c r="RMF4" s="2"/>
      <c r="RMG4" s="2"/>
      <c r="RMH4" s="2"/>
      <c r="RMI4" s="2"/>
      <c r="RMJ4" s="2"/>
      <c r="RMK4" s="2"/>
      <c r="RML4" s="2"/>
      <c r="RMM4" s="2"/>
      <c r="RMN4" s="2"/>
      <c r="RMO4" s="2"/>
      <c r="RMP4" s="2"/>
      <c r="RMQ4" s="2"/>
      <c r="RMR4" s="2"/>
      <c r="RMS4" s="2"/>
      <c r="RMT4" s="2"/>
      <c r="RMU4" s="2"/>
      <c r="RMV4" s="2"/>
      <c r="RMW4" s="2"/>
      <c r="RMX4" s="2"/>
      <c r="RMY4" s="2"/>
      <c r="RMZ4" s="2"/>
      <c r="RNA4" s="2"/>
      <c r="RNB4" s="2"/>
      <c r="RNC4" s="2"/>
      <c r="RND4" s="2"/>
      <c r="RNE4" s="2"/>
      <c r="RNF4" s="2"/>
      <c r="RNG4" s="2"/>
      <c r="RNH4" s="2"/>
      <c r="RNI4" s="2"/>
      <c r="RNJ4" s="2"/>
      <c r="RNK4" s="2"/>
      <c r="RNL4" s="2"/>
      <c r="RNM4" s="2"/>
      <c r="RNN4" s="2"/>
      <c r="RNO4" s="2"/>
      <c r="RNP4" s="2"/>
      <c r="RNQ4" s="2"/>
      <c r="RNR4" s="2"/>
      <c r="RNS4" s="2"/>
      <c r="RNT4" s="2"/>
      <c r="RNU4" s="2"/>
      <c r="RNV4" s="2"/>
      <c r="RNW4" s="2"/>
      <c r="RNX4" s="2"/>
      <c r="RNY4" s="2"/>
      <c r="RNZ4" s="2"/>
      <c r="ROA4" s="2"/>
      <c r="ROB4" s="2"/>
      <c r="ROC4" s="2"/>
      <c r="ROD4" s="2"/>
      <c r="ROE4" s="2"/>
      <c r="ROF4" s="2"/>
      <c r="ROG4" s="2"/>
      <c r="ROH4" s="2"/>
      <c r="ROI4" s="2"/>
      <c r="ROJ4" s="2"/>
      <c r="ROK4" s="2"/>
      <c r="ROL4" s="2"/>
      <c r="ROM4" s="2"/>
      <c r="RON4" s="2"/>
      <c r="ROO4" s="2"/>
      <c r="ROP4" s="2"/>
      <c r="ROQ4" s="2"/>
      <c r="ROR4" s="2"/>
      <c r="ROS4" s="2"/>
      <c r="ROT4" s="2"/>
      <c r="ROU4" s="2"/>
      <c r="ROV4" s="2"/>
      <c r="ROW4" s="2"/>
      <c r="ROX4" s="2"/>
      <c r="ROY4" s="2"/>
      <c r="ROZ4" s="2"/>
      <c r="RPA4" s="2"/>
      <c r="RPB4" s="2"/>
      <c r="RPC4" s="2"/>
      <c r="RPD4" s="2"/>
      <c r="RPE4" s="2"/>
      <c r="RPF4" s="2"/>
      <c r="RPG4" s="2"/>
      <c r="RPH4" s="2"/>
      <c r="RPI4" s="2"/>
      <c r="RPJ4" s="2"/>
      <c r="RPK4" s="2"/>
      <c r="RPL4" s="2"/>
      <c r="RPM4" s="2"/>
      <c r="RPN4" s="2"/>
      <c r="RPO4" s="2"/>
      <c r="RPP4" s="2"/>
      <c r="RPQ4" s="2"/>
      <c r="RPR4" s="2"/>
      <c r="RPS4" s="2"/>
      <c r="RPT4" s="2"/>
      <c r="RPU4" s="2"/>
      <c r="RPV4" s="2"/>
      <c r="RPW4" s="2"/>
      <c r="RPX4" s="2"/>
      <c r="RPY4" s="2"/>
      <c r="RPZ4" s="2"/>
      <c r="RQA4" s="2"/>
      <c r="RQB4" s="2"/>
      <c r="RQC4" s="2"/>
      <c r="RQD4" s="2"/>
      <c r="RQE4" s="2"/>
      <c r="RQF4" s="2"/>
      <c r="RQG4" s="2"/>
      <c r="RQH4" s="2"/>
      <c r="RQI4" s="2"/>
      <c r="RQJ4" s="2"/>
      <c r="RQK4" s="2"/>
      <c r="RQL4" s="2"/>
      <c r="RQM4" s="2"/>
      <c r="RQN4" s="2"/>
      <c r="RQO4" s="2"/>
      <c r="RQP4" s="2"/>
      <c r="RQQ4" s="2"/>
      <c r="RQR4" s="2"/>
      <c r="RQS4" s="2"/>
      <c r="RQT4" s="2"/>
      <c r="RQU4" s="2"/>
      <c r="RQV4" s="2"/>
      <c r="RQW4" s="2"/>
      <c r="RQX4" s="2"/>
      <c r="RQY4" s="2"/>
      <c r="RQZ4" s="2"/>
      <c r="RRA4" s="2"/>
      <c r="RRB4" s="2"/>
      <c r="RRC4" s="2"/>
      <c r="RRD4" s="2"/>
      <c r="RRE4" s="2"/>
      <c r="RRF4" s="2"/>
      <c r="RRG4" s="2"/>
      <c r="RRH4" s="2"/>
      <c r="RRI4" s="2"/>
      <c r="RRJ4" s="2"/>
      <c r="RRK4" s="2"/>
      <c r="RRL4" s="2"/>
      <c r="RRM4" s="2"/>
      <c r="RRN4" s="2"/>
      <c r="RRO4" s="2"/>
      <c r="RRP4" s="2"/>
      <c r="RRQ4" s="2"/>
      <c r="RRR4" s="2"/>
      <c r="RRS4" s="2"/>
      <c r="RRT4" s="2"/>
      <c r="RRU4" s="2"/>
      <c r="RRV4" s="2"/>
      <c r="RRW4" s="2"/>
      <c r="RRX4" s="2"/>
      <c r="RRY4" s="2"/>
      <c r="RRZ4" s="2"/>
      <c r="RSA4" s="2"/>
      <c r="RSB4" s="2"/>
      <c r="RSC4" s="2"/>
      <c r="RSD4" s="2"/>
      <c r="RSE4" s="2"/>
      <c r="RSF4" s="2"/>
      <c r="RSG4" s="2"/>
      <c r="RSH4" s="2"/>
      <c r="RSI4" s="2"/>
      <c r="RSJ4" s="2"/>
      <c r="RSK4" s="2"/>
      <c r="RSL4" s="2"/>
      <c r="RSM4" s="2"/>
      <c r="RSN4" s="2"/>
      <c r="RSO4" s="2"/>
      <c r="RSP4" s="2"/>
      <c r="RSQ4" s="2"/>
      <c r="RSR4" s="2"/>
      <c r="RSS4" s="2"/>
      <c r="RST4" s="2"/>
      <c r="RSU4" s="2"/>
      <c r="RSV4" s="2"/>
      <c r="RSW4" s="2"/>
      <c r="RSX4" s="2"/>
      <c r="RSY4" s="2"/>
      <c r="RSZ4" s="2"/>
      <c r="RTA4" s="2"/>
      <c r="RTB4" s="2"/>
      <c r="RTC4" s="2"/>
      <c r="RTD4" s="2"/>
      <c r="RTE4" s="2"/>
      <c r="RTF4" s="2"/>
      <c r="RTG4" s="2"/>
      <c r="RTH4" s="2"/>
      <c r="RTI4" s="2"/>
      <c r="RTJ4" s="2"/>
      <c r="RTK4" s="2"/>
      <c r="RTL4" s="2"/>
      <c r="RTM4" s="2"/>
      <c r="RTN4" s="2"/>
      <c r="RTO4" s="2"/>
      <c r="RTP4" s="2"/>
      <c r="RTQ4" s="2"/>
      <c r="RTR4" s="2"/>
      <c r="RTS4" s="2"/>
      <c r="RTT4" s="2"/>
      <c r="RTU4" s="2"/>
      <c r="RTV4" s="2"/>
      <c r="RTW4" s="2"/>
      <c r="RTX4" s="2"/>
      <c r="RTY4" s="2"/>
      <c r="RTZ4" s="2"/>
      <c r="RUA4" s="2"/>
      <c r="RUB4" s="2"/>
      <c r="RUC4" s="2"/>
      <c r="RUD4" s="2"/>
      <c r="RUE4" s="2"/>
      <c r="RUF4" s="2"/>
      <c r="RUG4" s="2"/>
      <c r="RUH4" s="2"/>
      <c r="RUI4" s="2"/>
      <c r="RUJ4" s="2"/>
      <c r="RUK4" s="2"/>
      <c r="RUL4" s="2"/>
      <c r="RUM4" s="2"/>
      <c r="RUN4" s="2"/>
      <c r="RUO4" s="2"/>
      <c r="RUP4" s="2"/>
      <c r="RUQ4" s="2"/>
      <c r="RUR4" s="2"/>
      <c r="RUS4" s="2"/>
      <c r="RUT4" s="2"/>
      <c r="RUU4" s="2"/>
      <c r="RUV4" s="2"/>
      <c r="RUW4" s="2"/>
      <c r="RUX4" s="2"/>
      <c r="RUY4" s="2"/>
      <c r="RUZ4" s="2"/>
      <c r="RVA4" s="2"/>
      <c r="RVB4" s="2"/>
      <c r="RVC4" s="2"/>
      <c r="RVD4" s="2"/>
      <c r="RVE4" s="2"/>
      <c r="RVF4" s="2"/>
      <c r="RVG4" s="2"/>
      <c r="RVH4" s="2"/>
      <c r="RVI4" s="2"/>
      <c r="RVJ4" s="2"/>
      <c r="RVK4" s="2"/>
      <c r="RVL4" s="2"/>
      <c r="RVM4" s="2"/>
      <c r="RVN4" s="2"/>
      <c r="RVO4" s="2"/>
      <c r="RVP4" s="2"/>
      <c r="RVQ4" s="2"/>
      <c r="RVR4" s="2"/>
      <c r="RVS4" s="2"/>
      <c r="RVT4" s="2"/>
      <c r="RVU4" s="2"/>
      <c r="RVV4" s="2"/>
      <c r="RVW4" s="2"/>
      <c r="RVX4" s="2"/>
      <c r="RVY4" s="2"/>
      <c r="RVZ4" s="2"/>
      <c r="RWA4" s="2"/>
      <c r="RWB4" s="2"/>
      <c r="RWC4" s="2"/>
      <c r="RWD4" s="2"/>
      <c r="RWE4" s="2"/>
      <c r="RWF4" s="2"/>
      <c r="RWG4" s="2"/>
      <c r="RWH4" s="2"/>
      <c r="RWI4" s="2"/>
      <c r="RWJ4" s="2"/>
      <c r="RWK4" s="2"/>
      <c r="RWL4" s="2"/>
      <c r="RWM4" s="2"/>
      <c r="RWN4" s="2"/>
      <c r="RWO4" s="2"/>
      <c r="RWP4" s="2"/>
      <c r="RWQ4" s="2"/>
      <c r="RWR4" s="2"/>
      <c r="RWS4" s="2"/>
      <c r="RWT4" s="2"/>
      <c r="RWU4" s="2"/>
      <c r="RWV4" s="2"/>
      <c r="RWW4" s="2"/>
      <c r="RWX4" s="2"/>
      <c r="RWY4" s="2"/>
      <c r="RWZ4" s="2"/>
      <c r="RXA4" s="2"/>
      <c r="RXB4" s="2"/>
      <c r="RXC4" s="2"/>
      <c r="RXD4" s="2"/>
      <c r="RXE4" s="2"/>
      <c r="RXF4" s="2"/>
      <c r="RXG4" s="2"/>
      <c r="RXH4" s="2"/>
      <c r="RXI4" s="2"/>
      <c r="RXJ4" s="2"/>
      <c r="RXK4" s="2"/>
      <c r="RXL4" s="2"/>
      <c r="RXM4" s="2"/>
      <c r="RXN4" s="2"/>
      <c r="RXO4" s="2"/>
      <c r="RXP4" s="2"/>
      <c r="RXQ4" s="2"/>
      <c r="RXR4" s="2"/>
      <c r="RXS4" s="2"/>
      <c r="RXT4" s="2"/>
      <c r="RXU4" s="2"/>
      <c r="RXV4" s="2"/>
      <c r="RXW4" s="2"/>
      <c r="RXX4" s="2"/>
      <c r="RXY4" s="2"/>
      <c r="RXZ4" s="2"/>
      <c r="RYA4" s="2"/>
      <c r="RYB4" s="2"/>
      <c r="RYC4" s="2"/>
      <c r="RYD4" s="2"/>
      <c r="RYE4" s="2"/>
      <c r="RYF4" s="2"/>
      <c r="RYG4" s="2"/>
      <c r="RYH4" s="2"/>
      <c r="RYI4" s="2"/>
      <c r="RYJ4" s="2"/>
      <c r="RYK4" s="2"/>
      <c r="RYL4" s="2"/>
      <c r="RYM4" s="2"/>
      <c r="RYN4" s="2"/>
      <c r="RYO4" s="2"/>
      <c r="RYP4" s="2"/>
      <c r="RYQ4" s="2"/>
      <c r="RYR4" s="2"/>
      <c r="RYS4" s="2"/>
      <c r="RYT4" s="2"/>
      <c r="RYU4" s="2"/>
      <c r="RYV4" s="2"/>
      <c r="RYW4" s="2"/>
      <c r="RYX4" s="2"/>
      <c r="RYY4" s="2"/>
      <c r="RYZ4" s="2"/>
      <c r="RZA4" s="2"/>
      <c r="RZB4" s="2"/>
      <c r="RZC4" s="2"/>
      <c r="RZD4" s="2"/>
      <c r="RZE4" s="2"/>
      <c r="RZF4" s="2"/>
      <c r="RZG4" s="2"/>
      <c r="RZH4" s="2"/>
      <c r="RZI4" s="2"/>
      <c r="RZJ4" s="2"/>
      <c r="RZK4" s="2"/>
      <c r="RZL4" s="2"/>
      <c r="RZM4" s="2"/>
      <c r="RZN4" s="2"/>
      <c r="RZO4" s="2"/>
      <c r="RZP4" s="2"/>
      <c r="RZQ4" s="2"/>
      <c r="RZR4" s="2"/>
      <c r="RZS4" s="2"/>
      <c r="RZT4" s="2"/>
      <c r="RZU4" s="2"/>
      <c r="RZV4" s="2"/>
      <c r="RZW4" s="2"/>
      <c r="RZX4" s="2"/>
      <c r="RZY4" s="2"/>
      <c r="RZZ4" s="2"/>
      <c r="SAA4" s="2"/>
      <c r="SAB4" s="2"/>
      <c r="SAC4" s="2"/>
      <c r="SAD4" s="2"/>
      <c r="SAE4" s="2"/>
      <c r="SAF4" s="2"/>
      <c r="SAG4" s="2"/>
      <c r="SAH4" s="2"/>
      <c r="SAI4" s="2"/>
      <c r="SAJ4" s="2"/>
      <c r="SAK4" s="2"/>
      <c r="SAL4" s="2"/>
      <c r="SAM4" s="2"/>
      <c r="SAN4" s="2"/>
      <c r="SAO4" s="2"/>
      <c r="SAP4" s="2"/>
      <c r="SAQ4" s="2"/>
      <c r="SAR4" s="2"/>
      <c r="SAS4" s="2"/>
      <c r="SAT4" s="2"/>
      <c r="SAU4" s="2"/>
      <c r="SAV4" s="2"/>
      <c r="SAW4" s="2"/>
      <c r="SAX4" s="2"/>
      <c r="SAY4" s="2"/>
      <c r="SAZ4" s="2"/>
      <c r="SBA4" s="2"/>
      <c r="SBB4" s="2"/>
      <c r="SBC4" s="2"/>
      <c r="SBD4" s="2"/>
      <c r="SBE4" s="2"/>
      <c r="SBF4" s="2"/>
      <c r="SBG4" s="2"/>
      <c r="SBH4" s="2"/>
      <c r="SBI4" s="2"/>
      <c r="SBJ4" s="2"/>
      <c r="SBK4" s="2"/>
      <c r="SBL4" s="2"/>
      <c r="SBM4" s="2"/>
      <c r="SBN4" s="2"/>
      <c r="SBO4" s="2"/>
      <c r="SBP4" s="2"/>
      <c r="SBQ4" s="2"/>
      <c r="SBR4" s="2"/>
      <c r="SBS4" s="2"/>
      <c r="SBT4" s="2"/>
      <c r="SBU4" s="2"/>
      <c r="SBV4" s="2"/>
      <c r="SBW4" s="2"/>
      <c r="SBX4" s="2"/>
      <c r="SBY4" s="2"/>
      <c r="SBZ4" s="2"/>
      <c r="SCA4" s="2"/>
      <c r="SCB4" s="2"/>
      <c r="SCC4" s="2"/>
      <c r="SCD4" s="2"/>
      <c r="SCE4" s="2"/>
      <c r="SCF4" s="2"/>
      <c r="SCG4" s="2"/>
      <c r="SCH4" s="2"/>
      <c r="SCI4" s="2"/>
      <c r="SCJ4" s="2"/>
      <c r="SCK4" s="2"/>
      <c r="SCL4" s="2"/>
      <c r="SCM4" s="2"/>
      <c r="SCN4" s="2"/>
      <c r="SCO4" s="2"/>
      <c r="SCP4" s="2"/>
      <c r="SCQ4" s="2"/>
      <c r="SCR4" s="2"/>
      <c r="SCS4" s="2"/>
      <c r="SCT4" s="2"/>
      <c r="SCU4" s="2"/>
      <c r="SCV4" s="2"/>
      <c r="SCW4" s="2"/>
      <c r="SCX4" s="2"/>
      <c r="SCY4" s="2"/>
      <c r="SCZ4" s="2"/>
      <c r="SDA4" s="2"/>
      <c r="SDB4" s="2"/>
      <c r="SDC4" s="2"/>
      <c r="SDD4" s="2"/>
      <c r="SDE4" s="2"/>
      <c r="SDF4" s="2"/>
      <c r="SDG4" s="2"/>
      <c r="SDH4" s="2"/>
      <c r="SDI4" s="2"/>
      <c r="SDJ4" s="2"/>
      <c r="SDK4" s="2"/>
      <c r="SDL4" s="2"/>
      <c r="SDM4" s="2"/>
      <c r="SDN4" s="2"/>
      <c r="SDO4" s="2"/>
      <c r="SDP4" s="2"/>
      <c r="SDQ4" s="2"/>
      <c r="SDR4" s="2"/>
      <c r="SDS4" s="2"/>
      <c r="SDT4" s="2"/>
      <c r="SDU4" s="2"/>
      <c r="SDV4" s="2"/>
      <c r="SDW4" s="2"/>
      <c r="SDX4" s="2"/>
      <c r="SDY4" s="2"/>
      <c r="SDZ4" s="2"/>
      <c r="SEA4" s="2"/>
      <c r="SEB4" s="2"/>
      <c r="SEC4" s="2"/>
      <c r="SED4" s="2"/>
      <c r="SEE4" s="2"/>
      <c r="SEF4" s="2"/>
      <c r="SEG4" s="2"/>
      <c r="SEH4" s="2"/>
      <c r="SEI4" s="2"/>
      <c r="SEJ4" s="2"/>
      <c r="SEK4" s="2"/>
      <c r="SEL4" s="2"/>
      <c r="SEM4" s="2"/>
      <c r="SEN4" s="2"/>
      <c r="SEO4" s="2"/>
      <c r="SEP4" s="2"/>
      <c r="SEQ4" s="2"/>
      <c r="SER4" s="2"/>
      <c r="SES4" s="2"/>
      <c r="SET4" s="2"/>
      <c r="SEU4" s="2"/>
      <c r="SEV4" s="2"/>
      <c r="SEW4" s="2"/>
      <c r="SEX4" s="2"/>
      <c r="SEY4" s="2"/>
      <c r="SEZ4" s="2"/>
      <c r="SFA4" s="2"/>
      <c r="SFB4" s="2"/>
      <c r="SFC4" s="2"/>
      <c r="SFD4" s="2"/>
      <c r="SFE4" s="2"/>
      <c r="SFF4" s="2"/>
      <c r="SFG4" s="2"/>
      <c r="SFH4" s="2"/>
      <c r="SFI4" s="2"/>
      <c r="SFJ4" s="2"/>
      <c r="SFK4" s="2"/>
      <c r="SFL4" s="2"/>
      <c r="SFM4" s="2"/>
      <c r="SFN4" s="2"/>
      <c r="SFO4" s="2"/>
      <c r="SFP4" s="2"/>
      <c r="SFQ4" s="2"/>
      <c r="SFR4" s="2"/>
      <c r="SFS4" s="2"/>
      <c r="SFT4" s="2"/>
      <c r="SFU4" s="2"/>
      <c r="SFV4" s="2"/>
      <c r="SFW4" s="2"/>
      <c r="SFX4" s="2"/>
      <c r="SFY4" s="2"/>
      <c r="SFZ4" s="2"/>
      <c r="SGA4" s="2"/>
      <c r="SGB4" s="2"/>
      <c r="SGC4" s="2"/>
      <c r="SGD4" s="2"/>
      <c r="SGE4" s="2"/>
      <c r="SGF4" s="2"/>
      <c r="SGG4" s="2"/>
      <c r="SGH4" s="2"/>
      <c r="SGI4" s="2"/>
      <c r="SGJ4" s="2"/>
      <c r="SGK4" s="2"/>
      <c r="SGL4" s="2"/>
      <c r="SGM4" s="2"/>
      <c r="SGN4" s="2"/>
      <c r="SGO4" s="2"/>
      <c r="SGP4" s="2"/>
      <c r="SGQ4" s="2"/>
      <c r="SGR4" s="2"/>
      <c r="SGS4" s="2"/>
      <c r="SGT4" s="2"/>
      <c r="SGU4" s="2"/>
      <c r="SGV4" s="2"/>
      <c r="SGW4" s="2"/>
      <c r="SGX4" s="2"/>
      <c r="SGY4" s="2"/>
      <c r="SGZ4" s="2"/>
      <c r="SHA4" s="2"/>
      <c r="SHB4" s="2"/>
      <c r="SHC4" s="2"/>
      <c r="SHD4" s="2"/>
      <c r="SHE4" s="2"/>
      <c r="SHF4" s="2"/>
      <c r="SHG4" s="2"/>
      <c r="SHH4" s="2"/>
      <c r="SHI4" s="2"/>
      <c r="SHJ4" s="2"/>
      <c r="SHK4" s="2"/>
      <c r="SHL4" s="2"/>
      <c r="SHM4" s="2"/>
      <c r="SHN4" s="2"/>
      <c r="SHO4" s="2"/>
      <c r="SHP4" s="2"/>
      <c r="SHQ4" s="2"/>
      <c r="SHR4" s="2"/>
      <c r="SHS4" s="2"/>
      <c r="SHT4" s="2"/>
      <c r="SHU4" s="2"/>
      <c r="SHV4" s="2"/>
      <c r="SHW4" s="2"/>
      <c r="SHX4" s="2"/>
      <c r="SHY4" s="2"/>
      <c r="SHZ4" s="2"/>
      <c r="SIA4" s="2"/>
      <c r="SIB4" s="2"/>
      <c r="SIC4" s="2"/>
      <c r="SID4" s="2"/>
      <c r="SIE4" s="2"/>
      <c r="SIF4" s="2"/>
      <c r="SIG4" s="2"/>
      <c r="SIH4" s="2"/>
      <c r="SII4" s="2"/>
      <c r="SIJ4" s="2"/>
      <c r="SIK4" s="2"/>
      <c r="SIL4" s="2"/>
      <c r="SIM4" s="2"/>
      <c r="SIN4" s="2"/>
      <c r="SIO4" s="2"/>
      <c r="SIP4" s="2"/>
      <c r="SIQ4" s="2"/>
      <c r="SIR4" s="2"/>
      <c r="SIS4" s="2"/>
      <c r="SIT4" s="2"/>
      <c r="SIU4" s="2"/>
      <c r="SIV4" s="2"/>
      <c r="SIW4" s="2"/>
      <c r="SIX4" s="2"/>
      <c r="SIY4" s="2"/>
      <c r="SIZ4" s="2"/>
      <c r="SJA4" s="2"/>
      <c r="SJB4" s="2"/>
      <c r="SJC4" s="2"/>
      <c r="SJD4" s="2"/>
      <c r="SJE4" s="2"/>
      <c r="SJF4" s="2"/>
      <c r="SJG4" s="2"/>
      <c r="SJH4" s="2"/>
      <c r="SJI4" s="2"/>
      <c r="SJJ4" s="2"/>
      <c r="SJK4" s="2"/>
      <c r="SJL4" s="2"/>
      <c r="SJM4" s="2"/>
      <c r="SJN4" s="2"/>
      <c r="SJO4" s="2"/>
      <c r="SJP4" s="2"/>
      <c r="SJQ4" s="2"/>
      <c r="SJR4" s="2"/>
      <c r="SJS4" s="2"/>
      <c r="SJT4" s="2"/>
      <c r="SJU4" s="2"/>
      <c r="SJV4" s="2"/>
      <c r="SJW4" s="2"/>
      <c r="SJX4" s="2"/>
      <c r="SJY4" s="2"/>
      <c r="SJZ4" s="2"/>
      <c r="SKA4" s="2"/>
      <c r="SKB4" s="2"/>
      <c r="SKC4" s="2"/>
      <c r="SKD4" s="2"/>
      <c r="SKE4" s="2"/>
      <c r="SKF4" s="2"/>
      <c r="SKG4" s="2"/>
      <c r="SKH4" s="2"/>
      <c r="SKI4" s="2"/>
      <c r="SKJ4" s="2"/>
      <c r="SKK4" s="2"/>
      <c r="SKL4" s="2"/>
      <c r="SKM4" s="2"/>
      <c r="SKN4" s="2"/>
      <c r="SKO4" s="2"/>
      <c r="SKP4" s="2"/>
      <c r="SKQ4" s="2"/>
      <c r="SKR4" s="2"/>
      <c r="SKS4" s="2"/>
      <c r="SKT4" s="2"/>
      <c r="SKU4" s="2"/>
      <c r="SKV4" s="2"/>
      <c r="SKW4" s="2"/>
      <c r="SKX4" s="2"/>
      <c r="SKY4" s="2"/>
      <c r="SKZ4" s="2"/>
      <c r="SLA4" s="2"/>
      <c r="SLB4" s="2"/>
      <c r="SLC4" s="2"/>
      <c r="SLD4" s="2"/>
      <c r="SLE4" s="2"/>
      <c r="SLF4" s="2"/>
      <c r="SLG4" s="2"/>
      <c r="SLH4" s="2"/>
      <c r="SLI4" s="2"/>
      <c r="SLJ4" s="2"/>
      <c r="SLK4" s="2"/>
      <c r="SLL4" s="2"/>
      <c r="SLM4" s="2"/>
      <c r="SLN4" s="2"/>
      <c r="SLO4" s="2"/>
      <c r="SLP4" s="2"/>
      <c r="SLQ4" s="2"/>
      <c r="SLR4" s="2"/>
      <c r="SLS4" s="2"/>
      <c r="SLT4" s="2"/>
      <c r="SLU4" s="2"/>
      <c r="SLV4" s="2"/>
      <c r="SLW4" s="2"/>
      <c r="SLX4" s="2"/>
      <c r="SLY4" s="2"/>
      <c r="SLZ4" s="2"/>
      <c r="SMA4" s="2"/>
      <c r="SMB4" s="2"/>
      <c r="SMC4" s="2"/>
      <c r="SMD4" s="2"/>
      <c r="SME4" s="2"/>
      <c r="SMF4" s="2"/>
      <c r="SMG4" s="2"/>
      <c r="SMH4" s="2"/>
      <c r="SMI4" s="2"/>
      <c r="SMJ4" s="2"/>
      <c r="SMK4" s="2"/>
      <c r="SML4" s="2"/>
      <c r="SMM4" s="2"/>
      <c r="SMN4" s="2"/>
      <c r="SMO4" s="2"/>
      <c r="SMP4" s="2"/>
      <c r="SMQ4" s="2"/>
      <c r="SMR4" s="2"/>
      <c r="SMS4" s="2"/>
      <c r="SMT4" s="2"/>
      <c r="SMU4" s="2"/>
      <c r="SMV4" s="2"/>
      <c r="SMW4" s="2"/>
      <c r="SMX4" s="2"/>
      <c r="SMY4" s="2"/>
      <c r="SMZ4" s="2"/>
      <c r="SNA4" s="2"/>
      <c r="SNB4" s="2"/>
      <c r="SNC4" s="2"/>
      <c r="SND4" s="2"/>
      <c r="SNE4" s="2"/>
      <c r="SNF4" s="2"/>
      <c r="SNG4" s="2"/>
      <c r="SNH4" s="2"/>
      <c r="SNI4" s="2"/>
      <c r="SNJ4" s="2"/>
      <c r="SNK4" s="2"/>
      <c r="SNL4" s="2"/>
      <c r="SNM4" s="2"/>
      <c r="SNN4" s="2"/>
      <c r="SNO4" s="2"/>
      <c r="SNP4" s="2"/>
      <c r="SNQ4" s="2"/>
      <c r="SNR4" s="2"/>
      <c r="SNS4" s="2"/>
      <c r="SNT4" s="2"/>
      <c r="SNU4" s="2"/>
      <c r="SNV4" s="2"/>
      <c r="SNW4" s="2"/>
      <c r="SNX4" s="2"/>
      <c r="SNY4" s="2"/>
      <c r="SNZ4" s="2"/>
      <c r="SOA4" s="2"/>
      <c r="SOB4" s="2"/>
      <c r="SOC4" s="2"/>
      <c r="SOD4" s="2"/>
      <c r="SOE4" s="2"/>
      <c r="SOF4" s="2"/>
      <c r="SOG4" s="2"/>
      <c r="SOH4" s="2"/>
      <c r="SOI4" s="2"/>
      <c r="SOJ4" s="2"/>
      <c r="SOK4" s="2"/>
      <c r="SOL4" s="2"/>
      <c r="SOM4" s="2"/>
      <c r="SON4" s="2"/>
      <c r="SOO4" s="2"/>
      <c r="SOP4" s="2"/>
      <c r="SOQ4" s="2"/>
      <c r="SOR4" s="2"/>
      <c r="SOS4" s="2"/>
      <c r="SOT4" s="2"/>
      <c r="SOU4" s="2"/>
      <c r="SOV4" s="2"/>
      <c r="SOW4" s="2"/>
      <c r="SOX4" s="2"/>
      <c r="SOY4" s="2"/>
      <c r="SOZ4" s="2"/>
      <c r="SPA4" s="2"/>
      <c r="SPB4" s="2"/>
      <c r="SPC4" s="2"/>
      <c r="SPD4" s="2"/>
      <c r="SPE4" s="2"/>
      <c r="SPF4" s="2"/>
      <c r="SPG4" s="2"/>
      <c r="SPH4" s="2"/>
      <c r="SPI4" s="2"/>
      <c r="SPJ4" s="2"/>
      <c r="SPK4" s="2"/>
      <c r="SPL4" s="2"/>
      <c r="SPM4" s="2"/>
      <c r="SPN4" s="2"/>
      <c r="SPO4" s="2"/>
      <c r="SPP4" s="2"/>
      <c r="SPQ4" s="2"/>
      <c r="SPR4" s="2"/>
      <c r="SPS4" s="2"/>
      <c r="SPT4" s="2"/>
      <c r="SPU4" s="2"/>
      <c r="SPV4" s="2"/>
      <c r="SPW4" s="2"/>
      <c r="SPX4" s="2"/>
      <c r="SPY4" s="2"/>
      <c r="SPZ4" s="2"/>
      <c r="SQA4" s="2"/>
      <c r="SQB4" s="2"/>
      <c r="SQC4" s="2"/>
      <c r="SQD4" s="2"/>
      <c r="SQE4" s="2"/>
      <c r="SQF4" s="2"/>
      <c r="SQG4" s="2"/>
      <c r="SQH4" s="2"/>
      <c r="SQI4" s="2"/>
      <c r="SQJ4" s="2"/>
      <c r="SQK4" s="2"/>
      <c r="SQL4" s="2"/>
      <c r="SQM4" s="2"/>
      <c r="SQN4" s="2"/>
      <c r="SQO4" s="2"/>
      <c r="SQP4" s="2"/>
      <c r="SQQ4" s="2"/>
      <c r="SQR4" s="2"/>
      <c r="SQS4" s="2"/>
      <c r="SQT4" s="2"/>
      <c r="SQU4" s="2"/>
      <c r="SQV4" s="2"/>
      <c r="SQW4" s="2"/>
      <c r="SQX4" s="2"/>
      <c r="SQY4" s="2"/>
      <c r="SQZ4" s="2"/>
      <c r="SRA4" s="2"/>
      <c r="SRB4" s="2"/>
      <c r="SRC4" s="2"/>
      <c r="SRD4" s="2"/>
      <c r="SRE4" s="2"/>
      <c r="SRF4" s="2"/>
      <c r="SRG4" s="2"/>
      <c r="SRH4" s="2"/>
      <c r="SRI4" s="2"/>
      <c r="SRJ4" s="2"/>
      <c r="SRK4" s="2"/>
      <c r="SRL4" s="2"/>
      <c r="SRM4" s="2"/>
      <c r="SRN4" s="2"/>
      <c r="SRO4" s="2"/>
      <c r="SRP4" s="2"/>
      <c r="SRQ4" s="2"/>
      <c r="SRR4" s="2"/>
      <c r="SRS4" s="2"/>
      <c r="SRT4" s="2"/>
      <c r="SRU4" s="2"/>
      <c r="SRV4" s="2"/>
      <c r="SRW4" s="2"/>
      <c r="SRX4" s="2"/>
      <c r="SRY4" s="2"/>
      <c r="SRZ4" s="2"/>
      <c r="SSA4" s="2"/>
      <c r="SSB4" s="2"/>
      <c r="SSC4" s="2"/>
      <c r="SSD4" s="2"/>
      <c r="SSE4" s="2"/>
      <c r="SSF4" s="2"/>
      <c r="SSG4" s="2"/>
      <c r="SSH4" s="2"/>
      <c r="SSI4" s="2"/>
      <c r="SSJ4" s="2"/>
      <c r="SSK4" s="2"/>
      <c r="SSL4" s="2"/>
      <c r="SSM4" s="2"/>
      <c r="SSN4" s="2"/>
      <c r="SSO4" s="2"/>
      <c r="SSP4" s="2"/>
      <c r="SSQ4" s="2"/>
      <c r="SSR4" s="2"/>
      <c r="SSS4" s="2"/>
      <c r="SST4" s="2"/>
      <c r="SSU4" s="2"/>
      <c r="SSV4" s="2"/>
      <c r="SSW4" s="2"/>
      <c r="SSX4" s="2"/>
      <c r="SSY4" s="2"/>
      <c r="SSZ4" s="2"/>
      <c r="STA4" s="2"/>
      <c r="STB4" s="2"/>
      <c r="STC4" s="2"/>
      <c r="STD4" s="2"/>
      <c r="STE4" s="2"/>
      <c r="STF4" s="2"/>
      <c r="STG4" s="2"/>
      <c r="STH4" s="2"/>
      <c r="STI4" s="2"/>
      <c r="STJ4" s="2"/>
      <c r="STK4" s="2"/>
      <c r="STL4" s="2"/>
      <c r="STM4" s="2"/>
      <c r="STN4" s="2"/>
      <c r="STO4" s="2"/>
      <c r="STP4" s="2"/>
      <c r="STQ4" s="2"/>
      <c r="STR4" s="2"/>
      <c r="STS4" s="2"/>
      <c r="STT4" s="2"/>
      <c r="STU4" s="2"/>
      <c r="STV4" s="2"/>
      <c r="STW4" s="2"/>
      <c r="STX4" s="2"/>
      <c r="STY4" s="2"/>
      <c r="STZ4" s="2"/>
      <c r="SUA4" s="2"/>
      <c r="SUB4" s="2"/>
      <c r="SUC4" s="2"/>
      <c r="SUD4" s="2"/>
      <c r="SUE4" s="2"/>
      <c r="SUF4" s="2"/>
      <c r="SUG4" s="2"/>
      <c r="SUH4" s="2"/>
      <c r="SUI4" s="2"/>
      <c r="SUJ4" s="2"/>
      <c r="SUK4" s="2"/>
      <c r="SUL4" s="2"/>
      <c r="SUM4" s="2"/>
      <c r="SUN4" s="2"/>
      <c r="SUO4" s="2"/>
      <c r="SUP4" s="2"/>
      <c r="SUQ4" s="2"/>
      <c r="SUR4" s="2"/>
      <c r="SUS4" s="2"/>
      <c r="SUT4" s="2"/>
      <c r="SUU4" s="2"/>
      <c r="SUV4" s="2"/>
      <c r="SUW4" s="2"/>
      <c r="SUX4" s="2"/>
      <c r="SUY4" s="2"/>
      <c r="SUZ4" s="2"/>
      <c r="SVA4" s="2"/>
      <c r="SVB4" s="2"/>
      <c r="SVC4" s="2"/>
      <c r="SVD4" s="2"/>
      <c r="SVE4" s="2"/>
      <c r="SVF4" s="2"/>
      <c r="SVG4" s="2"/>
      <c r="SVH4" s="2"/>
      <c r="SVI4" s="2"/>
      <c r="SVJ4" s="2"/>
      <c r="SVK4" s="2"/>
      <c r="SVL4" s="2"/>
      <c r="SVM4" s="2"/>
      <c r="SVN4" s="2"/>
      <c r="SVO4" s="2"/>
      <c r="SVP4" s="2"/>
      <c r="SVQ4" s="2"/>
      <c r="SVR4" s="2"/>
      <c r="SVS4" s="2"/>
      <c r="SVT4" s="2"/>
      <c r="SVU4" s="2"/>
      <c r="SVV4" s="2"/>
      <c r="SVW4" s="2"/>
      <c r="SVX4" s="2"/>
      <c r="SVY4" s="2"/>
      <c r="SVZ4" s="2"/>
      <c r="SWA4" s="2"/>
      <c r="SWB4" s="2"/>
      <c r="SWC4" s="2"/>
      <c r="SWD4" s="2"/>
      <c r="SWE4" s="2"/>
      <c r="SWF4" s="2"/>
      <c r="SWG4" s="2"/>
      <c r="SWH4" s="2"/>
      <c r="SWI4" s="2"/>
      <c r="SWJ4" s="2"/>
      <c r="SWK4" s="2"/>
      <c r="SWL4" s="2"/>
      <c r="SWM4" s="2"/>
      <c r="SWN4" s="2"/>
      <c r="SWO4" s="2"/>
      <c r="SWP4" s="2"/>
      <c r="SWQ4" s="2"/>
      <c r="SWR4" s="2"/>
      <c r="SWS4" s="2"/>
      <c r="SWT4" s="2"/>
      <c r="SWU4" s="2"/>
      <c r="SWV4" s="2"/>
      <c r="SWW4" s="2"/>
      <c r="SWX4" s="2"/>
      <c r="SWY4" s="2"/>
      <c r="SWZ4" s="2"/>
      <c r="SXA4" s="2"/>
      <c r="SXB4" s="2"/>
      <c r="SXC4" s="2"/>
      <c r="SXD4" s="2"/>
      <c r="SXE4" s="2"/>
      <c r="SXF4" s="2"/>
      <c r="SXG4" s="2"/>
      <c r="SXH4" s="2"/>
      <c r="SXI4" s="2"/>
      <c r="SXJ4" s="2"/>
      <c r="SXK4" s="2"/>
      <c r="SXL4" s="2"/>
      <c r="SXM4" s="2"/>
      <c r="SXN4" s="2"/>
      <c r="SXO4" s="2"/>
      <c r="SXP4" s="2"/>
      <c r="SXQ4" s="2"/>
      <c r="SXR4" s="2"/>
      <c r="SXS4" s="2"/>
      <c r="SXT4" s="2"/>
      <c r="SXU4" s="2"/>
      <c r="SXV4" s="2"/>
      <c r="SXW4" s="2"/>
      <c r="SXX4" s="2"/>
      <c r="SXY4" s="2"/>
      <c r="SXZ4" s="2"/>
      <c r="SYA4" s="2"/>
      <c r="SYB4" s="2"/>
      <c r="SYC4" s="2"/>
      <c r="SYD4" s="2"/>
      <c r="SYE4" s="2"/>
      <c r="SYF4" s="2"/>
      <c r="SYG4" s="2"/>
      <c r="SYH4" s="2"/>
      <c r="SYI4" s="2"/>
      <c r="SYJ4" s="2"/>
      <c r="SYK4" s="2"/>
      <c r="SYL4" s="2"/>
      <c r="SYM4" s="2"/>
      <c r="SYN4" s="2"/>
      <c r="SYO4" s="2"/>
      <c r="SYP4" s="2"/>
      <c r="SYQ4" s="2"/>
      <c r="SYR4" s="2"/>
      <c r="SYS4" s="2"/>
      <c r="SYT4" s="2"/>
      <c r="SYU4" s="2"/>
      <c r="SYV4" s="2"/>
      <c r="SYW4" s="2"/>
      <c r="SYX4" s="2"/>
      <c r="SYY4" s="2"/>
      <c r="SYZ4" s="2"/>
      <c r="SZA4" s="2"/>
      <c r="SZB4" s="2"/>
      <c r="SZC4" s="2"/>
      <c r="SZD4" s="2"/>
      <c r="SZE4" s="2"/>
      <c r="SZF4" s="2"/>
      <c r="SZG4" s="2"/>
      <c r="SZH4" s="2"/>
      <c r="SZI4" s="2"/>
      <c r="SZJ4" s="2"/>
      <c r="SZK4" s="2"/>
      <c r="SZL4" s="2"/>
      <c r="SZM4" s="2"/>
      <c r="SZN4" s="2"/>
      <c r="SZO4" s="2"/>
      <c r="SZP4" s="2"/>
      <c r="SZQ4" s="2"/>
      <c r="SZR4" s="2"/>
      <c r="SZS4" s="2"/>
      <c r="SZT4" s="2"/>
      <c r="SZU4" s="2"/>
      <c r="SZV4" s="2"/>
      <c r="SZW4" s="2"/>
      <c r="SZX4" s="2"/>
      <c r="SZY4" s="2"/>
      <c r="SZZ4" s="2"/>
      <c r="TAA4" s="2"/>
      <c r="TAB4" s="2"/>
      <c r="TAC4" s="2"/>
      <c r="TAD4" s="2"/>
      <c r="TAE4" s="2"/>
      <c r="TAF4" s="2"/>
      <c r="TAG4" s="2"/>
      <c r="TAH4" s="2"/>
      <c r="TAI4" s="2"/>
      <c r="TAJ4" s="2"/>
      <c r="TAK4" s="2"/>
      <c r="TAL4" s="2"/>
      <c r="TAM4" s="2"/>
      <c r="TAN4" s="2"/>
      <c r="TAO4" s="2"/>
      <c r="TAP4" s="2"/>
      <c r="TAQ4" s="2"/>
      <c r="TAR4" s="2"/>
      <c r="TAS4" s="2"/>
      <c r="TAT4" s="2"/>
      <c r="TAU4" s="2"/>
      <c r="TAV4" s="2"/>
      <c r="TAW4" s="2"/>
      <c r="TAX4" s="2"/>
      <c r="TAY4" s="2"/>
      <c r="TAZ4" s="2"/>
      <c r="TBA4" s="2"/>
      <c r="TBB4" s="2"/>
      <c r="TBC4" s="2"/>
      <c r="TBD4" s="2"/>
      <c r="TBE4" s="2"/>
      <c r="TBF4" s="2"/>
      <c r="TBG4" s="2"/>
      <c r="TBH4" s="2"/>
      <c r="TBI4" s="2"/>
      <c r="TBJ4" s="2"/>
      <c r="TBK4" s="2"/>
      <c r="TBL4" s="2"/>
      <c r="TBM4" s="2"/>
      <c r="TBN4" s="2"/>
      <c r="TBO4" s="2"/>
      <c r="TBP4" s="2"/>
      <c r="TBQ4" s="2"/>
      <c r="TBR4" s="2"/>
      <c r="TBS4" s="2"/>
      <c r="TBT4" s="2"/>
      <c r="TBU4" s="2"/>
      <c r="TBV4" s="2"/>
      <c r="TBW4" s="2"/>
      <c r="TBX4" s="2"/>
      <c r="TBY4" s="2"/>
      <c r="TBZ4" s="2"/>
      <c r="TCA4" s="2"/>
      <c r="TCB4" s="2"/>
      <c r="TCC4" s="2"/>
      <c r="TCD4" s="2"/>
      <c r="TCE4" s="2"/>
      <c r="TCF4" s="2"/>
      <c r="TCG4" s="2"/>
      <c r="TCH4" s="2"/>
      <c r="TCI4" s="2"/>
      <c r="TCJ4" s="2"/>
      <c r="TCK4" s="2"/>
      <c r="TCL4" s="2"/>
      <c r="TCM4" s="2"/>
      <c r="TCN4" s="2"/>
      <c r="TCO4" s="2"/>
      <c r="TCP4" s="2"/>
      <c r="TCQ4" s="2"/>
      <c r="TCR4" s="2"/>
      <c r="TCS4" s="2"/>
      <c r="TCT4" s="2"/>
      <c r="TCU4" s="2"/>
      <c r="TCV4" s="2"/>
      <c r="TCW4" s="2"/>
      <c r="TCX4" s="2"/>
      <c r="TCY4" s="2"/>
      <c r="TCZ4" s="2"/>
      <c r="TDA4" s="2"/>
      <c r="TDB4" s="2"/>
      <c r="TDC4" s="2"/>
      <c r="TDD4" s="2"/>
      <c r="TDE4" s="2"/>
      <c r="TDF4" s="2"/>
      <c r="TDG4" s="2"/>
      <c r="TDH4" s="2"/>
      <c r="TDI4" s="2"/>
      <c r="TDJ4" s="2"/>
      <c r="TDK4" s="2"/>
      <c r="TDL4" s="2"/>
      <c r="TDM4" s="2"/>
      <c r="TDN4" s="2"/>
      <c r="TDO4" s="2"/>
      <c r="TDP4" s="2"/>
      <c r="TDQ4" s="2"/>
      <c r="TDR4" s="2"/>
      <c r="TDS4" s="2"/>
      <c r="TDT4" s="2"/>
      <c r="TDU4" s="2"/>
      <c r="TDV4" s="2"/>
      <c r="TDW4" s="2"/>
      <c r="TDX4" s="2"/>
      <c r="TDY4" s="2"/>
      <c r="TDZ4" s="2"/>
      <c r="TEA4" s="2"/>
      <c r="TEB4" s="2"/>
      <c r="TEC4" s="2"/>
      <c r="TED4" s="2"/>
      <c r="TEE4" s="2"/>
      <c r="TEF4" s="2"/>
      <c r="TEG4" s="2"/>
      <c r="TEH4" s="2"/>
      <c r="TEI4" s="2"/>
      <c r="TEJ4" s="2"/>
      <c r="TEK4" s="2"/>
      <c r="TEL4" s="2"/>
      <c r="TEM4" s="2"/>
      <c r="TEN4" s="2"/>
      <c r="TEO4" s="2"/>
      <c r="TEP4" s="2"/>
      <c r="TEQ4" s="2"/>
      <c r="TER4" s="2"/>
      <c r="TES4" s="2"/>
      <c r="TET4" s="2"/>
      <c r="TEU4" s="2"/>
      <c r="TEV4" s="2"/>
      <c r="TEW4" s="2"/>
      <c r="TEX4" s="2"/>
      <c r="TEY4" s="2"/>
      <c r="TEZ4" s="2"/>
      <c r="TFA4" s="2"/>
      <c r="TFB4" s="2"/>
      <c r="TFC4" s="2"/>
      <c r="TFD4" s="2"/>
      <c r="TFE4" s="2"/>
      <c r="TFF4" s="2"/>
      <c r="TFG4" s="2"/>
      <c r="TFH4" s="2"/>
      <c r="TFI4" s="2"/>
      <c r="TFJ4" s="2"/>
      <c r="TFK4" s="2"/>
      <c r="TFL4" s="2"/>
      <c r="TFM4" s="2"/>
      <c r="TFN4" s="2"/>
      <c r="TFO4" s="2"/>
      <c r="TFP4" s="2"/>
      <c r="TFQ4" s="2"/>
      <c r="TFR4" s="2"/>
      <c r="TFS4" s="2"/>
      <c r="TFT4" s="2"/>
      <c r="TFU4" s="2"/>
      <c r="TFV4" s="2"/>
      <c r="TFW4" s="2"/>
      <c r="TFX4" s="2"/>
      <c r="TFY4" s="2"/>
      <c r="TFZ4" s="2"/>
      <c r="TGA4" s="2"/>
      <c r="TGB4" s="2"/>
      <c r="TGC4" s="2"/>
      <c r="TGD4" s="2"/>
      <c r="TGE4" s="2"/>
      <c r="TGF4" s="2"/>
      <c r="TGG4" s="2"/>
      <c r="TGH4" s="2"/>
      <c r="TGI4" s="2"/>
      <c r="TGJ4" s="2"/>
      <c r="TGK4" s="2"/>
      <c r="TGL4" s="2"/>
      <c r="TGM4" s="2"/>
      <c r="TGN4" s="2"/>
      <c r="TGO4" s="2"/>
      <c r="TGP4" s="2"/>
      <c r="TGQ4" s="2"/>
      <c r="TGR4" s="2"/>
      <c r="TGS4" s="2"/>
      <c r="TGT4" s="2"/>
      <c r="TGU4" s="2"/>
      <c r="TGV4" s="2"/>
      <c r="TGW4" s="2"/>
      <c r="TGX4" s="2"/>
      <c r="TGY4" s="2"/>
      <c r="TGZ4" s="2"/>
      <c r="THA4" s="2"/>
      <c r="THB4" s="2"/>
      <c r="THC4" s="2"/>
      <c r="THD4" s="2"/>
      <c r="THE4" s="2"/>
      <c r="THF4" s="2"/>
      <c r="THG4" s="2"/>
      <c r="THH4" s="2"/>
      <c r="THI4" s="2"/>
      <c r="THJ4" s="2"/>
      <c r="THK4" s="2"/>
      <c r="THL4" s="2"/>
      <c r="THM4" s="2"/>
      <c r="THN4" s="2"/>
      <c r="THO4" s="2"/>
      <c r="THP4" s="2"/>
      <c r="THQ4" s="2"/>
      <c r="THR4" s="2"/>
      <c r="THS4" s="2"/>
      <c r="THT4" s="2"/>
      <c r="THU4" s="2"/>
      <c r="THV4" s="2"/>
      <c r="THW4" s="2"/>
      <c r="THX4" s="2"/>
      <c r="THY4" s="2"/>
      <c r="THZ4" s="2"/>
      <c r="TIA4" s="2"/>
      <c r="TIB4" s="2"/>
      <c r="TIC4" s="2"/>
      <c r="TID4" s="2"/>
      <c r="TIE4" s="2"/>
      <c r="TIF4" s="2"/>
      <c r="TIG4" s="2"/>
      <c r="TIH4" s="2"/>
      <c r="TII4" s="2"/>
      <c r="TIJ4" s="2"/>
      <c r="TIK4" s="2"/>
      <c r="TIL4" s="2"/>
      <c r="TIM4" s="2"/>
      <c r="TIN4" s="2"/>
      <c r="TIO4" s="2"/>
      <c r="TIP4" s="2"/>
      <c r="TIQ4" s="2"/>
      <c r="TIR4" s="2"/>
      <c r="TIS4" s="2"/>
      <c r="TIT4" s="2"/>
      <c r="TIU4" s="2"/>
      <c r="TIV4" s="2"/>
      <c r="TIW4" s="2"/>
      <c r="TIX4" s="2"/>
      <c r="TIY4" s="2"/>
      <c r="TIZ4" s="2"/>
      <c r="TJA4" s="2"/>
      <c r="TJB4" s="2"/>
      <c r="TJC4" s="2"/>
      <c r="TJD4" s="2"/>
      <c r="TJE4" s="2"/>
      <c r="TJF4" s="2"/>
      <c r="TJG4" s="2"/>
      <c r="TJH4" s="2"/>
      <c r="TJI4" s="2"/>
      <c r="TJJ4" s="2"/>
      <c r="TJK4" s="2"/>
      <c r="TJL4" s="2"/>
      <c r="TJM4" s="2"/>
      <c r="TJN4" s="2"/>
      <c r="TJO4" s="2"/>
      <c r="TJP4" s="2"/>
      <c r="TJQ4" s="2"/>
      <c r="TJR4" s="2"/>
      <c r="TJS4" s="2"/>
      <c r="TJT4" s="2"/>
      <c r="TJU4" s="2"/>
      <c r="TJV4" s="2"/>
      <c r="TJW4" s="2"/>
      <c r="TJX4" s="2"/>
      <c r="TJY4" s="2"/>
      <c r="TJZ4" s="2"/>
      <c r="TKA4" s="2"/>
      <c r="TKB4" s="2"/>
      <c r="TKC4" s="2"/>
      <c r="TKD4" s="2"/>
      <c r="TKE4" s="2"/>
      <c r="TKF4" s="2"/>
      <c r="TKG4" s="2"/>
      <c r="TKH4" s="2"/>
      <c r="TKI4" s="2"/>
      <c r="TKJ4" s="2"/>
      <c r="TKK4" s="2"/>
      <c r="TKL4" s="2"/>
      <c r="TKM4" s="2"/>
      <c r="TKN4" s="2"/>
      <c r="TKO4" s="2"/>
      <c r="TKP4" s="2"/>
      <c r="TKQ4" s="2"/>
      <c r="TKR4" s="2"/>
      <c r="TKS4" s="2"/>
      <c r="TKT4" s="2"/>
      <c r="TKU4" s="2"/>
      <c r="TKV4" s="2"/>
      <c r="TKW4" s="2"/>
      <c r="TKX4" s="2"/>
      <c r="TKY4" s="2"/>
      <c r="TKZ4" s="2"/>
      <c r="TLA4" s="2"/>
      <c r="TLB4" s="2"/>
      <c r="TLC4" s="2"/>
      <c r="TLD4" s="2"/>
      <c r="TLE4" s="2"/>
      <c r="TLF4" s="2"/>
      <c r="TLG4" s="2"/>
      <c r="TLH4" s="2"/>
      <c r="TLI4" s="2"/>
      <c r="TLJ4" s="2"/>
      <c r="TLK4" s="2"/>
      <c r="TLL4" s="2"/>
      <c r="TLM4" s="2"/>
      <c r="TLN4" s="2"/>
      <c r="TLO4" s="2"/>
      <c r="TLP4" s="2"/>
      <c r="TLQ4" s="2"/>
      <c r="TLR4" s="2"/>
      <c r="TLS4" s="2"/>
      <c r="TLT4" s="2"/>
      <c r="TLU4" s="2"/>
      <c r="TLV4" s="2"/>
      <c r="TLW4" s="2"/>
      <c r="TLX4" s="2"/>
      <c r="TLY4" s="2"/>
      <c r="TLZ4" s="2"/>
      <c r="TMA4" s="2"/>
      <c r="TMB4" s="2"/>
      <c r="TMC4" s="2"/>
      <c r="TMD4" s="2"/>
      <c r="TME4" s="2"/>
      <c r="TMF4" s="2"/>
      <c r="TMG4" s="2"/>
      <c r="TMH4" s="2"/>
      <c r="TMI4" s="2"/>
      <c r="TMJ4" s="2"/>
      <c r="TMK4" s="2"/>
      <c r="TML4" s="2"/>
      <c r="TMM4" s="2"/>
      <c r="TMN4" s="2"/>
      <c r="TMO4" s="2"/>
      <c r="TMP4" s="2"/>
      <c r="TMQ4" s="2"/>
      <c r="TMR4" s="2"/>
      <c r="TMS4" s="2"/>
      <c r="TMT4" s="2"/>
      <c r="TMU4" s="2"/>
      <c r="TMV4" s="2"/>
      <c r="TMW4" s="2"/>
      <c r="TMX4" s="2"/>
      <c r="TMY4" s="2"/>
      <c r="TMZ4" s="2"/>
      <c r="TNA4" s="2"/>
      <c r="TNB4" s="2"/>
      <c r="TNC4" s="2"/>
      <c r="TND4" s="2"/>
      <c r="TNE4" s="2"/>
      <c r="TNF4" s="2"/>
      <c r="TNG4" s="2"/>
      <c r="TNH4" s="2"/>
      <c r="TNI4" s="2"/>
      <c r="TNJ4" s="2"/>
      <c r="TNK4" s="2"/>
      <c r="TNL4" s="2"/>
      <c r="TNM4" s="2"/>
      <c r="TNN4" s="2"/>
      <c r="TNO4" s="2"/>
      <c r="TNP4" s="2"/>
      <c r="TNQ4" s="2"/>
      <c r="TNR4" s="2"/>
      <c r="TNS4" s="2"/>
      <c r="TNT4" s="2"/>
      <c r="TNU4" s="2"/>
      <c r="TNV4" s="2"/>
      <c r="TNW4" s="2"/>
      <c r="TNX4" s="2"/>
      <c r="TNY4" s="2"/>
      <c r="TNZ4" s="2"/>
      <c r="TOA4" s="2"/>
      <c r="TOB4" s="2"/>
      <c r="TOC4" s="2"/>
      <c r="TOD4" s="2"/>
      <c r="TOE4" s="2"/>
      <c r="TOF4" s="2"/>
      <c r="TOG4" s="2"/>
      <c r="TOH4" s="2"/>
      <c r="TOI4" s="2"/>
      <c r="TOJ4" s="2"/>
      <c r="TOK4" s="2"/>
      <c r="TOL4" s="2"/>
      <c r="TOM4" s="2"/>
      <c r="TON4" s="2"/>
      <c r="TOO4" s="2"/>
      <c r="TOP4" s="2"/>
      <c r="TOQ4" s="2"/>
      <c r="TOR4" s="2"/>
      <c r="TOS4" s="2"/>
      <c r="TOT4" s="2"/>
      <c r="TOU4" s="2"/>
      <c r="TOV4" s="2"/>
      <c r="TOW4" s="2"/>
      <c r="TOX4" s="2"/>
      <c r="TOY4" s="2"/>
      <c r="TOZ4" s="2"/>
      <c r="TPA4" s="2"/>
      <c r="TPB4" s="2"/>
      <c r="TPC4" s="2"/>
      <c r="TPD4" s="2"/>
      <c r="TPE4" s="2"/>
      <c r="TPF4" s="2"/>
      <c r="TPG4" s="2"/>
      <c r="TPH4" s="2"/>
      <c r="TPI4" s="2"/>
      <c r="TPJ4" s="2"/>
      <c r="TPK4" s="2"/>
      <c r="TPL4" s="2"/>
      <c r="TPM4" s="2"/>
      <c r="TPN4" s="2"/>
      <c r="TPO4" s="2"/>
      <c r="TPP4" s="2"/>
      <c r="TPQ4" s="2"/>
      <c r="TPR4" s="2"/>
      <c r="TPS4" s="2"/>
      <c r="TPT4" s="2"/>
      <c r="TPU4" s="2"/>
      <c r="TPV4" s="2"/>
      <c r="TPW4" s="2"/>
      <c r="TPX4" s="2"/>
      <c r="TPY4" s="2"/>
      <c r="TPZ4" s="2"/>
      <c r="TQA4" s="2"/>
      <c r="TQB4" s="2"/>
      <c r="TQC4" s="2"/>
      <c r="TQD4" s="2"/>
      <c r="TQE4" s="2"/>
      <c r="TQF4" s="2"/>
      <c r="TQG4" s="2"/>
      <c r="TQH4" s="2"/>
      <c r="TQI4" s="2"/>
      <c r="TQJ4" s="2"/>
      <c r="TQK4" s="2"/>
      <c r="TQL4" s="2"/>
      <c r="TQM4" s="2"/>
      <c r="TQN4" s="2"/>
      <c r="TQO4" s="2"/>
      <c r="TQP4" s="2"/>
      <c r="TQQ4" s="2"/>
      <c r="TQR4" s="2"/>
      <c r="TQS4" s="2"/>
      <c r="TQT4" s="2"/>
      <c r="TQU4" s="2"/>
      <c r="TQV4" s="2"/>
      <c r="TQW4" s="2"/>
      <c r="TQX4" s="2"/>
      <c r="TQY4" s="2"/>
      <c r="TQZ4" s="2"/>
      <c r="TRA4" s="2"/>
      <c r="TRB4" s="2"/>
      <c r="TRC4" s="2"/>
      <c r="TRD4" s="2"/>
      <c r="TRE4" s="2"/>
      <c r="TRF4" s="2"/>
      <c r="TRG4" s="2"/>
      <c r="TRH4" s="2"/>
      <c r="TRI4" s="2"/>
      <c r="TRJ4" s="2"/>
      <c r="TRK4" s="2"/>
      <c r="TRL4" s="2"/>
      <c r="TRM4" s="2"/>
      <c r="TRN4" s="2"/>
      <c r="TRO4" s="2"/>
      <c r="TRP4" s="2"/>
      <c r="TRQ4" s="2"/>
      <c r="TRR4" s="2"/>
      <c r="TRS4" s="2"/>
      <c r="TRT4" s="2"/>
      <c r="TRU4" s="2"/>
      <c r="TRV4" s="2"/>
      <c r="TRW4" s="2"/>
      <c r="TRX4" s="2"/>
      <c r="TRY4" s="2"/>
      <c r="TRZ4" s="2"/>
      <c r="TSA4" s="2"/>
      <c r="TSB4" s="2"/>
      <c r="TSC4" s="2"/>
      <c r="TSD4" s="2"/>
      <c r="TSE4" s="2"/>
      <c r="TSF4" s="2"/>
      <c r="TSG4" s="2"/>
      <c r="TSH4" s="2"/>
      <c r="TSI4" s="2"/>
      <c r="TSJ4" s="2"/>
      <c r="TSK4" s="2"/>
      <c r="TSL4" s="2"/>
      <c r="TSM4" s="2"/>
      <c r="TSN4" s="2"/>
      <c r="TSO4" s="2"/>
      <c r="TSP4" s="2"/>
      <c r="TSQ4" s="2"/>
      <c r="TSR4" s="2"/>
      <c r="TSS4" s="2"/>
      <c r="TST4" s="2"/>
      <c r="TSU4" s="2"/>
      <c r="TSV4" s="2"/>
      <c r="TSW4" s="2"/>
      <c r="TSX4" s="2"/>
      <c r="TSY4" s="2"/>
      <c r="TSZ4" s="2"/>
      <c r="TTA4" s="2"/>
      <c r="TTB4" s="2"/>
      <c r="TTC4" s="2"/>
      <c r="TTD4" s="2"/>
      <c r="TTE4" s="2"/>
      <c r="TTF4" s="2"/>
      <c r="TTG4" s="2"/>
      <c r="TTH4" s="2"/>
      <c r="TTI4" s="2"/>
      <c r="TTJ4" s="2"/>
      <c r="TTK4" s="2"/>
      <c r="TTL4" s="2"/>
      <c r="TTM4" s="2"/>
      <c r="TTN4" s="2"/>
      <c r="TTO4" s="2"/>
      <c r="TTP4" s="2"/>
      <c r="TTQ4" s="2"/>
      <c r="TTR4" s="2"/>
      <c r="TTS4" s="2"/>
      <c r="TTT4" s="2"/>
      <c r="TTU4" s="2"/>
      <c r="TTV4" s="2"/>
      <c r="TTW4" s="2"/>
      <c r="TTX4" s="2"/>
      <c r="TTY4" s="2"/>
      <c r="TTZ4" s="2"/>
      <c r="TUA4" s="2"/>
      <c r="TUB4" s="2"/>
      <c r="TUC4" s="2"/>
      <c r="TUD4" s="2"/>
      <c r="TUE4" s="2"/>
      <c r="TUF4" s="2"/>
      <c r="TUG4" s="2"/>
      <c r="TUH4" s="2"/>
      <c r="TUI4" s="2"/>
      <c r="TUJ4" s="2"/>
      <c r="TUK4" s="2"/>
      <c r="TUL4" s="2"/>
      <c r="TUM4" s="2"/>
      <c r="TUN4" s="2"/>
      <c r="TUO4" s="2"/>
      <c r="TUP4" s="2"/>
      <c r="TUQ4" s="2"/>
      <c r="TUR4" s="2"/>
      <c r="TUS4" s="2"/>
      <c r="TUT4" s="2"/>
      <c r="TUU4" s="2"/>
      <c r="TUV4" s="2"/>
      <c r="TUW4" s="2"/>
      <c r="TUX4" s="2"/>
      <c r="TUY4" s="2"/>
      <c r="TUZ4" s="2"/>
      <c r="TVA4" s="2"/>
      <c r="TVB4" s="2"/>
      <c r="TVC4" s="2"/>
      <c r="TVD4" s="2"/>
      <c r="TVE4" s="2"/>
      <c r="TVF4" s="2"/>
      <c r="TVG4" s="2"/>
      <c r="TVH4" s="2"/>
      <c r="TVI4" s="2"/>
      <c r="TVJ4" s="2"/>
      <c r="TVK4" s="2"/>
      <c r="TVL4" s="2"/>
      <c r="TVM4" s="2"/>
      <c r="TVN4" s="2"/>
      <c r="TVO4" s="2"/>
      <c r="TVP4" s="2"/>
      <c r="TVQ4" s="2"/>
      <c r="TVR4" s="2"/>
      <c r="TVS4" s="2"/>
      <c r="TVT4" s="2"/>
      <c r="TVU4" s="2"/>
      <c r="TVV4" s="2"/>
      <c r="TVW4" s="2"/>
      <c r="TVX4" s="2"/>
      <c r="TVY4" s="2"/>
      <c r="TVZ4" s="2"/>
      <c r="TWA4" s="2"/>
      <c r="TWB4" s="2"/>
      <c r="TWC4" s="2"/>
      <c r="TWD4" s="2"/>
      <c r="TWE4" s="2"/>
      <c r="TWF4" s="2"/>
      <c r="TWG4" s="2"/>
      <c r="TWH4" s="2"/>
      <c r="TWI4" s="2"/>
      <c r="TWJ4" s="2"/>
      <c r="TWK4" s="2"/>
      <c r="TWL4" s="2"/>
      <c r="TWM4" s="2"/>
      <c r="TWN4" s="2"/>
      <c r="TWO4" s="2"/>
      <c r="TWP4" s="2"/>
      <c r="TWQ4" s="2"/>
      <c r="TWR4" s="2"/>
      <c r="TWS4" s="2"/>
      <c r="TWT4" s="2"/>
      <c r="TWU4" s="2"/>
      <c r="TWV4" s="2"/>
      <c r="TWW4" s="2"/>
      <c r="TWX4" s="2"/>
      <c r="TWY4" s="2"/>
      <c r="TWZ4" s="2"/>
      <c r="TXA4" s="2"/>
      <c r="TXB4" s="2"/>
      <c r="TXC4" s="2"/>
      <c r="TXD4" s="2"/>
      <c r="TXE4" s="2"/>
      <c r="TXF4" s="2"/>
      <c r="TXG4" s="2"/>
      <c r="TXH4" s="2"/>
      <c r="TXI4" s="2"/>
      <c r="TXJ4" s="2"/>
      <c r="TXK4" s="2"/>
      <c r="TXL4" s="2"/>
      <c r="TXM4" s="2"/>
      <c r="TXN4" s="2"/>
      <c r="TXO4" s="2"/>
      <c r="TXP4" s="2"/>
      <c r="TXQ4" s="2"/>
      <c r="TXR4" s="2"/>
      <c r="TXS4" s="2"/>
      <c r="TXT4" s="2"/>
      <c r="TXU4" s="2"/>
      <c r="TXV4" s="2"/>
      <c r="TXW4" s="2"/>
      <c r="TXX4" s="2"/>
      <c r="TXY4" s="2"/>
      <c r="TXZ4" s="2"/>
      <c r="TYA4" s="2"/>
      <c r="TYB4" s="2"/>
      <c r="TYC4" s="2"/>
      <c r="TYD4" s="2"/>
      <c r="TYE4" s="2"/>
      <c r="TYF4" s="2"/>
      <c r="TYG4" s="2"/>
      <c r="TYH4" s="2"/>
      <c r="TYI4" s="2"/>
      <c r="TYJ4" s="2"/>
      <c r="TYK4" s="2"/>
      <c r="TYL4" s="2"/>
      <c r="TYM4" s="2"/>
      <c r="TYN4" s="2"/>
      <c r="TYO4" s="2"/>
      <c r="TYP4" s="2"/>
      <c r="TYQ4" s="2"/>
      <c r="TYR4" s="2"/>
      <c r="TYS4" s="2"/>
      <c r="TYT4" s="2"/>
      <c r="TYU4" s="2"/>
      <c r="TYV4" s="2"/>
      <c r="TYW4" s="2"/>
      <c r="TYX4" s="2"/>
      <c r="TYY4" s="2"/>
      <c r="TYZ4" s="2"/>
      <c r="TZA4" s="2"/>
      <c r="TZB4" s="2"/>
      <c r="TZC4" s="2"/>
      <c r="TZD4" s="2"/>
      <c r="TZE4" s="2"/>
      <c r="TZF4" s="2"/>
      <c r="TZG4" s="2"/>
      <c r="TZH4" s="2"/>
      <c r="TZI4" s="2"/>
      <c r="TZJ4" s="2"/>
      <c r="TZK4" s="2"/>
      <c r="TZL4" s="2"/>
      <c r="TZM4" s="2"/>
      <c r="TZN4" s="2"/>
      <c r="TZO4" s="2"/>
      <c r="TZP4" s="2"/>
      <c r="TZQ4" s="2"/>
      <c r="TZR4" s="2"/>
      <c r="TZS4" s="2"/>
      <c r="TZT4" s="2"/>
      <c r="TZU4" s="2"/>
      <c r="TZV4" s="2"/>
      <c r="TZW4" s="2"/>
      <c r="TZX4" s="2"/>
      <c r="TZY4" s="2"/>
      <c r="TZZ4" s="2"/>
      <c r="UAA4" s="2"/>
      <c r="UAB4" s="2"/>
      <c r="UAC4" s="2"/>
      <c r="UAD4" s="2"/>
      <c r="UAE4" s="2"/>
      <c r="UAF4" s="2"/>
      <c r="UAG4" s="2"/>
      <c r="UAH4" s="2"/>
      <c r="UAI4" s="2"/>
      <c r="UAJ4" s="2"/>
      <c r="UAK4" s="2"/>
      <c r="UAL4" s="2"/>
      <c r="UAM4" s="2"/>
      <c r="UAN4" s="2"/>
      <c r="UAO4" s="2"/>
      <c r="UAP4" s="2"/>
      <c r="UAQ4" s="2"/>
      <c r="UAR4" s="2"/>
      <c r="UAS4" s="2"/>
      <c r="UAT4" s="2"/>
      <c r="UAU4" s="2"/>
      <c r="UAV4" s="2"/>
      <c r="UAW4" s="2"/>
      <c r="UAX4" s="2"/>
      <c r="UAY4" s="2"/>
      <c r="UAZ4" s="2"/>
      <c r="UBA4" s="2"/>
      <c r="UBB4" s="2"/>
      <c r="UBC4" s="2"/>
      <c r="UBD4" s="2"/>
      <c r="UBE4" s="2"/>
      <c r="UBF4" s="2"/>
      <c r="UBG4" s="2"/>
      <c r="UBH4" s="2"/>
      <c r="UBI4" s="2"/>
      <c r="UBJ4" s="2"/>
      <c r="UBK4" s="2"/>
      <c r="UBL4" s="2"/>
      <c r="UBM4" s="2"/>
      <c r="UBN4" s="2"/>
      <c r="UBO4" s="2"/>
      <c r="UBP4" s="2"/>
      <c r="UBQ4" s="2"/>
      <c r="UBR4" s="2"/>
      <c r="UBS4" s="2"/>
      <c r="UBT4" s="2"/>
      <c r="UBU4" s="2"/>
      <c r="UBV4" s="2"/>
      <c r="UBW4" s="2"/>
      <c r="UBX4" s="2"/>
      <c r="UBY4" s="2"/>
      <c r="UBZ4" s="2"/>
      <c r="UCA4" s="2"/>
      <c r="UCB4" s="2"/>
      <c r="UCC4" s="2"/>
      <c r="UCD4" s="2"/>
      <c r="UCE4" s="2"/>
      <c r="UCF4" s="2"/>
      <c r="UCG4" s="2"/>
      <c r="UCH4" s="2"/>
      <c r="UCI4" s="2"/>
      <c r="UCJ4" s="2"/>
      <c r="UCK4" s="2"/>
      <c r="UCL4" s="2"/>
      <c r="UCM4" s="2"/>
      <c r="UCN4" s="2"/>
      <c r="UCO4" s="2"/>
      <c r="UCP4" s="2"/>
      <c r="UCQ4" s="2"/>
      <c r="UCR4" s="2"/>
      <c r="UCS4" s="2"/>
      <c r="UCT4" s="2"/>
      <c r="UCU4" s="2"/>
      <c r="UCV4" s="2"/>
      <c r="UCW4" s="2"/>
      <c r="UCX4" s="2"/>
      <c r="UCY4" s="2"/>
      <c r="UCZ4" s="2"/>
      <c r="UDA4" s="2"/>
      <c r="UDB4" s="2"/>
      <c r="UDC4" s="2"/>
      <c r="UDD4" s="2"/>
      <c r="UDE4" s="2"/>
      <c r="UDF4" s="2"/>
      <c r="UDG4" s="2"/>
      <c r="UDH4" s="2"/>
      <c r="UDI4" s="2"/>
      <c r="UDJ4" s="2"/>
      <c r="UDK4" s="2"/>
      <c r="UDL4" s="2"/>
      <c r="UDM4" s="2"/>
      <c r="UDN4" s="2"/>
      <c r="UDO4" s="2"/>
      <c r="UDP4" s="2"/>
      <c r="UDQ4" s="2"/>
      <c r="UDR4" s="2"/>
      <c r="UDS4" s="2"/>
      <c r="UDT4" s="2"/>
      <c r="UDU4" s="2"/>
      <c r="UDV4" s="2"/>
      <c r="UDW4" s="2"/>
      <c r="UDX4" s="2"/>
      <c r="UDY4" s="2"/>
      <c r="UDZ4" s="2"/>
      <c r="UEA4" s="2"/>
      <c r="UEB4" s="2"/>
      <c r="UEC4" s="2"/>
      <c r="UED4" s="2"/>
      <c r="UEE4" s="2"/>
      <c r="UEF4" s="2"/>
      <c r="UEG4" s="2"/>
      <c r="UEH4" s="2"/>
      <c r="UEI4" s="2"/>
      <c r="UEJ4" s="2"/>
      <c r="UEK4" s="2"/>
      <c r="UEL4" s="2"/>
      <c r="UEM4" s="2"/>
      <c r="UEN4" s="2"/>
      <c r="UEO4" s="2"/>
      <c r="UEP4" s="2"/>
      <c r="UEQ4" s="2"/>
      <c r="UER4" s="2"/>
      <c r="UES4" s="2"/>
      <c r="UET4" s="2"/>
      <c r="UEU4" s="2"/>
      <c r="UEV4" s="2"/>
      <c r="UEW4" s="2"/>
      <c r="UEX4" s="2"/>
      <c r="UEY4" s="2"/>
      <c r="UEZ4" s="2"/>
      <c r="UFA4" s="2"/>
      <c r="UFB4" s="2"/>
      <c r="UFC4" s="2"/>
      <c r="UFD4" s="2"/>
      <c r="UFE4" s="2"/>
      <c r="UFF4" s="2"/>
      <c r="UFG4" s="2"/>
      <c r="UFH4" s="2"/>
      <c r="UFI4" s="2"/>
      <c r="UFJ4" s="2"/>
      <c r="UFK4" s="2"/>
      <c r="UFL4" s="2"/>
      <c r="UFM4" s="2"/>
      <c r="UFN4" s="2"/>
      <c r="UFO4" s="2"/>
      <c r="UFP4" s="2"/>
      <c r="UFQ4" s="2"/>
      <c r="UFR4" s="2"/>
      <c r="UFS4" s="2"/>
      <c r="UFT4" s="2"/>
      <c r="UFU4" s="2"/>
      <c r="UFV4" s="2"/>
      <c r="UFW4" s="2"/>
      <c r="UFX4" s="2"/>
      <c r="UFY4" s="2"/>
      <c r="UFZ4" s="2"/>
      <c r="UGA4" s="2"/>
      <c r="UGB4" s="2"/>
      <c r="UGC4" s="2"/>
      <c r="UGD4" s="2"/>
      <c r="UGE4" s="2"/>
      <c r="UGF4" s="2"/>
      <c r="UGG4" s="2"/>
      <c r="UGH4" s="2"/>
      <c r="UGI4" s="2"/>
      <c r="UGJ4" s="2"/>
      <c r="UGK4" s="2"/>
      <c r="UGL4" s="2"/>
      <c r="UGM4" s="2"/>
      <c r="UGN4" s="2"/>
      <c r="UGO4" s="2"/>
      <c r="UGP4" s="2"/>
      <c r="UGQ4" s="2"/>
      <c r="UGR4" s="2"/>
      <c r="UGS4" s="2"/>
      <c r="UGT4" s="2"/>
      <c r="UGU4" s="2"/>
      <c r="UGV4" s="2"/>
      <c r="UGW4" s="2"/>
      <c r="UGX4" s="2"/>
      <c r="UGY4" s="2"/>
      <c r="UGZ4" s="2"/>
      <c r="UHA4" s="2"/>
      <c r="UHB4" s="2"/>
      <c r="UHC4" s="2"/>
      <c r="UHD4" s="2"/>
      <c r="UHE4" s="2"/>
      <c r="UHF4" s="2"/>
      <c r="UHG4" s="2"/>
      <c r="UHH4" s="2"/>
      <c r="UHI4" s="2"/>
      <c r="UHJ4" s="2"/>
      <c r="UHK4" s="2"/>
      <c r="UHL4" s="2"/>
      <c r="UHM4" s="2"/>
      <c r="UHN4" s="2"/>
      <c r="UHO4" s="2"/>
      <c r="UHP4" s="2"/>
      <c r="UHQ4" s="2"/>
      <c r="UHR4" s="2"/>
      <c r="UHS4" s="2"/>
      <c r="UHT4" s="2"/>
      <c r="UHU4" s="2"/>
      <c r="UHV4" s="2"/>
      <c r="UHW4" s="2"/>
      <c r="UHX4" s="2"/>
      <c r="UHY4" s="2"/>
      <c r="UHZ4" s="2"/>
      <c r="UIA4" s="2"/>
      <c r="UIB4" s="2"/>
      <c r="UIC4" s="2"/>
      <c r="UID4" s="2"/>
      <c r="UIE4" s="2"/>
      <c r="UIF4" s="2"/>
      <c r="UIG4" s="2"/>
      <c r="UIH4" s="2"/>
      <c r="UII4" s="2"/>
      <c r="UIJ4" s="2"/>
      <c r="UIK4" s="2"/>
      <c r="UIL4" s="2"/>
      <c r="UIM4" s="2"/>
      <c r="UIN4" s="2"/>
      <c r="UIO4" s="2"/>
      <c r="UIP4" s="2"/>
      <c r="UIQ4" s="2"/>
      <c r="UIR4" s="2"/>
      <c r="UIS4" s="2"/>
      <c r="UIT4" s="2"/>
      <c r="UIU4" s="2"/>
      <c r="UIV4" s="2"/>
      <c r="UIW4" s="2"/>
      <c r="UIX4" s="2"/>
      <c r="UIY4" s="2"/>
      <c r="UIZ4" s="2"/>
      <c r="UJA4" s="2"/>
      <c r="UJB4" s="2"/>
      <c r="UJC4" s="2"/>
      <c r="UJD4" s="2"/>
      <c r="UJE4" s="2"/>
      <c r="UJF4" s="2"/>
      <c r="UJG4" s="2"/>
      <c r="UJH4" s="2"/>
      <c r="UJI4" s="2"/>
      <c r="UJJ4" s="2"/>
      <c r="UJK4" s="2"/>
      <c r="UJL4" s="2"/>
      <c r="UJM4" s="2"/>
      <c r="UJN4" s="2"/>
      <c r="UJO4" s="2"/>
      <c r="UJP4" s="2"/>
      <c r="UJQ4" s="2"/>
      <c r="UJR4" s="2"/>
      <c r="UJS4" s="2"/>
      <c r="UJT4" s="2"/>
      <c r="UJU4" s="2"/>
      <c r="UJV4" s="2"/>
      <c r="UJW4" s="2"/>
      <c r="UJX4" s="2"/>
      <c r="UJY4" s="2"/>
      <c r="UJZ4" s="2"/>
      <c r="UKA4" s="2"/>
      <c r="UKB4" s="2"/>
      <c r="UKC4" s="2"/>
      <c r="UKD4" s="2"/>
      <c r="UKE4" s="2"/>
      <c r="UKF4" s="2"/>
      <c r="UKG4" s="2"/>
      <c r="UKH4" s="2"/>
      <c r="UKI4" s="2"/>
      <c r="UKJ4" s="2"/>
      <c r="UKK4" s="2"/>
      <c r="UKL4" s="2"/>
      <c r="UKM4" s="2"/>
      <c r="UKN4" s="2"/>
      <c r="UKO4" s="2"/>
      <c r="UKP4" s="2"/>
      <c r="UKQ4" s="2"/>
      <c r="UKR4" s="2"/>
      <c r="UKS4" s="2"/>
      <c r="UKT4" s="2"/>
      <c r="UKU4" s="2"/>
      <c r="UKV4" s="2"/>
      <c r="UKW4" s="2"/>
      <c r="UKX4" s="2"/>
      <c r="UKY4" s="2"/>
      <c r="UKZ4" s="2"/>
      <c r="ULA4" s="2"/>
      <c r="ULB4" s="2"/>
      <c r="ULC4" s="2"/>
      <c r="ULD4" s="2"/>
      <c r="ULE4" s="2"/>
      <c r="ULF4" s="2"/>
      <c r="ULG4" s="2"/>
      <c r="ULH4" s="2"/>
      <c r="ULI4" s="2"/>
      <c r="ULJ4" s="2"/>
      <c r="ULK4" s="2"/>
      <c r="ULL4" s="2"/>
      <c r="ULM4" s="2"/>
      <c r="ULN4" s="2"/>
      <c r="ULO4" s="2"/>
      <c r="ULP4" s="2"/>
      <c r="ULQ4" s="2"/>
      <c r="ULR4" s="2"/>
      <c r="ULS4" s="2"/>
      <c r="ULT4" s="2"/>
      <c r="ULU4" s="2"/>
      <c r="ULV4" s="2"/>
      <c r="ULW4" s="2"/>
      <c r="ULX4" s="2"/>
      <c r="ULY4" s="2"/>
      <c r="ULZ4" s="2"/>
      <c r="UMA4" s="2"/>
      <c r="UMB4" s="2"/>
      <c r="UMC4" s="2"/>
      <c r="UMD4" s="2"/>
      <c r="UME4" s="2"/>
      <c r="UMF4" s="2"/>
      <c r="UMG4" s="2"/>
      <c r="UMH4" s="2"/>
      <c r="UMI4" s="2"/>
      <c r="UMJ4" s="2"/>
      <c r="UMK4" s="2"/>
      <c r="UML4" s="2"/>
      <c r="UMM4" s="2"/>
      <c r="UMN4" s="2"/>
      <c r="UMO4" s="2"/>
      <c r="UMP4" s="2"/>
      <c r="UMQ4" s="2"/>
      <c r="UMR4" s="2"/>
      <c r="UMS4" s="2"/>
      <c r="UMT4" s="2"/>
      <c r="UMU4" s="2"/>
      <c r="UMV4" s="2"/>
      <c r="UMW4" s="2"/>
      <c r="UMX4" s="2"/>
      <c r="UMY4" s="2"/>
      <c r="UMZ4" s="2"/>
      <c r="UNA4" s="2"/>
      <c r="UNB4" s="2"/>
      <c r="UNC4" s="2"/>
      <c r="UND4" s="2"/>
      <c r="UNE4" s="2"/>
      <c r="UNF4" s="2"/>
      <c r="UNG4" s="2"/>
      <c r="UNH4" s="2"/>
      <c r="UNI4" s="2"/>
      <c r="UNJ4" s="2"/>
      <c r="UNK4" s="2"/>
      <c r="UNL4" s="2"/>
      <c r="UNM4" s="2"/>
      <c r="UNN4" s="2"/>
      <c r="UNO4" s="2"/>
      <c r="UNP4" s="2"/>
      <c r="UNQ4" s="2"/>
      <c r="UNR4" s="2"/>
      <c r="UNS4" s="2"/>
      <c r="UNT4" s="2"/>
      <c r="UNU4" s="2"/>
      <c r="UNV4" s="2"/>
      <c r="UNW4" s="2"/>
      <c r="UNX4" s="2"/>
      <c r="UNY4" s="2"/>
      <c r="UNZ4" s="2"/>
      <c r="UOA4" s="2"/>
      <c r="UOB4" s="2"/>
      <c r="UOC4" s="2"/>
      <c r="UOD4" s="2"/>
      <c r="UOE4" s="2"/>
      <c r="UOF4" s="2"/>
      <c r="UOG4" s="2"/>
      <c r="UOH4" s="2"/>
      <c r="UOI4" s="2"/>
      <c r="UOJ4" s="2"/>
      <c r="UOK4" s="2"/>
      <c r="UOL4" s="2"/>
      <c r="UOM4" s="2"/>
      <c r="UON4" s="2"/>
      <c r="UOO4" s="2"/>
      <c r="UOP4" s="2"/>
      <c r="UOQ4" s="2"/>
      <c r="UOR4" s="2"/>
      <c r="UOS4" s="2"/>
      <c r="UOT4" s="2"/>
      <c r="UOU4" s="2"/>
      <c r="UOV4" s="2"/>
      <c r="UOW4" s="2"/>
      <c r="UOX4" s="2"/>
      <c r="UOY4" s="2"/>
      <c r="UOZ4" s="2"/>
      <c r="UPA4" s="2"/>
      <c r="UPB4" s="2"/>
      <c r="UPC4" s="2"/>
      <c r="UPD4" s="2"/>
      <c r="UPE4" s="2"/>
      <c r="UPF4" s="2"/>
      <c r="UPG4" s="2"/>
      <c r="UPH4" s="2"/>
      <c r="UPI4" s="2"/>
      <c r="UPJ4" s="2"/>
      <c r="UPK4" s="2"/>
      <c r="UPL4" s="2"/>
      <c r="UPM4" s="2"/>
      <c r="UPN4" s="2"/>
      <c r="UPO4" s="2"/>
      <c r="UPP4" s="2"/>
      <c r="UPQ4" s="2"/>
      <c r="UPR4" s="2"/>
      <c r="UPS4" s="2"/>
      <c r="UPT4" s="2"/>
      <c r="UPU4" s="2"/>
      <c r="UPV4" s="2"/>
      <c r="UPW4" s="2"/>
      <c r="UPX4" s="2"/>
      <c r="UPY4" s="2"/>
      <c r="UPZ4" s="2"/>
      <c r="UQA4" s="2"/>
      <c r="UQB4" s="2"/>
      <c r="UQC4" s="2"/>
      <c r="UQD4" s="2"/>
      <c r="UQE4" s="2"/>
      <c r="UQF4" s="2"/>
      <c r="UQG4" s="2"/>
      <c r="UQH4" s="2"/>
      <c r="UQI4" s="2"/>
      <c r="UQJ4" s="2"/>
      <c r="UQK4" s="2"/>
      <c r="UQL4" s="2"/>
      <c r="UQM4" s="2"/>
      <c r="UQN4" s="2"/>
      <c r="UQO4" s="2"/>
      <c r="UQP4" s="2"/>
      <c r="UQQ4" s="2"/>
      <c r="UQR4" s="2"/>
      <c r="UQS4" s="2"/>
      <c r="UQT4" s="2"/>
      <c r="UQU4" s="2"/>
      <c r="UQV4" s="2"/>
      <c r="UQW4" s="2"/>
      <c r="UQX4" s="2"/>
      <c r="UQY4" s="2"/>
      <c r="UQZ4" s="2"/>
      <c r="URA4" s="2"/>
      <c r="URB4" s="2"/>
      <c r="URC4" s="2"/>
      <c r="URD4" s="2"/>
      <c r="URE4" s="2"/>
      <c r="URF4" s="2"/>
      <c r="URG4" s="2"/>
      <c r="URH4" s="2"/>
      <c r="URI4" s="2"/>
      <c r="URJ4" s="2"/>
      <c r="URK4" s="2"/>
      <c r="URL4" s="2"/>
      <c r="URM4" s="2"/>
      <c r="URN4" s="2"/>
      <c r="URO4" s="2"/>
      <c r="URP4" s="2"/>
      <c r="URQ4" s="2"/>
      <c r="URR4" s="2"/>
      <c r="URS4" s="2"/>
      <c r="URT4" s="2"/>
      <c r="URU4" s="2"/>
      <c r="URV4" s="2"/>
      <c r="URW4" s="2"/>
      <c r="URX4" s="2"/>
      <c r="URY4" s="2"/>
      <c r="URZ4" s="2"/>
      <c r="USA4" s="2"/>
      <c r="USB4" s="2"/>
      <c r="USC4" s="2"/>
      <c r="USD4" s="2"/>
      <c r="USE4" s="2"/>
      <c r="USF4" s="2"/>
      <c r="USG4" s="2"/>
      <c r="USH4" s="2"/>
      <c r="USI4" s="2"/>
      <c r="USJ4" s="2"/>
      <c r="USK4" s="2"/>
      <c r="USL4" s="2"/>
      <c r="USM4" s="2"/>
      <c r="USN4" s="2"/>
      <c r="USO4" s="2"/>
      <c r="USP4" s="2"/>
      <c r="USQ4" s="2"/>
      <c r="USR4" s="2"/>
      <c r="USS4" s="2"/>
      <c r="UST4" s="2"/>
      <c r="USU4" s="2"/>
      <c r="USV4" s="2"/>
      <c r="USW4" s="2"/>
      <c r="USX4" s="2"/>
      <c r="USY4" s="2"/>
      <c r="USZ4" s="2"/>
      <c r="UTA4" s="2"/>
      <c r="UTB4" s="2"/>
      <c r="UTC4" s="2"/>
      <c r="UTD4" s="2"/>
      <c r="UTE4" s="2"/>
      <c r="UTF4" s="2"/>
      <c r="UTG4" s="2"/>
      <c r="UTH4" s="2"/>
      <c r="UTI4" s="2"/>
      <c r="UTJ4" s="2"/>
      <c r="UTK4" s="2"/>
      <c r="UTL4" s="2"/>
      <c r="UTM4" s="2"/>
      <c r="UTN4" s="2"/>
      <c r="UTO4" s="2"/>
      <c r="UTP4" s="2"/>
      <c r="UTQ4" s="2"/>
      <c r="UTR4" s="2"/>
      <c r="UTS4" s="2"/>
      <c r="UTT4" s="2"/>
      <c r="UTU4" s="2"/>
      <c r="UTV4" s="2"/>
      <c r="UTW4" s="2"/>
      <c r="UTX4" s="2"/>
      <c r="UTY4" s="2"/>
      <c r="UTZ4" s="2"/>
      <c r="UUA4" s="2"/>
      <c r="UUB4" s="2"/>
      <c r="UUC4" s="2"/>
      <c r="UUD4" s="2"/>
      <c r="UUE4" s="2"/>
      <c r="UUF4" s="2"/>
      <c r="UUG4" s="2"/>
      <c r="UUH4" s="2"/>
      <c r="UUI4" s="2"/>
      <c r="UUJ4" s="2"/>
      <c r="UUK4" s="2"/>
      <c r="UUL4" s="2"/>
      <c r="UUM4" s="2"/>
      <c r="UUN4" s="2"/>
      <c r="UUO4" s="2"/>
      <c r="UUP4" s="2"/>
      <c r="UUQ4" s="2"/>
      <c r="UUR4" s="2"/>
      <c r="UUS4" s="2"/>
      <c r="UUT4" s="2"/>
      <c r="UUU4" s="2"/>
      <c r="UUV4" s="2"/>
      <c r="UUW4" s="2"/>
      <c r="UUX4" s="2"/>
      <c r="UUY4" s="2"/>
      <c r="UUZ4" s="2"/>
      <c r="UVA4" s="2"/>
      <c r="UVB4" s="2"/>
      <c r="UVC4" s="2"/>
      <c r="UVD4" s="2"/>
      <c r="UVE4" s="2"/>
      <c r="UVF4" s="2"/>
      <c r="UVG4" s="2"/>
      <c r="UVH4" s="2"/>
      <c r="UVI4" s="2"/>
      <c r="UVJ4" s="2"/>
      <c r="UVK4" s="2"/>
      <c r="UVL4" s="2"/>
      <c r="UVM4" s="2"/>
      <c r="UVN4" s="2"/>
      <c r="UVO4" s="2"/>
      <c r="UVP4" s="2"/>
      <c r="UVQ4" s="2"/>
      <c r="UVR4" s="2"/>
      <c r="UVS4" s="2"/>
      <c r="UVT4" s="2"/>
      <c r="UVU4" s="2"/>
      <c r="UVV4" s="2"/>
      <c r="UVW4" s="2"/>
      <c r="UVX4" s="2"/>
      <c r="UVY4" s="2"/>
      <c r="UVZ4" s="2"/>
      <c r="UWA4" s="2"/>
      <c r="UWB4" s="2"/>
      <c r="UWC4" s="2"/>
      <c r="UWD4" s="2"/>
      <c r="UWE4" s="2"/>
      <c r="UWF4" s="2"/>
      <c r="UWG4" s="2"/>
      <c r="UWH4" s="2"/>
      <c r="UWI4" s="2"/>
      <c r="UWJ4" s="2"/>
      <c r="UWK4" s="2"/>
      <c r="UWL4" s="2"/>
      <c r="UWM4" s="2"/>
      <c r="UWN4" s="2"/>
      <c r="UWO4" s="2"/>
      <c r="UWP4" s="2"/>
      <c r="UWQ4" s="2"/>
      <c r="UWR4" s="2"/>
      <c r="UWS4" s="2"/>
      <c r="UWT4" s="2"/>
      <c r="UWU4" s="2"/>
      <c r="UWV4" s="2"/>
      <c r="UWW4" s="2"/>
      <c r="UWX4" s="2"/>
      <c r="UWY4" s="2"/>
      <c r="UWZ4" s="2"/>
      <c r="UXA4" s="2"/>
      <c r="UXB4" s="2"/>
      <c r="UXC4" s="2"/>
      <c r="UXD4" s="2"/>
      <c r="UXE4" s="2"/>
      <c r="UXF4" s="2"/>
      <c r="UXG4" s="2"/>
      <c r="UXH4" s="2"/>
      <c r="UXI4" s="2"/>
      <c r="UXJ4" s="2"/>
      <c r="UXK4" s="2"/>
      <c r="UXL4" s="2"/>
      <c r="UXM4" s="2"/>
      <c r="UXN4" s="2"/>
      <c r="UXO4" s="2"/>
      <c r="UXP4" s="2"/>
      <c r="UXQ4" s="2"/>
      <c r="UXR4" s="2"/>
      <c r="UXS4" s="2"/>
      <c r="UXT4" s="2"/>
      <c r="UXU4" s="2"/>
      <c r="UXV4" s="2"/>
      <c r="UXW4" s="2"/>
      <c r="UXX4" s="2"/>
      <c r="UXY4" s="2"/>
      <c r="UXZ4" s="2"/>
      <c r="UYA4" s="2"/>
      <c r="UYB4" s="2"/>
      <c r="UYC4" s="2"/>
      <c r="UYD4" s="2"/>
      <c r="UYE4" s="2"/>
      <c r="UYF4" s="2"/>
      <c r="UYG4" s="2"/>
      <c r="UYH4" s="2"/>
      <c r="UYI4" s="2"/>
      <c r="UYJ4" s="2"/>
      <c r="UYK4" s="2"/>
      <c r="UYL4" s="2"/>
      <c r="UYM4" s="2"/>
      <c r="UYN4" s="2"/>
      <c r="UYO4" s="2"/>
      <c r="UYP4" s="2"/>
      <c r="UYQ4" s="2"/>
      <c r="UYR4" s="2"/>
      <c r="UYS4" s="2"/>
      <c r="UYT4" s="2"/>
      <c r="UYU4" s="2"/>
      <c r="UYV4" s="2"/>
      <c r="UYW4" s="2"/>
      <c r="UYX4" s="2"/>
      <c r="UYY4" s="2"/>
      <c r="UYZ4" s="2"/>
      <c r="UZA4" s="2"/>
      <c r="UZB4" s="2"/>
      <c r="UZC4" s="2"/>
      <c r="UZD4" s="2"/>
      <c r="UZE4" s="2"/>
      <c r="UZF4" s="2"/>
      <c r="UZG4" s="2"/>
      <c r="UZH4" s="2"/>
      <c r="UZI4" s="2"/>
      <c r="UZJ4" s="2"/>
      <c r="UZK4" s="2"/>
      <c r="UZL4" s="2"/>
      <c r="UZM4" s="2"/>
      <c r="UZN4" s="2"/>
      <c r="UZO4" s="2"/>
      <c r="UZP4" s="2"/>
      <c r="UZQ4" s="2"/>
      <c r="UZR4" s="2"/>
      <c r="UZS4" s="2"/>
      <c r="UZT4" s="2"/>
      <c r="UZU4" s="2"/>
      <c r="UZV4" s="2"/>
      <c r="UZW4" s="2"/>
      <c r="UZX4" s="2"/>
      <c r="UZY4" s="2"/>
      <c r="UZZ4" s="2"/>
      <c r="VAA4" s="2"/>
      <c r="VAB4" s="2"/>
      <c r="VAC4" s="2"/>
      <c r="VAD4" s="2"/>
      <c r="VAE4" s="2"/>
      <c r="VAF4" s="2"/>
      <c r="VAG4" s="2"/>
      <c r="VAH4" s="2"/>
      <c r="VAI4" s="2"/>
      <c r="VAJ4" s="2"/>
      <c r="VAK4" s="2"/>
      <c r="VAL4" s="2"/>
      <c r="VAM4" s="2"/>
      <c r="VAN4" s="2"/>
      <c r="VAO4" s="2"/>
      <c r="VAP4" s="2"/>
      <c r="VAQ4" s="2"/>
      <c r="VAR4" s="2"/>
      <c r="VAS4" s="2"/>
      <c r="VAT4" s="2"/>
      <c r="VAU4" s="2"/>
      <c r="VAV4" s="2"/>
      <c r="VAW4" s="2"/>
      <c r="VAX4" s="2"/>
      <c r="VAY4" s="2"/>
      <c r="VAZ4" s="2"/>
      <c r="VBA4" s="2"/>
      <c r="VBB4" s="2"/>
      <c r="VBC4" s="2"/>
      <c r="VBD4" s="2"/>
      <c r="VBE4" s="2"/>
      <c r="VBF4" s="2"/>
      <c r="VBG4" s="2"/>
      <c r="VBH4" s="2"/>
      <c r="VBI4" s="2"/>
      <c r="VBJ4" s="2"/>
      <c r="VBK4" s="2"/>
      <c r="VBL4" s="2"/>
      <c r="VBM4" s="2"/>
      <c r="VBN4" s="2"/>
      <c r="VBO4" s="2"/>
      <c r="VBP4" s="2"/>
      <c r="VBQ4" s="2"/>
      <c r="VBR4" s="2"/>
      <c r="VBS4" s="2"/>
      <c r="VBT4" s="2"/>
      <c r="VBU4" s="2"/>
      <c r="VBV4" s="2"/>
      <c r="VBW4" s="2"/>
      <c r="VBX4" s="2"/>
      <c r="VBY4" s="2"/>
      <c r="VBZ4" s="2"/>
      <c r="VCA4" s="2"/>
      <c r="VCB4" s="2"/>
      <c r="VCC4" s="2"/>
      <c r="VCD4" s="2"/>
      <c r="VCE4" s="2"/>
      <c r="VCF4" s="2"/>
      <c r="VCG4" s="2"/>
      <c r="VCH4" s="2"/>
      <c r="VCI4" s="2"/>
      <c r="VCJ4" s="2"/>
      <c r="VCK4" s="2"/>
      <c r="VCL4" s="2"/>
      <c r="VCM4" s="2"/>
      <c r="VCN4" s="2"/>
      <c r="VCO4" s="2"/>
      <c r="VCP4" s="2"/>
      <c r="VCQ4" s="2"/>
      <c r="VCR4" s="2"/>
      <c r="VCS4" s="2"/>
      <c r="VCT4" s="2"/>
      <c r="VCU4" s="2"/>
      <c r="VCV4" s="2"/>
      <c r="VCW4" s="2"/>
      <c r="VCX4" s="2"/>
      <c r="VCY4" s="2"/>
      <c r="VCZ4" s="2"/>
      <c r="VDA4" s="2"/>
      <c r="VDB4" s="2"/>
      <c r="VDC4" s="2"/>
      <c r="VDD4" s="2"/>
      <c r="VDE4" s="2"/>
      <c r="VDF4" s="2"/>
      <c r="VDG4" s="2"/>
      <c r="VDH4" s="2"/>
      <c r="VDI4" s="2"/>
      <c r="VDJ4" s="2"/>
      <c r="VDK4" s="2"/>
      <c r="VDL4" s="2"/>
      <c r="VDM4" s="2"/>
      <c r="VDN4" s="2"/>
      <c r="VDO4" s="2"/>
      <c r="VDP4" s="2"/>
      <c r="VDQ4" s="2"/>
      <c r="VDR4" s="2"/>
      <c r="VDS4" s="2"/>
      <c r="VDT4" s="2"/>
      <c r="VDU4" s="2"/>
      <c r="VDV4" s="2"/>
      <c r="VDW4" s="2"/>
      <c r="VDX4" s="2"/>
      <c r="VDY4" s="2"/>
      <c r="VDZ4" s="2"/>
      <c r="VEA4" s="2"/>
      <c r="VEB4" s="2"/>
      <c r="VEC4" s="2"/>
      <c r="VED4" s="2"/>
      <c r="VEE4" s="2"/>
      <c r="VEF4" s="2"/>
      <c r="VEG4" s="2"/>
      <c r="VEH4" s="2"/>
      <c r="VEI4" s="2"/>
      <c r="VEJ4" s="2"/>
      <c r="VEK4" s="2"/>
      <c r="VEL4" s="2"/>
      <c r="VEM4" s="2"/>
      <c r="VEN4" s="2"/>
      <c r="VEO4" s="2"/>
      <c r="VEP4" s="2"/>
      <c r="VEQ4" s="2"/>
      <c r="VER4" s="2"/>
      <c r="VES4" s="2"/>
      <c r="VET4" s="2"/>
      <c r="VEU4" s="2"/>
      <c r="VEV4" s="2"/>
      <c r="VEW4" s="2"/>
      <c r="VEX4" s="2"/>
      <c r="VEY4" s="2"/>
      <c r="VEZ4" s="2"/>
      <c r="VFA4" s="2"/>
      <c r="VFB4" s="2"/>
      <c r="VFC4" s="2"/>
      <c r="VFD4" s="2"/>
      <c r="VFE4" s="2"/>
      <c r="VFF4" s="2"/>
      <c r="VFG4" s="2"/>
      <c r="VFH4" s="2"/>
      <c r="VFI4" s="2"/>
      <c r="VFJ4" s="2"/>
      <c r="VFK4" s="2"/>
      <c r="VFL4" s="2"/>
      <c r="VFM4" s="2"/>
      <c r="VFN4" s="2"/>
      <c r="VFO4" s="2"/>
      <c r="VFP4" s="2"/>
      <c r="VFQ4" s="2"/>
      <c r="VFR4" s="2"/>
      <c r="VFS4" s="2"/>
      <c r="VFT4" s="2"/>
      <c r="VFU4" s="2"/>
      <c r="VFV4" s="2"/>
      <c r="VFW4" s="2"/>
      <c r="VFX4" s="2"/>
      <c r="VFY4" s="2"/>
      <c r="VFZ4" s="2"/>
      <c r="VGA4" s="2"/>
      <c r="VGB4" s="2"/>
      <c r="VGC4" s="2"/>
      <c r="VGD4" s="2"/>
      <c r="VGE4" s="2"/>
      <c r="VGF4" s="2"/>
      <c r="VGG4" s="2"/>
      <c r="VGH4" s="2"/>
      <c r="VGI4" s="2"/>
      <c r="VGJ4" s="2"/>
      <c r="VGK4" s="2"/>
      <c r="VGL4" s="2"/>
      <c r="VGM4" s="2"/>
      <c r="VGN4" s="2"/>
      <c r="VGO4" s="2"/>
      <c r="VGP4" s="2"/>
      <c r="VGQ4" s="2"/>
      <c r="VGR4" s="2"/>
      <c r="VGS4" s="2"/>
      <c r="VGT4" s="2"/>
      <c r="VGU4" s="2"/>
      <c r="VGV4" s="2"/>
      <c r="VGW4" s="2"/>
      <c r="VGX4" s="2"/>
      <c r="VGY4" s="2"/>
      <c r="VGZ4" s="2"/>
      <c r="VHA4" s="2"/>
      <c r="VHB4" s="2"/>
      <c r="VHC4" s="2"/>
      <c r="VHD4" s="2"/>
      <c r="VHE4" s="2"/>
      <c r="VHF4" s="2"/>
      <c r="VHG4" s="2"/>
      <c r="VHH4" s="2"/>
      <c r="VHI4" s="2"/>
      <c r="VHJ4" s="2"/>
      <c r="VHK4" s="2"/>
      <c r="VHL4" s="2"/>
      <c r="VHM4" s="2"/>
      <c r="VHN4" s="2"/>
      <c r="VHO4" s="2"/>
      <c r="VHP4" s="2"/>
      <c r="VHQ4" s="2"/>
      <c r="VHR4" s="2"/>
      <c r="VHS4" s="2"/>
      <c r="VHT4" s="2"/>
      <c r="VHU4" s="2"/>
      <c r="VHV4" s="2"/>
      <c r="VHW4" s="2"/>
      <c r="VHX4" s="2"/>
      <c r="VHY4" s="2"/>
      <c r="VHZ4" s="2"/>
      <c r="VIA4" s="2"/>
      <c r="VIB4" s="2"/>
      <c r="VIC4" s="2"/>
      <c r="VID4" s="2"/>
      <c r="VIE4" s="2"/>
      <c r="VIF4" s="2"/>
      <c r="VIG4" s="2"/>
      <c r="VIH4" s="2"/>
      <c r="VII4" s="2"/>
      <c r="VIJ4" s="2"/>
      <c r="VIK4" s="2"/>
      <c r="VIL4" s="2"/>
      <c r="VIM4" s="2"/>
      <c r="VIN4" s="2"/>
      <c r="VIO4" s="2"/>
      <c r="VIP4" s="2"/>
      <c r="VIQ4" s="2"/>
      <c r="VIR4" s="2"/>
      <c r="VIS4" s="2"/>
      <c r="VIT4" s="2"/>
      <c r="VIU4" s="2"/>
      <c r="VIV4" s="2"/>
      <c r="VIW4" s="2"/>
      <c r="VIX4" s="2"/>
      <c r="VIY4" s="2"/>
      <c r="VIZ4" s="2"/>
      <c r="VJA4" s="2"/>
      <c r="VJB4" s="2"/>
      <c r="VJC4" s="2"/>
      <c r="VJD4" s="2"/>
      <c r="VJE4" s="2"/>
      <c r="VJF4" s="2"/>
      <c r="VJG4" s="2"/>
      <c r="VJH4" s="2"/>
      <c r="VJI4" s="2"/>
      <c r="VJJ4" s="2"/>
      <c r="VJK4" s="2"/>
      <c r="VJL4" s="2"/>
      <c r="VJM4" s="2"/>
      <c r="VJN4" s="2"/>
      <c r="VJO4" s="2"/>
      <c r="VJP4" s="2"/>
      <c r="VJQ4" s="2"/>
      <c r="VJR4" s="2"/>
      <c r="VJS4" s="2"/>
      <c r="VJT4" s="2"/>
      <c r="VJU4" s="2"/>
      <c r="VJV4" s="2"/>
      <c r="VJW4" s="2"/>
      <c r="VJX4" s="2"/>
      <c r="VJY4" s="2"/>
      <c r="VJZ4" s="2"/>
      <c r="VKA4" s="2"/>
      <c r="VKB4" s="2"/>
      <c r="VKC4" s="2"/>
      <c r="VKD4" s="2"/>
      <c r="VKE4" s="2"/>
      <c r="VKF4" s="2"/>
      <c r="VKG4" s="2"/>
      <c r="VKH4" s="2"/>
      <c r="VKI4" s="2"/>
      <c r="VKJ4" s="2"/>
      <c r="VKK4" s="2"/>
      <c r="VKL4" s="2"/>
      <c r="VKM4" s="2"/>
      <c r="VKN4" s="2"/>
      <c r="VKO4" s="2"/>
      <c r="VKP4" s="2"/>
      <c r="VKQ4" s="2"/>
      <c r="VKR4" s="2"/>
      <c r="VKS4" s="2"/>
      <c r="VKT4" s="2"/>
      <c r="VKU4" s="2"/>
      <c r="VKV4" s="2"/>
      <c r="VKW4" s="2"/>
      <c r="VKX4" s="2"/>
      <c r="VKY4" s="2"/>
      <c r="VKZ4" s="2"/>
      <c r="VLA4" s="2"/>
      <c r="VLB4" s="2"/>
      <c r="VLC4" s="2"/>
      <c r="VLD4" s="2"/>
      <c r="VLE4" s="2"/>
      <c r="VLF4" s="2"/>
      <c r="VLG4" s="2"/>
      <c r="VLH4" s="2"/>
      <c r="VLI4" s="2"/>
      <c r="VLJ4" s="2"/>
      <c r="VLK4" s="2"/>
      <c r="VLL4" s="2"/>
      <c r="VLM4" s="2"/>
      <c r="VLN4" s="2"/>
      <c r="VLO4" s="2"/>
      <c r="VLP4" s="2"/>
      <c r="VLQ4" s="2"/>
      <c r="VLR4" s="2"/>
      <c r="VLS4" s="2"/>
      <c r="VLT4" s="2"/>
      <c r="VLU4" s="2"/>
      <c r="VLV4" s="2"/>
      <c r="VLW4" s="2"/>
      <c r="VLX4" s="2"/>
      <c r="VLY4" s="2"/>
      <c r="VLZ4" s="2"/>
      <c r="VMA4" s="2"/>
      <c r="VMB4" s="2"/>
      <c r="VMC4" s="2"/>
      <c r="VMD4" s="2"/>
      <c r="VME4" s="2"/>
      <c r="VMF4" s="2"/>
      <c r="VMG4" s="2"/>
      <c r="VMH4" s="2"/>
      <c r="VMI4" s="2"/>
      <c r="VMJ4" s="2"/>
      <c r="VMK4" s="2"/>
      <c r="VML4" s="2"/>
      <c r="VMM4" s="2"/>
      <c r="VMN4" s="2"/>
      <c r="VMO4" s="2"/>
      <c r="VMP4" s="2"/>
      <c r="VMQ4" s="2"/>
      <c r="VMR4" s="2"/>
      <c r="VMS4" s="2"/>
      <c r="VMT4" s="2"/>
      <c r="VMU4" s="2"/>
      <c r="VMV4" s="2"/>
      <c r="VMW4" s="2"/>
      <c r="VMX4" s="2"/>
      <c r="VMY4" s="2"/>
      <c r="VMZ4" s="2"/>
      <c r="VNA4" s="2"/>
      <c r="VNB4" s="2"/>
      <c r="VNC4" s="2"/>
      <c r="VND4" s="2"/>
      <c r="VNE4" s="2"/>
      <c r="VNF4" s="2"/>
      <c r="VNG4" s="2"/>
      <c r="VNH4" s="2"/>
      <c r="VNI4" s="2"/>
      <c r="VNJ4" s="2"/>
      <c r="VNK4" s="2"/>
      <c r="VNL4" s="2"/>
      <c r="VNM4" s="2"/>
      <c r="VNN4" s="2"/>
      <c r="VNO4" s="2"/>
      <c r="VNP4" s="2"/>
      <c r="VNQ4" s="2"/>
      <c r="VNR4" s="2"/>
      <c r="VNS4" s="2"/>
      <c r="VNT4" s="2"/>
      <c r="VNU4" s="2"/>
      <c r="VNV4" s="2"/>
      <c r="VNW4" s="2"/>
      <c r="VNX4" s="2"/>
      <c r="VNY4" s="2"/>
      <c r="VNZ4" s="2"/>
      <c r="VOA4" s="2"/>
      <c r="VOB4" s="2"/>
      <c r="VOC4" s="2"/>
      <c r="VOD4" s="2"/>
      <c r="VOE4" s="2"/>
      <c r="VOF4" s="2"/>
      <c r="VOG4" s="2"/>
      <c r="VOH4" s="2"/>
      <c r="VOI4" s="2"/>
      <c r="VOJ4" s="2"/>
      <c r="VOK4" s="2"/>
      <c r="VOL4" s="2"/>
      <c r="VOM4" s="2"/>
      <c r="VON4" s="2"/>
      <c r="VOO4" s="2"/>
      <c r="VOP4" s="2"/>
      <c r="VOQ4" s="2"/>
      <c r="VOR4" s="2"/>
      <c r="VOS4" s="2"/>
      <c r="VOT4" s="2"/>
      <c r="VOU4" s="2"/>
      <c r="VOV4" s="2"/>
      <c r="VOW4" s="2"/>
      <c r="VOX4" s="2"/>
      <c r="VOY4" s="2"/>
      <c r="VOZ4" s="2"/>
      <c r="VPA4" s="2"/>
      <c r="VPB4" s="2"/>
      <c r="VPC4" s="2"/>
      <c r="VPD4" s="2"/>
      <c r="VPE4" s="2"/>
      <c r="VPF4" s="2"/>
      <c r="VPG4" s="2"/>
      <c r="VPH4" s="2"/>
      <c r="VPI4" s="2"/>
      <c r="VPJ4" s="2"/>
      <c r="VPK4" s="2"/>
      <c r="VPL4" s="2"/>
      <c r="VPM4" s="2"/>
      <c r="VPN4" s="2"/>
      <c r="VPO4" s="2"/>
      <c r="VPP4" s="2"/>
      <c r="VPQ4" s="2"/>
      <c r="VPR4" s="2"/>
      <c r="VPS4" s="2"/>
      <c r="VPT4" s="2"/>
      <c r="VPU4" s="2"/>
      <c r="VPV4" s="2"/>
      <c r="VPW4" s="2"/>
      <c r="VPX4" s="2"/>
      <c r="VPY4" s="2"/>
      <c r="VPZ4" s="2"/>
      <c r="VQA4" s="2"/>
      <c r="VQB4" s="2"/>
      <c r="VQC4" s="2"/>
      <c r="VQD4" s="2"/>
      <c r="VQE4" s="2"/>
      <c r="VQF4" s="2"/>
      <c r="VQG4" s="2"/>
      <c r="VQH4" s="2"/>
      <c r="VQI4" s="2"/>
      <c r="VQJ4" s="2"/>
      <c r="VQK4" s="2"/>
      <c r="VQL4" s="2"/>
      <c r="VQM4" s="2"/>
      <c r="VQN4" s="2"/>
      <c r="VQO4" s="2"/>
      <c r="VQP4" s="2"/>
      <c r="VQQ4" s="2"/>
      <c r="VQR4" s="2"/>
      <c r="VQS4" s="2"/>
      <c r="VQT4" s="2"/>
      <c r="VQU4" s="2"/>
      <c r="VQV4" s="2"/>
      <c r="VQW4" s="2"/>
      <c r="VQX4" s="2"/>
      <c r="VQY4" s="2"/>
      <c r="VQZ4" s="2"/>
      <c r="VRA4" s="2"/>
      <c r="VRB4" s="2"/>
      <c r="VRC4" s="2"/>
      <c r="VRD4" s="2"/>
      <c r="VRE4" s="2"/>
      <c r="VRF4" s="2"/>
      <c r="VRG4" s="2"/>
      <c r="VRH4" s="2"/>
      <c r="VRI4" s="2"/>
      <c r="VRJ4" s="2"/>
      <c r="VRK4" s="2"/>
      <c r="VRL4" s="2"/>
      <c r="VRM4" s="2"/>
      <c r="VRN4" s="2"/>
      <c r="VRO4" s="2"/>
      <c r="VRP4" s="2"/>
      <c r="VRQ4" s="2"/>
      <c r="VRR4" s="2"/>
      <c r="VRS4" s="2"/>
      <c r="VRT4" s="2"/>
      <c r="VRU4" s="2"/>
      <c r="VRV4" s="2"/>
      <c r="VRW4" s="2"/>
      <c r="VRX4" s="2"/>
      <c r="VRY4" s="2"/>
      <c r="VRZ4" s="2"/>
      <c r="VSA4" s="2"/>
      <c r="VSB4" s="2"/>
      <c r="VSC4" s="2"/>
      <c r="VSD4" s="2"/>
      <c r="VSE4" s="2"/>
      <c r="VSF4" s="2"/>
      <c r="VSG4" s="2"/>
      <c r="VSH4" s="2"/>
      <c r="VSI4" s="2"/>
      <c r="VSJ4" s="2"/>
      <c r="VSK4" s="2"/>
      <c r="VSL4" s="2"/>
      <c r="VSM4" s="2"/>
      <c r="VSN4" s="2"/>
      <c r="VSO4" s="2"/>
      <c r="VSP4" s="2"/>
      <c r="VSQ4" s="2"/>
      <c r="VSR4" s="2"/>
      <c r="VSS4" s="2"/>
      <c r="VST4" s="2"/>
      <c r="VSU4" s="2"/>
      <c r="VSV4" s="2"/>
      <c r="VSW4" s="2"/>
      <c r="VSX4" s="2"/>
      <c r="VSY4" s="2"/>
      <c r="VSZ4" s="2"/>
      <c r="VTA4" s="2"/>
      <c r="VTB4" s="2"/>
      <c r="VTC4" s="2"/>
      <c r="VTD4" s="2"/>
      <c r="VTE4" s="2"/>
      <c r="VTF4" s="2"/>
      <c r="VTG4" s="2"/>
      <c r="VTH4" s="2"/>
      <c r="VTI4" s="2"/>
      <c r="VTJ4" s="2"/>
      <c r="VTK4" s="2"/>
      <c r="VTL4" s="2"/>
      <c r="VTM4" s="2"/>
      <c r="VTN4" s="2"/>
      <c r="VTO4" s="2"/>
      <c r="VTP4" s="2"/>
      <c r="VTQ4" s="2"/>
      <c r="VTR4" s="2"/>
      <c r="VTS4" s="2"/>
      <c r="VTT4" s="2"/>
      <c r="VTU4" s="2"/>
      <c r="VTV4" s="2"/>
      <c r="VTW4" s="2"/>
      <c r="VTX4" s="2"/>
      <c r="VTY4" s="2"/>
      <c r="VTZ4" s="2"/>
      <c r="VUA4" s="2"/>
      <c r="VUB4" s="2"/>
      <c r="VUC4" s="2"/>
      <c r="VUD4" s="2"/>
      <c r="VUE4" s="2"/>
      <c r="VUF4" s="2"/>
      <c r="VUG4" s="2"/>
      <c r="VUH4" s="2"/>
      <c r="VUI4" s="2"/>
      <c r="VUJ4" s="2"/>
      <c r="VUK4" s="2"/>
      <c r="VUL4" s="2"/>
      <c r="VUM4" s="2"/>
      <c r="VUN4" s="2"/>
      <c r="VUO4" s="2"/>
      <c r="VUP4" s="2"/>
      <c r="VUQ4" s="2"/>
      <c r="VUR4" s="2"/>
      <c r="VUS4" s="2"/>
      <c r="VUT4" s="2"/>
      <c r="VUU4" s="2"/>
      <c r="VUV4" s="2"/>
      <c r="VUW4" s="2"/>
      <c r="VUX4" s="2"/>
      <c r="VUY4" s="2"/>
      <c r="VUZ4" s="2"/>
      <c r="VVA4" s="2"/>
      <c r="VVB4" s="2"/>
      <c r="VVC4" s="2"/>
      <c r="VVD4" s="2"/>
      <c r="VVE4" s="2"/>
      <c r="VVF4" s="2"/>
      <c r="VVG4" s="2"/>
      <c r="VVH4" s="2"/>
      <c r="VVI4" s="2"/>
      <c r="VVJ4" s="2"/>
      <c r="VVK4" s="2"/>
      <c r="VVL4" s="2"/>
      <c r="VVM4" s="2"/>
      <c r="VVN4" s="2"/>
      <c r="VVO4" s="2"/>
      <c r="VVP4" s="2"/>
      <c r="VVQ4" s="2"/>
      <c r="VVR4" s="2"/>
      <c r="VVS4" s="2"/>
      <c r="VVT4" s="2"/>
      <c r="VVU4" s="2"/>
      <c r="VVV4" s="2"/>
      <c r="VVW4" s="2"/>
      <c r="VVX4" s="2"/>
      <c r="VVY4" s="2"/>
      <c r="VVZ4" s="2"/>
      <c r="VWA4" s="2"/>
      <c r="VWB4" s="2"/>
      <c r="VWC4" s="2"/>
      <c r="VWD4" s="2"/>
      <c r="VWE4" s="2"/>
      <c r="VWF4" s="2"/>
      <c r="VWG4" s="2"/>
      <c r="VWH4" s="2"/>
      <c r="VWI4" s="2"/>
      <c r="VWJ4" s="2"/>
      <c r="VWK4" s="2"/>
      <c r="VWL4" s="2"/>
      <c r="VWM4" s="2"/>
      <c r="VWN4" s="2"/>
      <c r="VWO4" s="2"/>
      <c r="VWP4" s="2"/>
      <c r="VWQ4" s="2"/>
      <c r="VWR4" s="2"/>
      <c r="VWS4" s="2"/>
      <c r="VWT4" s="2"/>
      <c r="VWU4" s="2"/>
      <c r="VWV4" s="2"/>
      <c r="VWW4" s="2"/>
      <c r="VWX4" s="2"/>
      <c r="VWY4" s="2"/>
      <c r="VWZ4" s="2"/>
      <c r="VXA4" s="2"/>
      <c r="VXB4" s="2"/>
      <c r="VXC4" s="2"/>
      <c r="VXD4" s="2"/>
      <c r="VXE4" s="2"/>
      <c r="VXF4" s="2"/>
      <c r="VXG4" s="2"/>
      <c r="VXH4" s="2"/>
      <c r="VXI4" s="2"/>
      <c r="VXJ4" s="2"/>
      <c r="VXK4" s="2"/>
      <c r="VXL4" s="2"/>
      <c r="VXM4" s="2"/>
      <c r="VXN4" s="2"/>
      <c r="VXO4" s="2"/>
      <c r="VXP4" s="2"/>
      <c r="VXQ4" s="2"/>
      <c r="VXR4" s="2"/>
      <c r="VXS4" s="2"/>
      <c r="VXT4" s="2"/>
      <c r="VXU4" s="2"/>
      <c r="VXV4" s="2"/>
      <c r="VXW4" s="2"/>
      <c r="VXX4" s="2"/>
      <c r="VXY4" s="2"/>
      <c r="VXZ4" s="2"/>
      <c r="VYA4" s="2"/>
      <c r="VYB4" s="2"/>
      <c r="VYC4" s="2"/>
      <c r="VYD4" s="2"/>
      <c r="VYE4" s="2"/>
      <c r="VYF4" s="2"/>
      <c r="VYG4" s="2"/>
      <c r="VYH4" s="2"/>
      <c r="VYI4" s="2"/>
      <c r="VYJ4" s="2"/>
      <c r="VYK4" s="2"/>
      <c r="VYL4" s="2"/>
      <c r="VYM4" s="2"/>
      <c r="VYN4" s="2"/>
      <c r="VYO4" s="2"/>
      <c r="VYP4" s="2"/>
      <c r="VYQ4" s="2"/>
      <c r="VYR4" s="2"/>
      <c r="VYS4" s="2"/>
      <c r="VYT4" s="2"/>
      <c r="VYU4" s="2"/>
      <c r="VYV4" s="2"/>
      <c r="VYW4" s="2"/>
      <c r="VYX4" s="2"/>
      <c r="VYY4" s="2"/>
      <c r="VYZ4" s="2"/>
      <c r="VZA4" s="2"/>
      <c r="VZB4" s="2"/>
      <c r="VZC4" s="2"/>
      <c r="VZD4" s="2"/>
      <c r="VZE4" s="2"/>
      <c r="VZF4" s="2"/>
      <c r="VZG4" s="2"/>
      <c r="VZH4" s="2"/>
      <c r="VZI4" s="2"/>
      <c r="VZJ4" s="2"/>
      <c r="VZK4" s="2"/>
      <c r="VZL4" s="2"/>
      <c r="VZM4" s="2"/>
      <c r="VZN4" s="2"/>
      <c r="VZO4" s="2"/>
      <c r="VZP4" s="2"/>
      <c r="VZQ4" s="2"/>
      <c r="VZR4" s="2"/>
      <c r="VZS4" s="2"/>
      <c r="VZT4" s="2"/>
      <c r="VZU4" s="2"/>
      <c r="VZV4" s="2"/>
      <c r="VZW4" s="2"/>
      <c r="VZX4" s="2"/>
      <c r="VZY4" s="2"/>
      <c r="VZZ4" s="2"/>
      <c r="WAA4" s="2"/>
      <c r="WAB4" s="2"/>
      <c r="WAC4" s="2"/>
      <c r="WAD4" s="2"/>
      <c r="WAE4" s="2"/>
      <c r="WAF4" s="2"/>
      <c r="WAG4" s="2"/>
      <c r="WAH4" s="2"/>
      <c r="WAI4" s="2"/>
      <c r="WAJ4" s="2"/>
      <c r="WAK4" s="2"/>
      <c r="WAL4" s="2"/>
      <c r="WAM4" s="2"/>
      <c r="WAN4" s="2"/>
      <c r="WAO4" s="2"/>
      <c r="WAP4" s="2"/>
      <c r="WAQ4" s="2"/>
      <c r="WAR4" s="2"/>
      <c r="WAS4" s="2"/>
      <c r="WAT4" s="2"/>
      <c r="WAU4" s="2"/>
      <c r="WAV4" s="2"/>
      <c r="WAW4" s="2"/>
      <c r="WAX4" s="2"/>
      <c r="WAY4" s="2"/>
      <c r="WAZ4" s="2"/>
      <c r="WBA4" s="2"/>
      <c r="WBB4" s="2"/>
      <c r="WBC4" s="2"/>
      <c r="WBD4" s="2"/>
      <c r="WBE4" s="2"/>
      <c r="WBF4" s="2"/>
      <c r="WBG4" s="2"/>
      <c r="WBH4" s="2"/>
      <c r="WBI4" s="2"/>
      <c r="WBJ4" s="2"/>
      <c r="WBK4" s="2"/>
      <c r="WBL4" s="2"/>
      <c r="WBM4" s="2"/>
      <c r="WBN4" s="2"/>
      <c r="WBO4" s="2"/>
      <c r="WBP4" s="2"/>
      <c r="WBQ4" s="2"/>
      <c r="WBR4" s="2"/>
      <c r="WBS4" s="2"/>
      <c r="WBT4" s="2"/>
      <c r="WBU4" s="2"/>
      <c r="WBV4" s="2"/>
      <c r="WBW4" s="2"/>
      <c r="WBX4" s="2"/>
      <c r="WBY4" s="2"/>
      <c r="WBZ4" s="2"/>
      <c r="WCA4" s="2"/>
      <c r="WCB4" s="2"/>
      <c r="WCC4" s="2"/>
      <c r="WCD4" s="2"/>
      <c r="WCE4" s="2"/>
      <c r="WCF4" s="2"/>
      <c r="WCG4" s="2"/>
      <c r="WCH4" s="2"/>
      <c r="WCI4" s="2"/>
      <c r="WCJ4" s="2"/>
      <c r="WCK4" s="2"/>
      <c r="WCL4" s="2"/>
      <c r="WCM4" s="2"/>
      <c r="WCN4" s="2"/>
      <c r="WCO4" s="2"/>
      <c r="WCP4" s="2"/>
      <c r="WCQ4" s="2"/>
      <c r="WCR4" s="2"/>
      <c r="WCS4" s="2"/>
      <c r="WCT4" s="2"/>
      <c r="WCU4" s="2"/>
      <c r="WCV4" s="2"/>
      <c r="WCW4" s="2"/>
      <c r="WCX4" s="2"/>
      <c r="WCY4" s="2"/>
      <c r="WCZ4" s="2"/>
      <c r="WDA4" s="2"/>
      <c r="WDB4" s="2"/>
      <c r="WDC4" s="2"/>
      <c r="WDD4" s="2"/>
      <c r="WDE4" s="2"/>
      <c r="WDF4" s="2"/>
      <c r="WDG4" s="2"/>
      <c r="WDH4" s="2"/>
      <c r="WDI4" s="2"/>
      <c r="WDJ4" s="2"/>
      <c r="WDK4" s="2"/>
      <c r="WDL4" s="2"/>
      <c r="WDM4" s="2"/>
      <c r="WDN4" s="2"/>
      <c r="WDO4" s="2"/>
      <c r="WDP4" s="2"/>
      <c r="WDQ4" s="2"/>
      <c r="WDR4" s="2"/>
      <c r="WDS4" s="2"/>
      <c r="WDT4" s="2"/>
      <c r="WDU4" s="2"/>
      <c r="WDV4" s="2"/>
      <c r="WDW4" s="2"/>
      <c r="WDX4" s="2"/>
      <c r="WDY4" s="2"/>
      <c r="WDZ4" s="2"/>
      <c r="WEA4" s="2"/>
      <c r="WEB4" s="2"/>
      <c r="WEC4" s="2"/>
      <c r="WED4" s="2"/>
      <c r="WEE4" s="2"/>
      <c r="WEF4" s="2"/>
      <c r="WEG4" s="2"/>
      <c r="WEH4" s="2"/>
      <c r="WEI4" s="2"/>
      <c r="WEJ4" s="2"/>
      <c r="WEK4" s="2"/>
      <c r="WEL4" s="2"/>
      <c r="WEM4" s="2"/>
      <c r="WEN4" s="2"/>
      <c r="WEO4" s="2"/>
      <c r="WEP4" s="2"/>
      <c r="WEQ4" s="2"/>
      <c r="WER4" s="2"/>
      <c r="WES4" s="2"/>
      <c r="WET4" s="2"/>
      <c r="WEU4" s="2"/>
      <c r="WEV4" s="2"/>
      <c r="WEW4" s="2"/>
      <c r="WEX4" s="2"/>
      <c r="WEY4" s="2"/>
      <c r="WEZ4" s="2"/>
      <c r="WFA4" s="2"/>
      <c r="WFB4" s="2"/>
      <c r="WFC4" s="2"/>
      <c r="WFD4" s="2"/>
      <c r="WFE4" s="2"/>
      <c r="WFF4" s="2"/>
      <c r="WFG4" s="2"/>
      <c r="WFH4" s="2"/>
      <c r="WFI4" s="2"/>
      <c r="WFJ4" s="2"/>
      <c r="WFK4" s="2"/>
      <c r="WFL4" s="2"/>
      <c r="WFM4" s="2"/>
      <c r="WFN4" s="2"/>
      <c r="WFO4" s="2"/>
      <c r="WFP4" s="2"/>
      <c r="WFQ4" s="2"/>
      <c r="WFR4" s="2"/>
      <c r="WFS4" s="2"/>
      <c r="WFT4" s="2"/>
      <c r="WFU4" s="2"/>
      <c r="WFV4" s="2"/>
      <c r="WFW4" s="2"/>
      <c r="WFX4" s="2"/>
      <c r="WFY4" s="2"/>
      <c r="WFZ4" s="2"/>
      <c r="WGA4" s="2"/>
      <c r="WGB4" s="2"/>
      <c r="WGC4" s="2"/>
      <c r="WGD4" s="2"/>
      <c r="WGE4" s="2"/>
      <c r="WGF4" s="2"/>
      <c r="WGG4" s="2"/>
      <c r="WGH4" s="2"/>
      <c r="WGI4" s="2"/>
      <c r="WGJ4" s="2"/>
      <c r="WGK4" s="2"/>
      <c r="WGL4" s="2"/>
      <c r="WGM4" s="2"/>
      <c r="WGN4" s="2"/>
      <c r="WGO4" s="2"/>
      <c r="WGP4" s="2"/>
      <c r="WGQ4" s="2"/>
      <c r="WGR4" s="2"/>
      <c r="WGS4" s="2"/>
      <c r="WGT4" s="2"/>
      <c r="WGU4" s="2"/>
      <c r="WGV4" s="2"/>
      <c r="WGW4" s="2"/>
      <c r="WGX4" s="2"/>
      <c r="WGY4" s="2"/>
      <c r="WGZ4" s="2"/>
      <c r="WHA4" s="2"/>
      <c r="WHB4" s="2"/>
      <c r="WHC4" s="2"/>
      <c r="WHD4" s="2"/>
      <c r="WHE4" s="2"/>
      <c r="WHF4" s="2"/>
      <c r="WHG4" s="2"/>
      <c r="WHH4" s="2"/>
      <c r="WHI4" s="2"/>
      <c r="WHJ4" s="2"/>
      <c r="WHK4" s="2"/>
      <c r="WHL4" s="2"/>
      <c r="WHM4" s="2"/>
      <c r="WHN4" s="2"/>
      <c r="WHO4" s="2"/>
      <c r="WHP4" s="2"/>
      <c r="WHQ4" s="2"/>
      <c r="WHR4" s="2"/>
      <c r="WHS4" s="2"/>
      <c r="WHT4" s="2"/>
      <c r="WHU4" s="2"/>
      <c r="WHV4" s="2"/>
      <c r="WHW4" s="2"/>
      <c r="WHX4" s="2"/>
      <c r="WHY4" s="2"/>
      <c r="WHZ4" s="2"/>
      <c r="WIA4" s="2"/>
      <c r="WIB4" s="2"/>
      <c r="WIC4" s="2"/>
      <c r="WID4" s="2"/>
      <c r="WIE4" s="2"/>
      <c r="WIF4" s="2"/>
      <c r="WIG4" s="2"/>
      <c r="WIH4" s="2"/>
      <c r="WII4" s="2"/>
      <c r="WIJ4" s="2"/>
      <c r="WIK4" s="2"/>
      <c r="WIL4" s="2"/>
      <c r="WIM4" s="2"/>
      <c r="WIN4" s="2"/>
      <c r="WIO4" s="2"/>
      <c r="WIP4" s="2"/>
      <c r="WIQ4" s="2"/>
      <c r="WIR4" s="2"/>
      <c r="WIS4" s="2"/>
      <c r="WIT4" s="2"/>
      <c r="WIU4" s="2"/>
      <c r="WIV4" s="2"/>
      <c r="WIW4" s="2"/>
      <c r="WIX4" s="2"/>
      <c r="WIY4" s="2"/>
      <c r="WIZ4" s="2"/>
      <c r="WJA4" s="2"/>
      <c r="WJB4" s="2"/>
      <c r="WJC4" s="2"/>
      <c r="WJD4" s="2"/>
      <c r="WJE4" s="2"/>
      <c r="WJF4" s="2"/>
      <c r="WJG4" s="2"/>
      <c r="WJH4" s="2"/>
      <c r="WJI4" s="2"/>
      <c r="WJJ4" s="2"/>
      <c r="WJK4" s="2"/>
      <c r="WJL4" s="2"/>
      <c r="WJM4" s="2"/>
      <c r="WJN4" s="2"/>
      <c r="WJO4" s="2"/>
      <c r="WJP4" s="2"/>
      <c r="WJQ4" s="2"/>
      <c r="WJR4" s="2"/>
      <c r="WJS4" s="2"/>
      <c r="WJT4" s="2"/>
      <c r="WJU4" s="2"/>
      <c r="WJV4" s="2"/>
      <c r="WJW4" s="2"/>
      <c r="WJX4" s="2"/>
      <c r="WJY4" s="2"/>
      <c r="WJZ4" s="2"/>
      <c r="WKA4" s="2"/>
      <c r="WKB4" s="2"/>
      <c r="WKC4" s="2"/>
      <c r="WKD4" s="2"/>
      <c r="WKE4" s="2"/>
      <c r="WKF4" s="2"/>
      <c r="WKG4" s="2"/>
      <c r="WKH4" s="2"/>
      <c r="WKI4" s="2"/>
      <c r="WKJ4" s="2"/>
      <c r="WKK4" s="2"/>
      <c r="WKL4" s="2"/>
      <c r="WKM4" s="2"/>
      <c r="WKN4" s="2"/>
      <c r="WKO4" s="2"/>
      <c r="WKP4" s="2"/>
      <c r="WKQ4" s="2"/>
      <c r="WKR4" s="2"/>
      <c r="WKS4" s="2"/>
      <c r="WKT4" s="2"/>
      <c r="WKU4" s="2"/>
      <c r="WKV4" s="2"/>
      <c r="WKW4" s="2"/>
      <c r="WKX4" s="2"/>
      <c r="WKY4" s="2"/>
      <c r="WKZ4" s="2"/>
      <c r="WLA4" s="2"/>
      <c r="WLB4" s="2"/>
      <c r="WLC4" s="2"/>
      <c r="WLD4" s="2"/>
      <c r="WLE4" s="2"/>
      <c r="WLF4" s="2"/>
      <c r="WLG4" s="2"/>
      <c r="WLH4" s="2"/>
      <c r="WLI4" s="2"/>
      <c r="WLJ4" s="2"/>
      <c r="WLK4" s="2"/>
      <c r="WLL4" s="2"/>
      <c r="WLM4" s="2"/>
      <c r="WLN4" s="2"/>
      <c r="WLO4" s="2"/>
      <c r="WLP4" s="2"/>
      <c r="WLQ4" s="2"/>
      <c r="WLR4" s="2"/>
      <c r="WLS4" s="2"/>
      <c r="WLT4" s="2"/>
      <c r="WLU4" s="2"/>
      <c r="WLV4" s="2"/>
      <c r="WLW4" s="2"/>
      <c r="WLX4" s="2"/>
      <c r="WLY4" s="2"/>
      <c r="WLZ4" s="2"/>
      <c r="WMA4" s="2"/>
      <c r="WMB4" s="2"/>
      <c r="WMC4" s="2"/>
      <c r="WMD4" s="2"/>
      <c r="WME4" s="2"/>
      <c r="WMF4" s="2"/>
      <c r="WMG4" s="2"/>
      <c r="WMH4" s="2"/>
      <c r="WMI4" s="2"/>
      <c r="WMJ4" s="2"/>
      <c r="WMK4" s="2"/>
      <c r="WML4" s="2"/>
      <c r="WMM4" s="2"/>
      <c r="WMN4" s="2"/>
      <c r="WMO4" s="2"/>
      <c r="WMP4" s="2"/>
      <c r="WMQ4" s="2"/>
      <c r="WMR4" s="2"/>
      <c r="WMS4" s="2"/>
      <c r="WMT4" s="2"/>
      <c r="WMU4" s="2"/>
      <c r="WMV4" s="2"/>
      <c r="WMW4" s="2"/>
      <c r="WMX4" s="2"/>
      <c r="WMY4" s="2"/>
      <c r="WMZ4" s="2"/>
      <c r="WNA4" s="2"/>
      <c r="WNB4" s="2"/>
      <c r="WNC4" s="2"/>
      <c r="WND4" s="2"/>
      <c r="WNE4" s="2"/>
      <c r="WNF4" s="2"/>
      <c r="WNG4" s="2"/>
      <c r="WNH4" s="2"/>
      <c r="WNI4" s="2"/>
      <c r="WNJ4" s="2"/>
      <c r="WNK4" s="2"/>
      <c r="WNL4" s="2"/>
      <c r="WNM4" s="2"/>
      <c r="WNN4" s="2"/>
      <c r="WNO4" s="2"/>
      <c r="WNP4" s="2"/>
      <c r="WNQ4" s="2"/>
      <c r="WNR4" s="2"/>
      <c r="WNS4" s="2"/>
      <c r="WNT4" s="2"/>
      <c r="WNU4" s="2"/>
      <c r="WNV4" s="2"/>
      <c r="WNW4" s="2"/>
      <c r="WNX4" s="2"/>
      <c r="WNY4" s="2"/>
      <c r="WNZ4" s="2"/>
      <c r="WOA4" s="2"/>
      <c r="WOB4" s="2"/>
      <c r="WOC4" s="2"/>
      <c r="WOD4" s="2"/>
      <c r="WOE4" s="2"/>
      <c r="WOF4" s="2"/>
      <c r="WOG4" s="2"/>
      <c r="WOH4" s="2"/>
      <c r="WOI4" s="2"/>
      <c r="WOJ4" s="2"/>
      <c r="WOK4" s="2"/>
      <c r="WOL4" s="2"/>
      <c r="WOM4" s="2"/>
      <c r="WON4" s="2"/>
      <c r="WOO4" s="2"/>
      <c r="WOP4" s="2"/>
      <c r="WOQ4" s="2"/>
      <c r="WOR4" s="2"/>
      <c r="WOS4" s="2"/>
      <c r="WOT4" s="2"/>
      <c r="WOU4" s="2"/>
      <c r="WOV4" s="2"/>
      <c r="WOW4" s="2"/>
      <c r="WOX4" s="2"/>
      <c r="WOY4" s="2"/>
      <c r="WOZ4" s="2"/>
      <c r="WPA4" s="2"/>
      <c r="WPB4" s="2"/>
      <c r="WPC4" s="2"/>
      <c r="WPD4" s="2"/>
      <c r="WPE4" s="2"/>
      <c r="WPF4" s="2"/>
      <c r="WPG4" s="2"/>
      <c r="WPH4" s="2"/>
      <c r="WPI4" s="2"/>
      <c r="WPJ4" s="2"/>
      <c r="WPK4" s="2"/>
      <c r="WPL4" s="2"/>
      <c r="WPM4" s="2"/>
      <c r="WPN4" s="2"/>
      <c r="WPO4" s="2"/>
      <c r="WPP4" s="2"/>
      <c r="WPQ4" s="2"/>
      <c r="WPR4" s="2"/>
      <c r="WPS4" s="2"/>
      <c r="WPT4" s="2"/>
      <c r="WPU4" s="2"/>
      <c r="WPV4" s="2"/>
      <c r="WPW4" s="2"/>
      <c r="WPX4" s="2"/>
      <c r="WPY4" s="2"/>
      <c r="WPZ4" s="2"/>
      <c r="WQA4" s="2"/>
      <c r="WQB4" s="2"/>
      <c r="WQC4" s="2"/>
      <c r="WQD4" s="2"/>
      <c r="WQE4" s="2"/>
      <c r="WQF4" s="2"/>
      <c r="WQG4" s="2"/>
      <c r="WQH4" s="2"/>
      <c r="WQI4" s="2"/>
      <c r="WQJ4" s="2"/>
      <c r="WQK4" s="2"/>
      <c r="WQL4" s="2"/>
      <c r="WQM4" s="2"/>
      <c r="WQN4" s="2"/>
      <c r="WQO4" s="2"/>
      <c r="WQP4" s="2"/>
      <c r="WQQ4" s="2"/>
      <c r="WQR4" s="2"/>
      <c r="WQS4" s="2"/>
      <c r="WQT4" s="2"/>
      <c r="WQU4" s="2"/>
      <c r="WQV4" s="2"/>
      <c r="WQW4" s="2"/>
      <c r="WQX4" s="2"/>
      <c r="WQY4" s="2"/>
      <c r="WQZ4" s="2"/>
      <c r="WRA4" s="2"/>
      <c r="WRB4" s="2"/>
      <c r="WRC4" s="2"/>
      <c r="WRD4" s="2"/>
      <c r="WRE4" s="2"/>
      <c r="WRF4" s="2"/>
      <c r="WRG4" s="2"/>
      <c r="WRH4" s="2"/>
      <c r="WRI4" s="2"/>
      <c r="WRJ4" s="2"/>
      <c r="WRK4" s="2"/>
      <c r="WRL4" s="2"/>
      <c r="WRM4" s="2"/>
      <c r="WRN4" s="2"/>
      <c r="WRO4" s="2"/>
      <c r="WRP4" s="2"/>
      <c r="WRQ4" s="2"/>
      <c r="WRR4" s="2"/>
      <c r="WRS4" s="2"/>
      <c r="WRT4" s="2"/>
      <c r="WRU4" s="2"/>
      <c r="WRV4" s="2"/>
      <c r="WRW4" s="2"/>
      <c r="WRX4" s="2"/>
      <c r="WRY4" s="2"/>
      <c r="WRZ4" s="2"/>
      <c r="WSA4" s="2"/>
      <c r="WSB4" s="2"/>
      <c r="WSC4" s="2"/>
      <c r="WSD4" s="2"/>
      <c r="WSE4" s="2"/>
      <c r="WSF4" s="2"/>
      <c r="WSG4" s="2"/>
      <c r="WSH4" s="2"/>
      <c r="WSI4" s="2"/>
      <c r="WSJ4" s="2"/>
      <c r="WSK4" s="2"/>
      <c r="WSL4" s="2"/>
      <c r="WSM4" s="2"/>
      <c r="WSN4" s="2"/>
      <c r="WSO4" s="2"/>
      <c r="WSP4" s="2"/>
      <c r="WSQ4" s="2"/>
      <c r="WSR4" s="2"/>
      <c r="WSS4" s="2"/>
      <c r="WST4" s="2"/>
      <c r="WSU4" s="2"/>
      <c r="WSV4" s="2"/>
      <c r="WSW4" s="2"/>
      <c r="WSX4" s="2"/>
      <c r="WSY4" s="2"/>
      <c r="WSZ4" s="2"/>
      <c r="WTA4" s="2"/>
      <c r="WTB4" s="2"/>
      <c r="WTC4" s="2"/>
      <c r="WTD4" s="2"/>
      <c r="WTE4" s="2"/>
      <c r="WTF4" s="2"/>
      <c r="WTG4" s="2"/>
      <c r="WTH4" s="2"/>
      <c r="WTI4" s="2"/>
      <c r="WTJ4" s="2"/>
      <c r="WTK4" s="2"/>
      <c r="WTL4" s="2"/>
      <c r="WTM4" s="2"/>
      <c r="WTN4" s="2"/>
      <c r="WTO4" s="2"/>
      <c r="WTP4" s="2"/>
      <c r="WTQ4" s="2"/>
      <c r="WTR4" s="2"/>
      <c r="WTS4" s="2"/>
      <c r="WTT4" s="2"/>
      <c r="WTU4" s="2"/>
      <c r="WTV4" s="2"/>
      <c r="WTW4" s="2"/>
      <c r="WTX4" s="2"/>
      <c r="WTY4" s="2"/>
      <c r="WTZ4" s="2"/>
      <c r="WUA4" s="2"/>
      <c r="WUB4" s="2"/>
      <c r="WUC4" s="2"/>
      <c r="WUD4" s="2"/>
      <c r="WUE4" s="2"/>
      <c r="WUF4" s="2"/>
      <c r="WUG4" s="2"/>
      <c r="WUH4" s="2"/>
      <c r="WUI4" s="2"/>
      <c r="WUJ4" s="2"/>
      <c r="WUK4" s="2"/>
      <c r="WUL4" s="2"/>
      <c r="WUM4" s="2"/>
      <c r="WUN4" s="2"/>
      <c r="WUO4" s="2"/>
      <c r="WUP4" s="2"/>
      <c r="WUQ4" s="2"/>
      <c r="WUR4" s="2"/>
      <c r="WUS4" s="2"/>
      <c r="WUT4" s="2"/>
      <c r="WUU4" s="2"/>
      <c r="WUV4" s="2"/>
      <c r="WUW4" s="2"/>
      <c r="WUX4" s="2"/>
      <c r="WUY4" s="2"/>
      <c r="WUZ4" s="2"/>
      <c r="WVA4" s="2"/>
      <c r="WVB4" s="2"/>
      <c r="WVC4" s="2"/>
      <c r="WVD4" s="2"/>
      <c r="WVE4" s="2"/>
      <c r="WVF4" s="2"/>
      <c r="WVG4" s="2"/>
      <c r="WVH4" s="2"/>
      <c r="WVI4" s="2"/>
      <c r="WVJ4" s="2"/>
      <c r="WVK4" s="2"/>
      <c r="WVL4" s="2"/>
      <c r="WVM4" s="2"/>
      <c r="WVN4" s="2"/>
      <c r="WVO4" s="2"/>
      <c r="WVP4" s="2"/>
      <c r="WVQ4" s="2"/>
      <c r="WVR4" s="2"/>
      <c r="WVS4" s="2"/>
      <c r="WVT4" s="2"/>
      <c r="WVU4" s="2"/>
      <c r="WVV4" s="2"/>
      <c r="WVW4" s="2"/>
      <c r="WVX4" s="2"/>
      <c r="WVY4" s="2"/>
      <c r="WVZ4" s="2"/>
      <c r="WWA4" s="2"/>
      <c r="WWB4" s="2"/>
      <c r="WWC4" s="2"/>
      <c r="WWD4" s="2"/>
      <c r="WWE4" s="2"/>
      <c r="WWF4" s="2"/>
      <c r="WWG4" s="2"/>
      <c r="WWH4" s="2"/>
      <c r="WWI4" s="2"/>
      <c r="WWJ4" s="2"/>
      <c r="WWK4" s="2"/>
      <c r="WWL4" s="2"/>
      <c r="WWM4" s="2"/>
      <c r="WWN4" s="2"/>
      <c r="WWO4" s="2"/>
      <c r="WWP4" s="2"/>
      <c r="WWQ4" s="2"/>
      <c r="WWR4" s="2"/>
      <c r="WWS4" s="2"/>
      <c r="WWT4" s="2"/>
      <c r="WWU4" s="2"/>
      <c r="WWV4" s="2"/>
      <c r="WWW4" s="2"/>
      <c r="WWX4" s="2"/>
      <c r="WWY4" s="2"/>
      <c r="WWZ4" s="2"/>
      <c r="WXA4" s="2"/>
      <c r="WXB4" s="2"/>
      <c r="WXC4" s="2"/>
      <c r="WXD4" s="2"/>
      <c r="WXE4" s="2"/>
      <c r="WXF4" s="2"/>
      <c r="WXG4" s="2"/>
      <c r="WXH4" s="2"/>
      <c r="WXI4" s="2"/>
      <c r="WXJ4" s="2"/>
      <c r="WXK4" s="2"/>
      <c r="WXL4" s="2"/>
      <c r="WXM4" s="2"/>
      <c r="WXN4" s="2"/>
      <c r="WXO4" s="2"/>
      <c r="WXP4" s="2"/>
      <c r="WXQ4" s="2"/>
      <c r="WXR4" s="2"/>
      <c r="WXS4" s="2"/>
      <c r="WXT4" s="2"/>
      <c r="WXU4" s="2"/>
      <c r="WXV4" s="2"/>
      <c r="WXW4" s="2"/>
      <c r="WXX4" s="2"/>
      <c r="WXY4" s="2"/>
      <c r="WXZ4" s="2"/>
      <c r="WYA4" s="2"/>
      <c r="WYB4" s="2"/>
      <c r="WYC4" s="2"/>
      <c r="WYD4" s="2"/>
      <c r="WYE4" s="2"/>
      <c r="WYF4" s="2"/>
      <c r="WYG4" s="2"/>
      <c r="WYH4" s="2"/>
      <c r="WYI4" s="2"/>
      <c r="WYJ4" s="2"/>
      <c r="WYK4" s="2"/>
      <c r="WYL4" s="2"/>
      <c r="WYM4" s="2"/>
      <c r="WYN4" s="2"/>
      <c r="WYO4" s="2"/>
      <c r="WYP4" s="2"/>
      <c r="WYQ4" s="2"/>
      <c r="WYR4" s="2"/>
      <c r="WYS4" s="2"/>
      <c r="WYT4" s="2"/>
      <c r="WYU4" s="2"/>
      <c r="WYV4" s="2"/>
      <c r="WYW4" s="2"/>
      <c r="WYX4" s="2"/>
      <c r="WYY4" s="2"/>
      <c r="WYZ4" s="2"/>
      <c r="WZA4" s="2"/>
      <c r="WZB4" s="2"/>
      <c r="WZC4" s="2"/>
      <c r="WZD4" s="2"/>
      <c r="WZE4" s="2"/>
      <c r="WZF4" s="2"/>
      <c r="WZG4" s="2"/>
      <c r="WZH4" s="2"/>
      <c r="WZI4" s="2"/>
      <c r="WZJ4" s="2"/>
      <c r="WZK4" s="2"/>
      <c r="WZL4" s="2"/>
      <c r="WZM4" s="2"/>
      <c r="WZN4" s="2"/>
      <c r="WZO4" s="2"/>
      <c r="WZP4" s="2"/>
      <c r="WZQ4" s="2"/>
      <c r="WZR4" s="2"/>
      <c r="WZS4" s="2"/>
      <c r="WZT4" s="2"/>
      <c r="WZU4" s="2"/>
      <c r="WZV4" s="2"/>
      <c r="WZW4" s="2"/>
      <c r="WZX4" s="2"/>
      <c r="WZY4" s="2"/>
      <c r="WZZ4" s="2"/>
      <c r="XAA4" s="2"/>
      <c r="XAB4" s="2"/>
      <c r="XAC4" s="2"/>
      <c r="XAD4" s="2"/>
      <c r="XAE4" s="2"/>
      <c r="XAF4" s="2"/>
      <c r="XAG4" s="2"/>
      <c r="XAH4" s="2"/>
      <c r="XAI4" s="2"/>
      <c r="XAJ4" s="2"/>
      <c r="XAK4" s="2"/>
      <c r="XAL4" s="2"/>
      <c r="XAM4" s="2"/>
      <c r="XAN4" s="2"/>
      <c r="XAO4" s="2"/>
      <c r="XAP4" s="2"/>
      <c r="XAQ4" s="2"/>
      <c r="XAR4" s="2"/>
      <c r="XAS4" s="2"/>
      <c r="XAT4" s="2"/>
      <c r="XAU4" s="2"/>
      <c r="XAV4" s="2"/>
      <c r="XAW4" s="2"/>
      <c r="XAX4" s="2"/>
      <c r="XAY4" s="2"/>
      <c r="XAZ4" s="2"/>
      <c r="XBA4" s="2"/>
      <c r="XBB4" s="2"/>
      <c r="XBC4" s="2"/>
      <c r="XBD4" s="2"/>
      <c r="XBE4" s="2"/>
      <c r="XBF4" s="2"/>
      <c r="XBG4" s="2"/>
      <c r="XBH4" s="2"/>
      <c r="XBI4" s="2"/>
      <c r="XBJ4" s="2"/>
      <c r="XBK4" s="2"/>
      <c r="XBL4" s="2"/>
      <c r="XBM4" s="2"/>
      <c r="XBN4" s="2"/>
      <c r="XBO4" s="2"/>
      <c r="XBP4" s="2"/>
      <c r="XBQ4" s="2"/>
      <c r="XBR4" s="2"/>
      <c r="XBS4" s="2"/>
      <c r="XBT4" s="2"/>
      <c r="XBU4" s="2"/>
      <c r="XBV4" s="2"/>
      <c r="XBW4" s="2"/>
      <c r="XBX4" s="2"/>
      <c r="XBY4" s="2"/>
      <c r="XBZ4" s="2"/>
      <c r="XCA4" s="2"/>
      <c r="XCB4" s="2"/>
      <c r="XCC4" s="2"/>
      <c r="XCD4" s="2"/>
      <c r="XCE4" s="2"/>
      <c r="XCF4" s="2"/>
      <c r="XCG4" s="2"/>
      <c r="XCH4" s="2"/>
      <c r="XCI4" s="2"/>
      <c r="XCJ4" s="2"/>
      <c r="XCK4" s="2"/>
      <c r="XCL4" s="2"/>
      <c r="XCM4" s="2"/>
      <c r="XCN4" s="2"/>
      <c r="XCO4" s="2"/>
      <c r="XCP4" s="2"/>
      <c r="XCQ4" s="2"/>
      <c r="XCR4" s="2"/>
      <c r="XCS4" s="2"/>
      <c r="XCT4" s="2"/>
      <c r="XCU4" s="2"/>
      <c r="XCV4" s="2"/>
      <c r="XCW4" s="2"/>
      <c r="XCX4" s="2"/>
      <c r="XCY4" s="2"/>
      <c r="XCZ4" s="2"/>
      <c r="XDA4" s="2"/>
      <c r="XDB4" s="2"/>
      <c r="XDC4" s="2"/>
      <c r="XDD4" s="2"/>
      <c r="XDE4" s="2"/>
      <c r="XDF4" s="2"/>
      <c r="XDG4" s="2"/>
      <c r="XDH4" s="2"/>
      <c r="XDI4" s="2"/>
      <c r="XDJ4" s="2"/>
      <c r="XDK4" s="2"/>
      <c r="XDL4" s="2"/>
      <c r="XDM4" s="2"/>
      <c r="XDN4" s="2"/>
      <c r="XDO4" s="2"/>
      <c r="XDP4" s="2"/>
      <c r="XDQ4" s="2"/>
      <c r="XDR4" s="2"/>
      <c r="XDS4" s="2"/>
      <c r="XDT4" s="2"/>
      <c r="XDU4" s="2"/>
      <c r="XDV4" s="2"/>
      <c r="XDW4" s="2"/>
      <c r="XDX4" s="2"/>
      <c r="XDY4" s="2"/>
      <c r="XDZ4" s="2"/>
      <c r="XEA4" s="2"/>
      <c r="XEB4" s="2"/>
      <c r="XEC4" s="2"/>
      <c r="XED4" s="2"/>
      <c r="XEE4" s="2"/>
      <c r="XEF4" s="2"/>
      <c r="XEG4" s="2"/>
      <c r="XEH4" s="2"/>
      <c r="XEI4" s="2"/>
      <c r="XEJ4" s="2"/>
      <c r="XEK4" s="2"/>
      <c r="XEL4" s="2"/>
      <c r="XEM4" s="2"/>
    </row>
    <row r="5" spans="1:16367" s="1" customFormat="1" ht="65.25" customHeight="1" x14ac:dyDescent="0.25">
      <c r="A5" s="280"/>
      <c r="B5" s="281"/>
      <c r="C5" s="6" t="s">
        <v>7</v>
      </c>
      <c r="D5" s="143" t="s">
        <v>61</v>
      </c>
      <c r="E5" s="143" t="s">
        <v>309</v>
      </c>
      <c r="F5" s="282"/>
      <c r="G5" s="281"/>
      <c r="H5" s="281"/>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c r="XEC5" s="2"/>
      <c r="XED5" s="2"/>
      <c r="XEE5" s="2"/>
      <c r="XEF5" s="2"/>
      <c r="XEG5" s="2"/>
      <c r="XEH5" s="2"/>
      <c r="XEI5" s="2"/>
      <c r="XEJ5" s="2"/>
      <c r="XEK5" s="2"/>
      <c r="XEL5" s="2"/>
      <c r="XEM5" s="2"/>
    </row>
    <row r="6" spans="1:16367" s="1" customFormat="1" ht="15.75" x14ac:dyDescent="0.25">
      <c r="A6" s="290" t="s">
        <v>6</v>
      </c>
      <c r="B6" s="273" t="s">
        <v>68</v>
      </c>
      <c r="C6" s="11" t="s">
        <v>2</v>
      </c>
      <c r="D6" s="144">
        <f>D7+D8+D9</f>
        <v>17763022.889610004</v>
      </c>
      <c r="E6" s="144">
        <f>E7+E8+E9</f>
        <v>13484841.227350002</v>
      </c>
      <c r="F6" s="12">
        <f>E6/D6</f>
        <v>0.75915238702065702</v>
      </c>
      <c r="G6" s="286" t="s">
        <v>276</v>
      </c>
      <c r="H6" s="287"/>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c r="XEM6" s="2"/>
    </row>
    <row r="7" spans="1:16367" s="1" customFormat="1" ht="15.75" x14ac:dyDescent="0.25">
      <c r="A7" s="290"/>
      <c r="B7" s="274"/>
      <c r="C7" s="11" t="s">
        <v>3</v>
      </c>
      <c r="D7" s="144">
        <f>D11+D176+D208+D292+D312</f>
        <v>15571651.689610003</v>
      </c>
      <c r="E7" s="144">
        <f>E11+E176+E208+E292+E312</f>
        <v>12039193.237910002</v>
      </c>
      <c r="F7" s="12">
        <f t="shared" ref="F7:F9" si="0">E7/D7</f>
        <v>0.77314812056469318</v>
      </c>
      <c r="G7" s="286"/>
      <c r="H7" s="287"/>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c r="DRU7" s="2"/>
      <c r="DRV7" s="2"/>
      <c r="DRW7" s="2"/>
      <c r="DRX7" s="2"/>
      <c r="DRY7" s="2"/>
      <c r="DRZ7" s="2"/>
      <c r="DSA7" s="2"/>
      <c r="DSB7" s="2"/>
      <c r="DSC7" s="2"/>
      <c r="DSD7" s="2"/>
      <c r="DSE7" s="2"/>
      <c r="DSF7" s="2"/>
      <c r="DSG7" s="2"/>
      <c r="DSH7" s="2"/>
      <c r="DSI7" s="2"/>
      <c r="DSJ7" s="2"/>
      <c r="DSK7" s="2"/>
      <c r="DSL7" s="2"/>
      <c r="DSM7" s="2"/>
      <c r="DSN7" s="2"/>
      <c r="DSO7" s="2"/>
      <c r="DSP7" s="2"/>
      <c r="DSQ7" s="2"/>
      <c r="DSR7" s="2"/>
      <c r="DSS7" s="2"/>
      <c r="DST7" s="2"/>
      <c r="DSU7" s="2"/>
      <c r="DSV7" s="2"/>
      <c r="DSW7" s="2"/>
      <c r="DSX7" s="2"/>
      <c r="DSY7" s="2"/>
      <c r="DSZ7" s="2"/>
      <c r="DTA7" s="2"/>
      <c r="DTB7" s="2"/>
      <c r="DTC7" s="2"/>
      <c r="DTD7" s="2"/>
      <c r="DTE7" s="2"/>
      <c r="DTF7" s="2"/>
      <c r="DTG7" s="2"/>
      <c r="DTH7" s="2"/>
      <c r="DTI7" s="2"/>
      <c r="DTJ7" s="2"/>
      <c r="DTK7" s="2"/>
      <c r="DTL7" s="2"/>
      <c r="DTM7" s="2"/>
      <c r="DTN7" s="2"/>
      <c r="DTO7" s="2"/>
      <c r="DTP7" s="2"/>
      <c r="DTQ7" s="2"/>
      <c r="DTR7" s="2"/>
      <c r="DTS7" s="2"/>
      <c r="DTT7" s="2"/>
      <c r="DTU7" s="2"/>
      <c r="DTV7" s="2"/>
      <c r="DTW7" s="2"/>
      <c r="DTX7" s="2"/>
      <c r="DTY7" s="2"/>
      <c r="DTZ7" s="2"/>
      <c r="DUA7" s="2"/>
      <c r="DUB7" s="2"/>
      <c r="DUC7" s="2"/>
      <c r="DUD7" s="2"/>
      <c r="DUE7" s="2"/>
      <c r="DUF7" s="2"/>
      <c r="DUG7" s="2"/>
      <c r="DUH7" s="2"/>
      <c r="DUI7" s="2"/>
      <c r="DUJ7" s="2"/>
      <c r="DUK7" s="2"/>
      <c r="DUL7" s="2"/>
      <c r="DUM7" s="2"/>
      <c r="DUN7" s="2"/>
      <c r="DUO7" s="2"/>
      <c r="DUP7" s="2"/>
      <c r="DUQ7" s="2"/>
      <c r="DUR7" s="2"/>
      <c r="DUS7" s="2"/>
      <c r="DUT7" s="2"/>
      <c r="DUU7" s="2"/>
      <c r="DUV7" s="2"/>
      <c r="DUW7" s="2"/>
      <c r="DUX7" s="2"/>
      <c r="DUY7" s="2"/>
      <c r="DUZ7" s="2"/>
      <c r="DVA7" s="2"/>
      <c r="DVB7" s="2"/>
      <c r="DVC7" s="2"/>
      <c r="DVD7" s="2"/>
      <c r="DVE7" s="2"/>
      <c r="DVF7" s="2"/>
      <c r="DVG7" s="2"/>
      <c r="DVH7" s="2"/>
      <c r="DVI7" s="2"/>
      <c r="DVJ7" s="2"/>
      <c r="DVK7" s="2"/>
      <c r="DVL7" s="2"/>
      <c r="DVM7" s="2"/>
      <c r="DVN7" s="2"/>
      <c r="DVO7" s="2"/>
      <c r="DVP7" s="2"/>
      <c r="DVQ7" s="2"/>
      <c r="DVR7" s="2"/>
      <c r="DVS7" s="2"/>
      <c r="DVT7" s="2"/>
      <c r="DVU7" s="2"/>
      <c r="DVV7" s="2"/>
      <c r="DVW7" s="2"/>
      <c r="DVX7" s="2"/>
      <c r="DVY7" s="2"/>
      <c r="DVZ7" s="2"/>
      <c r="DWA7" s="2"/>
      <c r="DWB7" s="2"/>
      <c r="DWC7" s="2"/>
      <c r="DWD7" s="2"/>
      <c r="DWE7" s="2"/>
      <c r="DWF7" s="2"/>
      <c r="DWG7" s="2"/>
      <c r="DWH7" s="2"/>
      <c r="DWI7" s="2"/>
      <c r="DWJ7" s="2"/>
      <c r="DWK7" s="2"/>
      <c r="DWL7" s="2"/>
      <c r="DWM7" s="2"/>
      <c r="DWN7" s="2"/>
      <c r="DWO7" s="2"/>
      <c r="DWP7" s="2"/>
      <c r="DWQ7" s="2"/>
      <c r="DWR7" s="2"/>
      <c r="DWS7" s="2"/>
      <c r="DWT7" s="2"/>
      <c r="DWU7" s="2"/>
      <c r="DWV7" s="2"/>
      <c r="DWW7" s="2"/>
      <c r="DWX7" s="2"/>
      <c r="DWY7" s="2"/>
      <c r="DWZ7" s="2"/>
      <c r="DXA7" s="2"/>
      <c r="DXB7" s="2"/>
      <c r="DXC7" s="2"/>
      <c r="DXD7" s="2"/>
      <c r="DXE7" s="2"/>
      <c r="DXF7" s="2"/>
      <c r="DXG7" s="2"/>
      <c r="DXH7" s="2"/>
      <c r="DXI7" s="2"/>
      <c r="DXJ7" s="2"/>
      <c r="DXK7" s="2"/>
      <c r="DXL7" s="2"/>
      <c r="DXM7" s="2"/>
      <c r="DXN7" s="2"/>
      <c r="DXO7" s="2"/>
      <c r="DXP7" s="2"/>
      <c r="DXQ7" s="2"/>
      <c r="DXR7" s="2"/>
      <c r="DXS7" s="2"/>
      <c r="DXT7" s="2"/>
      <c r="DXU7" s="2"/>
      <c r="DXV7" s="2"/>
      <c r="DXW7" s="2"/>
      <c r="DXX7" s="2"/>
      <c r="DXY7" s="2"/>
      <c r="DXZ7" s="2"/>
      <c r="DYA7" s="2"/>
      <c r="DYB7" s="2"/>
      <c r="DYC7" s="2"/>
      <c r="DYD7" s="2"/>
      <c r="DYE7" s="2"/>
      <c r="DYF7" s="2"/>
      <c r="DYG7" s="2"/>
      <c r="DYH7" s="2"/>
      <c r="DYI7" s="2"/>
      <c r="DYJ7" s="2"/>
      <c r="DYK7" s="2"/>
      <c r="DYL7" s="2"/>
      <c r="DYM7" s="2"/>
      <c r="DYN7" s="2"/>
      <c r="DYO7" s="2"/>
      <c r="DYP7" s="2"/>
      <c r="DYQ7" s="2"/>
      <c r="DYR7" s="2"/>
      <c r="DYS7" s="2"/>
      <c r="DYT7" s="2"/>
      <c r="DYU7" s="2"/>
      <c r="DYV7" s="2"/>
      <c r="DYW7" s="2"/>
      <c r="DYX7" s="2"/>
      <c r="DYY7" s="2"/>
      <c r="DYZ7" s="2"/>
      <c r="DZA7" s="2"/>
      <c r="DZB7" s="2"/>
      <c r="DZC7" s="2"/>
      <c r="DZD7" s="2"/>
      <c r="DZE7" s="2"/>
      <c r="DZF7" s="2"/>
      <c r="DZG7" s="2"/>
      <c r="DZH7" s="2"/>
      <c r="DZI7" s="2"/>
      <c r="DZJ7" s="2"/>
      <c r="DZK7" s="2"/>
      <c r="DZL7" s="2"/>
      <c r="DZM7" s="2"/>
      <c r="DZN7" s="2"/>
      <c r="DZO7" s="2"/>
      <c r="DZP7" s="2"/>
      <c r="DZQ7" s="2"/>
      <c r="DZR7" s="2"/>
      <c r="DZS7" s="2"/>
      <c r="DZT7" s="2"/>
      <c r="DZU7" s="2"/>
      <c r="DZV7" s="2"/>
      <c r="DZW7" s="2"/>
      <c r="DZX7" s="2"/>
      <c r="DZY7" s="2"/>
      <c r="DZZ7" s="2"/>
      <c r="EAA7" s="2"/>
      <c r="EAB7" s="2"/>
      <c r="EAC7" s="2"/>
      <c r="EAD7" s="2"/>
      <c r="EAE7" s="2"/>
      <c r="EAF7" s="2"/>
      <c r="EAG7" s="2"/>
      <c r="EAH7" s="2"/>
      <c r="EAI7" s="2"/>
      <c r="EAJ7" s="2"/>
      <c r="EAK7" s="2"/>
      <c r="EAL7" s="2"/>
      <c r="EAM7" s="2"/>
      <c r="EAN7" s="2"/>
      <c r="EAO7" s="2"/>
      <c r="EAP7" s="2"/>
      <c r="EAQ7" s="2"/>
      <c r="EAR7" s="2"/>
      <c r="EAS7" s="2"/>
      <c r="EAT7" s="2"/>
      <c r="EAU7" s="2"/>
      <c r="EAV7" s="2"/>
      <c r="EAW7" s="2"/>
      <c r="EAX7" s="2"/>
      <c r="EAY7" s="2"/>
      <c r="EAZ7" s="2"/>
      <c r="EBA7" s="2"/>
      <c r="EBB7" s="2"/>
      <c r="EBC7" s="2"/>
      <c r="EBD7" s="2"/>
      <c r="EBE7" s="2"/>
      <c r="EBF7" s="2"/>
      <c r="EBG7" s="2"/>
      <c r="EBH7" s="2"/>
      <c r="EBI7" s="2"/>
      <c r="EBJ7" s="2"/>
      <c r="EBK7" s="2"/>
      <c r="EBL7" s="2"/>
      <c r="EBM7" s="2"/>
      <c r="EBN7" s="2"/>
      <c r="EBO7" s="2"/>
      <c r="EBP7" s="2"/>
      <c r="EBQ7" s="2"/>
      <c r="EBR7" s="2"/>
      <c r="EBS7" s="2"/>
      <c r="EBT7" s="2"/>
      <c r="EBU7" s="2"/>
      <c r="EBV7" s="2"/>
      <c r="EBW7" s="2"/>
      <c r="EBX7" s="2"/>
      <c r="EBY7" s="2"/>
      <c r="EBZ7" s="2"/>
      <c r="ECA7" s="2"/>
      <c r="ECB7" s="2"/>
      <c r="ECC7" s="2"/>
      <c r="ECD7" s="2"/>
      <c r="ECE7" s="2"/>
      <c r="ECF7" s="2"/>
      <c r="ECG7" s="2"/>
      <c r="ECH7" s="2"/>
      <c r="ECI7" s="2"/>
      <c r="ECJ7" s="2"/>
      <c r="ECK7" s="2"/>
      <c r="ECL7" s="2"/>
      <c r="ECM7" s="2"/>
      <c r="ECN7" s="2"/>
      <c r="ECO7" s="2"/>
      <c r="ECP7" s="2"/>
      <c r="ECQ7" s="2"/>
      <c r="ECR7" s="2"/>
      <c r="ECS7" s="2"/>
      <c r="ECT7" s="2"/>
      <c r="ECU7" s="2"/>
      <c r="ECV7" s="2"/>
      <c r="ECW7" s="2"/>
      <c r="ECX7" s="2"/>
      <c r="ECY7" s="2"/>
      <c r="ECZ7" s="2"/>
      <c r="EDA7" s="2"/>
      <c r="EDB7" s="2"/>
      <c r="EDC7" s="2"/>
      <c r="EDD7" s="2"/>
      <c r="EDE7" s="2"/>
      <c r="EDF7" s="2"/>
      <c r="EDG7" s="2"/>
      <c r="EDH7" s="2"/>
      <c r="EDI7" s="2"/>
      <c r="EDJ7" s="2"/>
      <c r="EDK7" s="2"/>
      <c r="EDL7" s="2"/>
      <c r="EDM7" s="2"/>
      <c r="EDN7" s="2"/>
      <c r="EDO7" s="2"/>
      <c r="EDP7" s="2"/>
      <c r="EDQ7" s="2"/>
      <c r="EDR7" s="2"/>
      <c r="EDS7" s="2"/>
      <c r="EDT7" s="2"/>
      <c r="EDU7" s="2"/>
      <c r="EDV7" s="2"/>
      <c r="EDW7" s="2"/>
      <c r="EDX7" s="2"/>
      <c r="EDY7" s="2"/>
      <c r="EDZ7" s="2"/>
      <c r="EEA7" s="2"/>
      <c r="EEB7" s="2"/>
      <c r="EEC7" s="2"/>
      <c r="EED7" s="2"/>
      <c r="EEE7" s="2"/>
      <c r="EEF7" s="2"/>
      <c r="EEG7" s="2"/>
      <c r="EEH7" s="2"/>
      <c r="EEI7" s="2"/>
      <c r="EEJ7" s="2"/>
      <c r="EEK7" s="2"/>
      <c r="EEL7" s="2"/>
      <c r="EEM7" s="2"/>
      <c r="EEN7" s="2"/>
      <c r="EEO7" s="2"/>
      <c r="EEP7" s="2"/>
      <c r="EEQ7" s="2"/>
      <c r="EER7" s="2"/>
      <c r="EES7" s="2"/>
      <c r="EET7" s="2"/>
      <c r="EEU7" s="2"/>
      <c r="EEV7" s="2"/>
      <c r="EEW7" s="2"/>
      <c r="EEX7" s="2"/>
      <c r="EEY7" s="2"/>
      <c r="EEZ7" s="2"/>
      <c r="EFA7" s="2"/>
      <c r="EFB7" s="2"/>
      <c r="EFC7" s="2"/>
      <c r="EFD7" s="2"/>
      <c r="EFE7" s="2"/>
      <c r="EFF7" s="2"/>
      <c r="EFG7" s="2"/>
      <c r="EFH7" s="2"/>
      <c r="EFI7" s="2"/>
      <c r="EFJ7" s="2"/>
      <c r="EFK7" s="2"/>
      <c r="EFL7" s="2"/>
      <c r="EFM7" s="2"/>
      <c r="EFN7" s="2"/>
      <c r="EFO7" s="2"/>
      <c r="EFP7" s="2"/>
      <c r="EFQ7" s="2"/>
      <c r="EFR7" s="2"/>
      <c r="EFS7" s="2"/>
      <c r="EFT7" s="2"/>
      <c r="EFU7" s="2"/>
      <c r="EFV7" s="2"/>
      <c r="EFW7" s="2"/>
      <c r="EFX7" s="2"/>
      <c r="EFY7" s="2"/>
      <c r="EFZ7" s="2"/>
      <c r="EGA7" s="2"/>
      <c r="EGB7" s="2"/>
      <c r="EGC7" s="2"/>
      <c r="EGD7" s="2"/>
      <c r="EGE7" s="2"/>
      <c r="EGF7" s="2"/>
      <c r="EGG7" s="2"/>
      <c r="EGH7" s="2"/>
      <c r="EGI7" s="2"/>
      <c r="EGJ7" s="2"/>
      <c r="EGK7" s="2"/>
      <c r="EGL7" s="2"/>
      <c r="EGM7" s="2"/>
      <c r="EGN7" s="2"/>
      <c r="EGO7" s="2"/>
      <c r="EGP7" s="2"/>
      <c r="EGQ7" s="2"/>
      <c r="EGR7" s="2"/>
      <c r="EGS7" s="2"/>
      <c r="EGT7" s="2"/>
      <c r="EGU7" s="2"/>
      <c r="EGV7" s="2"/>
      <c r="EGW7" s="2"/>
      <c r="EGX7" s="2"/>
      <c r="EGY7" s="2"/>
      <c r="EGZ7" s="2"/>
      <c r="EHA7" s="2"/>
      <c r="EHB7" s="2"/>
      <c r="EHC7" s="2"/>
      <c r="EHD7" s="2"/>
      <c r="EHE7" s="2"/>
      <c r="EHF7" s="2"/>
      <c r="EHG7" s="2"/>
      <c r="EHH7" s="2"/>
      <c r="EHI7" s="2"/>
      <c r="EHJ7" s="2"/>
      <c r="EHK7" s="2"/>
      <c r="EHL7" s="2"/>
      <c r="EHM7" s="2"/>
      <c r="EHN7" s="2"/>
      <c r="EHO7" s="2"/>
      <c r="EHP7" s="2"/>
      <c r="EHQ7" s="2"/>
      <c r="EHR7" s="2"/>
      <c r="EHS7" s="2"/>
      <c r="EHT7" s="2"/>
      <c r="EHU7" s="2"/>
      <c r="EHV7" s="2"/>
      <c r="EHW7" s="2"/>
      <c r="EHX7" s="2"/>
      <c r="EHY7" s="2"/>
      <c r="EHZ7" s="2"/>
      <c r="EIA7" s="2"/>
      <c r="EIB7" s="2"/>
      <c r="EIC7" s="2"/>
      <c r="EID7" s="2"/>
      <c r="EIE7" s="2"/>
      <c r="EIF7" s="2"/>
      <c r="EIG7" s="2"/>
      <c r="EIH7" s="2"/>
      <c r="EII7" s="2"/>
      <c r="EIJ7" s="2"/>
      <c r="EIK7" s="2"/>
      <c r="EIL7" s="2"/>
      <c r="EIM7" s="2"/>
      <c r="EIN7" s="2"/>
      <c r="EIO7" s="2"/>
      <c r="EIP7" s="2"/>
      <c r="EIQ7" s="2"/>
      <c r="EIR7" s="2"/>
      <c r="EIS7" s="2"/>
      <c r="EIT7" s="2"/>
      <c r="EIU7" s="2"/>
      <c r="EIV7" s="2"/>
      <c r="EIW7" s="2"/>
      <c r="EIX7" s="2"/>
      <c r="EIY7" s="2"/>
      <c r="EIZ7" s="2"/>
      <c r="EJA7" s="2"/>
      <c r="EJB7" s="2"/>
      <c r="EJC7" s="2"/>
      <c r="EJD7" s="2"/>
      <c r="EJE7" s="2"/>
      <c r="EJF7" s="2"/>
      <c r="EJG7" s="2"/>
      <c r="EJH7" s="2"/>
      <c r="EJI7" s="2"/>
      <c r="EJJ7" s="2"/>
      <c r="EJK7" s="2"/>
      <c r="EJL7" s="2"/>
      <c r="EJM7" s="2"/>
      <c r="EJN7" s="2"/>
      <c r="EJO7" s="2"/>
      <c r="EJP7" s="2"/>
      <c r="EJQ7" s="2"/>
      <c r="EJR7" s="2"/>
      <c r="EJS7" s="2"/>
      <c r="EJT7" s="2"/>
      <c r="EJU7" s="2"/>
      <c r="EJV7" s="2"/>
      <c r="EJW7" s="2"/>
      <c r="EJX7" s="2"/>
      <c r="EJY7" s="2"/>
      <c r="EJZ7" s="2"/>
      <c r="EKA7" s="2"/>
      <c r="EKB7" s="2"/>
      <c r="EKC7" s="2"/>
      <c r="EKD7" s="2"/>
      <c r="EKE7" s="2"/>
      <c r="EKF7" s="2"/>
      <c r="EKG7" s="2"/>
      <c r="EKH7" s="2"/>
      <c r="EKI7" s="2"/>
      <c r="EKJ7" s="2"/>
      <c r="EKK7" s="2"/>
      <c r="EKL7" s="2"/>
      <c r="EKM7" s="2"/>
      <c r="EKN7" s="2"/>
      <c r="EKO7" s="2"/>
      <c r="EKP7" s="2"/>
      <c r="EKQ7" s="2"/>
      <c r="EKR7" s="2"/>
      <c r="EKS7" s="2"/>
      <c r="EKT7" s="2"/>
      <c r="EKU7" s="2"/>
      <c r="EKV7" s="2"/>
      <c r="EKW7" s="2"/>
      <c r="EKX7" s="2"/>
      <c r="EKY7" s="2"/>
      <c r="EKZ7" s="2"/>
      <c r="ELA7" s="2"/>
      <c r="ELB7" s="2"/>
      <c r="ELC7" s="2"/>
      <c r="ELD7" s="2"/>
      <c r="ELE7" s="2"/>
      <c r="ELF7" s="2"/>
      <c r="ELG7" s="2"/>
      <c r="ELH7" s="2"/>
      <c r="ELI7" s="2"/>
      <c r="ELJ7" s="2"/>
      <c r="ELK7" s="2"/>
      <c r="ELL7" s="2"/>
      <c r="ELM7" s="2"/>
      <c r="ELN7" s="2"/>
      <c r="ELO7" s="2"/>
      <c r="ELP7" s="2"/>
      <c r="ELQ7" s="2"/>
      <c r="ELR7" s="2"/>
      <c r="ELS7" s="2"/>
      <c r="ELT7" s="2"/>
      <c r="ELU7" s="2"/>
      <c r="ELV7" s="2"/>
      <c r="ELW7" s="2"/>
      <c r="ELX7" s="2"/>
      <c r="ELY7" s="2"/>
      <c r="ELZ7" s="2"/>
      <c r="EMA7" s="2"/>
      <c r="EMB7" s="2"/>
      <c r="EMC7" s="2"/>
      <c r="EMD7" s="2"/>
      <c r="EME7" s="2"/>
      <c r="EMF7" s="2"/>
      <c r="EMG7" s="2"/>
      <c r="EMH7" s="2"/>
      <c r="EMI7" s="2"/>
      <c r="EMJ7" s="2"/>
      <c r="EMK7" s="2"/>
      <c r="EML7" s="2"/>
      <c r="EMM7" s="2"/>
      <c r="EMN7" s="2"/>
      <c r="EMO7" s="2"/>
      <c r="EMP7" s="2"/>
      <c r="EMQ7" s="2"/>
      <c r="EMR7" s="2"/>
      <c r="EMS7" s="2"/>
      <c r="EMT7" s="2"/>
      <c r="EMU7" s="2"/>
      <c r="EMV7" s="2"/>
      <c r="EMW7" s="2"/>
      <c r="EMX7" s="2"/>
      <c r="EMY7" s="2"/>
      <c r="EMZ7" s="2"/>
      <c r="ENA7" s="2"/>
      <c r="ENB7" s="2"/>
      <c r="ENC7" s="2"/>
      <c r="END7" s="2"/>
      <c r="ENE7" s="2"/>
      <c r="ENF7" s="2"/>
      <c r="ENG7" s="2"/>
      <c r="ENH7" s="2"/>
      <c r="ENI7" s="2"/>
      <c r="ENJ7" s="2"/>
      <c r="ENK7" s="2"/>
      <c r="ENL7" s="2"/>
      <c r="ENM7" s="2"/>
      <c r="ENN7" s="2"/>
      <c r="ENO7" s="2"/>
      <c r="ENP7" s="2"/>
      <c r="ENQ7" s="2"/>
      <c r="ENR7" s="2"/>
      <c r="ENS7" s="2"/>
      <c r="ENT7" s="2"/>
      <c r="ENU7" s="2"/>
      <c r="ENV7" s="2"/>
      <c r="ENW7" s="2"/>
      <c r="ENX7" s="2"/>
      <c r="ENY7" s="2"/>
      <c r="ENZ7" s="2"/>
      <c r="EOA7" s="2"/>
      <c r="EOB7" s="2"/>
      <c r="EOC7" s="2"/>
      <c r="EOD7" s="2"/>
      <c r="EOE7" s="2"/>
      <c r="EOF7" s="2"/>
      <c r="EOG7" s="2"/>
      <c r="EOH7" s="2"/>
      <c r="EOI7" s="2"/>
      <c r="EOJ7" s="2"/>
      <c r="EOK7" s="2"/>
      <c r="EOL7" s="2"/>
      <c r="EOM7" s="2"/>
      <c r="EON7" s="2"/>
      <c r="EOO7" s="2"/>
      <c r="EOP7" s="2"/>
      <c r="EOQ7" s="2"/>
      <c r="EOR7" s="2"/>
      <c r="EOS7" s="2"/>
      <c r="EOT7" s="2"/>
      <c r="EOU7" s="2"/>
      <c r="EOV7" s="2"/>
      <c r="EOW7" s="2"/>
      <c r="EOX7" s="2"/>
      <c r="EOY7" s="2"/>
      <c r="EOZ7" s="2"/>
      <c r="EPA7" s="2"/>
      <c r="EPB7" s="2"/>
      <c r="EPC7" s="2"/>
      <c r="EPD7" s="2"/>
      <c r="EPE7" s="2"/>
      <c r="EPF7" s="2"/>
      <c r="EPG7" s="2"/>
      <c r="EPH7" s="2"/>
      <c r="EPI7" s="2"/>
      <c r="EPJ7" s="2"/>
      <c r="EPK7" s="2"/>
      <c r="EPL7" s="2"/>
      <c r="EPM7" s="2"/>
      <c r="EPN7" s="2"/>
      <c r="EPO7" s="2"/>
      <c r="EPP7" s="2"/>
      <c r="EPQ7" s="2"/>
      <c r="EPR7" s="2"/>
      <c r="EPS7" s="2"/>
      <c r="EPT7" s="2"/>
      <c r="EPU7" s="2"/>
      <c r="EPV7" s="2"/>
      <c r="EPW7" s="2"/>
      <c r="EPX7" s="2"/>
      <c r="EPY7" s="2"/>
      <c r="EPZ7" s="2"/>
      <c r="EQA7" s="2"/>
      <c r="EQB7" s="2"/>
      <c r="EQC7" s="2"/>
      <c r="EQD7" s="2"/>
      <c r="EQE7" s="2"/>
      <c r="EQF7" s="2"/>
      <c r="EQG7" s="2"/>
      <c r="EQH7" s="2"/>
      <c r="EQI7" s="2"/>
      <c r="EQJ7" s="2"/>
      <c r="EQK7" s="2"/>
      <c r="EQL7" s="2"/>
      <c r="EQM7" s="2"/>
      <c r="EQN7" s="2"/>
      <c r="EQO7" s="2"/>
      <c r="EQP7" s="2"/>
      <c r="EQQ7" s="2"/>
      <c r="EQR7" s="2"/>
      <c r="EQS7" s="2"/>
      <c r="EQT7" s="2"/>
      <c r="EQU7" s="2"/>
      <c r="EQV7" s="2"/>
      <c r="EQW7" s="2"/>
      <c r="EQX7" s="2"/>
      <c r="EQY7" s="2"/>
      <c r="EQZ7" s="2"/>
      <c r="ERA7" s="2"/>
      <c r="ERB7" s="2"/>
      <c r="ERC7" s="2"/>
      <c r="ERD7" s="2"/>
      <c r="ERE7" s="2"/>
      <c r="ERF7" s="2"/>
      <c r="ERG7" s="2"/>
      <c r="ERH7" s="2"/>
      <c r="ERI7" s="2"/>
      <c r="ERJ7" s="2"/>
      <c r="ERK7" s="2"/>
      <c r="ERL7" s="2"/>
      <c r="ERM7" s="2"/>
      <c r="ERN7" s="2"/>
      <c r="ERO7" s="2"/>
      <c r="ERP7" s="2"/>
      <c r="ERQ7" s="2"/>
      <c r="ERR7" s="2"/>
      <c r="ERS7" s="2"/>
      <c r="ERT7" s="2"/>
      <c r="ERU7" s="2"/>
      <c r="ERV7" s="2"/>
      <c r="ERW7" s="2"/>
      <c r="ERX7" s="2"/>
      <c r="ERY7" s="2"/>
      <c r="ERZ7" s="2"/>
      <c r="ESA7" s="2"/>
      <c r="ESB7" s="2"/>
      <c r="ESC7" s="2"/>
      <c r="ESD7" s="2"/>
      <c r="ESE7" s="2"/>
      <c r="ESF7" s="2"/>
      <c r="ESG7" s="2"/>
      <c r="ESH7" s="2"/>
      <c r="ESI7" s="2"/>
      <c r="ESJ7" s="2"/>
      <c r="ESK7" s="2"/>
      <c r="ESL7" s="2"/>
      <c r="ESM7" s="2"/>
      <c r="ESN7" s="2"/>
      <c r="ESO7" s="2"/>
      <c r="ESP7" s="2"/>
      <c r="ESQ7" s="2"/>
      <c r="ESR7" s="2"/>
      <c r="ESS7" s="2"/>
      <c r="EST7" s="2"/>
      <c r="ESU7" s="2"/>
      <c r="ESV7" s="2"/>
      <c r="ESW7" s="2"/>
      <c r="ESX7" s="2"/>
      <c r="ESY7" s="2"/>
      <c r="ESZ7" s="2"/>
      <c r="ETA7" s="2"/>
      <c r="ETB7" s="2"/>
      <c r="ETC7" s="2"/>
      <c r="ETD7" s="2"/>
      <c r="ETE7" s="2"/>
      <c r="ETF7" s="2"/>
      <c r="ETG7" s="2"/>
      <c r="ETH7" s="2"/>
      <c r="ETI7" s="2"/>
      <c r="ETJ7" s="2"/>
      <c r="ETK7" s="2"/>
      <c r="ETL7" s="2"/>
      <c r="ETM7" s="2"/>
      <c r="ETN7" s="2"/>
      <c r="ETO7" s="2"/>
      <c r="ETP7" s="2"/>
      <c r="ETQ7" s="2"/>
      <c r="ETR7" s="2"/>
      <c r="ETS7" s="2"/>
      <c r="ETT7" s="2"/>
      <c r="ETU7" s="2"/>
      <c r="ETV7" s="2"/>
      <c r="ETW7" s="2"/>
      <c r="ETX7" s="2"/>
      <c r="ETY7" s="2"/>
      <c r="ETZ7" s="2"/>
      <c r="EUA7" s="2"/>
      <c r="EUB7" s="2"/>
      <c r="EUC7" s="2"/>
      <c r="EUD7" s="2"/>
      <c r="EUE7" s="2"/>
      <c r="EUF7" s="2"/>
      <c r="EUG7" s="2"/>
      <c r="EUH7" s="2"/>
      <c r="EUI7" s="2"/>
      <c r="EUJ7" s="2"/>
      <c r="EUK7" s="2"/>
      <c r="EUL7" s="2"/>
      <c r="EUM7" s="2"/>
      <c r="EUN7" s="2"/>
      <c r="EUO7" s="2"/>
      <c r="EUP7" s="2"/>
      <c r="EUQ7" s="2"/>
      <c r="EUR7" s="2"/>
      <c r="EUS7" s="2"/>
      <c r="EUT7" s="2"/>
      <c r="EUU7" s="2"/>
      <c r="EUV7" s="2"/>
      <c r="EUW7" s="2"/>
      <c r="EUX7" s="2"/>
      <c r="EUY7" s="2"/>
      <c r="EUZ7" s="2"/>
      <c r="EVA7" s="2"/>
      <c r="EVB7" s="2"/>
      <c r="EVC7" s="2"/>
      <c r="EVD7" s="2"/>
      <c r="EVE7" s="2"/>
      <c r="EVF7" s="2"/>
      <c r="EVG7" s="2"/>
      <c r="EVH7" s="2"/>
      <c r="EVI7" s="2"/>
      <c r="EVJ7" s="2"/>
      <c r="EVK7" s="2"/>
      <c r="EVL7" s="2"/>
      <c r="EVM7" s="2"/>
      <c r="EVN7" s="2"/>
      <c r="EVO7" s="2"/>
      <c r="EVP7" s="2"/>
      <c r="EVQ7" s="2"/>
      <c r="EVR7" s="2"/>
      <c r="EVS7" s="2"/>
      <c r="EVT7" s="2"/>
      <c r="EVU7" s="2"/>
      <c r="EVV7" s="2"/>
      <c r="EVW7" s="2"/>
      <c r="EVX7" s="2"/>
      <c r="EVY7" s="2"/>
      <c r="EVZ7" s="2"/>
      <c r="EWA7" s="2"/>
      <c r="EWB7" s="2"/>
      <c r="EWC7" s="2"/>
      <c r="EWD7" s="2"/>
      <c r="EWE7" s="2"/>
      <c r="EWF7" s="2"/>
      <c r="EWG7" s="2"/>
      <c r="EWH7" s="2"/>
      <c r="EWI7" s="2"/>
      <c r="EWJ7" s="2"/>
      <c r="EWK7" s="2"/>
      <c r="EWL7" s="2"/>
      <c r="EWM7" s="2"/>
      <c r="EWN7" s="2"/>
      <c r="EWO7" s="2"/>
      <c r="EWP7" s="2"/>
      <c r="EWQ7" s="2"/>
      <c r="EWR7" s="2"/>
      <c r="EWS7" s="2"/>
      <c r="EWT7" s="2"/>
      <c r="EWU7" s="2"/>
      <c r="EWV7" s="2"/>
      <c r="EWW7" s="2"/>
      <c r="EWX7" s="2"/>
      <c r="EWY7" s="2"/>
      <c r="EWZ7" s="2"/>
      <c r="EXA7" s="2"/>
      <c r="EXB7" s="2"/>
      <c r="EXC7" s="2"/>
      <c r="EXD7" s="2"/>
      <c r="EXE7" s="2"/>
      <c r="EXF7" s="2"/>
      <c r="EXG7" s="2"/>
      <c r="EXH7" s="2"/>
      <c r="EXI7" s="2"/>
      <c r="EXJ7" s="2"/>
      <c r="EXK7" s="2"/>
      <c r="EXL7" s="2"/>
      <c r="EXM7" s="2"/>
      <c r="EXN7" s="2"/>
      <c r="EXO7" s="2"/>
      <c r="EXP7" s="2"/>
      <c r="EXQ7" s="2"/>
      <c r="EXR7" s="2"/>
      <c r="EXS7" s="2"/>
      <c r="EXT7" s="2"/>
      <c r="EXU7" s="2"/>
      <c r="EXV7" s="2"/>
      <c r="EXW7" s="2"/>
      <c r="EXX7" s="2"/>
      <c r="EXY7" s="2"/>
      <c r="EXZ7" s="2"/>
      <c r="EYA7" s="2"/>
      <c r="EYB7" s="2"/>
      <c r="EYC7" s="2"/>
      <c r="EYD7" s="2"/>
      <c r="EYE7" s="2"/>
      <c r="EYF7" s="2"/>
      <c r="EYG7" s="2"/>
      <c r="EYH7" s="2"/>
      <c r="EYI7" s="2"/>
      <c r="EYJ7" s="2"/>
      <c r="EYK7" s="2"/>
      <c r="EYL7" s="2"/>
      <c r="EYM7" s="2"/>
      <c r="EYN7" s="2"/>
      <c r="EYO7" s="2"/>
      <c r="EYP7" s="2"/>
      <c r="EYQ7" s="2"/>
      <c r="EYR7" s="2"/>
      <c r="EYS7" s="2"/>
      <c r="EYT7" s="2"/>
      <c r="EYU7" s="2"/>
      <c r="EYV7" s="2"/>
      <c r="EYW7" s="2"/>
      <c r="EYX7" s="2"/>
      <c r="EYY7" s="2"/>
      <c r="EYZ7" s="2"/>
      <c r="EZA7" s="2"/>
      <c r="EZB7" s="2"/>
      <c r="EZC7" s="2"/>
      <c r="EZD7" s="2"/>
      <c r="EZE7" s="2"/>
      <c r="EZF7" s="2"/>
      <c r="EZG7" s="2"/>
      <c r="EZH7" s="2"/>
      <c r="EZI7" s="2"/>
      <c r="EZJ7" s="2"/>
      <c r="EZK7" s="2"/>
      <c r="EZL7" s="2"/>
      <c r="EZM7" s="2"/>
      <c r="EZN7" s="2"/>
      <c r="EZO7" s="2"/>
      <c r="EZP7" s="2"/>
      <c r="EZQ7" s="2"/>
      <c r="EZR7" s="2"/>
      <c r="EZS7" s="2"/>
      <c r="EZT7" s="2"/>
      <c r="EZU7" s="2"/>
      <c r="EZV7" s="2"/>
      <c r="EZW7" s="2"/>
      <c r="EZX7" s="2"/>
      <c r="EZY7" s="2"/>
      <c r="EZZ7" s="2"/>
      <c r="FAA7" s="2"/>
      <c r="FAB7" s="2"/>
      <c r="FAC7" s="2"/>
      <c r="FAD7" s="2"/>
      <c r="FAE7" s="2"/>
      <c r="FAF7" s="2"/>
      <c r="FAG7" s="2"/>
      <c r="FAH7" s="2"/>
      <c r="FAI7" s="2"/>
      <c r="FAJ7" s="2"/>
      <c r="FAK7" s="2"/>
      <c r="FAL7" s="2"/>
      <c r="FAM7" s="2"/>
      <c r="FAN7" s="2"/>
      <c r="FAO7" s="2"/>
      <c r="FAP7" s="2"/>
      <c r="FAQ7" s="2"/>
      <c r="FAR7" s="2"/>
      <c r="FAS7" s="2"/>
      <c r="FAT7" s="2"/>
      <c r="FAU7" s="2"/>
      <c r="FAV7" s="2"/>
      <c r="FAW7" s="2"/>
      <c r="FAX7" s="2"/>
      <c r="FAY7" s="2"/>
      <c r="FAZ7" s="2"/>
      <c r="FBA7" s="2"/>
      <c r="FBB7" s="2"/>
      <c r="FBC7" s="2"/>
      <c r="FBD7" s="2"/>
      <c r="FBE7" s="2"/>
      <c r="FBF7" s="2"/>
      <c r="FBG7" s="2"/>
      <c r="FBH7" s="2"/>
      <c r="FBI7" s="2"/>
      <c r="FBJ7" s="2"/>
      <c r="FBK7" s="2"/>
      <c r="FBL7" s="2"/>
      <c r="FBM7" s="2"/>
      <c r="FBN7" s="2"/>
      <c r="FBO7" s="2"/>
      <c r="FBP7" s="2"/>
      <c r="FBQ7" s="2"/>
      <c r="FBR7" s="2"/>
      <c r="FBS7" s="2"/>
      <c r="FBT7" s="2"/>
      <c r="FBU7" s="2"/>
      <c r="FBV7" s="2"/>
      <c r="FBW7" s="2"/>
      <c r="FBX7" s="2"/>
      <c r="FBY7" s="2"/>
      <c r="FBZ7" s="2"/>
      <c r="FCA7" s="2"/>
      <c r="FCB7" s="2"/>
      <c r="FCC7" s="2"/>
      <c r="FCD7" s="2"/>
      <c r="FCE7" s="2"/>
      <c r="FCF7" s="2"/>
      <c r="FCG7" s="2"/>
      <c r="FCH7" s="2"/>
      <c r="FCI7" s="2"/>
      <c r="FCJ7" s="2"/>
      <c r="FCK7" s="2"/>
      <c r="FCL7" s="2"/>
      <c r="FCM7" s="2"/>
      <c r="FCN7" s="2"/>
      <c r="FCO7" s="2"/>
      <c r="FCP7" s="2"/>
      <c r="FCQ7" s="2"/>
      <c r="FCR7" s="2"/>
      <c r="FCS7" s="2"/>
      <c r="FCT7" s="2"/>
      <c r="FCU7" s="2"/>
      <c r="FCV7" s="2"/>
      <c r="FCW7" s="2"/>
      <c r="FCX7" s="2"/>
      <c r="FCY7" s="2"/>
      <c r="FCZ7" s="2"/>
      <c r="FDA7" s="2"/>
      <c r="FDB7" s="2"/>
      <c r="FDC7" s="2"/>
      <c r="FDD7" s="2"/>
      <c r="FDE7" s="2"/>
      <c r="FDF7" s="2"/>
      <c r="FDG7" s="2"/>
      <c r="FDH7" s="2"/>
      <c r="FDI7" s="2"/>
      <c r="FDJ7" s="2"/>
      <c r="FDK7" s="2"/>
      <c r="FDL7" s="2"/>
      <c r="FDM7" s="2"/>
      <c r="FDN7" s="2"/>
      <c r="FDO7" s="2"/>
      <c r="FDP7" s="2"/>
      <c r="FDQ7" s="2"/>
      <c r="FDR7" s="2"/>
      <c r="FDS7" s="2"/>
      <c r="FDT7" s="2"/>
      <c r="FDU7" s="2"/>
      <c r="FDV7" s="2"/>
      <c r="FDW7" s="2"/>
      <c r="FDX7" s="2"/>
      <c r="FDY7" s="2"/>
      <c r="FDZ7" s="2"/>
      <c r="FEA7" s="2"/>
      <c r="FEB7" s="2"/>
      <c r="FEC7" s="2"/>
      <c r="FED7" s="2"/>
      <c r="FEE7" s="2"/>
      <c r="FEF7" s="2"/>
      <c r="FEG7" s="2"/>
      <c r="FEH7" s="2"/>
      <c r="FEI7" s="2"/>
      <c r="FEJ7" s="2"/>
      <c r="FEK7" s="2"/>
      <c r="FEL7" s="2"/>
      <c r="FEM7" s="2"/>
      <c r="FEN7" s="2"/>
      <c r="FEO7" s="2"/>
      <c r="FEP7" s="2"/>
      <c r="FEQ7" s="2"/>
      <c r="FER7" s="2"/>
      <c r="FES7" s="2"/>
      <c r="FET7" s="2"/>
      <c r="FEU7" s="2"/>
      <c r="FEV7" s="2"/>
      <c r="FEW7" s="2"/>
      <c r="FEX7" s="2"/>
      <c r="FEY7" s="2"/>
      <c r="FEZ7" s="2"/>
      <c r="FFA7" s="2"/>
      <c r="FFB7" s="2"/>
      <c r="FFC7" s="2"/>
      <c r="FFD7" s="2"/>
      <c r="FFE7" s="2"/>
      <c r="FFF7" s="2"/>
      <c r="FFG7" s="2"/>
      <c r="FFH7" s="2"/>
      <c r="FFI7" s="2"/>
      <c r="FFJ7" s="2"/>
      <c r="FFK7" s="2"/>
      <c r="FFL7" s="2"/>
      <c r="FFM7" s="2"/>
      <c r="FFN7" s="2"/>
      <c r="FFO7" s="2"/>
      <c r="FFP7" s="2"/>
      <c r="FFQ7" s="2"/>
      <c r="FFR7" s="2"/>
      <c r="FFS7" s="2"/>
      <c r="FFT7" s="2"/>
      <c r="FFU7" s="2"/>
      <c r="FFV7" s="2"/>
      <c r="FFW7" s="2"/>
      <c r="FFX7" s="2"/>
      <c r="FFY7" s="2"/>
      <c r="FFZ7" s="2"/>
      <c r="FGA7" s="2"/>
      <c r="FGB7" s="2"/>
      <c r="FGC7" s="2"/>
      <c r="FGD7" s="2"/>
      <c r="FGE7" s="2"/>
      <c r="FGF7" s="2"/>
      <c r="FGG7" s="2"/>
      <c r="FGH7" s="2"/>
      <c r="FGI7" s="2"/>
      <c r="FGJ7" s="2"/>
      <c r="FGK7" s="2"/>
      <c r="FGL7" s="2"/>
      <c r="FGM7" s="2"/>
      <c r="FGN7" s="2"/>
      <c r="FGO7" s="2"/>
      <c r="FGP7" s="2"/>
      <c r="FGQ7" s="2"/>
      <c r="FGR7" s="2"/>
      <c r="FGS7" s="2"/>
      <c r="FGT7" s="2"/>
      <c r="FGU7" s="2"/>
      <c r="FGV7" s="2"/>
      <c r="FGW7" s="2"/>
      <c r="FGX7" s="2"/>
      <c r="FGY7" s="2"/>
      <c r="FGZ7" s="2"/>
      <c r="FHA7" s="2"/>
      <c r="FHB7" s="2"/>
      <c r="FHC7" s="2"/>
      <c r="FHD7" s="2"/>
      <c r="FHE7" s="2"/>
      <c r="FHF7" s="2"/>
      <c r="FHG7" s="2"/>
      <c r="FHH7" s="2"/>
      <c r="FHI7" s="2"/>
      <c r="FHJ7" s="2"/>
      <c r="FHK7" s="2"/>
      <c r="FHL7" s="2"/>
      <c r="FHM7" s="2"/>
      <c r="FHN7" s="2"/>
      <c r="FHO7" s="2"/>
      <c r="FHP7" s="2"/>
      <c r="FHQ7" s="2"/>
      <c r="FHR7" s="2"/>
      <c r="FHS7" s="2"/>
      <c r="FHT7" s="2"/>
      <c r="FHU7" s="2"/>
      <c r="FHV7" s="2"/>
      <c r="FHW7" s="2"/>
      <c r="FHX7" s="2"/>
      <c r="FHY7" s="2"/>
      <c r="FHZ7" s="2"/>
      <c r="FIA7" s="2"/>
      <c r="FIB7" s="2"/>
      <c r="FIC7" s="2"/>
      <c r="FID7" s="2"/>
      <c r="FIE7" s="2"/>
      <c r="FIF7" s="2"/>
      <c r="FIG7" s="2"/>
      <c r="FIH7" s="2"/>
      <c r="FII7" s="2"/>
      <c r="FIJ7" s="2"/>
      <c r="FIK7" s="2"/>
      <c r="FIL7" s="2"/>
      <c r="FIM7" s="2"/>
      <c r="FIN7" s="2"/>
      <c r="FIO7" s="2"/>
      <c r="FIP7" s="2"/>
      <c r="FIQ7" s="2"/>
      <c r="FIR7" s="2"/>
      <c r="FIS7" s="2"/>
      <c r="FIT7" s="2"/>
      <c r="FIU7" s="2"/>
      <c r="FIV7" s="2"/>
      <c r="FIW7" s="2"/>
      <c r="FIX7" s="2"/>
      <c r="FIY7" s="2"/>
      <c r="FIZ7" s="2"/>
      <c r="FJA7" s="2"/>
      <c r="FJB7" s="2"/>
      <c r="FJC7" s="2"/>
      <c r="FJD7" s="2"/>
      <c r="FJE7" s="2"/>
      <c r="FJF7" s="2"/>
      <c r="FJG7" s="2"/>
      <c r="FJH7" s="2"/>
      <c r="FJI7" s="2"/>
      <c r="FJJ7" s="2"/>
      <c r="FJK7" s="2"/>
      <c r="FJL7" s="2"/>
      <c r="FJM7" s="2"/>
      <c r="FJN7" s="2"/>
      <c r="FJO7" s="2"/>
      <c r="FJP7" s="2"/>
      <c r="FJQ7" s="2"/>
      <c r="FJR7" s="2"/>
      <c r="FJS7" s="2"/>
      <c r="FJT7" s="2"/>
      <c r="FJU7" s="2"/>
      <c r="FJV7" s="2"/>
      <c r="FJW7" s="2"/>
      <c r="FJX7" s="2"/>
      <c r="FJY7" s="2"/>
      <c r="FJZ7" s="2"/>
      <c r="FKA7" s="2"/>
      <c r="FKB7" s="2"/>
      <c r="FKC7" s="2"/>
      <c r="FKD7" s="2"/>
      <c r="FKE7" s="2"/>
      <c r="FKF7" s="2"/>
      <c r="FKG7" s="2"/>
      <c r="FKH7" s="2"/>
      <c r="FKI7" s="2"/>
      <c r="FKJ7" s="2"/>
      <c r="FKK7" s="2"/>
      <c r="FKL7" s="2"/>
      <c r="FKM7" s="2"/>
      <c r="FKN7" s="2"/>
      <c r="FKO7" s="2"/>
      <c r="FKP7" s="2"/>
      <c r="FKQ7" s="2"/>
      <c r="FKR7" s="2"/>
      <c r="FKS7" s="2"/>
      <c r="FKT7" s="2"/>
      <c r="FKU7" s="2"/>
      <c r="FKV7" s="2"/>
      <c r="FKW7" s="2"/>
      <c r="FKX7" s="2"/>
      <c r="FKY7" s="2"/>
      <c r="FKZ7" s="2"/>
      <c r="FLA7" s="2"/>
      <c r="FLB7" s="2"/>
      <c r="FLC7" s="2"/>
      <c r="FLD7" s="2"/>
      <c r="FLE7" s="2"/>
      <c r="FLF7" s="2"/>
      <c r="FLG7" s="2"/>
      <c r="FLH7" s="2"/>
      <c r="FLI7" s="2"/>
      <c r="FLJ7" s="2"/>
      <c r="FLK7" s="2"/>
      <c r="FLL7" s="2"/>
      <c r="FLM7" s="2"/>
      <c r="FLN7" s="2"/>
      <c r="FLO7" s="2"/>
      <c r="FLP7" s="2"/>
      <c r="FLQ7" s="2"/>
      <c r="FLR7" s="2"/>
      <c r="FLS7" s="2"/>
      <c r="FLT7" s="2"/>
      <c r="FLU7" s="2"/>
      <c r="FLV7" s="2"/>
      <c r="FLW7" s="2"/>
      <c r="FLX7" s="2"/>
      <c r="FLY7" s="2"/>
      <c r="FLZ7" s="2"/>
      <c r="FMA7" s="2"/>
      <c r="FMB7" s="2"/>
      <c r="FMC7" s="2"/>
      <c r="FMD7" s="2"/>
      <c r="FME7" s="2"/>
      <c r="FMF7" s="2"/>
      <c r="FMG7" s="2"/>
      <c r="FMH7" s="2"/>
      <c r="FMI7" s="2"/>
      <c r="FMJ7" s="2"/>
      <c r="FMK7" s="2"/>
      <c r="FML7" s="2"/>
      <c r="FMM7" s="2"/>
      <c r="FMN7" s="2"/>
      <c r="FMO7" s="2"/>
      <c r="FMP7" s="2"/>
      <c r="FMQ7" s="2"/>
      <c r="FMR7" s="2"/>
      <c r="FMS7" s="2"/>
      <c r="FMT7" s="2"/>
      <c r="FMU7" s="2"/>
      <c r="FMV7" s="2"/>
      <c r="FMW7" s="2"/>
      <c r="FMX7" s="2"/>
      <c r="FMY7" s="2"/>
      <c r="FMZ7" s="2"/>
      <c r="FNA7" s="2"/>
      <c r="FNB7" s="2"/>
      <c r="FNC7" s="2"/>
      <c r="FND7" s="2"/>
      <c r="FNE7" s="2"/>
      <c r="FNF7" s="2"/>
      <c r="FNG7" s="2"/>
      <c r="FNH7" s="2"/>
      <c r="FNI7" s="2"/>
      <c r="FNJ7" s="2"/>
      <c r="FNK7" s="2"/>
      <c r="FNL7" s="2"/>
      <c r="FNM7" s="2"/>
      <c r="FNN7" s="2"/>
      <c r="FNO7" s="2"/>
      <c r="FNP7" s="2"/>
      <c r="FNQ7" s="2"/>
      <c r="FNR7" s="2"/>
      <c r="FNS7" s="2"/>
      <c r="FNT7" s="2"/>
      <c r="FNU7" s="2"/>
      <c r="FNV7" s="2"/>
      <c r="FNW7" s="2"/>
      <c r="FNX7" s="2"/>
      <c r="FNY7" s="2"/>
      <c r="FNZ7" s="2"/>
      <c r="FOA7" s="2"/>
      <c r="FOB7" s="2"/>
      <c r="FOC7" s="2"/>
      <c r="FOD7" s="2"/>
      <c r="FOE7" s="2"/>
      <c r="FOF7" s="2"/>
      <c r="FOG7" s="2"/>
      <c r="FOH7" s="2"/>
      <c r="FOI7" s="2"/>
      <c r="FOJ7" s="2"/>
      <c r="FOK7" s="2"/>
      <c r="FOL7" s="2"/>
      <c r="FOM7" s="2"/>
      <c r="FON7" s="2"/>
      <c r="FOO7" s="2"/>
      <c r="FOP7" s="2"/>
      <c r="FOQ7" s="2"/>
      <c r="FOR7" s="2"/>
      <c r="FOS7" s="2"/>
      <c r="FOT7" s="2"/>
      <c r="FOU7" s="2"/>
      <c r="FOV7" s="2"/>
      <c r="FOW7" s="2"/>
      <c r="FOX7" s="2"/>
      <c r="FOY7" s="2"/>
      <c r="FOZ7" s="2"/>
      <c r="FPA7" s="2"/>
      <c r="FPB7" s="2"/>
      <c r="FPC7" s="2"/>
      <c r="FPD7" s="2"/>
      <c r="FPE7" s="2"/>
      <c r="FPF7" s="2"/>
      <c r="FPG7" s="2"/>
      <c r="FPH7" s="2"/>
      <c r="FPI7" s="2"/>
      <c r="FPJ7" s="2"/>
      <c r="FPK7" s="2"/>
      <c r="FPL7" s="2"/>
      <c r="FPM7" s="2"/>
      <c r="FPN7" s="2"/>
      <c r="FPO7" s="2"/>
      <c r="FPP7" s="2"/>
      <c r="FPQ7" s="2"/>
      <c r="FPR7" s="2"/>
      <c r="FPS7" s="2"/>
      <c r="FPT7" s="2"/>
      <c r="FPU7" s="2"/>
      <c r="FPV7" s="2"/>
      <c r="FPW7" s="2"/>
      <c r="FPX7" s="2"/>
      <c r="FPY7" s="2"/>
      <c r="FPZ7" s="2"/>
      <c r="FQA7" s="2"/>
      <c r="FQB7" s="2"/>
      <c r="FQC7" s="2"/>
      <c r="FQD7" s="2"/>
      <c r="FQE7" s="2"/>
      <c r="FQF7" s="2"/>
      <c r="FQG7" s="2"/>
      <c r="FQH7" s="2"/>
      <c r="FQI7" s="2"/>
      <c r="FQJ7" s="2"/>
      <c r="FQK7" s="2"/>
      <c r="FQL7" s="2"/>
      <c r="FQM7" s="2"/>
      <c r="FQN7" s="2"/>
      <c r="FQO7" s="2"/>
      <c r="FQP7" s="2"/>
      <c r="FQQ7" s="2"/>
      <c r="FQR7" s="2"/>
      <c r="FQS7" s="2"/>
      <c r="FQT7" s="2"/>
      <c r="FQU7" s="2"/>
      <c r="FQV7" s="2"/>
      <c r="FQW7" s="2"/>
      <c r="FQX7" s="2"/>
      <c r="FQY7" s="2"/>
      <c r="FQZ7" s="2"/>
      <c r="FRA7" s="2"/>
      <c r="FRB7" s="2"/>
      <c r="FRC7" s="2"/>
      <c r="FRD7" s="2"/>
      <c r="FRE7" s="2"/>
      <c r="FRF7" s="2"/>
      <c r="FRG7" s="2"/>
      <c r="FRH7" s="2"/>
      <c r="FRI7" s="2"/>
      <c r="FRJ7" s="2"/>
      <c r="FRK7" s="2"/>
      <c r="FRL7" s="2"/>
      <c r="FRM7" s="2"/>
      <c r="FRN7" s="2"/>
      <c r="FRO7" s="2"/>
      <c r="FRP7" s="2"/>
      <c r="FRQ7" s="2"/>
      <c r="FRR7" s="2"/>
      <c r="FRS7" s="2"/>
      <c r="FRT7" s="2"/>
      <c r="FRU7" s="2"/>
      <c r="FRV7" s="2"/>
      <c r="FRW7" s="2"/>
      <c r="FRX7" s="2"/>
      <c r="FRY7" s="2"/>
      <c r="FRZ7" s="2"/>
      <c r="FSA7" s="2"/>
      <c r="FSB7" s="2"/>
      <c r="FSC7" s="2"/>
      <c r="FSD7" s="2"/>
      <c r="FSE7" s="2"/>
      <c r="FSF7" s="2"/>
      <c r="FSG7" s="2"/>
      <c r="FSH7" s="2"/>
      <c r="FSI7" s="2"/>
      <c r="FSJ7" s="2"/>
      <c r="FSK7" s="2"/>
      <c r="FSL7" s="2"/>
      <c r="FSM7" s="2"/>
      <c r="FSN7" s="2"/>
      <c r="FSO7" s="2"/>
      <c r="FSP7" s="2"/>
      <c r="FSQ7" s="2"/>
      <c r="FSR7" s="2"/>
      <c r="FSS7" s="2"/>
      <c r="FST7" s="2"/>
      <c r="FSU7" s="2"/>
      <c r="FSV7" s="2"/>
      <c r="FSW7" s="2"/>
      <c r="FSX7" s="2"/>
      <c r="FSY7" s="2"/>
      <c r="FSZ7" s="2"/>
      <c r="FTA7" s="2"/>
      <c r="FTB7" s="2"/>
      <c r="FTC7" s="2"/>
      <c r="FTD7" s="2"/>
      <c r="FTE7" s="2"/>
      <c r="FTF7" s="2"/>
      <c r="FTG7" s="2"/>
      <c r="FTH7" s="2"/>
      <c r="FTI7" s="2"/>
      <c r="FTJ7" s="2"/>
      <c r="FTK7" s="2"/>
      <c r="FTL7" s="2"/>
      <c r="FTM7" s="2"/>
      <c r="FTN7" s="2"/>
      <c r="FTO7" s="2"/>
      <c r="FTP7" s="2"/>
      <c r="FTQ7" s="2"/>
      <c r="FTR7" s="2"/>
      <c r="FTS7" s="2"/>
      <c r="FTT7" s="2"/>
      <c r="FTU7" s="2"/>
      <c r="FTV7" s="2"/>
      <c r="FTW7" s="2"/>
      <c r="FTX7" s="2"/>
      <c r="FTY7" s="2"/>
      <c r="FTZ7" s="2"/>
      <c r="FUA7" s="2"/>
      <c r="FUB7" s="2"/>
      <c r="FUC7" s="2"/>
      <c r="FUD7" s="2"/>
      <c r="FUE7" s="2"/>
      <c r="FUF7" s="2"/>
      <c r="FUG7" s="2"/>
      <c r="FUH7" s="2"/>
      <c r="FUI7" s="2"/>
      <c r="FUJ7" s="2"/>
      <c r="FUK7" s="2"/>
      <c r="FUL7" s="2"/>
      <c r="FUM7" s="2"/>
      <c r="FUN7" s="2"/>
      <c r="FUO7" s="2"/>
      <c r="FUP7" s="2"/>
      <c r="FUQ7" s="2"/>
      <c r="FUR7" s="2"/>
      <c r="FUS7" s="2"/>
      <c r="FUT7" s="2"/>
      <c r="FUU7" s="2"/>
      <c r="FUV7" s="2"/>
      <c r="FUW7" s="2"/>
      <c r="FUX7" s="2"/>
      <c r="FUY7" s="2"/>
      <c r="FUZ7" s="2"/>
      <c r="FVA7" s="2"/>
      <c r="FVB7" s="2"/>
      <c r="FVC7" s="2"/>
      <c r="FVD7" s="2"/>
      <c r="FVE7" s="2"/>
      <c r="FVF7" s="2"/>
      <c r="FVG7" s="2"/>
      <c r="FVH7" s="2"/>
      <c r="FVI7" s="2"/>
      <c r="FVJ7" s="2"/>
      <c r="FVK7" s="2"/>
      <c r="FVL7" s="2"/>
      <c r="FVM7" s="2"/>
      <c r="FVN7" s="2"/>
      <c r="FVO7" s="2"/>
      <c r="FVP7" s="2"/>
      <c r="FVQ7" s="2"/>
      <c r="FVR7" s="2"/>
      <c r="FVS7" s="2"/>
      <c r="FVT7" s="2"/>
      <c r="FVU7" s="2"/>
      <c r="FVV7" s="2"/>
      <c r="FVW7" s="2"/>
      <c r="FVX7" s="2"/>
      <c r="FVY7" s="2"/>
      <c r="FVZ7" s="2"/>
      <c r="FWA7" s="2"/>
      <c r="FWB7" s="2"/>
      <c r="FWC7" s="2"/>
      <c r="FWD7" s="2"/>
      <c r="FWE7" s="2"/>
      <c r="FWF7" s="2"/>
      <c r="FWG7" s="2"/>
      <c r="FWH7" s="2"/>
      <c r="FWI7" s="2"/>
      <c r="FWJ7" s="2"/>
      <c r="FWK7" s="2"/>
      <c r="FWL7" s="2"/>
      <c r="FWM7" s="2"/>
      <c r="FWN7" s="2"/>
      <c r="FWO7" s="2"/>
      <c r="FWP7" s="2"/>
      <c r="FWQ7" s="2"/>
      <c r="FWR7" s="2"/>
      <c r="FWS7" s="2"/>
      <c r="FWT7" s="2"/>
      <c r="FWU7" s="2"/>
      <c r="FWV7" s="2"/>
      <c r="FWW7" s="2"/>
      <c r="FWX7" s="2"/>
      <c r="FWY7" s="2"/>
      <c r="FWZ7" s="2"/>
      <c r="FXA7" s="2"/>
      <c r="FXB7" s="2"/>
      <c r="FXC7" s="2"/>
      <c r="FXD7" s="2"/>
      <c r="FXE7" s="2"/>
      <c r="FXF7" s="2"/>
      <c r="FXG7" s="2"/>
      <c r="FXH7" s="2"/>
      <c r="FXI7" s="2"/>
      <c r="FXJ7" s="2"/>
      <c r="FXK7" s="2"/>
      <c r="FXL7" s="2"/>
      <c r="FXM7" s="2"/>
      <c r="FXN7" s="2"/>
      <c r="FXO7" s="2"/>
      <c r="FXP7" s="2"/>
      <c r="FXQ7" s="2"/>
      <c r="FXR7" s="2"/>
      <c r="FXS7" s="2"/>
      <c r="FXT7" s="2"/>
      <c r="FXU7" s="2"/>
      <c r="FXV7" s="2"/>
      <c r="FXW7" s="2"/>
      <c r="FXX7" s="2"/>
      <c r="FXY7" s="2"/>
      <c r="FXZ7" s="2"/>
      <c r="FYA7" s="2"/>
      <c r="FYB7" s="2"/>
      <c r="FYC7" s="2"/>
      <c r="FYD7" s="2"/>
      <c r="FYE7" s="2"/>
      <c r="FYF7" s="2"/>
      <c r="FYG7" s="2"/>
      <c r="FYH7" s="2"/>
      <c r="FYI7" s="2"/>
      <c r="FYJ7" s="2"/>
      <c r="FYK7" s="2"/>
      <c r="FYL7" s="2"/>
      <c r="FYM7" s="2"/>
      <c r="FYN7" s="2"/>
      <c r="FYO7" s="2"/>
      <c r="FYP7" s="2"/>
      <c r="FYQ7" s="2"/>
      <c r="FYR7" s="2"/>
      <c r="FYS7" s="2"/>
      <c r="FYT7" s="2"/>
      <c r="FYU7" s="2"/>
      <c r="FYV7" s="2"/>
      <c r="FYW7" s="2"/>
      <c r="FYX7" s="2"/>
      <c r="FYY7" s="2"/>
      <c r="FYZ7" s="2"/>
      <c r="FZA7" s="2"/>
      <c r="FZB7" s="2"/>
      <c r="FZC7" s="2"/>
      <c r="FZD7" s="2"/>
      <c r="FZE7" s="2"/>
      <c r="FZF7" s="2"/>
      <c r="FZG7" s="2"/>
      <c r="FZH7" s="2"/>
      <c r="FZI7" s="2"/>
      <c r="FZJ7" s="2"/>
      <c r="FZK7" s="2"/>
      <c r="FZL7" s="2"/>
      <c r="FZM7" s="2"/>
      <c r="FZN7" s="2"/>
      <c r="FZO7" s="2"/>
      <c r="FZP7" s="2"/>
      <c r="FZQ7" s="2"/>
      <c r="FZR7" s="2"/>
      <c r="FZS7" s="2"/>
      <c r="FZT7" s="2"/>
      <c r="FZU7" s="2"/>
      <c r="FZV7" s="2"/>
      <c r="FZW7" s="2"/>
      <c r="FZX7" s="2"/>
      <c r="FZY7" s="2"/>
      <c r="FZZ7" s="2"/>
      <c r="GAA7" s="2"/>
      <c r="GAB7" s="2"/>
      <c r="GAC7" s="2"/>
      <c r="GAD7" s="2"/>
      <c r="GAE7" s="2"/>
      <c r="GAF7" s="2"/>
      <c r="GAG7" s="2"/>
      <c r="GAH7" s="2"/>
      <c r="GAI7" s="2"/>
      <c r="GAJ7" s="2"/>
      <c r="GAK7" s="2"/>
      <c r="GAL7" s="2"/>
      <c r="GAM7" s="2"/>
      <c r="GAN7" s="2"/>
      <c r="GAO7" s="2"/>
      <c r="GAP7" s="2"/>
      <c r="GAQ7" s="2"/>
      <c r="GAR7" s="2"/>
      <c r="GAS7" s="2"/>
      <c r="GAT7" s="2"/>
      <c r="GAU7" s="2"/>
      <c r="GAV7" s="2"/>
      <c r="GAW7" s="2"/>
      <c r="GAX7" s="2"/>
      <c r="GAY7" s="2"/>
      <c r="GAZ7" s="2"/>
      <c r="GBA7" s="2"/>
      <c r="GBB7" s="2"/>
      <c r="GBC7" s="2"/>
      <c r="GBD7" s="2"/>
      <c r="GBE7" s="2"/>
      <c r="GBF7" s="2"/>
      <c r="GBG7" s="2"/>
      <c r="GBH7" s="2"/>
      <c r="GBI7" s="2"/>
      <c r="GBJ7" s="2"/>
      <c r="GBK7" s="2"/>
      <c r="GBL7" s="2"/>
      <c r="GBM7" s="2"/>
      <c r="GBN7" s="2"/>
      <c r="GBO7" s="2"/>
      <c r="GBP7" s="2"/>
      <c r="GBQ7" s="2"/>
      <c r="GBR7" s="2"/>
      <c r="GBS7" s="2"/>
      <c r="GBT7" s="2"/>
      <c r="GBU7" s="2"/>
      <c r="GBV7" s="2"/>
      <c r="GBW7" s="2"/>
      <c r="GBX7" s="2"/>
      <c r="GBY7" s="2"/>
      <c r="GBZ7" s="2"/>
      <c r="GCA7" s="2"/>
      <c r="GCB7" s="2"/>
      <c r="GCC7" s="2"/>
      <c r="GCD7" s="2"/>
      <c r="GCE7" s="2"/>
      <c r="GCF7" s="2"/>
      <c r="GCG7" s="2"/>
      <c r="GCH7" s="2"/>
      <c r="GCI7" s="2"/>
      <c r="GCJ7" s="2"/>
      <c r="GCK7" s="2"/>
      <c r="GCL7" s="2"/>
      <c r="GCM7" s="2"/>
      <c r="GCN7" s="2"/>
      <c r="GCO7" s="2"/>
      <c r="GCP7" s="2"/>
      <c r="GCQ7" s="2"/>
      <c r="GCR7" s="2"/>
      <c r="GCS7" s="2"/>
      <c r="GCT7" s="2"/>
      <c r="GCU7" s="2"/>
      <c r="GCV7" s="2"/>
      <c r="GCW7" s="2"/>
      <c r="GCX7" s="2"/>
      <c r="GCY7" s="2"/>
      <c r="GCZ7" s="2"/>
      <c r="GDA7" s="2"/>
      <c r="GDB7" s="2"/>
      <c r="GDC7" s="2"/>
      <c r="GDD7" s="2"/>
      <c r="GDE7" s="2"/>
      <c r="GDF7" s="2"/>
      <c r="GDG7" s="2"/>
      <c r="GDH7" s="2"/>
      <c r="GDI7" s="2"/>
      <c r="GDJ7" s="2"/>
      <c r="GDK7" s="2"/>
      <c r="GDL7" s="2"/>
      <c r="GDM7" s="2"/>
      <c r="GDN7" s="2"/>
      <c r="GDO7" s="2"/>
      <c r="GDP7" s="2"/>
      <c r="GDQ7" s="2"/>
      <c r="GDR7" s="2"/>
      <c r="GDS7" s="2"/>
      <c r="GDT7" s="2"/>
      <c r="GDU7" s="2"/>
      <c r="GDV7" s="2"/>
      <c r="GDW7" s="2"/>
      <c r="GDX7" s="2"/>
      <c r="GDY7" s="2"/>
      <c r="GDZ7" s="2"/>
      <c r="GEA7" s="2"/>
      <c r="GEB7" s="2"/>
      <c r="GEC7" s="2"/>
      <c r="GED7" s="2"/>
      <c r="GEE7" s="2"/>
      <c r="GEF7" s="2"/>
      <c r="GEG7" s="2"/>
      <c r="GEH7" s="2"/>
      <c r="GEI7" s="2"/>
      <c r="GEJ7" s="2"/>
      <c r="GEK7" s="2"/>
      <c r="GEL7" s="2"/>
      <c r="GEM7" s="2"/>
      <c r="GEN7" s="2"/>
      <c r="GEO7" s="2"/>
      <c r="GEP7" s="2"/>
      <c r="GEQ7" s="2"/>
      <c r="GER7" s="2"/>
      <c r="GES7" s="2"/>
      <c r="GET7" s="2"/>
      <c r="GEU7" s="2"/>
      <c r="GEV7" s="2"/>
      <c r="GEW7" s="2"/>
      <c r="GEX7" s="2"/>
      <c r="GEY7" s="2"/>
      <c r="GEZ7" s="2"/>
      <c r="GFA7" s="2"/>
      <c r="GFB7" s="2"/>
      <c r="GFC7" s="2"/>
      <c r="GFD7" s="2"/>
      <c r="GFE7" s="2"/>
      <c r="GFF7" s="2"/>
      <c r="GFG7" s="2"/>
      <c r="GFH7" s="2"/>
      <c r="GFI7" s="2"/>
      <c r="GFJ7" s="2"/>
      <c r="GFK7" s="2"/>
      <c r="GFL7" s="2"/>
      <c r="GFM7" s="2"/>
      <c r="GFN7" s="2"/>
      <c r="GFO7" s="2"/>
      <c r="GFP7" s="2"/>
      <c r="GFQ7" s="2"/>
      <c r="GFR7" s="2"/>
      <c r="GFS7" s="2"/>
      <c r="GFT7" s="2"/>
      <c r="GFU7" s="2"/>
      <c r="GFV7" s="2"/>
      <c r="GFW7" s="2"/>
      <c r="GFX7" s="2"/>
      <c r="GFY7" s="2"/>
      <c r="GFZ7" s="2"/>
      <c r="GGA7" s="2"/>
      <c r="GGB7" s="2"/>
      <c r="GGC7" s="2"/>
      <c r="GGD7" s="2"/>
      <c r="GGE7" s="2"/>
      <c r="GGF7" s="2"/>
      <c r="GGG7" s="2"/>
      <c r="GGH7" s="2"/>
      <c r="GGI7" s="2"/>
      <c r="GGJ7" s="2"/>
      <c r="GGK7" s="2"/>
      <c r="GGL7" s="2"/>
      <c r="GGM7" s="2"/>
      <c r="GGN7" s="2"/>
      <c r="GGO7" s="2"/>
      <c r="GGP7" s="2"/>
      <c r="GGQ7" s="2"/>
      <c r="GGR7" s="2"/>
      <c r="GGS7" s="2"/>
      <c r="GGT7" s="2"/>
      <c r="GGU7" s="2"/>
      <c r="GGV7" s="2"/>
      <c r="GGW7" s="2"/>
      <c r="GGX7" s="2"/>
      <c r="GGY7" s="2"/>
      <c r="GGZ7" s="2"/>
      <c r="GHA7" s="2"/>
      <c r="GHB7" s="2"/>
      <c r="GHC7" s="2"/>
      <c r="GHD7" s="2"/>
      <c r="GHE7" s="2"/>
      <c r="GHF7" s="2"/>
      <c r="GHG7" s="2"/>
      <c r="GHH7" s="2"/>
      <c r="GHI7" s="2"/>
      <c r="GHJ7" s="2"/>
      <c r="GHK7" s="2"/>
      <c r="GHL7" s="2"/>
      <c r="GHM7" s="2"/>
      <c r="GHN7" s="2"/>
      <c r="GHO7" s="2"/>
      <c r="GHP7" s="2"/>
      <c r="GHQ7" s="2"/>
      <c r="GHR7" s="2"/>
      <c r="GHS7" s="2"/>
      <c r="GHT7" s="2"/>
      <c r="GHU7" s="2"/>
      <c r="GHV7" s="2"/>
      <c r="GHW7" s="2"/>
      <c r="GHX7" s="2"/>
      <c r="GHY7" s="2"/>
      <c r="GHZ7" s="2"/>
      <c r="GIA7" s="2"/>
      <c r="GIB7" s="2"/>
      <c r="GIC7" s="2"/>
      <c r="GID7" s="2"/>
      <c r="GIE7" s="2"/>
      <c r="GIF7" s="2"/>
      <c r="GIG7" s="2"/>
      <c r="GIH7" s="2"/>
      <c r="GII7" s="2"/>
      <c r="GIJ7" s="2"/>
      <c r="GIK7" s="2"/>
      <c r="GIL7" s="2"/>
      <c r="GIM7" s="2"/>
      <c r="GIN7" s="2"/>
      <c r="GIO7" s="2"/>
      <c r="GIP7" s="2"/>
      <c r="GIQ7" s="2"/>
      <c r="GIR7" s="2"/>
      <c r="GIS7" s="2"/>
      <c r="GIT7" s="2"/>
      <c r="GIU7" s="2"/>
      <c r="GIV7" s="2"/>
      <c r="GIW7" s="2"/>
      <c r="GIX7" s="2"/>
      <c r="GIY7" s="2"/>
      <c r="GIZ7" s="2"/>
      <c r="GJA7" s="2"/>
      <c r="GJB7" s="2"/>
      <c r="GJC7" s="2"/>
      <c r="GJD7" s="2"/>
      <c r="GJE7" s="2"/>
      <c r="GJF7" s="2"/>
      <c r="GJG7" s="2"/>
      <c r="GJH7" s="2"/>
      <c r="GJI7" s="2"/>
      <c r="GJJ7" s="2"/>
      <c r="GJK7" s="2"/>
      <c r="GJL7" s="2"/>
      <c r="GJM7" s="2"/>
      <c r="GJN7" s="2"/>
      <c r="GJO7" s="2"/>
      <c r="GJP7" s="2"/>
      <c r="GJQ7" s="2"/>
      <c r="GJR7" s="2"/>
      <c r="GJS7" s="2"/>
      <c r="GJT7" s="2"/>
      <c r="GJU7" s="2"/>
      <c r="GJV7" s="2"/>
      <c r="GJW7" s="2"/>
      <c r="GJX7" s="2"/>
      <c r="GJY7" s="2"/>
      <c r="GJZ7" s="2"/>
      <c r="GKA7" s="2"/>
      <c r="GKB7" s="2"/>
      <c r="GKC7" s="2"/>
      <c r="GKD7" s="2"/>
      <c r="GKE7" s="2"/>
      <c r="GKF7" s="2"/>
      <c r="GKG7" s="2"/>
      <c r="GKH7" s="2"/>
      <c r="GKI7" s="2"/>
      <c r="GKJ7" s="2"/>
      <c r="GKK7" s="2"/>
      <c r="GKL7" s="2"/>
      <c r="GKM7" s="2"/>
      <c r="GKN7" s="2"/>
      <c r="GKO7" s="2"/>
      <c r="GKP7" s="2"/>
      <c r="GKQ7" s="2"/>
      <c r="GKR7" s="2"/>
      <c r="GKS7" s="2"/>
      <c r="GKT7" s="2"/>
      <c r="GKU7" s="2"/>
      <c r="GKV7" s="2"/>
      <c r="GKW7" s="2"/>
      <c r="GKX7" s="2"/>
      <c r="GKY7" s="2"/>
      <c r="GKZ7" s="2"/>
      <c r="GLA7" s="2"/>
      <c r="GLB7" s="2"/>
      <c r="GLC7" s="2"/>
      <c r="GLD7" s="2"/>
      <c r="GLE7" s="2"/>
      <c r="GLF7" s="2"/>
      <c r="GLG7" s="2"/>
      <c r="GLH7" s="2"/>
      <c r="GLI7" s="2"/>
      <c r="GLJ7" s="2"/>
      <c r="GLK7" s="2"/>
      <c r="GLL7" s="2"/>
      <c r="GLM7" s="2"/>
      <c r="GLN7" s="2"/>
      <c r="GLO7" s="2"/>
      <c r="GLP7" s="2"/>
      <c r="GLQ7" s="2"/>
      <c r="GLR7" s="2"/>
      <c r="GLS7" s="2"/>
      <c r="GLT7" s="2"/>
      <c r="GLU7" s="2"/>
      <c r="GLV7" s="2"/>
      <c r="GLW7" s="2"/>
      <c r="GLX7" s="2"/>
      <c r="GLY7" s="2"/>
      <c r="GLZ7" s="2"/>
      <c r="GMA7" s="2"/>
      <c r="GMB7" s="2"/>
      <c r="GMC7" s="2"/>
      <c r="GMD7" s="2"/>
      <c r="GME7" s="2"/>
      <c r="GMF7" s="2"/>
      <c r="GMG7" s="2"/>
      <c r="GMH7" s="2"/>
      <c r="GMI7" s="2"/>
      <c r="GMJ7" s="2"/>
      <c r="GMK7" s="2"/>
      <c r="GML7" s="2"/>
      <c r="GMM7" s="2"/>
      <c r="GMN7" s="2"/>
      <c r="GMO7" s="2"/>
      <c r="GMP7" s="2"/>
      <c r="GMQ7" s="2"/>
      <c r="GMR7" s="2"/>
      <c r="GMS7" s="2"/>
      <c r="GMT7" s="2"/>
      <c r="GMU7" s="2"/>
      <c r="GMV7" s="2"/>
      <c r="GMW7" s="2"/>
      <c r="GMX7" s="2"/>
      <c r="GMY7" s="2"/>
      <c r="GMZ7" s="2"/>
      <c r="GNA7" s="2"/>
      <c r="GNB7" s="2"/>
      <c r="GNC7" s="2"/>
      <c r="GND7" s="2"/>
      <c r="GNE7" s="2"/>
      <c r="GNF7" s="2"/>
      <c r="GNG7" s="2"/>
      <c r="GNH7" s="2"/>
      <c r="GNI7" s="2"/>
      <c r="GNJ7" s="2"/>
      <c r="GNK7" s="2"/>
      <c r="GNL7" s="2"/>
      <c r="GNM7" s="2"/>
      <c r="GNN7" s="2"/>
      <c r="GNO7" s="2"/>
      <c r="GNP7" s="2"/>
      <c r="GNQ7" s="2"/>
      <c r="GNR7" s="2"/>
      <c r="GNS7" s="2"/>
      <c r="GNT7" s="2"/>
      <c r="GNU7" s="2"/>
      <c r="GNV7" s="2"/>
      <c r="GNW7" s="2"/>
      <c r="GNX7" s="2"/>
      <c r="GNY7" s="2"/>
      <c r="GNZ7" s="2"/>
      <c r="GOA7" s="2"/>
      <c r="GOB7" s="2"/>
      <c r="GOC7" s="2"/>
      <c r="GOD7" s="2"/>
      <c r="GOE7" s="2"/>
      <c r="GOF7" s="2"/>
      <c r="GOG7" s="2"/>
      <c r="GOH7" s="2"/>
      <c r="GOI7" s="2"/>
      <c r="GOJ7" s="2"/>
      <c r="GOK7" s="2"/>
      <c r="GOL7" s="2"/>
      <c r="GOM7" s="2"/>
      <c r="GON7" s="2"/>
      <c r="GOO7" s="2"/>
      <c r="GOP7" s="2"/>
      <c r="GOQ7" s="2"/>
      <c r="GOR7" s="2"/>
      <c r="GOS7" s="2"/>
      <c r="GOT7" s="2"/>
      <c r="GOU7" s="2"/>
      <c r="GOV7" s="2"/>
      <c r="GOW7" s="2"/>
      <c r="GOX7" s="2"/>
      <c r="GOY7" s="2"/>
      <c r="GOZ7" s="2"/>
      <c r="GPA7" s="2"/>
      <c r="GPB7" s="2"/>
      <c r="GPC7" s="2"/>
      <c r="GPD7" s="2"/>
      <c r="GPE7" s="2"/>
      <c r="GPF7" s="2"/>
      <c r="GPG7" s="2"/>
      <c r="GPH7" s="2"/>
      <c r="GPI7" s="2"/>
      <c r="GPJ7" s="2"/>
      <c r="GPK7" s="2"/>
      <c r="GPL7" s="2"/>
      <c r="GPM7" s="2"/>
      <c r="GPN7" s="2"/>
      <c r="GPO7" s="2"/>
      <c r="GPP7" s="2"/>
      <c r="GPQ7" s="2"/>
      <c r="GPR7" s="2"/>
      <c r="GPS7" s="2"/>
      <c r="GPT7" s="2"/>
      <c r="GPU7" s="2"/>
      <c r="GPV7" s="2"/>
      <c r="GPW7" s="2"/>
      <c r="GPX7" s="2"/>
      <c r="GPY7" s="2"/>
      <c r="GPZ7" s="2"/>
      <c r="GQA7" s="2"/>
      <c r="GQB7" s="2"/>
      <c r="GQC7" s="2"/>
      <c r="GQD7" s="2"/>
      <c r="GQE7" s="2"/>
      <c r="GQF7" s="2"/>
      <c r="GQG7" s="2"/>
      <c r="GQH7" s="2"/>
      <c r="GQI7" s="2"/>
      <c r="GQJ7" s="2"/>
      <c r="GQK7" s="2"/>
      <c r="GQL7" s="2"/>
      <c r="GQM7" s="2"/>
      <c r="GQN7" s="2"/>
      <c r="GQO7" s="2"/>
      <c r="GQP7" s="2"/>
      <c r="GQQ7" s="2"/>
      <c r="GQR7" s="2"/>
      <c r="GQS7" s="2"/>
      <c r="GQT7" s="2"/>
      <c r="GQU7" s="2"/>
      <c r="GQV7" s="2"/>
      <c r="GQW7" s="2"/>
      <c r="GQX7" s="2"/>
      <c r="GQY7" s="2"/>
      <c r="GQZ7" s="2"/>
      <c r="GRA7" s="2"/>
      <c r="GRB7" s="2"/>
      <c r="GRC7" s="2"/>
      <c r="GRD7" s="2"/>
      <c r="GRE7" s="2"/>
      <c r="GRF7" s="2"/>
      <c r="GRG7" s="2"/>
      <c r="GRH7" s="2"/>
      <c r="GRI7" s="2"/>
      <c r="GRJ7" s="2"/>
      <c r="GRK7" s="2"/>
      <c r="GRL7" s="2"/>
      <c r="GRM7" s="2"/>
      <c r="GRN7" s="2"/>
      <c r="GRO7" s="2"/>
      <c r="GRP7" s="2"/>
      <c r="GRQ7" s="2"/>
      <c r="GRR7" s="2"/>
      <c r="GRS7" s="2"/>
      <c r="GRT7" s="2"/>
      <c r="GRU7" s="2"/>
      <c r="GRV7" s="2"/>
      <c r="GRW7" s="2"/>
      <c r="GRX7" s="2"/>
      <c r="GRY7" s="2"/>
      <c r="GRZ7" s="2"/>
      <c r="GSA7" s="2"/>
      <c r="GSB7" s="2"/>
      <c r="GSC7" s="2"/>
      <c r="GSD7" s="2"/>
      <c r="GSE7" s="2"/>
      <c r="GSF7" s="2"/>
      <c r="GSG7" s="2"/>
      <c r="GSH7" s="2"/>
      <c r="GSI7" s="2"/>
      <c r="GSJ7" s="2"/>
      <c r="GSK7" s="2"/>
      <c r="GSL7" s="2"/>
      <c r="GSM7" s="2"/>
      <c r="GSN7" s="2"/>
      <c r="GSO7" s="2"/>
      <c r="GSP7" s="2"/>
      <c r="GSQ7" s="2"/>
      <c r="GSR7" s="2"/>
      <c r="GSS7" s="2"/>
      <c r="GST7" s="2"/>
      <c r="GSU7" s="2"/>
      <c r="GSV7" s="2"/>
      <c r="GSW7" s="2"/>
      <c r="GSX7" s="2"/>
      <c r="GSY7" s="2"/>
      <c r="GSZ7" s="2"/>
      <c r="GTA7" s="2"/>
      <c r="GTB7" s="2"/>
      <c r="GTC7" s="2"/>
      <c r="GTD7" s="2"/>
      <c r="GTE7" s="2"/>
      <c r="GTF7" s="2"/>
      <c r="GTG7" s="2"/>
      <c r="GTH7" s="2"/>
      <c r="GTI7" s="2"/>
      <c r="GTJ7" s="2"/>
      <c r="GTK7" s="2"/>
      <c r="GTL7" s="2"/>
      <c r="GTM7" s="2"/>
      <c r="GTN7" s="2"/>
      <c r="GTO7" s="2"/>
      <c r="GTP7" s="2"/>
      <c r="GTQ7" s="2"/>
      <c r="GTR7" s="2"/>
      <c r="GTS7" s="2"/>
      <c r="GTT7" s="2"/>
      <c r="GTU7" s="2"/>
      <c r="GTV7" s="2"/>
      <c r="GTW7" s="2"/>
      <c r="GTX7" s="2"/>
      <c r="GTY7" s="2"/>
      <c r="GTZ7" s="2"/>
      <c r="GUA7" s="2"/>
      <c r="GUB7" s="2"/>
      <c r="GUC7" s="2"/>
      <c r="GUD7" s="2"/>
      <c r="GUE7" s="2"/>
      <c r="GUF7" s="2"/>
      <c r="GUG7" s="2"/>
      <c r="GUH7" s="2"/>
      <c r="GUI7" s="2"/>
      <c r="GUJ7" s="2"/>
      <c r="GUK7" s="2"/>
      <c r="GUL7" s="2"/>
      <c r="GUM7" s="2"/>
      <c r="GUN7" s="2"/>
      <c r="GUO7" s="2"/>
      <c r="GUP7" s="2"/>
      <c r="GUQ7" s="2"/>
      <c r="GUR7" s="2"/>
      <c r="GUS7" s="2"/>
      <c r="GUT7" s="2"/>
      <c r="GUU7" s="2"/>
      <c r="GUV7" s="2"/>
      <c r="GUW7" s="2"/>
      <c r="GUX7" s="2"/>
      <c r="GUY7" s="2"/>
      <c r="GUZ7" s="2"/>
      <c r="GVA7" s="2"/>
      <c r="GVB7" s="2"/>
      <c r="GVC7" s="2"/>
      <c r="GVD7" s="2"/>
      <c r="GVE7" s="2"/>
      <c r="GVF7" s="2"/>
      <c r="GVG7" s="2"/>
      <c r="GVH7" s="2"/>
      <c r="GVI7" s="2"/>
      <c r="GVJ7" s="2"/>
      <c r="GVK7" s="2"/>
      <c r="GVL7" s="2"/>
      <c r="GVM7" s="2"/>
      <c r="GVN7" s="2"/>
      <c r="GVO7" s="2"/>
      <c r="GVP7" s="2"/>
      <c r="GVQ7" s="2"/>
      <c r="GVR7" s="2"/>
      <c r="GVS7" s="2"/>
      <c r="GVT7" s="2"/>
      <c r="GVU7" s="2"/>
      <c r="GVV7" s="2"/>
      <c r="GVW7" s="2"/>
      <c r="GVX7" s="2"/>
      <c r="GVY7" s="2"/>
      <c r="GVZ7" s="2"/>
      <c r="GWA7" s="2"/>
      <c r="GWB7" s="2"/>
      <c r="GWC7" s="2"/>
      <c r="GWD7" s="2"/>
      <c r="GWE7" s="2"/>
      <c r="GWF7" s="2"/>
      <c r="GWG7" s="2"/>
      <c r="GWH7" s="2"/>
      <c r="GWI7" s="2"/>
      <c r="GWJ7" s="2"/>
      <c r="GWK7" s="2"/>
      <c r="GWL7" s="2"/>
      <c r="GWM7" s="2"/>
      <c r="GWN7" s="2"/>
      <c r="GWO7" s="2"/>
      <c r="GWP7" s="2"/>
      <c r="GWQ7" s="2"/>
      <c r="GWR7" s="2"/>
      <c r="GWS7" s="2"/>
      <c r="GWT7" s="2"/>
      <c r="GWU7" s="2"/>
      <c r="GWV7" s="2"/>
      <c r="GWW7" s="2"/>
      <c r="GWX7" s="2"/>
      <c r="GWY7" s="2"/>
      <c r="GWZ7" s="2"/>
      <c r="GXA7" s="2"/>
      <c r="GXB7" s="2"/>
      <c r="GXC7" s="2"/>
      <c r="GXD7" s="2"/>
      <c r="GXE7" s="2"/>
      <c r="GXF7" s="2"/>
      <c r="GXG7" s="2"/>
      <c r="GXH7" s="2"/>
      <c r="GXI7" s="2"/>
      <c r="GXJ7" s="2"/>
      <c r="GXK7" s="2"/>
      <c r="GXL7" s="2"/>
      <c r="GXM7" s="2"/>
      <c r="GXN7" s="2"/>
      <c r="GXO7" s="2"/>
      <c r="GXP7" s="2"/>
      <c r="GXQ7" s="2"/>
      <c r="GXR7" s="2"/>
      <c r="GXS7" s="2"/>
      <c r="GXT7" s="2"/>
      <c r="GXU7" s="2"/>
      <c r="GXV7" s="2"/>
      <c r="GXW7" s="2"/>
      <c r="GXX7" s="2"/>
      <c r="GXY7" s="2"/>
      <c r="GXZ7" s="2"/>
      <c r="GYA7" s="2"/>
      <c r="GYB7" s="2"/>
      <c r="GYC7" s="2"/>
      <c r="GYD7" s="2"/>
      <c r="GYE7" s="2"/>
      <c r="GYF7" s="2"/>
      <c r="GYG7" s="2"/>
      <c r="GYH7" s="2"/>
      <c r="GYI7" s="2"/>
      <c r="GYJ7" s="2"/>
      <c r="GYK7" s="2"/>
      <c r="GYL7" s="2"/>
      <c r="GYM7" s="2"/>
      <c r="GYN7" s="2"/>
      <c r="GYO7" s="2"/>
      <c r="GYP7" s="2"/>
      <c r="GYQ7" s="2"/>
      <c r="GYR7" s="2"/>
      <c r="GYS7" s="2"/>
      <c r="GYT7" s="2"/>
      <c r="GYU7" s="2"/>
      <c r="GYV7" s="2"/>
      <c r="GYW7" s="2"/>
      <c r="GYX7" s="2"/>
      <c r="GYY7" s="2"/>
      <c r="GYZ7" s="2"/>
      <c r="GZA7" s="2"/>
      <c r="GZB7" s="2"/>
      <c r="GZC7" s="2"/>
      <c r="GZD7" s="2"/>
      <c r="GZE7" s="2"/>
      <c r="GZF7" s="2"/>
      <c r="GZG7" s="2"/>
      <c r="GZH7" s="2"/>
      <c r="GZI7" s="2"/>
      <c r="GZJ7" s="2"/>
      <c r="GZK7" s="2"/>
      <c r="GZL7" s="2"/>
      <c r="GZM7" s="2"/>
      <c r="GZN7" s="2"/>
      <c r="GZO7" s="2"/>
      <c r="GZP7" s="2"/>
      <c r="GZQ7" s="2"/>
      <c r="GZR7" s="2"/>
      <c r="GZS7" s="2"/>
      <c r="GZT7" s="2"/>
      <c r="GZU7" s="2"/>
      <c r="GZV7" s="2"/>
      <c r="GZW7" s="2"/>
      <c r="GZX7" s="2"/>
      <c r="GZY7" s="2"/>
      <c r="GZZ7" s="2"/>
      <c r="HAA7" s="2"/>
      <c r="HAB7" s="2"/>
      <c r="HAC7" s="2"/>
      <c r="HAD7" s="2"/>
      <c r="HAE7" s="2"/>
      <c r="HAF7" s="2"/>
      <c r="HAG7" s="2"/>
      <c r="HAH7" s="2"/>
      <c r="HAI7" s="2"/>
      <c r="HAJ7" s="2"/>
      <c r="HAK7" s="2"/>
      <c r="HAL7" s="2"/>
      <c r="HAM7" s="2"/>
      <c r="HAN7" s="2"/>
      <c r="HAO7" s="2"/>
      <c r="HAP7" s="2"/>
      <c r="HAQ7" s="2"/>
      <c r="HAR7" s="2"/>
      <c r="HAS7" s="2"/>
      <c r="HAT7" s="2"/>
      <c r="HAU7" s="2"/>
      <c r="HAV7" s="2"/>
      <c r="HAW7" s="2"/>
      <c r="HAX7" s="2"/>
      <c r="HAY7" s="2"/>
      <c r="HAZ7" s="2"/>
      <c r="HBA7" s="2"/>
      <c r="HBB7" s="2"/>
      <c r="HBC7" s="2"/>
      <c r="HBD7" s="2"/>
      <c r="HBE7" s="2"/>
      <c r="HBF7" s="2"/>
      <c r="HBG7" s="2"/>
      <c r="HBH7" s="2"/>
      <c r="HBI7" s="2"/>
      <c r="HBJ7" s="2"/>
      <c r="HBK7" s="2"/>
      <c r="HBL7" s="2"/>
      <c r="HBM7" s="2"/>
      <c r="HBN7" s="2"/>
      <c r="HBO7" s="2"/>
      <c r="HBP7" s="2"/>
      <c r="HBQ7" s="2"/>
      <c r="HBR7" s="2"/>
      <c r="HBS7" s="2"/>
      <c r="HBT7" s="2"/>
      <c r="HBU7" s="2"/>
      <c r="HBV7" s="2"/>
      <c r="HBW7" s="2"/>
      <c r="HBX7" s="2"/>
      <c r="HBY7" s="2"/>
      <c r="HBZ7" s="2"/>
      <c r="HCA7" s="2"/>
      <c r="HCB7" s="2"/>
      <c r="HCC7" s="2"/>
      <c r="HCD7" s="2"/>
      <c r="HCE7" s="2"/>
      <c r="HCF7" s="2"/>
      <c r="HCG7" s="2"/>
      <c r="HCH7" s="2"/>
      <c r="HCI7" s="2"/>
      <c r="HCJ7" s="2"/>
      <c r="HCK7" s="2"/>
      <c r="HCL7" s="2"/>
      <c r="HCM7" s="2"/>
      <c r="HCN7" s="2"/>
      <c r="HCO7" s="2"/>
      <c r="HCP7" s="2"/>
      <c r="HCQ7" s="2"/>
      <c r="HCR7" s="2"/>
      <c r="HCS7" s="2"/>
      <c r="HCT7" s="2"/>
      <c r="HCU7" s="2"/>
      <c r="HCV7" s="2"/>
      <c r="HCW7" s="2"/>
      <c r="HCX7" s="2"/>
      <c r="HCY7" s="2"/>
      <c r="HCZ7" s="2"/>
      <c r="HDA7" s="2"/>
      <c r="HDB7" s="2"/>
      <c r="HDC7" s="2"/>
      <c r="HDD7" s="2"/>
      <c r="HDE7" s="2"/>
      <c r="HDF7" s="2"/>
      <c r="HDG7" s="2"/>
      <c r="HDH7" s="2"/>
      <c r="HDI7" s="2"/>
      <c r="HDJ7" s="2"/>
      <c r="HDK7" s="2"/>
      <c r="HDL7" s="2"/>
      <c r="HDM7" s="2"/>
      <c r="HDN7" s="2"/>
      <c r="HDO7" s="2"/>
      <c r="HDP7" s="2"/>
      <c r="HDQ7" s="2"/>
      <c r="HDR7" s="2"/>
      <c r="HDS7" s="2"/>
      <c r="HDT7" s="2"/>
      <c r="HDU7" s="2"/>
      <c r="HDV7" s="2"/>
      <c r="HDW7" s="2"/>
      <c r="HDX7" s="2"/>
      <c r="HDY7" s="2"/>
      <c r="HDZ7" s="2"/>
      <c r="HEA7" s="2"/>
      <c r="HEB7" s="2"/>
      <c r="HEC7" s="2"/>
      <c r="HED7" s="2"/>
      <c r="HEE7" s="2"/>
      <c r="HEF7" s="2"/>
      <c r="HEG7" s="2"/>
      <c r="HEH7" s="2"/>
      <c r="HEI7" s="2"/>
      <c r="HEJ7" s="2"/>
      <c r="HEK7" s="2"/>
      <c r="HEL7" s="2"/>
      <c r="HEM7" s="2"/>
      <c r="HEN7" s="2"/>
      <c r="HEO7" s="2"/>
      <c r="HEP7" s="2"/>
      <c r="HEQ7" s="2"/>
      <c r="HER7" s="2"/>
      <c r="HES7" s="2"/>
      <c r="HET7" s="2"/>
      <c r="HEU7" s="2"/>
      <c r="HEV7" s="2"/>
      <c r="HEW7" s="2"/>
      <c r="HEX7" s="2"/>
      <c r="HEY7" s="2"/>
      <c r="HEZ7" s="2"/>
      <c r="HFA7" s="2"/>
      <c r="HFB7" s="2"/>
      <c r="HFC7" s="2"/>
      <c r="HFD7" s="2"/>
      <c r="HFE7" s="2"/>
      <c r="HFF7" s="2"/>
      <c r="HFG7" s="2"/>
      <c r="HFH7" s="2"/>
      <c r="HFI7" s="2"/>
      <c r="HFJ7" s="2"/>
      <c r="HFK7" s="2"/>
      <c r="HFL7" s="2"/>
      <c r="HFM7" s="2"/>
      <c r="HFN7" s="2"/>
      <c r="HFO7" s="2"/>
      <c r="HFP7" s="2"/>
      <c r="HFQ7" s="2"/>
      <c r="HFR7" s="2"/>
      <c r="HFS7" s="2"/>
      <c r="HFT7" s="2"/>
      <c r="HFU7" s="2"/>
      <c r="HFV7" s="2"/>
      <c r="HFW7" s="2"/>
      <c r="HFX7" s="2"/>
      <c r="HFY7" s="2"/>
      <c r="HFZ7" s="2"/>
      <c r="HGA7" s="2"/>
      <c r="HGB7" s="2"/>
      <c r="HGC7" s="2"/>
      <c r="HGD7" s="2"/>
      <c r="HGE7" s="2"/>
      <c r="HGF7" s="2"/>
      <c r="HGG7" s="2"/>
      <c r="HGH7" s="2"/>
      <c r="HGI7" s="2"/>
      <c r="HGJ7" s="2"/>
      <c r="HGK7" s="2"/>
      <c r="HGL7" s="2"/>
      <c r="HGM7" s="2"/>
      <c r="HGN7" s="2"/>
      <c r="HGO7" s="2"/>
      <c r="HGP7" s="2"/>
      <c r="HGQ7" s="2"/>
      <c r="HGR7" s="2"/>
      <c r="HGS7" s="2"/>
      <c r="HGT7" s="2"/>
      <c r="HGU7" s="2"/>
      <c r="HGV7" s="2"/>
      <c r="HGW7" s="2"/>
      <c r="HGX7" s="2"/>
      <c r="HGY7" s="2"/>
      <c r="HGZ7" s="2"/>
      <c r="HHA7" s="2"/>
      <c r="HHB7" s="2"/>
      <c r="HHC7" s="2"/>
      <c r="HHD7" s="2"/>
      <c r="HHE7" s="2"/>
      <c r="HHF7" s="2"/>
      <c r="HHG7" s="2"/>
      <c r="HHH7" s="2"/>
      <c r="HHI7" s="2"/>
      <c r="HHJ7" s="2"/>
      <c r="HHK7" s="2"/>
      <c r="HHL7" s="2"/>
      <c r="HHM7" s="2"/>
      <c r="HHN7" s="2"/>
      <c r="HHO7" s="2"/>
      <c r="HHP7" s="2"/>
      <c r="HHQ7" s="2"/>
      <c r="HHR7" s="2"/>
      <c r="HHS7" s="2"/>
      <c r="HHT7" s="2"/>
      <c r="HHU7" s="2"/>
      <c r="HHV7" s="2"/>
      <c r="HHW7" s="2"/>
      <c r="HHX7" s="2"/>
      <c r="HHY7" s="2"/>
      <c r="HHZ7" s="2"/>
      <c r="HIA7" s="2"/>
      <c r="HIB7" s="2"/>
      <c r="HIC7" s="2"/>
      <c r="HID7" s="2"/>
      <c r="HIE7" s="2"/>
      <c r="HIF7" s="2"/>
      <c r="HIG7" s="2"/>
      <c r="HIH7" s="2"/>
      <c r="HII7" s="2"/>
      <c r="HIJ7" s="2"/>
      <c r="HIK7" s="2"/>
      <c r="HIL7" s="2"/>
      <c r="HIM7" s="2"/>
      <c r="HIN7" s="2"/>
      <c r="HIO7" s="2"/>
      <c r="HIP7" s="2"/>
      <c r="HIQ7" s="2"/>
      <c r="HIR7" s="2"/>
      <c r="HIS7" s="2"/>
      <c r="HIT7" s="2"/>
      <c r="HIU7" s="2"/>
      <c r="HIV7" s="2"/>
      <c r="HIW7" s="2"/>
      <c r="HIX7" s="2"/>
      <c r="HIY7" s="2"/>
      <c r="HIZ7" s="2"/>
      <c r="HJA7" s="2"/>
      <c r="HJB7" s="2"/>
      <c r="HJC7" s="2"/>
      <c r="HJD7" s="2"/>
      <c r="HJE7" s="2"/>
      <c r="HJF7" s="2"/>
      <c r="HJG7" s="2"/>
      <c r="HJH7" s="2"/>
      <c r="HJI7" s="2"/>
      <c r="HJJ7" s="2"/>
      <c r="HJK7" s="2"/>
      <c r="HJL7" s="2"/>
      <c r="HJM7" s="2"/>
      <c r="HJN7" s="2"/>
      <c r="HJO7" s="2"/>
      <c r="HJP7" s="2"/>
      <c r="HJQ7" s="2"/>
      <c r="HJR7" s="2"/>
      <c r="HJS7" s="2"/>
      <c r="HJT7" s="2"/>
      <c r="HJU7" s="2"/>
      <c r="HJV7" s="2"/>
      <c r="HJW7" s="2"/>
      <c r="HJX7" s="2"/>
      <c r="HJY7" s="2"/>
      <c r="HJZ7" s="2"/>
      <c r="HKA7" s="2"/>
      <c r="HKB7" s="2"/>
      <c r="HKC7" s="2"/>
      <c r="HKD7" s="2"/>
      <c r="HKE7" s="2"/>
      <c r="HKF7" s="2"/>
      <c r="HKG7" s="2"/>
      <c r="HKH7" s="2"/>
      <c r="HKI7" s="2"/>
      <c r="HKJ7" s="2"/>
      <c r="HKK7" s="2"/>
      <c r="HKL7" s="2"/>
      <c r="HKM7" s="2"/>
      <c r="HKN7" s="2"/>
      <c r="HKO7" s="2"/>
      <c r="HKP7" s="2"/>
      <c r="HKQ7" s="2"/>
      <c r="HKR7" s="2"/>
      <c r="HKS7" s="2"/>
      <c r="HKT7" s="2"/>
      <c r="HKU7" s="2"/>
      <c r="HKV7" s="2"/>
      <c r="HKW7" s="2"/>
      <c r="HKX7" s="2"/>
      <c r="HKY7" s="2"/>
      <c r="HKZ7" s="2"/>
      <c r="HLA7" s="2"/>
      <c r="HLB7" s="2"/>
      <c r="HLC7" s="2"/>
      <c r="HLD7" s="2"/>
      <c r="HLE7" s="2"/>
      <c r="HLF7" s="2"/>
      <c r="HLG7" s="2"/>
      <c r="HLH7" s="2"/>
      <c r="HLI7" s="2"/>
      <c r="HLJ7" s="2"/>
      <c r="HLK7" s="2"/>
      <c r="HLL7" s="2"/>
      <c r="HLM7" s="2"/>
      <c r="HLN7" s="2"/>
      <c r="HLO7" s="2"/>
      <c r="HLP7" s="2"/>
      <c r="HLQ7" s="2"/>
      <c r="HLR7" s="2"/>
      <c r="HLS7" s="2"/>
      <c r="HLT7" s="2"/>
      <c r="HLU7" s="2"/>
      <c r="HLV7" s="2"/>
      <c r="HLW7" s="2"/>
      <c r="HLX7" s="2"/>
      <c r="HLY7" s="2"/>
      <c r="HLZ7" s="2"/>
      <c r="HMA7" s="2"/>
      <c r="HMB7" s="2"/>
      <c r="HMC7" s="2"/>
      <c r="HMD7" s="2"/>
      <c r="HME7" s="2"/>
      <c r="HMF7" s="2"/>
      <c r="HMG7" s="2"/>
      <c r="HMH7" s="2"/>
      <c r="HMI7" s="2"/>
      <c r="HMJ7" s="2"/>
      <c r="HMK7" s="2"/>
      <c r="HML7" s="2"/>
      <c r="HMM7" s="2"/>
      <c r="HMN7" s="2"/>
      <c r="HMO7" s="2"/>
      <c r="HMP7" s="2"/>
      <c r="HMQ7" s="2"/>
      <c r="HMR7" s="2"/>
      <c r="HMS7" s="2"/>
      <c r="HMT7" s="2"/>
      <c r="HMU7" s="2"/>
      <c r="HMV7" s="2"/>
      <c r="HMW7" s="2"/>
      <c r="HMX7" s="2"/>
      <c r="HMY7" s="2"/>
      <c r="HMZ7" s="2"/>
      <c r="HNA7" s="2"/>
      <c r="HNB7" s="2"/>
      <c r="HNC7" s="2"/>
      <c r="HND7" s="2"/>
      <c r="HNE7" s="2"/>
      <c r="HNF7" s="2"/>
      <c r="HNG7" s="2"/>
      <c r="HNH7" s="2"/>
      <c r="HNI7" s="2"/>
      <c r="HNJ7" s="2"/>
      <c r="HNK7" s="2"/>
      <c r="HNL7" s="2"/>
      <c r="HNM7" s="2"/>
      <c r="HNN7" s="2"/>
      <c r="HNO7" s="2"/>
      <c r="HNP7" s="2"/>
      <c r="HNQ7" s="2"/>
      <c r="HNR7" s="2"/>
      <c r="HNS7" s="2"/>
      <c r="HNT7" s="2"/>
      <c r="HNU7" s="2"/>
      <c r="HNV7" s="2"/>
      <c r="HNW7" s="2"/>
      <c r="HNX7" s="2"/>
      <c r="HNY7" s="2"/>
      <c r="HNZ7" s="2"/>
      <c r="HOA7" s="2"/>
      <c r="HOB7" s="2"/>
      <c r="HOC7" s="2"/>
      <c r="HOD7" s="2"/>
      <c r="HOE7" s="2"/>
      <c r="HOF7" s="2"/>
      <c r="HOG7" s="2"/>
      <c r="HOH7" s="2"/>
      <c r="HOI7" s="2"/>
      <c r="HOJ7" s="2"/>
      <c r="HOK7" s="2"/>
      <c r="HOL7" s="2"/>
      <c r="HOM7" s="2"/>
      <c r="HON7" s="2"/>
      <c r="HOO7" s="2"/>
      <c r="HOP7" s="2"/>
      <c r="HOQ7" s="2"/>
      <c r="HOR7" s="2"/>
      <c r="HOS7" s="2"/>
      <c r="HOT7" s="2"/>
      <c r="HOU7" s="2"/>
      <c r="HOV7" s="2"/>
      <c r="HOW7" s="2"/>
      <c r="HOX7" s="2"/>
      <c r="HOY7" s="2"/>
      <c r="HOZ7" s="2"/>
      <c r="HPA7" s="2"/>
      <c r="HPB7" s="2"/>
      <c r="HPC7" s="2"/>
      <c r="HPD7" s="2"/>
      <c r="HPE7" s="2"/>
      <c r="HPF7" s="2"/>
      <c r="HPG7" s="2"/>
      <c r="HPH7" s="2"/>
      <c r="HPI7" s="2"/>
      <c r="HPJ7" s="2"/>
      <c r="HPK7" s="2"/>
      <c r="HPL7" s="2"/>
      <c r="HPM7" s="2"/>
      <c r="HPN7" s="2"/>
      <c r="HPO7" s="2"/>
      <c r="HPP7" s="2"/>
      <c r="HPQ7" s="2"/>
      <c r="HPR7" s="2"/>
      <c r="HPS7" s="2"/>
      <c r="HPT7" s="2"/>
      <c r="HPU7" s="2"/>
      <c r="HPV7" s="2"/>
      <c r="HPW7" s="2"/>
      <c r="HPX7" s="2"/>
      <c r="HPY7" s="2"/>
      <c r="HPZ7" s="2"/>
      <c r="HQA7" s="2"/>
      <c r="HQB7" s="2"/>
      <c r="HQC7" s="2"/>
      <c r="HQD7" s="2"/>
      <c r="HQE7" s="2"/>
      <c r="HQF7" s="2"/>
      <c r="HQG7" s="2"/>
      <c r="HQH7" s="2"/>
      <c r="HQI7" s="2"/>
      <c r="HQJ7" s="2"/>
      <c r="HQK7" s="2"/>
      <c r="HQL7" s="2"/>
      <c r="HQM7" s="2"/>
      <c r="HQN7" s="2"/>
      <c r="HQO7" s="2"/>
      <c r="HQP7" s="2"/>
      <c r="HQQ7" s="2"/>
      <c r="HQR7" s="2"/>
      <c r="HQS7" s="2"/>
      <c r="HQT7" s="2"/>
      <c r="HQU7" s="2"/>
      <c r="HQV7" s="2"/>
      <c r="HQW7" s="2"/>
      <c r="HQX7" s="2"/>
      <c r="HQY7" s="2"/>
      <c r="HQZ7" s="2"/>
      <c r="HRA7" s="2"/>
      <c r="HRB7" s="2"/>
      <c r="HRC7" s="2"/>
      <c r="HRD7" s="2"/>
      <c r="HRE7" s="2"/>
      <c r="HRF7" s="2"/>
      <c r="HRG7" s="2"/>
      <c r="HRH7" s="2"/>
      <c r="HRI7" s="2"/>
      <c r="HRJ7" s="2"/>
      <c r="HRK7" s="2"/>
      <c r="HRL7" s="2"/>
      <c r="HRM7" s="2"/>
      <c r="HRN7" s="2"/>
      <c r="HRO7" s="2"/>
      <c r="HRP7" s="2"/>
      <c r="HRQ7" s="2"/>
      <c r="HRR7" s="2"/>
      <c r="HRS7" s="2"/>
      <c r="HRT7" s="2"/>
      <c r="HRU7" s="2"/>
      <c r="HRV7" s="2"/>
      <c r="HRW7" s="2"/>
      <c r="HRX7" s="2"/>
      <c r="HRY7" s="2"/>
      <c r="HRZ7" s="2"/>
      <c r="HSA7" s="2"/>
      <c r="HSB7" s="2"/>
      <c r="HSC7" s="2"/>
      <c r="HSD7" s="2"/>
      <c r="HSE7" s="2"/>
      <c r="HSF7" s="2"/>
      <c r="HSG7" s="2"/>
      <c r="HSH7" s="2"/>
      <c r="HSI7" s="2"/>
      <c r="HSJ7" s="2"/>
      <c r="HSK7" s="2"/>
      <c r="HSL7" s="2"/>
      <c r="HSM7" s="2"/>
      <c r="HSN7" s="2"/>
      <c r="HSO7" s="2"/>
      <c r="HSP7" s="2"/>
      <c r="HSQ7" s="2"/>
      <c r="HSR7" s="2"/>
      <c r="HSS7" s="2"/>
      <c r="HST7" s="2"/>
      <c r="HSU7" s="2"/>
      <c r="HSV7" s="2"/>
      <c r="HSW7" s="2"/>
      <c r="HSX7" s="2"/>
      <c r="HSY7" s="2"/>
      <c r="HSZ7" s="2"/>
      <c r="HTA7" s="2"/>
      <c r="HTB7" s="2"/>
      <c r="HTC7" s="2"/>
      <c r="HTD7" s="2"/>
      <c r="HTE7" s="2"/>
      <c r="HTF7" s="2"/>
      <c r="HTG7" s="2"/>
      <c r="HTH7" s="2"/>
      <c r="HTI7" s="2"/>
      <c r="HTJ7" s="2"/>
      <c r="HTK7" s="2"/>
      <c r="HTL7" s="2"/>
      <c r="HTM7" s="2"/>
      <c r="HTN7" s="2"/>
      <c r="HTO7" s="2"/>
      <c r="HTP7" s="2"/>
      <c r="HTQ7" s="2"/>
      <c r="HTR7" s="2"/>
      <c r="HTS7" s="2"/>
      <c r="HTT7" s="2"/>
      <c r="HTU7" s="2"/>
      <c r="HTV7" s="2"/>
      <c r="HTW7" s="2"/>
      <c r="HTX7" s="2"/>
      <c r="HTY7" s="2"/>
      <c r="HTZ7" s="2"/>
      <c r="HUA7" s="2"/>
      <c r="HUB7" s="2"/>
      <c r="HUC7" s="2"/>
      <c r="HUD7" s="2"/>
      <c r="HUE7" s="2"/>
      <c r="HUF7" s="2"/>
      <c r="HUG7" s="2"/>
      <c r="HUH7" s="2"/>
      <c r="HUI7" s="2"/>
      <c r="HUJ7" s="2"/>
      <c r="HUK7" s="2"/>
      <c r="HUL7" s="2"/>
      <c r="HUM7" s="2"/>
      <c r="HUN7" s="2"/>
      <c r="HUO7" s="2"/>
      <c r="HUP7" s="2"/>
      <c r="HUQ7" s="2"/>
      <c r="HUR7" s="2"/>
      <c r="HUS7" s="2"/>
      <c r="HUT7" s="2"/>
      <c r="HUU7" s="2"/>
      <c r="HUV7" s="2"/>
      <c r="HUW7" s="2"/>
      <c r="HUX7" s="2"/>
      <c r="HUY7" s="2"/>
      <c r="HUZ7" s="2"/>
      <c r="HVA7" s="2"/>
      <c r="HVB7" s="2"/>
      <c r="HVC7" s="2"/>
      <c r="HVD7" s="2"/>
      <c r="HVE7" s="2"/>
      <c r="HVF7" s="2"/>
      <c r="HVG7" s="2"/>
      <c r="HVH7" s="2"/>
      <c r="HVI7" s="2"/>
      <c r="HVJ7" s="2"/>
      <c r="HVK7" s="2"/>
      <c r="HVL7" s="2"/>
      <c r="HVM7" s="2"/>
      <c r="HVN7" s="2"/>
      <c r="HVO7" s="2"/>
      <c r="HVP7" s="2"/>
      <c r="HVQ7" s="2"/>
      <c r="HVR7" s="2"/>
      <c r="HVS7" s="2"/>
      <c r="HVT7" s="2"/>
      <c r="HVU7" s="2"/>
      <c r="HVV7" s="2"/>
      <c r="HVW7" s="2"/>
      <c r="HVX7" s="2"/>
      <c r="HVY7" s="2"/>
      <c r="HVZ7" s="2"/>
      <c r="HWA7" s="2"/>
      <c r="HWB7" s="2"/>
      <c r="HWC7" s="2"/>
      <c r="HWD7" s="2"/>
      <c r="HWE7" s="2"/>
      <c r="HWF7" s="2"/>
      <c r="HWG7" s="2"/>
      <c r="HWH7" s="2"/>
      <c r="HWI7" s="2"/>
      <c r="HWJ7" s="2"/>
      <c r="HWK7" s="2"/>
      <c r="HWL7" s="2"/>
      <c r="HWM7" s="2"/>
      <c r="HWN7" s="2"/>
      <c r="HWO7" s="2"/>
      <c r="HWP7" s="2"/>
      <c r="HWQ7" s="2"/>
      <c r="HWR7" s="2"/>
      <c r="HWS7" s="2"/>
      <c r="HWT7" s="2"/>
      <c r="HWU7" s="2"/>
      <c r="HWV7" s="2"/>
      <c r="HWW7" s="2"/>
      <c r="HWX7" s="2"/>
      <c r="HWY7" s="2"/>
      <c r="HWZ7" s="2"/>
      <c r="HXA7" s="2"/>
      <c r="HXB7" s="2"/>
      <c r="HXC7" s="2"/>
      <c r="HXD7" s="2"/>
      <c r="HXE7" s="2"/>
      <c r="HXF7" s="2"/>
      <c r="HXG7" s="2"/>
      <c r="HXH7" s="2"/>
      <c r="HXI7" s="2"/>
      <c r="HXJ7" s="2"/>
      <c r="HXK7" s="2"/>
      <c r="HXL7" s="2"/>
      <c r="HXM7" s="2"/>
      <c r="HXN7" s="2"/>
      <c r="HXO7" s="2"/>
      <c r="HXP7" s="2"/>
      <c r="HXQ7" s="2"/>
      <c r="HXR7" s="2"/>
      <c r="HXS7" s="2"/>
      <c r="HXT7" s="2"/>
      <c r="HXU7" s="2"/>
      <c r="HXV7" s="2"/>
      <c r="HXW7" s="2"/>
      <c r="HXX7" s="2"/>
      <c r="HXY7" s="2"/>
      <c r="HXZ7" s="2"/>
      <c r="HYA7" s="2"/>
      <c r="HYB7" s="2"/>
      <c r="HYC7" s="2"/>
      <c r="HYD7" s="2"/>
      <c r="HYE7" s="2"/>
      <c r="HYF7" s="2"/>
      <c r="HYG7" s="2"/>
      <c r="HYH7" s="2"/>
      <c r="HYI7" s="2"/>
      <c r="HYJ7" s="2"/>
      <c r="HYK7" s="2"/>
      <c r="HYL7" s="2"/>
      <c r="HYM7" s="2"/>
      <c r="HYN7" s="2"/>
      <c r="HYO7" s="2"/>
      <c r="HYP7" s="2"/>
      <c r="HYQ7" s="2"/>
      <c r="HYR7" s="2"/>
      <c r="HYS7" s="2"/>
      <c r="HYT7" s="2"/>
      <c r="HYU7" s="2"/>
      <c r="HYV7" s="2"/>
      <c r="HYW7" s="2"/>
      <c r="HYX7" s="2"/>
      <c r="HYY7" s="2"/>
      <c r="HYZ7" s="2"/>
      <c r="HZA7" s="2"/>
      <c r="HZB7" s="2"/>
      <c r="HZC7" s="2"/>
      <c r="HZD7" s="2"/>
      <c r="HZE7" s="2"/>
      <c r="HZF7" s="2"/>
      <c r="HZG7" s="2"/>
      <c r="HZH7" s="2"/>
      <c r="HZI7" s="2"/>
      <c r="HZJ7" s="2"/>
      <c r="HZK7" s="2"/>
      <c r="HZL7" s="2"/>
      <c r="HZM7" s="2"/>
      <c r="HZN7" s="2"/>
      <c r="HZO7" s="2"/>
      <c r="HZP7" s="2"/>
      <c r="HZQ7" s="2"/>
      <c r="HZR7" s="2"/>
      <c r="HZS7" s="2"/>
      <c r="HZT7" s="2"/>
      <c r="HZU7" s="2"/>
      <c r="HZV7" s="2"/>
      <c r="HZW7" s="2"/>
      <c r="HZX7" s="2"/>
      <c r="HZY7" s="2"/>
      <c r="HZZ7" s="2"/>
      <c r="IAA7" s="2"/>
      <c r="IAB7" s="2"/>
      <c r="IAC7" s="2"/>
      <c r="IAD7" s="2"/>
      <c r="IAE7" s="2"/>
      <c r="IAF7" s="2"/>
      <c r="IAG7" s="2"/>
      <c r="IAH7" s="2"/>
      <c r="IAI7" s="2"/>
      <c r="IAJ7" s="2"/>
      <c r="IAK7" s="2"/>
      <c r="IAL7" s="2"/>
      <c r="IAM7" s="2"/>
      <c r="IAN7" s="2"/>
      <c r="IAO7" s="2"/>
      <c r="IAP7" s="2"/>
      <c r="IAQ7" s="2"/>
      <c r="IAR7" s="2"/>
      <c r="IAS7" s="2"/>
      <c r="IAT7" s="2"/>
      <c r="IAU7" s="2"/>
      <c r="IAV7" s="2"/>
      <c r="IAW7" s="2"/>
      <c r="IAX7" s="2"/>
      <c r="IAY7" s="2"/>
      <c r="IAZ7" s="2"/>
      <c r="IBA7" s="2"/>
      <c r="IBB7" s="2"/>
      <c r="IBC7" s="2"/>
      <c r="IBD7" s="2"/>
      <c r="IBE7" s="2"/>
      <c r="IBF7" s="2"/>
      <c r="IBG7" s="2"/>
      <c r="IBH7" s="2"/>
      <c r="IBI7" s="2"/>
      <c r="IBJ7" s="2"/>
      <c r="IBK7" s="2"/>
      <c r="IBL7" s="2"/>
      <c r="IBM7" s="2"/>
      <c r="IBN7" s="2"/>
      <c r="IBO7" s="2"/>
      <c r="IBP7" s="2"/>
      <c r="IBQ7" s="2"/>
      <c r="IBR7" s="2"/>
      <c r="IBS7" s="2"/>
      <c r="IBT7" s="2"/>
      <c r="IBU7" s="2"/>
      <c r="IBV7" s="2"/>
      <c r="IBW7" s="2"/>
      <c r="IBX7" s="2"/>
      <c r="IBY7" s="2"/>
      <c r="IBZ7" s="2"/>
      <c r="ICA7" s="2"/>
      <c r="ICB7" s="2"/>
      <c r="ICC7" s="2"/>
      <c r="ICD7" s="2"/>
      <c r="ICE7" s="2"/>
      <c r="ICF7" s="2"/>
      <c r="ICG7" s="2"/>
      <c r="ICH7" s="2"/>
      <c r="ICI7" s="2"/>
      <c r="ICJ7" s="2"/>
      <c r="ICK7" s="2"/>
      <c r="ICL7" s="2"/>
      <c r="ICM7" s="2"/>
      <c r="ICN7" s="2"/>
      <c r="ICO7" s="2"/>
      <c r="ICP7" s="2"/>
      <c r="ICQ7" s="2"/>
      <c r="ICR7" s="2"/>
      <c r="ICS7" s="2"/>
      <c r="ICT7" s="2"/>
      <c r="ICU7" s="2"/>
      <c r="ICV7" s="2"/>
      <c r="ICW7" s="2"/>
      <c r="ICX7" s="2"/>
      <c r="ICY7" s="2"/>
      <c r="ICZ7" s="2"/>
      <c r="IDA7" s="2"/>
      <c r="IDB7" s="2"/>
      <c r="IDC7" s="2"/>
      <c r="IDD7" s="2"/>
      <c r="IDE7" s="2"/>
      <c r="IDF7" s="2"/>
      <c r="IDG7" s="2"/>
      <c r="IDH7" s="2"/>
      <c r="IDI7" s="2"/>
      <c r="IDJ7" s="2"/>
      <c r="IDK7" s="2"/>
      <c r="IDL7" s="2"/>
      <c r="IDM7" s="2"/>
      <c r="IDN7" s="2"/>
      <c r="IDO7" s="2"/>
      <c r="IDP7" s="2"/>
      <c r="IDQ7" s="2"/>
      <c r="IDR7" s="2"/>
      <c r="IDS7" s="2"/>
      <c r="IDT7" s="2"/>
      <c r="IDU7" s="2"/>
      <c r="IDV7" s="2"/>
      <c r="IDW7" s="2"/>
      <c r="IDX7" s="2"/>
      <c r="IDY7" s="2"/>
      <c r="IDZ7" s="2"/>
      <c r="IEA7" s="2"/>
      <c r="IEB7" s="2"/>
      <c r="IEC7" s="2"/>
      <c r="IED7" s="2"/>
      <c r="IEE7" s="2"/>
      <c r="IEF7" s="2"/>
      <c r="IEG7" s="2"/>
      <c r="IEH7" s="2"/>
      <c r="IEI7" s="2"/>
      <c r="IEJ7" s="2"/>
      <c r="IEK7" s="2"/>
      <c r="IEL7" s="2"/>
      <c r="IEM7" s="2"/>
      <c r="IEN7" s="2"/>
      <c r="IEO7" s="2"/>
      <c r="IEP7" s="2"/>
      <c r="IEQ7" s="2"/>
      <c r="IER7" s="2"/>
      <c r="IES7" s="2"/>
      <c r="IET7" s="2"/>
      <c r="IEU7" s="2"/>
      <c r="IEV7" s="2"/>
      <c r="IEW7" s="2"/>
      <c r="IEX7" s="2"/>
      <c r="IEY7" s="2"/>
      <c r="IEZ7" s="2"/>
      <c r="IFA7" s="2"/>
      <c r="IFB7" s="2"/>
      <c r="IFC7" s="2"/>
      <c r="IFD7" s="2"/>
      <c r="IFE7" s="2"/>
      <c r="IFF7" s="2"/>
      <c r="IFG7" s="2"/>
      <c r="IFH7" s="2"/>
      <c r="IFI7" s="2"/>
      <c r="IFJ7" s="2"/>
      <c r="IFK7" s="2"/>
      <c r="IFL7" s="2"/>
      <c r="IFM7" s="2"/>
      <c r="IFN7" s="2"/>
      <c r="IFO7" s="2"/>
      <c r="IFP7" s="2"/>
      <c r="IFQ7" s="2"/>
      <c r="IFR7" s="2"/>
      <c r="IFS7" s="2"/>
      <c r="IFT7" s="2"/>
      <c r="IFU7" s="2"/>
      <c r="IFV7" s="2"/>
      <c r="IFW7" s="2"/>
      <c r="IFX7" s="2"/>
      <c r="IFY7" s="2"/>
      <c r="IFZ7" s="2"/>
      <c r="IGA7" s="2"/>
      <c r="IGB7" s="2"/>
      <c r="IGC7" s="2"/>
      <c r="IGD7" s="2"/>
      <c r="IGE7" s="2"/>
      <c r="IGF7" s="2"/>
      <c r="IGG7" s="2"/>
      <c r="IGH7" s="2"/>
      <c r="IGI7" s="2"/>
      <c r="IGJ7" s="2"/>
      <c r="IGK7" s="2"/>
      <c r="IGL7" s="2"/>
      <c r="IGM7" s="2"/>
      <c r="IGN7" s="2"/>
      <c r="IGO7" s="2"/>
      <c r="IGP7" s="2"/>
      <c r="IGQ7" s="2"/>
      <c r="IGR7" s="2"/>
      <c r="IGS7" s="2"/>
      <c r="IGT7" s="2"/>
      <c r="IGU7" s="2"/>
      <c r="IGV7" s="2"/>
      <c r="IGW7" s="2"/>
      <c r="IGX7" s="2"/>
      <c r="IGY7" s="2"/>
      <c r="IGZ7" s="2"/>
      <c r="IHA7" s="2"/>
      <c r="IHB7" s="2"/>
      <c r="IHC7" s="2"/>
      <c r="IHD7" s="2"/>
      <c r="IHE7" s="2"/>
      <c r="IHF7" s="2"/>
      <c r="IHG7" s="2"/>
      <c r="IHH7" s="2"/>
      <c r="IHI7" s="2"/>
      <c r="IHJ7" s="2"/>
      <c r="IHK7" s="2"/>
      <c r="IHL7" s="2"/>
      <c r="IHM7" s="2"/>
      <c r="IHN7" s="2"/>
      <c r="IHO7" s="2"/>
      <c r="IHP7" s="2"/>
      <c r="IHQ7" s="2"/>
      <c r="IHR7" s="2"/>
      <c r="IHS7" s="2"/>
      <c r="IHT7" s="2"/>
      <c r="IHU7" s="2"/>
      <c r="IHV7" s="2"/>
      <c r="IHW7" s="2"/>
      <c r="IHX7" s="2"/>
      <c r="IHY7" s="2"/>
      <c r="IHZ7" s="2"/>
      <c r="IIA7" s="2"/>
      <c r="IIB7" s="2"/>
      <c r="IIC7" s="2"/>
      <c r="IID7" s="2"/>
      <c r="IIE7" s="2"/>
      <c r="IIF7" s="2"/>
      <c r="IIG7" s="2"/>
      <c r="IIH7" s="2"/>
      <c r="III7" s="2"/>
      <c r="IIJ7" s="2"/>
      <c r="IIK7" s="2"/>
      <c r="IIL7" s="2"/>
      <c r="IIM7" s="2"/>
      <c r="IIN7" s="2"/>
      <c r="IIO7" s="2"/>
      <c r="IIP7" s="2"/>
      <c r="IIQ7" s="2"/>
      <c r="IIR7" s="2"/>
      <c r="IIS7" s="2"/>
      <c r="IIT7" s="2"/>
      <c r="IIU7" s="2"/>
      <c r="IIV7" s="2"/>
      <c r="IIW7" s="2"/>
      <c r="IIX7" s="2"/>
      <c r="IIY7" s="2"/>
      <c r="IIZ7" s="2"/>
      <c r="IJA7" s="2"/>
      <c r="IJB7" s="2"/>
      <c r="IJC7" s="2"/>
      <c r="IJD7" s="2"/>
      <c r="IJE7" s="2"/>
      <c r="IJF7" s="2"/>
      <c r="IJG7" s="2"/>
      <c r="IJH7" s="2"/>
      <c r="IJI7" s="2"/>
      <c r="IJJ7" s="2"/>
      <c r="IJK7" s="2"/>
      <c r="IJL7" s="2"/>
      <c r="IJM7" s="2"/>
      <c r="IJN7" s="2"/>
      <c r="IJO7" s="2"/>
      <c r="IJP7" s="2"/>
      <c r="IJQ7" s="2"/>
      <c r="IJR7" s="2"/>
      <c r="IJS7" s="2"/>
      <c r="IJT7" s="2"/>
      <c r="IJU7" s="2"/>
      <c r="IJV7" s="2"/>
      <c r="IJW7" s="2"/>
      <c r="IJX7" s="2"/>
      <c r="IJY7" s="2"/>
      <c r="IJZ7" s="2"/>
      <c r="IKA7" s="2"/>
      <c r="IKB7" s="2"/>
      <c r="IKC7" s="2"/>
      <c r="IKD7" s="2"/>
      <c r="IKE7" s="2"/>
      <c r="IKF7" s="2"/>
      <c r="IKG7" s="2"/>
      <c r="IKH7" s="2"/>
      <c r="IKI7" s="2"/>
      <c r="IKJ7" s="2"/>
      <c r="IKK7" s="2"/>
      <c r="IKL7" s="2"/>
      <c r="IKM7" s="2"/>
      <c r="IKN7" s="2"/>
      <c r="IKO7" s="2"/>
      <c r="IKP7" s="2"/>
      <c r="IKQ7" s="2"/>
      <c r="IKR7" s="2"/>
      <c r="IKS7" s="2"/>
      <c r="IKT7" s="2"/>
      <c r="IKU7" s="2"/>
      <c r="IKV7" s="2"/>
      <c r="IKW7" s="2"/>
      <c r="IKX7" s="2"/>
      <c r="IKY7" s="2"/>
      <c r="IKZ7" s="2"/>
      <c r="ILA7" s="2"/>
      <c r="ILB7" s="2"/>
      <c r="ILC7" s="2"/>
      <c r="ILD7" s="2"/>
      <c r="ILE7" s="2"/>
      <c r="ILF7" s="2"/>
      <c r="ILG7" s="2"/>
      <c r="ILH7" s="2"/>
      <c r="ILI7" s="2"/>
      <c r="ILJ7" s="2"/>
      <c r="ILK7" s="2"/>
      <c r="ILL7" s="2"/>
      <c r="ILM7" s="2"/>
      <c r="ILN7" s="2"/>
      <c r="ILO7" s="2"/>
      <c r="ILP7" s="2"/>
      <c r="ILQ7" s="2"/>
      <c r="ILR7" s="2"/>
      <c r="ILS7" s="2"/>
      <c r="ILT7" s="2"/>
      <c r="ILU7" s="2"/>
      <c r="ILV7" s="2"/>
      <c r="ILW7" s="2"/>
      <c r="ILX7" s="2"/>
      <c r="ILY7" s="2"/>
      <c r="ILZ7" s="2"/>
      <c r="IMA7" s="2"/>
      <c r="IMB7" s="2"/>
      <c r="IMC7" s="2"/>
      <c r="IMD7" s="2"/>
      <c r="IME7" s="2"/>
      <c r="IMF7" s="2"/>
      <c r="IMG7" s="2"/>
      <c r="IMH7" s="2"/>
      <c r="IMI7" s="2"/>
      <c r="IMJ7" s="2"/>
      <c r="IMK7" s="2"/>
      <c r="IML7" s="2"/>
      <c r="IMM7" s="2"/>
      <c r="IMN7" s="2"/>
      <c r="IMO7" s="2"/>
      <c r="IMP7" s="2"/>
      <c r="IMQ7" s="2"/>
      <c r="IMR7" s="2"/>
      <c r="IMS7" s="2"/>
      <c r="IMT7" s="2"/>
      <c r="IMU7" s="2"/>
      <c r="IMV7" s="2"/>
      <c r="IMW7" s="2"/>
      <c r="IMX7" s="2"/>
      <c r="IMY7" s="2"/>
      <c r="IMZ7" s="2"/>
      <c r="INA7" s="2"/>
      <c r="INB7" s="2"/>
      <c r="INC7" s="2"/>
      <c r="IND7" s="2"/>
      <c r="INE7" s="2"/>
      <c r="INF7" s="2"/>
      <c r="ING7" s="2"/>
      <c r="INH7" s="2"/>
      <c r="INI7" s="2"/>
      <c r="INJ7" s="2"/>
      <c r="INK7" s="2"/>
      <c r="INL7" s="2"/>
      <c r="INM7" s="2"/>
      <c r="INN7" s="2"/>
      <c r="INO7" s="2"/>
      <c r="INP7" s="2"/>
      <c r="INQ7" s="2"/>
      <c r="INR7" s="2"/>
      <c r="INS7" s="2"/>
      <c r="INT7" s="2"/>
      <c r="INU7" s="2"/>
      <c r="INV7" s="2"/>
      <c r="INW7" s="2"/>
      <c r="INX7" s="2"/>
      <c r="INY7" s="2"/>
      <c r="INZ7" s="2"/>
      <c r="IOA7" s="2"/>
      <c r="IOB7" s="2"/>
      <c r="IOC7" s="2"/>
      <c r="IOD7" s="2"/>
      <c r="IOE7" s="2"/>
      <c r="IOF7" s="2"/>
      <c r="IOG7" s="2"/>
      <c r="IOH7" s="2"/>
      <c r="IOI7" s="2"/>
      <c r="IOJ7" s="2"/>
      <c r="IOK7" s="2"/>
      <c r="IOL7" s="2"/>
      <c r="IOM7" s="2"/>
      <c r="ION7" s="2"/>
      <c r="IOO7" s="2"/>
      <c r="IOP7" s="2"/>
      <c r="IOQ7" s="2"/>
      <c r="IOR7" s="2"/>
      <c r="IOS7" s="2"/>
      <c r="IOT7" s="2"/>
      <c r="IOU7" s="2"/>
      <c r="IOV7" s="2"/>
      <c r="IOW7" s="2"/>
      <c r="IOX7" s="2"/>
      <c r="IOY7" s="2"/>
      <c r="IOZ7" s="2"/>
      <c r="IPA7" s="2"/>
      <c r="IPB7" s="2"/>
      <c r="IPC7" s="2"/>
      <c r="IPD7" s="2"/>
      <c r="IPE7" s="2"/>
      <c r="IPF7" s="2"/>
      <c r="IPG7" s="2"/>
      <c r="IPH7" s="2"/>
      <c r="IPI7" s="2"/>
      <c r="IPJ7" s="2"/>
      <c r="IPK7" s="2"/>
      <c r="IPL7" s="2"/>
      <c r="IPM7" s="2"/>
      <c r="IPN7" s="2"/>
      <c r="IPO7" s="2"/>
      <c r="IPP7" s="2"/>
      <c r="IPQ7" s="2"/>
      <c r="IPR7" s="2"/>
      <c r="IPS7" s="2"/>
      <c r="IPT7" s="2"/>
      <c r="IPU7" s="2"/>
      <c r="IPV7" s="2"/>
      <c r="IPW7" s="2"/>
      <c r="IPX7" s="2"/>
      <c r="IPY7" s="2"/>
      <c r="IPZ7" s="2"/>
      <c r="IQA7" s="2"/>
      <c r="IQB7" s="2"/>
      <c r="IQC7" s="2"/>
      <c r="IQD7" s="2"/>
      <c r="IQE7" s="2"/>
      <c r="IQF7" s="2"/>
      <c r="IQG7" s="2"/>
      <c r="IQH7" s="2"/>
      <c r="IQI7" s="2"/>
      <c r="IQJ7" s="2"/>
      <c r="IQK7" s="2"/>
      <c r="IQL7" s="2"/>
      <c r="IQM7" s="2"/>
      <c r="IQN7" s="2"/>
      <c r="IQO7" s="2"/>
      <c r="IQP7" s="2"/>
      <c r="IQQ7" s="2"/>
      <c r="IQR7" s="2"/>
      <c r="IQS7" s="2"/>
      <c r="IQT7" s="2"/>
      <c r="IQU7" s="2"/>
      <c r="IQV7" s="2"/>
      <c r="IQW7" s="2"/>
      <c r="IQX7" s="2"/>
      <c r="IQY7" s="2"/>
      <c r="IQZ7" s="2"/>
      <c r="IRA7" s="2"/>
      <c r="IRB7" s="2"/>
      <c r="IRC7" s="2"/>
      <c r="IRD7" s="2"/>
      <c r="IRE7" s="2"/>
      <c r="IRF7" s="2"/>
      <c r="IRG7" s="2"/>
      <c r="IRH7" s="2"/>
      <c r="IRI7" s="2"/>
      <c r="IRJ7" s="2"/>
      <c r="IRK7" s="2"/>
      <c r="IRL7" s="2"/>
      <c r="IRM7" s="2"/>
      <c r="IRN7" s="2"/>
      <c r="IRO7" s="2"/>
      <c r="IRP7" s="2"/>
      <c r="IRQ7" s="2"/>
      <c r="IRR7" s="2"/>
      <c r="IRS7" s="2"/>
      <c r="IRT7" s="2"/>
      <c r="IRU7" s="2"/>
      <c r="IRV7" s="2"/>
      <c r="IRW7" s="2"/>
      <c r="IRX7" s="2"/>
      <c r="IRY7" s="2"/>
      <c r="IRZ7" s="2"/>
      <c r="ISA7" s="2"/>
      <c r="ISB7" s="2"/>
      <c r="ISC7" s="2"/>
      <c r="ISD7" s="2"/>
      <c r="ISE7" s="2"/>
      <c r="ISF7" s="2"/>
      <c r="ISG7" s="2"/>
      <c r="ISH7" s="2"/>
      <c r="ISI7" s="2"/>
      <c r="ISJ7" s="2"/>
      <c r="ISK7" s="2"/>
      <c r="ISL7" s="2"/>
      <c r="ISM7" s="2"/>
      <c r="ISN7" s="2"/>
      <c r="ISO7" s="2"/>
      <c r="ISP7" s="2"/>
      <c r="ISQ7" s="2"/>
      <c r="ISR7" s="2"/>
      <c r="ISS7" s="2"/>
      <c r="IST7" s="2"/>
      <c r="ISU7" s="2"/>
      <c r="ISV7" s="2"/>
      <c r="ISW7" s="2"/>
      <c r="ISX7" s="2"/>
      <c r="ISY7" s="2"/>
      <c r="ISZ7" s="2"/>
      <c r="ITA7" s="2"/>
      <c r="ITB7" s="2"/>
      <c r="ITC7" s="2"/>
      <c r="ITD7" s="2"/>
      <c r="ITE7" s="2"/>
      <c r="ITF7" s="2"/>
      <c r="ITG7" s="2"/>
      <c r="ITH7" s="2"/>
      <c r="ITI7" s="2"/>
      <c r="ITJ7" s="2"/>
      <c r="ITK7" s="2"/>
      <c r="ITL7" s="2"/>
      <c r="ITM7" s="2"/>
      <c r="ITN7" s="2"/>
      <c r="ITO7" s="2"/>
      <c r="ITP7" s="2"/>
      <c r="ITQ7" s="2"/>
      <c r="ITR7" s="2"/>
      <c r="ITS7" s="2"/>
      <c r="ITT7" s="2"/>
      <c r="ITU7" s="2"/>
      <c r="ITV7" s="2"/>
      <c r="ITW7" s="2"/>
      <c r="ITX7" s="2"/>
      <c r="ITY7" s="2"/>
      <c r="ITZ7" s="2"/>
      <c r="IUA7" s="2"/>
      <c r="IUB7" s="2"/>
      <c r="IUC7" s="2"/>
      <c r="IUD7" s="2"/>
      <c r="IUE7" s="2"/>
      <c r="IUF7" s="2"/>
      <c r="IUG7" s="2"/>
      <c r="IUH7" s="2"/>
      <c r="IUI7" s="2"/>
      <c r="IUJ7" s="2"/>
      <c r="IUK7" s="2"/>
      <c r="IUL7" s="2"/>
      <c r="IUM7" s="2"/>
      <c r="IUN7" s="2"/>
      <c r="IUO7" s="2"/>
      <c r="IUP7" s="2"/>
      <c r="IUQ7" s="2"/>
      <c r="IUR7" s="2"/>
      <c r="IUS7" s="2"/>
      <c r="IUT7" s="2"/>
      <c r="IUU7" s="2"/>
      <c r="IUV7" s="2"/>
      <c r="IUW7" s="2"/>
      <c r="IUX7" s="2"/>
      <c r="IUY7" s="2"/>
      <c r="IUZ7" s="2"/>
      <c r="IVA7" s="2"/>
      <c r="IVB7" s="2"/>
      <c r="IVC7" s="2"/>
      <c r="IVD7" s="2"/>
      <c r="IVE7" s="2"/>
      <c r="IVF7" s="2"/>
      <c r="IVG7" s="2"/>
      <c r="IVH7" s="2"/>
      <c r="IVI7" s="2"/>
      <c r="IVJ7" s="2"/>
      <c r="IVK7" s="2"/>
      <c r="IVL7" s="2"/>
      <c r="IVM7" s="2"/>
      <c r="IVN7" s="2"/>
      <c r="IVO7" s="2"/>
      <c r="IVP7" s="2"/>
      <c r="IVQ7" s="2"/>
      <c r="IVR7" s="2"/>
      <c r="IVS7" s="2"/>
      <c r="IVT7" s="2"/>
      <c r="IVU7" s="2"/>
      <c r="IVV7" s="2"/>
      <c r="IVW7" s="2"/>
      <c r="IVX7" s="2"/>
      <c r="IVY7" s="2"/>
      <c r="IVZ7" s="2"/>
      <c r="IWA7" s="2"/>
      <c r="IWB7" s="2"/>
      <c r="IWC7" s="2"/>
      <c r="IWD7" s="2"/>
      <c r="IWE7" s="2"/>
      <c r="IWF7" s="2"/>
      <c r="IWG7" s="2"/>
      <c r="IWH7" s="2"/>
      <c r="IWI7" s="2"/>
      <c r="IWJ7" s="2"/>
      <c r="IWK7" s="2"/>
      <c r="IWL7" s="2"/>
      <c r="IWM7" s="2"/>
      <c r="IWN7" s="2"/>
      <c r="IWO7" s="2"/>
      <c r="IWP7" s="2"/>
      <c r="IWQ7" s="2"/>
      <c r="IWR7" s="2"/>
      <c r="IWS7" s="2"/>
      <c r="IWT7" s="2"/>
      <c r="IWU7" s="2"/>
      <c r="IWV7" s="2"/>
      <c r="IWW7" s="2"/>
      <c r="IWX7" s="2"/>
      <c r="IWY7" s="2"/>
      <c r="IWZ7" s="2"/>
      <c r="IXA7" s="2"/>
      <c r="IXB7" s="2"/>
      <c r="IXC7" s="2"/>
      <c r="IXD7" s="2"/>
      <c r="IXE7" s="2"/>
      <c r="IXF7" s="2"/>
      <c r="IXG7" s="2"/>
      <c r="IXH7" s="2"/>
      <c r="IXI7" s="2"/>
      <c r="IXJ7" s="2"/>
      <c r="IXK7" s="2"/>
      <c r="IXL7" s="2"/>
      <c r="IXM7" s="2"/>
      <c r="IXN7" s="2"/>
      <c r="IXO7" s="2"/>
      <c r="IXP7" s="2"/>
      <c r="IXQ7" s="2"/>
      <c r="IXR7" s="2"/>
      <c r="IXS7" s="2"/>
      <c r="IXT7" s="2"/>
      <c r="IXU7" s="2"/>
      <c r="IXV7" s="2"/>
      <c r="IXW7" s="2"/>
      <c r="IXX7" s="2"/>
      <c r="IXY7" s="2"/>
      <c r="IXZ7" s="2"/>
      <c r="IYA7" s="2"/>
      <c r="IYB7" s="2"/>
      <c r="IYC7" s="2"/>
      <c r="IYD7" s="2"/>
      <c r="IYE7" s="2"/>
      <c r="IYF7" s="2"/>
      <c r="IYG7" s="2"/>
      <c r="IYH7" s="2"/>
      <c r="IYI7" s="2"/>
      <c r="IYJ7" s="2"/>
      <c r="IYK7" s="2"/>
      <c r="IYL7" s="2"/>
      <c r="IYM7" s="2"/>
      <c r="IYN7" s="2"/>
      <c r="IYO7" s="2"/>
      <c r="IYP7" s="2"/>
      <c r="IYQ7" s="2"/>
      <c r="IYR7" s="2"/>
      <c r="IYS7" s="2"/>
      <c r="IYT7" s="2"/>
      <c r="IYU7" s="2"/>
      <c r="IYV7" s="2"/>
      <c r="IYW7" s="2"/>
      <c r="IYX7" s="2"/>
      <c r="IYY7" s="2"/>
      <c r="IYZ7" s="2"/>
      <c r="IZA7" s="2"/>
      <c r="IZB7" s="2"/>
      <c r="IZC7" s="2"/>
      <c r="IZD7" s="2"/>
      <c r="IZE7" s="2"/>
      <c r="IZF7" s="2"/>
      <c r="IZG7" s="2"/>
      <c r="IZH7" s="2"/>
      <c r="IZI7" s="2"/>
      <c r="IZJ7" s="2"/>
      <c r="IZK7" s="2"/>
      <c r="IZL7" s="2"/>
      <c r="IZM7" s="2"/>
      <c r="IZN7" s="2"/>
      <c r="IZO7" s="2"/>
      <c r="IZP7" s="2"/>
      <c r="IZQ7" s="2"/>
      <c r="IZR7" s="2"/>
      <c r="IZS7" s="2"/>
      <c r="IZT7" s="2"/>
      <c r="IZU7" s="2"/>
      <c r="IZV7" s="2"/>
      <c r="IZW7" s="2"/>
      <c r="IZX7" s="2"/>
      <c r="IZY7" s="2"/>
      <c r="IZZ7" s="2"/>
      <c r="JAA7" s="2"/>
      <c r="JAB7" s="2"/>
      <c r="JAC7" s="2"/>
      <c r="JAD7" s="2"/>
      <c r="JAE7" s="2"/>
      <c r="JAF7" s="2"/>
      <c r="JAG7" s="2"/>
      <c r="JAH7" s="2"/>
      <c r="JAI7" s="2"/>
      <c r="JAJ7" s="2"/>
      <c r="JAK7" s="2"/>
      <c r="JAL7" s="2"/>
      <c r="JAM7" s="2"/>
      <c r="JAN7" s="2"/>
      <c r="JAO7" s="2"/>
      <c r="JAP7" s="2"/>
      <c r="JAQ7" s="2"/>
      <c r="JAR7" s="2"/>
      <c r="JAS7" s="2"/>
      <c r="JAT7" s="2"/>
      <c r="JAU7" s="2"/>
      <c r="JAV7" s="2"/>
      <c r="JAW7" s="2"/>
      <c r="JAX7" s="2"/>
      <c r="JAY7" s="2"/>
      <c r="JAZ7" s="2"/>
      <c r="JBA7" s="2"/>
      <c r="JBB7" s="2"/>
      <c r="JBC7" s="2"/>
      <c r="JBD7" s="2"/>
      <c r="JBE7" s="2"/>
      <c r="JBF7" s="2"/>
      <c r="JBG7" s="2"/>
      <c r="JBH7" s="2"/>
      <c r="JBI7" s="2"/>
      <c r="JBJ7" s="2"/>
      <c r="JBK7" s="2"/>
      <c r="JBL7" s="2"/>
      <c r="JBM7" s="2"/>
      <c r="JBN7" s="2"/>
      <c r="JBO7" s="2"/>
      <c r="JBP7" s="2"/>
      <c r="JBQ7" s="2"/>
      <c r="JBR7" s="2"/>
      <c r="JBS7" s="2"/>
      <c r="JBT7" s="2"/>
      <c r="JBU7" s="2"/>
      <c r="JBV7" s="2"/>
      <c r="JBW7" s="2"/>
      <c r="JBX7" s="2"/>
      <c r="JBY7" s="2"/>
      <c r="JBZ7" s="2"/>
      <c r="JCA7" s="2"/>
      <c r="JCB7" s="2"/>
      <c r="JCC7" s="2"/>
      <c r="JCD7" s="2"/>
      <c r="JCE7" s="2"/>
      <c r="JCF7" s="2"/>
      <c r="JCG7" s="2"/>
      <c r="JCH7" s="2"/>
      <c r="JCI7" s="2"/>
      <c r="JCJ7" s="2"/>
      <c r="JCK7" s="2"/>
      <c r="JCL7" s="2"/>
      <c r="JCM7" s="2"/>
      <c r="JCN7" s="2"/>
      <c r="JCO7" s="2"/>
      <c r="JCP7" s="2"/>
      <c r="JCQ7" s="2"/>
      <c r="JCR7" s="2"/>
      <c r="JCS7" s="2"/>
      <c r="JCT7" s="2"/>
      <c r="JCU7" s="2"/>
      <c r="JCV7" s="2"/>
      <c r="JCW7" s="2"/>
      <c r="JCX7" s="2"/>
      <c r="JCY7" s="2"/>
      <c r="JCZ7" s="2"/>
      <c r="JDA7" s="2"/>
      <c r="JDB7" s="2"/>
      <c r="JDC7" s="2"/>
      <c r="JDD7" s="2"/>
      <c r="JDE7" s="2"/>
      <c r="JDF7" s="2"/>
      <c r="JDG7" s="2"/>
      <c r="JDH7" s="2"/>
      <c r="JDI7" s="2"/>
      <c r="JDJ7" s="2"/>
      <c r="JDK7" s="2"/>
      <c r="JDL7" s="2"/>
      <c r="JDM7" s="2"/>
      <c r="JDN7" s="2"/>
      <c r="JDO7" s="2"/>
      <c r="JDP7" s="2"/>
      <c r="JDQ7" s="2"/>
      <c r="JDR7" s="2"/>
      <c r="JDS7" s="2"/>
      <c r="JDT7" s="2"/>
      <c r="JDU7" s="2"/>
      <c r="JDV7" s="2"/>
      <c r="JDW7" s="2"/>
      <c r="JDX7" s="2"/>
      <c r="JDY7" s="2"/>
      <c r="JDZ7" s="2"/>
      <c r="JEA7" s="2"/>
      <c r="JEB7" s="2"/>
      <c r="JEC7" s="2"/>
      <c r="JED7" s="2"/>
      <c r="JEE7" s="2"/>
      <c r="JEF7" s="2"/>
      <c r="JEG7" s="2"/>
      <c r="JEH7" s="2"/>
      <c r="JEI7" s="2"/>
      <c r="JEJ7" s="2"/>
      <c r="JEK7" s="2"/>
      <c r="JEL7" s="2"/>
      <c r="JEM7" s="2"/>
      <c r="JEN7" s="2"/>
      <c r="JEO7" s="2"/>
      <c r="JEP7" s="2"/>
      <c r="JEQ7" s="2"/>
      <c r="JER7" s="2"/>
      <c r="JES7" s="2"/>
      <c r="JET7" s="2"/>
      <c r="JEU7" s="2"/>
      <c r="JEV7" s="2"/>
      <c r="JEW7" s="2"/>
      <c r="JEX7" s="2"/>
      <c r="JEY7" s="2"/>
      <c r="JEZ7" s="2"/>
      <c r="JFA7" s="2"/>
      <c r="JFB7" s="2"/>
      <c r="JFC7" s="2"/>
      <c r="JFD7" s="2"/>
      <c r="JFE7" s="2"/>
      <c r="JFF7" s="2"/>
      <c r="JFG7" s="2"/>
      <c r="JFH7" s="2"/>
      <c r="JFI7" s="2"/>
      <c r="JFJ7" s="2"/>
      <c r="JFK7" s="2"/>
      <c r="JFL7" s="2"/>
      <c r="JFM7" s="2"/>
      <c r="JFN7" s="2"/>
      <c r="JFO7" s="2"/>
      <c r="JFP7" s="2"/>
      <c r="JFQ7" s="2"/>
      <c r="JFR7" s="2"/>
      <c r="JFS7" s="2"/>
      <c r="JFT7" s="2"/>
      <c r="JFU7" s="2"/>
      <c r="JFV7" s="2"/>
      <c r="JFW7" s="2"/>
      <c r="JFX7" s="2"/>
      <c r="JFY7" s="2"/>
      <c r="JFZ7" s="2"/>
      <c r="JGA7" s="2"/>
      <c r="JGB7" s="2"/>
      <c r="JGC7" s="2"/>
      <c r="JGD7" s="2"/>
      <c r="JGE7" s="2"/>
      <c r="JGF7" s="2"/>
      <c r="JGG7" s="2"/>
      <c r="JGH7" s="2"/>
      <c r="JGI7" s="2"/>
      <c r="JGJ7" s="2"/>
      <c r="JGK7" s="2"/>
      <c r="JGL7" s="2"/>
      <c r="JGM7" s="2"/>
      <c r="JGN7" s="2"/>
      <c r="JGO7" s="2"/>
      <c r="JGP7" s="2"/>
      <c r="JGQ7" s="2"/>
      <c r="JGR7" s="2"/>
      <c r="JGS7" s="2"/>
      <c r="JGT7" s="2"/>
      <c r="JGU7" s="2"/>
      <c r="JGV7" s="2"/>
      <c r="JGW7" s="2"/>
      <c r="JGX7" s="2"/>
      <c r="JGY7" s="2"/>
      <c r="JGZ7" s="2"/>
      <c r="JHA7" s="2"/>
      <c r="JHB7" s="2"/>
      <c r="JHC7" s="2"/>
      <c r="JHD7" s="2"/>
      <c r="JHE7" s="2"/>
      <c r="JHF7" s="2"/>
      <c r="JHG7" s="2"/>
      <c r="JHH7" s="2"/>
      <c r="JHI7" s="2"/>
      <c r="JHJ7" s="2"/>
      <c r="JHK7" s="2"/>
      <c r="JHL7" s="2"/>
      <c r="JHM7" s="2"/>
      <c r="JHN7" s="2"/>
      <c r="JHO7" s="2"/>
      <c r="JHP7" s="2"/>
      <c r="JHQ7" s="2"/>
      <c r="JHR7" s="2"/>
      <c r="JHS7" s="2"/>
      <c r="JHT7" s="2"/>
      <c r="JHU7" s="2"/>
      <c r="JHV7" s="2"/>
      <c r="JHW7" s="2"/>
      <c r="JHX7" s="2"/>
      <c r="JHY7" s="2"/>
      <c r="JHZ7" s="2"/>
      <c r="JIA7" s="2"/>
      <c r="JIB7" s="2"/>
      <c r="JIC7" s="2"/>
      <c r="JID7" s="2"/>
      <c r="JIE7" s="2"/>
      <c r="JIF7" s="2"/>
      <c r="JIG7" s="2"/>
      <c r="JIH7" s="2"/>
      <c r="JII7" s="2"/>
      <c r="JIJ7" s="2"/>
      <c r="JIK7" s="2"/>
      <c r="JIL7" s="2"/>
      <c r="JIM7" s="2"/>
      <c r="JIN7" s="2"/>
      <c r="JIO7" s="2"/>
      <c r="JIP7" s="2"/>
      <c r="JIQ7" s="2"/>
      <c r="JIR7" s="2"/>
      <c r="JIS7" s="2"/>
      <c r="JIT7" s="2"/>
      <c r="JIU7" s="2"/>
      <c r="JIV7" s="2"/>
      <c r="JIW7" s="2"/>
      <c r="JIX7" s="2"/>
      <c r="JIY7" s="2"/>
      <c r="JIZ7" s="2"/>
      <c r="JJA7" s="2"/>
      <c r="JJB7" s="2"/>
      <c r="JJC7" s="2"/>
      <c r="JJD7" s="2"/>
      <c r="JJE7" s="2"/>
      <c r="JJF7" s="2"/>
      <c r="JJG7" s="2"/>
      <c r="JJH7" s="2"/>
      <c r="JJI7" s="2"/>
      <c r="JJJ7" s="2"/>
      <c r="JJK7" s="2"/>
      <c r="JJL7" s="2"/>
      <c r="JJM7" s="2"/>
      <c r="JJN7" s="2"/>
      <c r="JJO7" s="2"/>
      <c r="JJP7" s="2"/>
      <c r="JJQ7" s="2"/>
      <c r="JJR7" s="2"/>
      <c r="JJS7" s="2"/>
      <c r="JJT7" s="2"/>
      <c r="JJU7" s="2"/>
      <c r="JJV7" s="2"/>
      <c r="JJW7" s="2"/>
      <c r="JJX7" s="2"/>
      <c r="JJY7" s="2"/>
      <c r="JJZ7" s="2"/>
      <c r="JKA7" s="2"/>
      <c r="JKB7" s="2"/>
      <c r="JKC7" s="2"/>
      <c r="JKD7" s="2"/>
      <c r="JKE7" s="2"/>
      <c r="JKF7" s="2"/>
      <c r="JKG7" s="2"/>
      <c r="JKH7" s="2"/>
      <c r="JKI7" s="2"/>
      <c r="JKJ7" s="2"/>
      <c r="JKK7" s="2"/>
      <c r="JKL7" s="2"/>
      <c r="JKM7" s="2"/>
      <c r="JKN7" s="2"/>
      <c r="JKO7" s="2"/>
      <c r="JKP7" s="2"/>
      <c r="JKQ7" s="2"/>
      <c r="JKR7" s="2"/>
      <c r="JKS7" s="2"/>
      <c r="JKT7" s="2"/>
      <c r="JKU7" s="2"/>
      <c r="JKV7" s="2"/>
      <c r="JKW7" s="2"/>
      <c r="JKX7" s="2"/>
      <c r="JKY7" s="2"/>
      <c r="JKZ7" s="2"/>
      <c r="JLA7" s="2"/>
      <c r="JLB7" s="2"/>
      <c r="JLC7" s="2"/>
      <c r="JLD7" s="2"/>
      <c r="JLE7" s="2"/>
      <c r="JLF7" s="2"/>
      <c r="JLG7" s="2"/>
      <c r="JLH7" s="2"/>
      <c r="JLI7" s="2"/>
      <c r="JLJ7" s="2"/>
      <c r="JLK7" s="2"/>
      <c r="JLL7" s="2"/>
      <c r="JLM7" s="2"/>
      <c r="JLN7" s="2"/>
      <c r="JLO7" s="2"/>
      <c r="JLP7" s="2"/>
      <c r="JLQ7" s="2"/>
      <c r="JLR7" s="2"/>
      <c r="JLS7" s="2"/>
      <c r="JLT7" s="2"/>
      <c r="JLU7" s="2"/>
      <c r="JLV7" s="2"/>
      <c r="JLW7" s="2"/>
      <c r="JLX7" s="2"/>
      <c r="JLY7" s="2"/>
      <c r="JLZ7" s="2"/>
      <c r="JMA7" s="2"/>
      <c r="JMB7" s="2"/>
      <c r="JMC7" s="2"/>
      <c r="JMD7" s="2"/>
      <c r="JME7" s="2"/>
      <c r="JMF7" s="2"/>
      <c r="JMG7" s="2"/>
      <c r="JMH7" s="2"/>
      <c r="JMI7" s="2"/>
      <c r="JMJ7" s="2"/>
      <c r="JMK7" s="2"/>
      <c r="JML7" s="2"/>
      <c r="JMM7" s="2"/>
      <c r="JMN7" s="2"/>
      <c r="JMO7" s="2"/>
      <c r="JMP7" s="2"/>
      <c r="JMQ7" s="2"/>
      <c r="JMR7" s="2"/>
      <c r="JMS7" s="2"/>
      <c r="JMT7" s="2"/>
      <c r="JMU7" s="2"/>
      <c r="JMV7" s="2"/>
      <c r="JMW7" s="2"/>
      <c r="JMX7" s="2"/>
      <c r="JMY7" s="2"/>
      <c r="JMZ7" s="2"/>
      <c r="JNA7" s="2"/>
      <c r="JNB7" s="2"/>
      <c r="JNC7" s="2"/>
      <c r="JND7" s="2"/>
      <c r="JNE7" s="2"/>
      <c r="JNF7" s="2"/>
      <c r="JNG7" s="2"/>
      <c r="JNH7" s="2"/>
      <c r="JNI7" s="2"/>
      <c r="JNJ7" s="2"/>
      <c r="JNK7" s="2"/>
      <c r="JNL7" s="2"/>
      <c r="JNM7" s="2"/>
      <c r="JNN7" s="2"/>
      <c r="JNO7" s="2"/>
      <c r="JNP7" s="2"/>
      <c r="JNQ7" s="2"/>
      <c r="JNR7" s="2"/>
      <c r="JNS7" s="2"/>
      <c r="JNT7" s="2"/>
      <c r="JNU7" s="2"/>
      <c r="JNV7" s="2"/>
      <c r="JNW7" s="2"/>
      <c r="JNX7" s="2"/>
      <c r="JNY7" s="2"/>
      <c r="JNZ7" s="2"/>
      <c r="JOA7" s="2"/>
      <c r="JOB7" s="2"/>
      <c r="JOC7" s="2"/>
      <c r="JOD7" s="2"/>
      <c r="JOE7" s="2"/>
      <c r="JOF7" s="2"/>
      <c r="JOG7" s="2"/>
      <c r="JOH7" s="2"/>
      <c r="JOI7" s="2"/>
      <c r="JOJ7" s="2"/>
      <c r="JOK7" s="2"/>
      <c r="JOL7" s="2"/>
      <c r="JOM7" s="2"/>
      <c r="JON7" s="2"/>
      <c r="JOO7" s="2"/>
      <c r="JOP7" s="2"/>
      <c r="JOQ7" s="2"/>
      <c r="JOR7" s="2"/>
      <c r="JOS7" s="2"/>
      <c r="JOT7" s="2"/>
      <c r="JOU7" s="2"/>
      <c r="JOV7" s="2"/>
      <c r="JOW7" s="2"/>
      <c r="JOX7" s="2"/>
      <c r="JOY7" s="2"/>
      <c r="JOZ7" s="2"/>
      <c r="JPA7" s="2"/>
      <c r="JPB7" s="2"/>
      <c r="JPC7" s="2"/>
      <c r="JPD7" s="2"/>
      <c r="JPE7" s="2"/>
      <c r="JPF7" s="2"/>
      <c r="JPG7" s="2"/>
      <c r="JPH7" s="2"/>
      <c r="JPI7" s="2"/>
      <c r="JPJ7" s="2"/>
      <c r="JPK7" s="2"/>
      <c r="JPL7" s="2"/>
      <c r="JPM7" s="2"/>
      <c r="JPN7" s="2"/>
      <c r="JPO7" s="2"/>
      <c r="JPP7" s="2"/>
      <c r="JPQ7" s="2"/>
      <c r="JPR7" s="2"/>
      <c r="JPS7" s="2"/>
      <c r="JPT7" s="2"/>
      <c r="JPU7" s="2"/>
      <c r="JPV7" s="2"/>
      <c r="JPW7" s="2"/>
      <c r="JPX7" s="2"/>
      <c r="JPY7" s="2"/>
      <c r="JPZ7" s="2"/>
      <c r="JQA7" s="2"/>
      <c r="JQB7" s="2"/>
      <c r="JQC7" s="2"/>
      <c r="JQD7" s="2"/>
      <c r="JQE7" s="2"/>
      <c r="JQF7" s="2"/>
      <c r="JQG7" s="2"/>
      <c r="JQH7" s="2"/>
      <c r="JQI7" s="2"/>
      <c r="JQJ7" s="2"/>
      <c r="JQK7" s="2"/>
      <c r="JQL7" s="2"/>
      <c r="JQM7" s="2"/>
      <c r="JQN7" s="2"/>
      <c r="JQO7" s="2"/>
      <c r="JQP7" s="2"/>
      <c r="JQQ7" s="2"/>
      <c r="JQR7" s="2"/>
      <c r="JQS7" s="2"/>
      <c r="JQT7" s="2"/>
      <c r="JQU7" s="2"/>
      <c r="JQV7" s="2"/>
      <c r="JQW7" s="2"/>
      <c r="JQX7" s="2"/>
      <c r="JQY7" s="2"/>
      <c r="JQZ7" s="2"/>
      <c r="JRA7" s="2"/>
      <c r="JRB7" s="2"/>
      <c r="JRC7" s="2"/>
      <c r="JRD7" s="2"/>
      <c r="JRE7" s="2"/>
      <c r="JRF7" s="2"/>
      <c r="JRG7" s="2"/>
      <c r="JRH7" s="2"/>
      <c r="JRI7" s="2"/>
      <c r="JRJ7" s="2"/>
      <c r="JRK7" s="2"/>
      <c r="JRL7" s="2"/>
      <c r="JRM7" s="2"/>
      <c r="JRN7" s="2"/>
      <c r="JRO7" s="2"/>
      <c r="JRP7" s="2"/>
      <c r="JRQ7" s="2"/>
      <c r="JRR7" s="2"/>
      <c r="JRS7" s="2"/>
      <c r="JRT7" s="2"/>
      <c r="JRU7" s="2"/>
      <c r="JRV7" s="2"/>
      <c r="JRW7" s="2"/>
      <c r="JRX7" s="2"/>
      <c r="JRY7" s="2"/>
      <c r="JRZ7" s="2"/>
      <c r="JSA7" s="2"/>
      <c r="JSB7" s="2"/>
      <c r="JSC7" s="2"/>
      <c r="JSD7" s="2"/>
      <c r="JSE7" s="2"/>
      <c r="JSF7" s="2"/>
      <c r="JSG7" s="2"/>
      <c r="JSH7" s="2"/>
      <c r="JSI7" s="2"/>
      <c r="JSJ7" s="2"/>
      <c r="JSK7" s="2"/>
      <c r="JSL7" s="2"/>
      <c r="JSM7" s="2"/>
      <c r="JSN7" s="2"/>
      <c r="JSO7" s="2"/>
      <c r="JSP7" s="2"/>
      <c r="JSQ7" s="2"/>
      <c r="JSR7" s="2"/>
      <c r="JSS7" s="2"/>
      <c r="JST7" s="2"/>
      <c r="JSU7" s="2"/>
      <c r="JSV7" s="2"/>
      <c r="JSW7" s="2"/>
      <c r="JSX7" s="2"/>
      <c r="JSY7" s="2"/>
      <c r="JSZ7" s="2"/>
      <c r="JTA7" s="2"/>
      <c r="JTB7" s="2"/>
      <c r="JTC7" s="2"/>
      <c r="JTD7" s="2"/>
      <c r="JTE7" s="2"/>
      <c r="JTF7" s="2"/>
      <c r="JTG7" s="2"/>
      <c r="JTH7" s="2"/>
      <c r="JTI7" s="2"/>
      <c r="JTJ7" s="2"/>
      <c r="JTK7" s="2"/>
      <c r="JTL7" s="2"/>
      <c r="JTM7" s="2"/>
      <c r="JTN7" s="2"/>
      <c r="JTO7" s="2"/>
      <c r="JTP7" s="2"/>
      <c r="JTQ7" s="2"/>
      <c r="JTR7" s="2"/>
      <c r="JTS7" s="2"/>
      <c r="JTT7" s="2"/>
      <c r="JTU7" s="2"/>
      <c r="JTV7" s="2"/>
      <c r="JTW7" s="2"/>
      <c r="JTX7" s="2"/>
      <c r="JTY7" s="2"/>
      <c r="JTZ7" s="2"/>
      <c r="JUA7" s="2"/>
      <c r="JUB7" s="2"/>
      <c r="JUC7" s="2"/>
      <c r="JUD7" s="2"/>
      <c r="JUE7" s="2"/>
      <c r="JUF7" s="2"/>
      <c r="JUG7" s="2"/>
      <c r="JUH7" s="2"/>
      <c r="JUI7" s="2"/>
      <c r="JUJ7" s="2"/>
      <c r="JUK7" s="2"/>
      <c r="JUL7" s="2"/>
      <c r="JUM7" s="2"/>
      <c r="JUN7" s="2"/>
      <c r="JUO7" s="2"/>
      <c r="JUP7" s="2"/>
      <c r="JUQ7" s="2"/>
      <c r="JUR7" s="2"/>
      <c r="JUS7" s="2"/>
      <c r="JUT7" s="2"/>
      <c r="JUU7" s="2"/>
      <c r="JUV7" s="2"/>
      <c r="JUW7" s="2"/>
      <c r="JUX7" s="2"/>
      <c r="JUY7" s="2"/>
      <c r="JUZ7" s="2"/>
      <c r="JVA7" s="2"/>
      <c r="JVB7" s="2"/>
      <c r="JVC7" s="2"/>
      <c r="JVD7" s="2"/>
      <c r="JVE7" s="2"/>
      <c r="JVF7" s="2"/>
      <c r="JVG7" s="2"/>
      <c r="JVH7" s="2"/>
      <c r="JVI7" s="2"/>
      <c r="JVJ7" s="2"/>
      <c r="JVK7" s="2"/>
      <c r="JVL7" s="2"/>
      <c r="JVM7" s="2"/>
      <c r="JVN7" s="2"/>
      <c r="JVO7" s="2"/>
      <c r="JVP7" s="2"/>
      <c r="JVQ7" s="2"/>
      <c r="JVR7" s="2"/>
      <c r="JVS7" s="2"/>
      <c r="JVT7" s="2"/>
      <c r="JVU7" s="2"/>
      <c r="JVV7" s="2"/>
      <c r="JVW7" s="2"/>
      <c r="JVX7" s="2"/>
      <c r="JVY7" s="2"/>
      <c r="JVZ7" s="2"/>
      <c r="JWA7" s="2"/>
      <c r="JWB7" s="2"/>
      <c r="JWC7" s="2"/>
      <c r="JWD7" s="2"/>
      <c r="JWE7" s="2"/>
      <c r="JWF7" s="2"/>
      <c r="JWG7" s="2"/>
      <c r="JWH7" s="2"/>
      <c r="JWI7" s="2"/>
      <c r="JWJ7" s="2"/>
      <c r="JWK7" s="2"/>
      <c r="JWL7" s="2"/>
      <c r="JWM7" s="2"/>
      <c r="JWN7" s="2"/>
      <c r="JWO7" s="2"/>
      <c r="JWP7" s="2"/>
      <c r="JWQ7" s="2"/>
      <c r="JWR7" s="2"/>
      <c r="JWS7" s="2"/>
      <c r="JWT7" s="2"/>
      <c r="JWU7" s="2"/>
      <c r="JWV7" s="2"/>
      <c r="JWW7" s="2"/>
      <c r="JWX7" s="2"/>
      <c r="JWY7" s="2"/>
      <c r="JWZ7" s="2"/>
      <c r="JXA7" s="2"/>
      <c r="JXB7" s="2"/>
      <c r="JXC7" s="2"/>
      <c r="JXD7" s="2"/>
      <c r="JXE7" s="2"/>
      <c r="JXF7" s="2"/>
      <c r="JXG7" s="2"/>
      <c r="JXH7" s="2"/>
      <c r="JXI7" s="2"/>
      <c r="JXJ7" s="2"/>
      <c r="JXK7" s="2"/>
      <c r="JXL7" s="2"/>
      <c r="JXM7" s="2"/>
      <c r="JXN7" s="2"/>
      <c r="JXO7" s="2"/>
      <c r="JXP7" s="2"/>
      <c r="JXQ7" s="2"/>
      <c r="JXR7" s="2"/>
      <c r="JXS7" s="2"/>
      <c r="JXT7" s="2"/>
      <c r="JXU7" s="2"/>
      <c r="JXV7" s="2"/>
      <c r="JXW7" s="2"/>
      <c r="JXX7" s="2"/>
      <c r="JXY7" s="2"/>
      <c r="JXZ7" s="2"/>
      <c r="JYA7" s="2"/>
      <c r="JYB7" s="2"/>
      <c r="JYC7" s="2"/>
      <c r="JYD7" s="2"/>
      <c r="JYE7" s="2"/>
      <c r="JYF7" s="2"/>
      <c r="JYG7" s="2"/>
      <c r="JYH7" s="2"/>
      <c r="JYI7" s="2"/>
      <c r="JYJ7" s="2"/>
      <c r="JYK7" s="2"/>
      <c r="JYL7" s="2"/>
      <c r="JYM7" s="2"/>
      <c r="JYN7" s="2"/>
      <c r="JYO7" s="2"/>
      <c r="JYP7" s="2"/>
      <c r="JYQ7" s="2"/>
      <c r="JYR7" s="2"/>
      <c r="JYS7" s="2"/>
      <c r="JYT7" s="2"/>
      <c r="JYU7" s="2"/>
      <c r="JYV7" s="2"/>
      <c r="JYW7" s="2"/>
      <c r="JYX7" s="2"/>
      <c r="JYY7" s="2"/>
      <c r="JYZ7" s="2"/>
      <c r="JZA7" s="2"/>
      <c r="JZB7" s="2"/>
      <c r="JZC7" s="2"/>
      <c r="JZD7" s="2"/>
      <c r="JZE7" s="2"/>
      <c r="JZF7" s="2"/>
      <c r="JZG7" s="2"/>
      <c r="JZH7" s="2"/>
      <c r="JZI7" s="2"/>
      <c r="JZJ7" s="2"/>
      <c r="JZK7" s="2"/>
      <c r="JZL7" s="2"/>
      <c r="JZM7" s="2"/>
      <c r="JZN7" s="2"/>
      <c r="JZO7" s="2"/>
      <c r="JZP7" s="2"/>
      <c r="JZQ7" s="2"/>
      <c r="JZR7" s="2"/>
      <c r="JZS7" s="2"/>
      <c r="JZT7" s="2"/>
      <c r="JZU7" s="2"/>
      <c r="JZV7" s="2"/>
      <c r="JZW7" s="2"/>
      <c r="JZX7" s="2"/>
      <c r="JZY7" s="2"/>
      <c r="JZZ7" s="2"/>
      <c r="KAA7" s="2"/>
      <c r="KAB7" s="2"/>
      <c r="KAC7" s="2"/>
      <c r="KAD7" s="2"/>
      <c r="KAE7" s="2"/>
      <c r="KAF7" s="2"/>
      <c r="KAG7" s="2"/>
      <c r="KAH7" s="2"/>
      <c r="KAI7" s="2"/>
      <c r="KAJ7" s="2"/>
      <c r="KAK7" s="2"/>
      <c r="KAL7" s="2"/>
      <c r="KAM7" s="2"/>
      <c r="KAN7" s="2"/>
      <c r="KAO7" s="2"/>
      <c r="KAP7" s="2"/>
      <c r="KAQ7" s="2"/>
      <c r="KAR7" s="2"/>
      <c r="KAS7" s="2"/>
      <c r="KAT7" s="2"/>
      <c r="KAU7" s="2"/>
      <c r="KAV7" s="2"/>
      <c r="KAW7" s="2"/>
      <c r="KAX7" s="2"/>
      <c r="KAY7" s="2"/>
      <c r="KAZ7" s="2"/>
      <c r="KBA7" s="2"/>
      <c r="KBB7" s="2"/>
      <c r="KBC7" s="2"/>
      <c r="KBD7" s="2"/>
      <c r="KBE7" s="2"/>
      <c r="KBF7" s="2"/>
      <c r="KBG7" s="2"/>
      <c r="KBH7" s="2"/>
      <c r="KBI7" s="2"/>
      <c r="KBJ7" s="2"/>
      <c r="KBK7" s="2"/>
      <c r="KBL7" s="2"/>
      <c r="KBM7" s="2"/>
      <c r="KBN7" s="2"/>
      <c r="KBO7" s="2"/>
      <c r="KBP7" s="2"/>
      <c r="KBQ7" s="2"/>
      <c r="KBR7" s="2"/>
      <c r="KBS7" s="2"/>
      <c r="KBT7" s="2"/>
      <c r="KBU7" s="2"/>
      <c r="KBV7" s="2"/>
      <c r="KBW7" s="2"/>
      <c r="KBX7" s="2"/>
      <c r="KBY7" s="2"/>
      <c r="KBZ7" s="2"/>
      <c r="KCA7" s="2"/>
      <c r="KCB7" s="2"/>
      <c r="KCC7" s="2"/>
      <c r="KCD7" s="2"/>
      <c r="KCE7" s="2"/>
      <c r="KCF7" s="2"/>
      <c r="KCG7" s="2"/>
      <c r="KCH7" s="2"/>
      <c r="KCI7" s="2"/>
      <c r="KCJ7" s="2"/>
      <c r="KCK7" s="2"/>
      <c r="KCL7" s="2"/>
      <c r="KCM7" s="2"/>
      <c r="KCN7" s="2"/>
      <c r="KCO7" s="2"/>
      <c r="KCP7" s="2"/>
      <c r="KCQ7" s="2"/>
      <c r="KCR7" s="2"/>
      <c r="KCS7" s="2"/>
      <c r="KCT7" s="2"/>
      <c r="KCU7" s="2"/>
      <c r="KCV7" s="2"/>
      <c r="KCW7" s="2"/>
      <c r="KCX7" s="2"/>
      <c r="KCY7" s="2"/>
      <c r="KCZ7" s="2"/>
      <c r="KDA7" s="2"/>
      <c r="KDB7" s="2"/>
      <c r="KDC7" s="2"/>
      <c r="KDD7" s="2"/>
      <c r="KDE7" s="2"/>
      <c r="KDF7" s="2"/>
      <c r="KDG7" s="2"/>
      <c r="KDH7" s="2"/>
      <c r="KDI7" s="2"/>
      <c r="KDJ7" s="2"/>
      <c r="KDK7" s="2"/>
      <c r="KDL7" s="2"/>
      <c r="KDM7" s="2"/>
      <c r="KDN7" s="2"/>
      <c r="KDO7" s="2"/>
      <c r="KDP7" s="2"/>
      <c r="KDQ7" s="2"/>
      <c r="KDR7" s="2"/>
      <c r="KDS7" s="2"/>
      <c r="KDT7" s="2"/>
      <c r="KDU7" s="2"/>
      <c r="KDV7" s="2"/>
      <c r="KDW7" s="2"/>
      <c r="KDX7" s="2"/>
      <c r="KDY7" s="2"/>
      <c r="KDZ7" s="2"/>
      <c r="KEA7" s="2"/>
      <c r="KEB7" s="2"/>
      <c r="KEC7" s="2"/>
      <c r="KED7" s="2"/>
      <c r="KEE7" s="2"/>
      <c r="KEF7" s="2"/>
      <c r="KEG7" s="2"/>
      <c r="KEH7" s="2"/>
      <c r="KEI7" s="2"/>
      <c r="KEJ7" s="2"/>
      <c r="KEK7" s="2"/>
      <c r="KEL7" s="2"/>
      <c r="KEM7" s="2"/>
      <c r="KEN7" s="2"/>
      <c r="KEO7" s="2"/>
      <c r="KEP7" s="2"/>
      <c r="KEQ7" s="2"/>
      <c r="KER7" s="2"/>
      <c r="KES7" s="2"/>
      <c r="KET7" s="2"/>
      <c r="KEU7" s="2"/>
      <c r="KEV7" s="2"/>
      <c r="KEW7" s="2"/>
      <c r="KEX7" s="2"/>
      <c r="KEY7" s="2"/>
      <c r="KEZ7" s="2"/>
      <c r="KFA7" s="2"/>
      <c r="KFB7" s="2"/>
      <c r="KFC7" s="2"/>
      <c r="KFD7" s="2"/>
      <c r="KFE7" s="2"/>
      <c r="KFF7" s="2"/>
      <c r="KFG7" s="2"/>
      <c r="KFH7" s="2"/>
      <c r="KFI7" s="2"/>
      <c r="KFJ7" s="2"/>
      <c r="KFK7" s="2"/>
      <c r="KFL7" s="2"/>
      <c r="KFM7" s="2"/>
      <c r="KFN7" s="2"/>
      <c r="KFO7" s="2"/>
      <c r="KFP7" s="2"/>
      <c r="KFQ7" s="2"/>
      <c r="KFR7" s="2"/>
      <c r="KFS7" s="2"/>
      <c r="KFT7" s="2"/>
      <c r="KFU7" s="2"/>
      <c r="KFV7" s="2"/>
      <c r="KFW7" s="2"/>
      <c r="KFX7" s="2"/>
      <c r="KFY7" s="2"/>
      <c r="KFZ7" s="2"/>
      <c r="KGA7" s="2"/>
      <c r="KGB7" s="2"/>
      <c r="KGC7" s="2"/>
      <c r="KGD7" s="2"/>
      <c r="KGE7" s="2"/>
      <c r="KGF7" s="2"/>
      <c r="KGG7" s="2"/>
      <c r="KGH7" s="2"/>
      <c r="KGI7" s="2"/>
      <c r="KGJ7" s="2"/>
      <c r="KGK7" s="2"/>
      <c r="KGL7" s="2"/>
      <c r="KGM7" s="2"/>
      <c r="KGN7" s="2"/>
      <c r="KGO7" s="2"/>
      <c r="KGP7" s="2"/>
      <c r="KGQ7" s="2"/>
      <c r="KGR7" s="2"/>
      <c r="KGS7" s="2"/>
      <c r="KGT7" s="2"/>
      <c r="KGU7" s="2"/>
      <c r="KGV7" s="2"/>
      <c r="KGW7" s="2"/>
      <c r="KGX7" s="2"/>
      <c r="KGY7" s="2"/>
      <c r="KGZ7" s="2"/>
      <c r="KHA7" s="2"/>
      <c r="KHB7" s="2"/>
      <c r="KHC7" s="2"/>
      <c r="KHD7" s="2"/>
      <c r="KHE7" s="2"/>
      <c r="KHF7" s="2"/>
      <c r="KHG7" s="2"/>
      <c r="KHH7" s="2"/>
      <c r="KHI7" s="2"/>
      <c r="KHJ7" s="2"/>
      <c r="KHK7" s="2"/>
      <c r="KHL7" s="2"/>
      <c r="KHM7" s="2"/>
      <c r="KHN7" s="2"/>
      <c r="KHO7" s="2"/>
      <c r="KHP7" s="2"/>
      <c r="KHQ7" s="2"/>
      <c r="KHR7" s="2"/>
      <c r="KHS7" s="2"/>
      <c r="KHT7" s="2"/>
      <c r="KHU7" s="2"/>
      <c r="KHV7" s="2"/>
      <c r="KHW7" s="2"/>
      <c r="KHX7" s="2"/>
      <c r="KHY7" s="2"/>
      <c r="KHZ7" s="2"/>
      <c r="KIA7" s="2"/>
      <c r="KIB7" s="2"/>
      <c r="KIC7" s="2"/>
      <c r="KID7" s="2"/>
      <c r="KIE7" s="2"/>
      <c r="KIF7" s="2"/>
      <c r="KIG7" s="2"/>
      <c r="KIH7" s="2"/>
      <c r="KII7" s="2"/>
      <c r="KIJ7" s="2"/>
      <c r="KIK7" s="2"/>
      <c r="KIL7" s="2"/>
      <c r="KIM7" s="2"/>
      <c r="KIN7" s="2"/>
      <c r="KIO7" s="2"/>
      <c r="KIP7" s="2"/>
      <c r="KIQ7" s="2"/>
      <c r="KIR7" s="2"/>
      <c r="KIS7" s="2"/>
      <c r="KIT7" s="2"/>
      <c r="KIU7" s="2"/>
      <c r="KIV7" s="2"/>
      <c r="KIW7" s="2"/>
      <c r="KIX7" s="2"/>
      <c r="KIY7" s="2"/>
      <c r="KIZ7" s="2"/>
      <c r="KJA7" s="2"/>
      <c r="KJB7" s="2"/>
      <c r="KJC7" s="2"/>
      <c r="KJD7" s="2"/>
      <c r="KJE7" s="2"/>
      <c r="KJF7" s="2"/>
      <c r="KJG7" s="2"/>
      <c r="KJH7" s="2"/>
      <c r="KJI7" s="2"/>
      <c r="KJJ7" s="2"/>
      <c r="KJK7" s="2"/>
      <c r="KJL7" s="2"/>
      <c r="KJM7" s="2"/>
      <c r="KJN7" s="2"/>
      <c r="KJO7" s="2"/>
      <c r="KJP7" s="2"/>
      <c r="KJQ7" s="2"/>
      <c r="KJR7" s="2"/>
      <c r="KJS7" s="2"/>
      <c r="KJT7" s="2"/>
      <c r="KJU7" s="2"/>
      <c r="KJV7" s="2"/>
      <c r="KJW7" s="2"/>
      <c r="KJX7" s="2"/>
      <c r="KJY7" s="2"/>
      <c r="KJZ7" s="2"/>
      <c r="KKA7" s="2"/>
      <c r="KKB7" s="2"/>
      <c r="KKC7" s="2"/>
      <c r="KKD7" s="2"/>
      <c r="KKE7" s="2"/>
      <c r="KKF7" s="2"/>
      <c r="KKG7" s="2"/>
      <c r="KKH7" s="2"/>
      <c r="KKI7" s="2"/>
      <c r="KKJ7" s="2"/>
      <c r="KKK7" s="2"/>
      <c r="KKL7" s="2"/>
      <c r="KKM7" s="2"/>
      <c r="KKN7" s="2"/>
      <c r="KKO7" s="2"/>
      <c r="KKP7" s="2"/>
      <c r="KKQ7" s="2"/>
      <c r="KKR7" s="2"/>
      <c r="KKS7" s="2"/>
      <c r="KKT7" s="2"/>
      <c r="KKU7" s="2"/>
      <c r="KKV7" s="2"/>
      <c r="KKW7" s="2"/>
      <c r="KKX7" s="2"/>
      <c r="KKY7" s="2"/>
      <c r="KKZ7" s="2"/>
      <c r="KLA7" s="2"/>
      <c r="KLB7" s="2"/>
      <c r="KLC7" s="2"/>
      <c r="KLD7" s="2"/>
      <c r="KLE7" s="2"/>
      <c r="KLF7" s="2"/>
      <c r="KLG7" s="2"/>
      <c r="KLH7" s="2"/>
      <c r="KLI7" s="2"/>
      <c r="KLJ7" s="2"/>
      <c r="KLK7" s="2"/>
      <c r="KLL7" s="2"/>
      <c r="KLM7" s="2"/>
      <c r="KLN7" s="2"/>
      <c r="KLO7" s="2"/>
      <c r="KLP7" s="2"/>
      <c r="KLQ7" s="2"/>
      <c r="KLR7" s="2"/>
      <c r="KLS7" s="2"/>
      <c r="KLT7" s="2"/>
      <c r="KLU7" s="2"/>
      <c r="KLV7" s="2"/>
      <c r="KLW7" s="2"/>
      <c r="KLX7" s="2"/>
      <c r="KLY7" s="2"/>
      <c r="KLZ7" s="2"/>
      <c r="KMA7" s="2"/>
      <c r="KMB7" s="2"/>
      <c r="KMC7" s="2"/>
      <c r="KMD7" s="2"/>
      <c r="KME7" s="2"/>
      <c r="KMF7" s="2"/>
      <c r="KMG7" s="2"/>
      <c r="KMH7" s="2"/>
      <c r="KMI7" s="2"/>
      <c r="KMJ7" s="2"/>
      <c r="KMK7" s="2"/>
      <c r="KML7" s="2"/>
      <c r="KMM7" s="2"/>
      <c r="KMN7" s="2"/>
      <c r="KMO7" s="2"/>
      <c r="KMP7" s="2"/>
      <c r="KMQ7" s="2"/>
      <c r="KMR7" s="2"/>
      <c r="KMS7" s="2"/>
      <c r="KMT7" s="2"/>
      <c r="KMU7" s="2"/>
      <c r="KMV7" s="2"/>
      <c r="KMW7" s="2"/>
      <c r="KMX7" s="2"/>
      <c r="KMY7" s="2"/>
      <c r="KMZ7" s="2"/>
      <c r="KNA7" s="2"/>
      <c r="KNB7" s="2"/>
      <c r="KNC7" s="2"/>
      <c r="KND7" s="2"/>
      <c r="KNE7" s="2"/>
      <c r="KNF7" s="2"/>
      <c r="KNG7" s="2"/>
      <c r="KNH7" s="2"/>
      <c r="KNI7" s="2"/>
      <c r="KNJ7" s="2"/>
      <c r="KNK7" s="2"/>
      <c r="KNL7" s="2"/>
      <c r="KNM7" s="2"/>
      <c r="KNN7" s="2"/>
      <c r="KNO7" s="2"/>
      <c r="KNP7" s="2"/>
      <c r="KNQ7" s="2"/>
      <c r="KNR7" s="2"/>
      <c r="KNS7" s="2"/>
      <c r="KNT7" s="2"/>
      <c r="KNU7" s="2"/>
      <c r="KNV7" s="2"/>
      <c r="KNW7" s="2"/>
      <c r="KNX7" s="2"/>
      <c r="KNY7" s="2"/>
      <c r="KNZ7" s="2"/>
      <c r="KOA7" s="2"/>
      <c r="KOB7" s="2"/>
      <c r="KOC7" s="2"/>
      <c r="KOD7" s="2"/>
      <c r="KOE7" s="2"/>
      <c r="KOF7" s="2"/>
      <c r="KOG7" s="2"/>
      <c r="KOH7" s="2"/>
      <c r="KOI7" s="2"/>
      <c r="KOJ7" s="2"/>
      <c r="KOK7" s="2"/>
      <c r="KOL7" s="2"/>
      <c r="KOM7" s="2"/>
      <c r="KON7" s="2"/>
      <c r="KOO7" s="2"/>
      <c r="KOP7" s="2"/>
      <c r="KOQ7" s="2"/>
      <c r="KOR7" s="2"/>
      <c r="KOS7" s="2"/>
      <c r="KOT7" s="2"/>
      <c r="KOU7" s="2"/>
      <c r="KOV7" s="2"/>
      <c r="KOW7" s="2"/>
      <c r="KOX7" s="2"/>
      <c r="KOY7" s="2"/>
      <c r="KOZ7" s="2"/>
      <c r="KPA7" s="2"/>
      <c r="KPB7" s="2"/>
      <c r="KPC7" s="2"/>
      <c r="KPD7" s="2"/>
      <c r="KPE7" s="2"/>
      <c r="KPF7" s="2"/>
      <c r="KPG7" s="2"/>
      <c r="KPH7" s="2"/>
      <c r="KPI7" s="2"/>
      <c r="KPJ7" s="2"/>
      <c r="KPK7" s="2"/>
      <c r="KPL7" s="2"/>
      <c r="KPM7" s="2"/>
      <c r="KPN7" s="2"/>
      <c r="KPO7" s="2"/>
      <c r="KPP7" s="2"/>
      <c r="KPQ7" s="2"/>
      <c r="KPR7" s="2"/>
      <c r="KPS7" s="2"/>
      <c r="KPT7" s="2"/>
      <c r="KPU7" s="2"/>
      <c r="KPV7" s="2"/>
      <c r="KPW7" s="2"/>
      <c r="KPX7" s="2"/>
      <c r="KPY7" s="2"/>
      <c r="KPZ7" s="2"/>
      <c r="KQA7" s="2"/>
      <c r="KQB7" s="2"/>
      <c r="KQC7" s="2"/>
      <c r="KQD7" s="2"/>
      <c r="KQE7" s="2"/>
      <c r="KQF7" s="2"/>
      <c r="KQG7" s="2"/>
      <c r="KQH7" s="2"/>
      <c r="KQI7" s="2"/>
      <c r="KQJ7" s="2"/>
      <c r="KQK7" s="2"/>
      <c r="KQL7" s="2"/>
      <c r="KQM7" s="2"/>
      <c r="KQN7" s="2"/>
      <c r="KQO7" s="2"/>
      <c r="KQP7" s="2"/>
      <c r="KQQ7" s="2"/>
      <c r="KQR7" s="2"/>
      <c r="KQS7" s="2"/>
      <c r="KQT7" s="2"/>
      <c r="KQU7" s="2"/>
      <c r="KQV7" s="2"/>
      <c r="KQW7" s="2"/>
      <c r="KQX7" s="2"/>
      <c r="KQY7" s="2"/>
      <c r="KQZ7" s="2"/>
      <c r="KRA7" s="2"/>
      <c r="KRB7" s="2"/>
      <c r="KRC7" s="2"/>
      <c r="KRD7" s="2"/>
      <c r="KRE7" s="2"/>
      <c r="KRF7" s="2"/>
      <c r="KRG7" s="2"/>
      <c r="KRH7" s="2"/>
      <c r="KRI7" s="2"/>
      <c r="KRJ7" s="2"/>
      <c r="KRK7" s="2"/>
      <c r="KRL7" s="2"/>
      <c r="KRM7" s="2"/>
      <c r="KRN7" s="2"/>
      <c r="KRO7" s="2"/>
      <c r="KRP7" s="2"/>
      <c r="KRQ7" s="2"/>
      <c r="KRR7" s="2"/>
      <c r="KRS7" s="2"/>
      <c r="KRT7" s="2"/>
      <c r="KRU7" s="2"/>
      <c r="KRV7" s="2"/>
      <c r="KRW7" s="2"/>
      <c r="KRX7" s="2"/>
      <c r="KRY7" s="2"/>
      <c r="KRZ7" s="2"/>
      <c r="KSA7" s="2"/>
      <c r="KSB7" s="2"/>
      <c r="KSC7" s="2"/>
      <c r="KSD7" s="2"/>
      <c r="KSE7" s="2"/>
      <c r="KSF7" s="2"/>
      <c r="KSG7" s="2"/>
      <c r="KSH7" s="2"/>
      <c r="KSI7" s="2"/>
      <c r="KSJ7" s="2"/>
      <c r="KSK7" s="2"/>
      <c r="KSL7" s="2"/>
      <c r="KSM7" s="2"/>
      <c r="KSN7" s="2"/>
      <c r="KSO7" s="2"/>
      <c r="KSP7" s="2"/>
      <c r="KSQ7" s="2"/>
      <c r="KSR7" s="2"/>
      <c r="KSS7" s="2"/>
      <c r="KST7" s="2"/>
      <c r="KSU7" s="2"/>
      <c r="KSV7" s="2"/>
      <c r="KSW7" s="2"/>
      <c r="KSX7" s="2"/>
      <c r="KSY7" s="2"/>
      <c r="KSZ7" s="2"/>
      <c r="KTA7" s="2"/>
      <c r="KTB7" s="2"/>
      <c r="KTC7" s="2"/>
      <c r="KTD7" s="2"/>
      <c r="KTE7" s="2"/>
      <c r="KTF7" s="2"/>
      <c r="KTG7" s="2"/>
      <c r="KTH7" s="2"/>
      <c r="KTI7" s="2"/>
      <c r="KTJ7" s="2"/>
      <c r="KTK7" s="2"/>
      <c r="KTL7" s="2"/>
      <c r="KTM7" s="2"/>
      <c r="KTN7" s="2"/>
      <c r="KTO7" s="2"/>
      <c r="KTP7" s="2"/>
      <c r="KTQ7" s="2"/>
      <c r="KTR7" s="2"/>
      <c r="KTS7" s="2"/>
      <c r="KTT7" s="2"/>
      <c r="KTU7" s="2"/>
      <c r="KTV7" s="2"/>
      <c r="KTW7" s="2"/>
      <c r="KTX7" s="2"/>
      <c r="KTY7" s="2"/>
      <c r="KTZ7" s="2"/>
      <c r="KUA7" s="2"/>
      <c r="KUB7" s="2"/>
      <c r="KUC7" s="2"/>
      <c r="KUD7" s="2"/>
      <c r="KUE7" s="2"/>
      <c r="KUF7" s="2"/>
      <c r="KUG7" s="2"/>
      <c r="KUH7" s="2"/>
      <c r="KUI7" s="2"/>
      <c r="KUJ7" s="2"/>
      <c r="KUK7" s="2"/>
      <c r="KUL7" s="2"/>
      <c r="KUM7" s="2"/>
      <c r="KUN7" s="2"/>
      <c r="KUO7" s="2"/>
      <c r="KUP7" s="2"/>
      <c r="KUQ7" s="2"/>
      <c r="KUR7" s="2"/>
      <c r="KUS7" s="2"/>
      <c r="KUT7" s="2"/>
      <c r="KUU7" s="2"/>
      <c r="KUV7" s="2"/>
      <c r="KUW7" s="2"/>
      <c r="KUX7" s="2"/>
      <c r="KUY7" s="2"/>
      <c r="KUZ7" s="2"/>
      <c r="KVA7" s="2"/>
      <c r="KVB7" s="2"/>
      <c r="KVC7" s="2"/>
      <c r="KVD7" s="2"/>
      <c r="KVE7" s="2"/>
      <c r="KVF7" s="2"/>
      <c r="KVG7" s="2"/>
      <c r="KVH7" s="2"/>
      <c r="KVI7" s="2"/>
      <c r="KVJ7" s="2"/>
      <c r="KVK7" s="2"/>
      <c r="KVL7" s="2"/>
      <c r="KVM7" s="2"/>
      <c r="KVN7" s="2"/>
      <c r="KVO7" s="2"/>
      <c r="KVP7" s="2"/>
      <c r="KVQ7" s="2"/>
      <c r="KVR7" s="2"/>
      <c r="KVS7" s="2"/>
      <c r="KVT7" s="2"/>
      <c r="KVU7" s="2"/>
      <c r="KVV7" s="2"/>
      <c r="KVW7" s="2"/>
      <c r="KVX7" s="2"/>
      <c r="KVY7" s="2"/>
      <c r="KVZ7" s="2"/>
      <c r="KWA7" s="2"/>
      <c r="KWB7" s="2"/>
      <c r="KWC7" s="2"/>
      <c r="KWD7" s="2"/>
      <c r="KWE7" s="2"/>
      <c r="KWF7" s="2"/>
      <c r="KWG7" s="2"/>
      <c r="KWH7" s="2"/>
      <c r="KWI7" s="2"/>
      <c r="KWJ7" s="2"/>
      <c r="KWK7" s="2"/>
      <c r="KWL7" s="2"/>
      <c r="KWM7" s="2"/>
      <c r="KWN7" s="2"/>
      <c r="KWO7" s="2"/>
      <c r="KWP7" s="2"/>
      <c r="KWQ7" s="2"/>
      <c r="KWR7" s="2"/>
      <c r="KWS7" s="2"/>
      <c r="KWT7" s="2"/>
      <c r="KWU7" s="2"/>
      <c r="KWV7" s="2"/>
      <c r="KWW7" s="2"/>
      <c r="KWX7" s="2"/>
      <c r="KWY7" s="2"/>
      <c r="KWZ7" s="2"/>
      <c r="KXA7" s="2"/>
      <c r="KXB7" s="2"/>
      <c r="KXC7" s="2"/>
      <c r="KXD7" s="2"/>
      <c r="KXE7" s="2"/>
      <c r="KXF7" s="2"/>
      <c r="KXG7" s="2"/>
      <c r="KXH7" s="2"/>
      <c r="KXI7" s="2"/>
      <c r="KXJ7" s="2"/>
      <c r="KXK7" s="2"/>
      <c r="KXL7" s="2"/>
      <c r="KXM7" s="2"/>
      <c r="KXN7" s="2"/>
      <c r="KXO7" s="2"/>
      <c r="KXP7" s="2"/>
      <c r="KXQ7" s="2"/>
      <c r="KXR7" s="2"/>
      <c r="KXS7" s="2"/>
      <c r="KXT7" s="2"/>
      <c r="KXU7" s="2"/>
      <c r="KXV7" s="2"/>
      <c r="KXW7" s="2"/>
      <c r="KXX7" s="2"/>
      <c r="KXY7" s="2"/>
      <c r="KXZ7" s="2"/>
      <c r="KYA7" s="2"/>
      <c r="KYB7" s="2"/>
      <c r="KYC7" s="2"/>
      <c r="KYD7" s="2"/>
      <c r="KYE7" s="2"/>
      <c r="KYF7" s="2"/>
      <c r="KYG7" s="2"/>
      <c r="KYH7" s="2"/>
      <c r="KYI7" s="2"/>
      <c r="KYJ7" s="2"/>
      <c r="KYK7" s="2"/>
      <c r="KYL7" s="2"/>
      <c r="KYM7" s="2"/>
      <c r="KYN7" s="2"/>
      <c r="KYO7" s="2"/>
      <c r="KYP7" s="2"/>
      <c r="KYQ7" s="2"/>
      <c r="KYR7" s="2"/>
      <c r="KYS7" s="2"/>
      <c r="KYT7" s="2"/>
      <c r="KYU7" s="2"/>
      <c r="KYV7" s="2"/>
      <c r="KYW7" s="2"/>
      <c r="KYX7" s="2"/>
      <c r="KYY7" s="2"/>
      <c r="KYZ7" s="2"/>
      <c r="KZA7" s="2"/>
      <c r="KZB7" s="2"/>
      <c r="KZC7" s="2"/>
      <c r="KZD7" s="2"/>
      <c r="KZE7" s="2"/>
      <c r="KZF7" s="2"/>
      <c r="KZG7" s="2"/>
      <c r="KZH7" s="2"/>
      <c r="KZI7" s="2"/>
      <c r="KZJ7" s="2"/>
      <c r="KZK7" s="2"/>
      <c r="KZL7" s="2"/>
      <c r="KZM7" s="2"/>
      <c r="KZN7" s="2"/>
      <c r="KZO7" s="2"/>
      <c r="KZP7" s="2"/>
      <c r="KZQ7" s="2"/>
      <c r="KZR7" s="2"/>
      <c r="KZS7" s="2"/>
      <c r="KZT7" s="2"/>
      <c r="KZU7" s="2"/>
      <c r="KZV7" s="2"/>
      <c r="KZW7" s="2"/>
      <c r="KZX7" s="2"/>
      <c r="KZY7" s="2"/>
      <c r="KZZ7" s="2"/>
      <c r="LAA7" s="2"/>
      <c r="LAB7" s="2"/>
      <c r="LAC7" s="2"/>
      <c r="LAD7" s="2"/>
      <c r="LAE7" s="2"/>
      <c r="LAF7" s="2"/>
      <c r="LAG7" s="2"/>
      <c r="LAH7" s="2"/>
      <c r="LAI7" s="2"/>
      <c r="LAJ7" s="2"/>
      <c r="LAK7" s="2"/>
      <c r="LAL7" s="2"/>
      <c r="LAM7" s="2"/>
      <c r="LAN7" s="2"/>
      <c r="LAO7" s="2"/>
      <c r="LAP7" s="2"/>
      <c r="LAQ7" s="2"/>
      <c r="LAR7" s="2"/>
      <c r="LAS7" s="2"/>
      <c r="LAT7" s="2"/>
      <c r="LAU7" s="2"/>
      <c r="LAV7" s="2"/>
      <c r="LAW7" s="2"/>
      <c r="LAX7" s="2"/>
      <c r="LAY7" s="2"/>
      <c r="LAZ7" s="2"/>
      <c r="LBA7" s="2"/>
      <c r="LBB7" s="2"/>
      <c r="LBC7" s="2"/>
      <c r="LBD7" s="2"/>
      <c r="LBE7" s="2"/>
      <c r="LBF7" s="2"/>
      <c r="LBG7" s="2"/>
      <c r="LBH7" s="2"/>
      <c r="LBI7" s="2"/>
      <c r="LBJ7" s="2"/>
      <c r="LBK7" s="2"/>
      <c r="LBL7" s="2"/>
      <c r="LBM7" s="2"/>
      <c r="LBN7" s="2"/>
      <c r="LBO7" s="2"/>
      <c r="LBP7" s="2"/>
      <c r="LBQ7" s="2"/>
      <c r="LBR7" s="2"/>
      <c r="LBS7" s="2"/>
      <c r="LBT7" s="2"/>
      <c r="LBU7" s="2"/>
      <c r="LBV7" s="2"/>
      <c r="LBW7" s="2"/>
      <c r="LBX7" s="2"/>
      <c r="LBY7" s="2"/>
      <c r="LBZ7" s="2"/>
      <c r="LCA7" s="2"/>
      <c r="LCB7" s="2"/>
      <c r="LCC7" s="2"/>
      <c r="LCD7" s="2"/>
      <c r="LCE7" s="2"/>
      <c r="LCF7" s="2"/>
      <c r="LCG7" s="2"/>
      <c r="LCH7" s="2"/>
      <c r="LCI7" s="2"/>
      <c r="LCJ7" s="2"/>
      <c r="LCK7" s="2"/>
      <c r="LCL7" s="2"/>
      <c r="LCM7" s="2"/>
      <c r="LCN7" s="2"/>
      <c r="LCO7" s="2"/>
      <c r="LCP7" s="2"/>
      <c r="LCQ7" s="2"/>
      <c r="LCR7" s="2"/>
      <c r="LCS7" s="2"/>
      <c r="LCT7" s="2"/>
      <c r="LCU7" s="2"/>
      <c r="LCV7" s="2"/>
      <c r="LCW7" s="2"/>
      <c r="LCX7" s="2"/>
      <c r="LCY7" s="2"/>
      <c r="LCZ7" s="2"/>
      <c r="LDA7" s="2"/>
      <c r="LDB7" s="2"/>
      <c r="LDC7" s="2"/>
      <c r="LDD7" s="2"/>
      <c r="LDE7" s="2"/>
      <c r="LDF7" s="2"/>
      <c r="LDG7" s="2"/>
      <c r="LDH7" s="2"/>
      <c r="LDI7" s="2"/>
      <c r="LDJ7" s="2"/>
      <c r="LDK7" s="2"/>
      <c r="LDL7" s="2"/>
      <c r="LDM7" s="2"/>
      <c r="LDN7" s="2"/>
      <c r="LDO7" s="2"/>
      <c r="LDP7" s="2"/>
      <c r="LDQ7" s="2"/>
      <c r="LDR7" s="2"/>
      <c r="LDS7" s="2"/>
      <c r="LDT7" s="2"/>
      <c r="LDU7" s="2"/>
      <c r="LDV7" s="2"/>
      <c r="LDW7" s="2"/>
      <c r="LDX7" s="2"/>
      <c r="LDY7" s="2"/>
      <c r="LDZ7" s="2"/>
      <c r="LEA7" s="2"/>
      <c r="LEB7" s="2"/>
      <c r="LEC7" s="2"/>
      <c r="LED7" s="2"/>
      <c r="LEE7" s="2"/>
      <c r="LEF7" s="2"/>
      <c r="LEG7" s="2"/>
      <c r="LEH7" s="2"/>
      <c r="LEI7" s="2"/>
      <c r="LEJ7" s="2"/>
      <c r="LEK7" s="2"/>
      <c r="LEL7" s="2"/>
      <c r="LEM7" s="2"/>
      <c r="LEN7" s="2"/>
      <c r="LEO7" s="2"/>
      <c r="LEP7" s="2"/>
      <c r="LEQ7" s="2"/>
      <c r="LER7" s="2"/>
      <c r="LES7" s="2"/>
      <c r="LET7" s="2"/>
      <c r="LEU7" s="2"/>
      <c r="LEV7" s="2"/>
      <c r="LEW7" s="2"/>
      <c r="LEX7" s="2"/>
      <c r="LEY7" s="2"/>
      <c r="LEZ7" s="2"/>
      <c r="LFA7" s="2"/>
      <c r="LFB7" s="2"/>
      <c r="LFC7" s="2"/>
      <c r="LFD7" s="2"/>
      <c r="LFE7" s="2"/>
      <c r="LFF7" s="2"/>
      <c r="LFG7" s="2"/>
      <c r="LFH7" s="2"/>
      <c r="LFI7" s="2"/>
      <c r="LFJ7" s="2"/>
      <c r="LFK7" s="2"/>
      <c r="LFL7" s="2"/>
      <c r="LFM7" s="2"/>
      <c r="LFN7" s="2"/>
      <c r="LFO7" s="2"/>
      <c r="LFP7" s="2"/>
      <c r="LFQ7" s="2"/>
      <c r="LFR7" s="2"/>
      <c r="LFS7" s="2"/>
      <c r="LFT7" s="2"/>
      <c r="LFU7" s="2"/>
      <c r="LFV7" s="2"/>
      <c r="LFW7" s="2"/>
      <c r="LFX7" s="2"/>
      <c r="LFY7" s="2"/>
      <c r="LFZ7" s="2"/>
      <c r="LGA7" s="2"/>
      <c r="LGB7" s="2"/>
      <c r="LGC7" s="2"/>
      <c r="LGD7" s="2"/>
      <c r="LGE7" s="2"/>
      <c r="LGF7" s="2"/>
      <c r="LGG7" s="2"/>
      <c r="LGH7" s="2"/>
      <c r="LGI7" s="2"/>
      <c r="LGJ7" s="2"/>
      <c r="LGK7" s="2"/>
      <c r="LGL7" s="2"/>
      <c r="LGM7" s="2"/>
      <c r="LGN7" s="2"/>
      <c r="LGO7" s="2"/>
      <c r="LGP7" s="2"/>
      <c r="LGQ7" s="2"/>
      <c r="LGR7" s="2"/>
      <c r="LGS7" s="2"/>
      <c r="LGT7" s="2"/>
      <c r="LGU7" s="2"/>
      <c r="LGV7" s="2"/>
      <c r="LGW7" s="2"/>
      <c r="LGX7" s="2"/>
      <c r="LGY7" s="2"/>
      <c r="LGZ7" s="2"/>
      <c r="LHA7" s="2"/>
      <c r="LHB7" s="2"/>
      <c r="LHC7" s="2"/>
      <c r="LHD7" s="2"/>
      <c r="LHE7" s="2"/>
      <c r="LHF7" s="2"/>
      <c r="LHG7" s="2"/>
      <c r="LHH7" s="2"/>
      <c r="LHI7" s="2"/>
      <c r="LHJ7" s="2"/>
      <c r="LHK7" s="2"/>
      <c r="LHL7" s="2"/>
      <c r="LHM7" s="2"/>
      <c r="LHN7" s="2"/>
      <c r="LHO7" s="2"/>
      <c r="LHP7" s="2"/>
      <c r="LHQ7" s="2"/>
      <c r="LHR7" s="2"/>
      <c r="LHS7" s="2"/>
      <c r="LHT7" s="2"/>
      <c r="LHU7" s="2"/>
      <c r="LHV7" s="2"/>
      <c r="LHW7" s="2"/>
      <c r="LHX7" s="2"/>
      <c r="LHY7" s="2"/>
      <c r="LHZ7" s="2"/>
      <c r="LIA7" s="2"/>
      <c r="LIB7" s="2"/>
      <c r="LIC7" s="2"/>
      <c r="LID7" s="2"/>
      <c r="LIE7" s="2"/>
      <c r="LIF7" s="2"/>
      <c r="LIG7" s="2"/>
      <c r="LIH7" s="2"/>
      <c r="LII7" s="2"/>
      <c r="LIJ7" s="2"/>
      <c r="LIK7" s="2"/>
      <c r="LIL7" s="2"/>
      <c r="LIM7" s="2"/>
      <c r="LIN7" s="2"/>
      <c r="LIO7" s="2"/>
      <c r="LIP7" s="2"/>
      <c r="LIQ7" s="2"/>
      <c r="LIR7" s="2"/>
      <c r="LIS7" s="2"/>
      <c r="LIT7" s="2"/>
      <c r="LIU7" s="2"/>
      <c r="LIV7" s="2"/>
      <c r="LIW7" s="2"/>
      <c r="LIX7" s="2"/>
      <c r="LIY7" s="2"/>
      <c r="LIZ7" s="2"/>
      <c r="LJA7" s="2"/>
      <c r="LJB7" s="2"/>
      <c r="LJC7" s="2"/>
      <c r="LJD7" s="2"/>
      <c r="LJE7" s="2"/>
      <c r="LJF7" s="2"/>
      <c r="LJG7" s="2"/>
      <c r="LJH7" s="2"/>
      <c r="LJI7" s="2"/>
      <c r="LJJ7" s="2"/>
      <c r="LJK7" s="2"/>
      <c r="LJL7" s="2"/>
      <c r="LJM7" s="2"/>
      <c r="LJN7" s="2"/>
      <c r="LJO7" s="2"/>
      <c r="LJP7" s="2"/>
      <c r="LJQ7" s="2"/>
      <c r="LJR7" s="2"/>
      <c r="LJS7" s="2"/>
      <c r="LJT7" s="2"/>
      <c r="LJU7" s="2"/>
      <c r="LJV7" s="2"/>
      <c r="LJW7" s="2"/>
      <c r="LJX7" s="2"/>
      <c r="LJY7" s="2"/>
      <c r="LJZ7" s="2"/>
      <c r="LKA7" s="2"/>
      <c r="LKB7" s="2"/>
      <c r="LKC7" s="2"/>
      <c r="LKD7" s="2"/>
      <c r="LKE7" s="2"/>
      <c r="LKF7" s="2"/>
      <c r="LKG7" s="2"/>
      <c r="LKH7" s="2"/>
      <c r="LKI7" s="2"/>
      <c r="LKJ7" s="2"/>
      <c r="LKK7" s="2"/>
      <c r="LKL7" s="2"/>
      <c r="LKM7" s="2"/>
      <c r="LKN7" s="2"/>
      <c r="LKO7" s="2"/>
      <c r="LKP7" s="2"/>
      <c r="LKQ7" s="2"/>
      <c r="LKR7" s="2"/>
      <c r="LKS7" s="2"/>
      <c r="LKT7" s="2"/>
      <c r="LKU7" s="2"/>
      <c r="LKV7" s="2"/>
      <c r="LKW7" s="2"/>
      <c r="LKX7" s="2"/>
      <c r="LKY7" s="2"/>
      <c r="LKZ7" s="2"/>
      <c r="LLA7" s="2"/>
      <c r="LLB7" s="2"/>
      <c r="LLC7" s="2"/>
      <c r="LLD7" s="2"/>
      <c r="LLE7" s="2"/>
      <c r="LLF7" s="2"/>
      <c r="LLG7" s="2"/>
      <c r="LLH7" s="2"/>
      <c r="LLI7" s="2"/>
      <c r="LLJ7" s="2"/>
      <c r="LLK7" s="2"/>
      <c r="LLL7" s="2"/>
      <c r="LLM7" s="2"/>
      <c r="LLN7" s="2"/>
      <c r="LLO7" s="2"/>
      <c r="LLP7" s="2"/>
      <c r="LLQ7" s="2"/>
      <c r="LLR7" s="2"/>
      <c r="LLS7" s="2"/>
      <c r="LLT7" s="2"/>
      <c r="LLU7" s="2"/>
      <c r="LLV7" s="2"/>
      <c r="LLW7" s="2"/>
      <c r="LLX7" s="2"/>
      <c r="LLY7" s="2"/>
      <c r="LLZ7" s="2"/>
      <c r="LMA7" s="2"/>
      <c r="LMB7" s="2"/>
      <c r="LMC7" s="2"/>
      <c r="LMD7" s="2"/>
      <c r="LME7" s="2"/>
      <c r="LMF7" s="2"/>
      <c r="LMG7" s="2"/>
      <c r="LMH7" s="2"/>
      <c r="LMI7" s="2"/>
      <c r="LMJ7" s="2"/>
      <c r="LMK7" s="2"/>
      <c r="LML7" s="2"/>
      <c r="LMM7" s="2"/>
      <c r="LMN7" s="2"/>
      <c r="LMO7" s="2"/>
      <c r="LMP7" s="2"/>
      <c r="LMQ7" s="2"/>
      <c r="LMR7" s="2"/>
      <c r="LMS7" s="2"/>
      <c r="LMT7" s="2"/>
      <c r="LMU7" s="2"/>
      <c r="LMV7" s="2"/>
      <c r="LMW7" s="2"/>
      <c r="LMX7" s="2"/>
      <c r="LMY7" s="2"/>
      <c r="LMZ7" s="2"/>
      <c r="LNA7" s="2"/>
      <c r="LNB7" s="2"/>
      <c r="LNC7" s="2"/>
      <c r="LND7" s="2"/>
      <c r="LNE7" s="2"/>
      <c r="LNF7" s="2"/>
      <c r="LNG7" s="2"/>
      <c r="LNH7" s="2"/>
      <c r="LNI7" s="2"/>
      <c r="LNJ7" s="2"/>
      <c r="LNK7" s="2"/>
      <c r="LNL7" s="2"/>
      <c r="LNM7" s="2"/>
      <c r="LNN7" s="2"/>
      <c r="LNO7" s="2"/>
      <c r="LNP7" s="2"/>
      <c r="LNQ7" s="2"/>
      <c r="LNR7" s="2"/>
      <c r="LNS7" s="2"/>
      <c r="LNT7" s="2"/>
      <c r="LNU7" s="2"/>
      <c r="LNV7" s="2"/>
      <c r="LNW7" s="2"/>
      <c r="LNX7" s="2"/>
      <c r="LNY7" s="2"/>
      <c r="LNZ7" s="2"/>
      <c r="LOA7" s="2"/>
      <c r="LOB7" s="2"/>
      <c r="LOC7" s="2"/>
      <c r="LOD7" s="2"/>
      <c r="LOE7" s="2"/>
      <c r="LOF7" s="2"/>
      <c r="LOG7" s="2"/>
      <c r="LOH7" s="2"/>
      <c r="LOI7" s="2"/>
      <c r="LOJ7" s="2"/>
      <c r="LOK7" s="2"/>
      <c r="LOL7" s="2"/>
      <c r="LOM7" s="2"/>
      <c r="LON7" s="2"/>
      <c r="LOO7" s="2"/>
      <c r="LOP7" s="2"/>
      <c r="LOQ7" s="2"/>
      <c r="LOR7" s="2"/>
      <c r="LOS7" s="2"/>
      <c r="LOT7" s="2"/>
      <c r="LOU7" s="2"/>
      <c r="LOV7" s="2"/>
      <c r="LOW7" s="2"/>
      <c r="LOX7" s="2"/>
      <c r="LOY7" s="2"/>
      <c r="LOZ7" s="2"/>
      <c r="LPA7" s="2"/>
      <c r="LPB7" s="2"/>
      <c r="LPC7" s="2"/>
      <c r="LPD7" s="2"/>
      <c r="LPE7" s="2"/>
      <c r="LPF7" s="2"/>
      <c r="LPG7" s="2"/>
      <c r="LPH7" s="2"/>
      <c r="LPI7" s="2"/>
      <c r="LPJ7" s="2"/>
      <c r="LPK7" s="2"/>
      <c r="LPL7" s="2"/>
      <c r="LPM7" s="2"/>
      <c r="LPN7" s="2"/>
      <c r="LPO7" s="2"/>
      <c r="LPP7" s="2"/>
      <c r="LPQ7" s="2"/>
      <c r="LPR7" s="2"/>
      <c r="LPS7" s="2"/>
      <c r="LPT7" s="2"/>
      <c r="LPU7" s="2"/>
      <c r="LPV7" s="2"/>
      <c r="LPW7" s="2"/>
      <c r="LPX7" s="2"/>
      <c r="LPY7" s="2"/>
      <c r="LPZ7" s="2"/>
      <c r="LQA7" s="2"/>
      <c r="LQB7" s="2"/>
      <c r="LQC7" s="2"/>
      <c r="LQD7" s="2"/>
      <c r="LQE7" s="2"/>
      <c r="LQF7" s="2"/>
      <c r="LQG7" s="2"/>
      <c r="LQH7" s="2"/>
      <c r="LQI7" s="2"/>
      <c r="LQJ7" s="2"/>
      <c r="LQK7" s="2"/>
      <c r="LQL7" s="2"/>
      <c r="LQM7" s="2"/>
      <c r="LQN7" s="2"/>
      <c r="LQO7" s="2"/>
      <c r="LQP7" s="2"/>
      <c r="LQQ7" s="2"/>
      <c r="LQR7" s="2"/>
      <c r="LQS7" s="2"/>
      <c r="LQT7" s="2"/>
      <c r="LQU7" s="2"/>
      <c r="LQV7" s="2"/>
      <c r="LQW7" s="2"/>
      <c r="LQX7" s="2"/>
      <c r="LQY7" s="2"/>
      <c r="LQZ7" s="2"/>
      <c r="LRA7" s="2"/>
      <c r="LRB7" s="2"/>
      <c r="LRC7" s="2"/>
      <c r="LRD7" s="2"/>
      <c r="LRE7" s="2"/>
      <c r="LRF7" s="2"/>
      <c r="LRG7" s="2"/>
      <c r="LRH7" s="2"/>
      <c r="LRI7" s="2"/>
      <c r="LRJ7" s="2"/>
      <c r="LRK7" s="2"/>
      <c r="LRL7" s="2"/>
      <c r="LRM7" s="2"/>
      <c r="LRN7" s="2"/>
      <c r="LRO7" s="2"/>
      <c r="LRP7" s="2"/>
      <c r="LRQ7" s="2"/>
      <c r="LRR7" s="2"/>
      <c r="LRS7" s="2"/>
      <c r="LRT7" s="2"/>
      <c r="LRU7" s="2"/>
      <c r="LRV7" s="2"/>
      <c r="LRW7" s="2"/>
      <c r="LRX7" s="2"/>
      <c r="LRY7" s="2"/>
      <c r="LRZ7" s="2"/>
      <c r="LSA7" s="2"/>
      <c r="LSB7" s="2"/>
      <c r="LSC7" s="2"/>
      <c r="LSD7" s="2"/>
      <c r="LSE7" s="2"/>
      <c r="LSF7" s="2"/>
      <c r="LSG7" s="2"/>
      <c r="LSH7" s="2"/>
      <c r="LSI7" s="2"/>
      <c r="LSJ7" s="2"/>
      <c r="LSK7" s="2"/>
      <c r="LSL7" s="2"/>
      <c r="LSM7" s="2"/>
      <c r="LSN7" s="2"/>
      <c r="LSO7" s="2"/>
      <c r="LSP7" s="2"/>
      <c r="LSQ7" s="2"/>
      <c r="LSR7" s="2"/>
      <c r="LSS7" s="2"/>
      <c r="LST7" s="2"/>
      <c r="LSU7" s="2"/>
      <c r="LSV7" s="2"/>
      <c r="LSW7" s="2"/>
      <c r="LSX7" s="2"/>
      <c r="LSY7" s="2"/>
      <c r="LSZ7" s="2"/>
      <c r="LTA7" s="2"/>
      <c r="LTB7" s="2"/>
      <c r="LTC7" s="2"/>
      <c r="LTD7" s="2"/>
      <c r="LTE7" s="2"/>
      <c r="LTF7" s="2"/>
      <c r="LTG7" s="2"/>
      <c r="LTH7" s="2"/>
      <c r="LTI7" s="2"/>
      <c r="LTJ7" s="2"/>
      <c r="LTK7" s="2"/>
      <c r="LTL7" s="2"/>
      <c r="LTM7" s="2"/>
      <c r="LTN7" s="2"/>
      <c r="LTO7" s="2"/>
      <c r="LTP7" s="2"/>
      <c r="LTQ7" s="2"/>
      <c r="LTR7" s="2"/>
      <c r="LTS7" s="2"/>
      <c r="LTT7" s="2"/>
      <c r="LTU7" s="2"/>
      <c r="LTV7" s="2"/>
      <c r="LTW7" s="2"/>
      <c r="LTX7" s="2"/>
      <c r="LTY7" s="2"/>
      <c r="LTZ7" s="2"/>
      <c r="LUA7" s="2"/>
      <c r="LUB7" s="2"/>
      <c r="LUC7" s="2"/>
      <c r="LUD7" s="2"/>
      <c r="LUE7" s="2"/>
      <c r="LUF7" s="2"/>
      <c r="LUG7" s="2"/>
      <c r="LUH7" s="2"/>
      <c r="LUI7" s="2"/>
      <c r="LUJ7" s="2"/>
      <c r="LUK7" s="2"/>
      <c r="LUL7" s="2"/>
      <c r="LUM7" s="2"/>
      <c r="LUN7" s="2"/>
      <c r="LUO7" s="2"/>
      <c r="LUP7" s="2"/>
      <c r="LUQ7" s="2"/>
      <c r="LUR7" s="2"/>
      <c r="LUS7" s="2"/>
      <c r="LUT7" s="2"/>
      <c r="LUU7" s="2"/>
      <c r="LUV7" s="2"/>
      <c r="LUW7" s="2"/>
      <c r="LUX7" s="2"/>
      <c r="LUY7" s="2"/>
      <c r="LUZ7" s="2"/>
      <c r="LVA7" s="2"/>
      <c r="LVB7" s="2"/>
      <c r="LVC7" s="2"/>
      <c r="LVD7" s="2"/>
      <c r="LVE7" s="2"/>
      <c r="LVF7" s="2"/>
      <c r="LVG7" s="2"/>
      <c r="LVH7" s="2"/>
      <c r="LVI7" s="2"/>
      <c r="LVJ7" s="2"/>
      <c r="LVK7" s="2"/>
      <c r="LVL7" s="2"/>
      <c r="LVM7" s="2"/>
      <c r="LVN7" s="2"/>
      <c r="LVO7" s="2"/>
      <c r="LVP7" s="2"/>
      <c r="LVQ7" s="2"/>
      <c r="LVR7" s="2"/>
      <c r="LVS7" s="2"/>
      <c r="LVT7" s="2"/>
      <c r="LVU7" s="2"/>
      <c r="LVV7" s="2"/>
      <c r="LVW7" s="2"/>
      <c r="LVX7" s="2"/>
      <c r="LVY7" s="2"/>
      <c r="LVZ7" s="2"/>
      <c r="LWA7" s="2"/>
      <c r="LWB7" s="2"/>
      <c r="LWC7" s="2"/>
      <c r="LWD7" s="2"/>
      <c r="LWE7" s="2"/>
      <c r="LWF7" s="2"/>
      <c r="LWG7" s="2"/>
      <c r="LWH7" s="2"/>
      <c r="LWI7" s="2"/>
      <c r="LWJ7" s="2"/>
      <c r="LWK7" s="2"/>
      <c r="LWL7" s="2"/>
      <c r="LWM7" s="2"/>
      <c r="LWN7" s="2"/>
      <c r="LWO7" s="2"/>
      <c r="LWP7" s="2"/>
      <c r="LWQ7" s="2"/>
      <c r="LWR7" s="2"/>
      <c r="LWS7" s="2"/>
      <c r="LWT7" s="2"/>
      <c r="LWU7" s="2"/>
      <c r="LWV7" s="2"/>
      <c r="LWW7" s="2"/>
      <c r="LWX7" s="2"/>
      <c r="LWY7" s="2"/>
      <c r="LWZ7" s="2"/>
      <c r="LXA7" s="2"/>
      <c r="LXB7" s="2"/>
      <c r="LXC7" s="2"/>
      <c r="LXD7" s="2"/>
      <c r="LXE7" s="2"/>
      <c r="LXF7" s="2"/>
      <c r="LXG7" s="2"/>
      <c r="LXH7" s="2"/>
      <c r="LXI7" s="2"/>
      <c r="LXJ7" s="2"/>
      <c r="LXK7" s="2"/>
      <c r="LXL7" s="2"/>
      <c r="LXM7" s="2"/>
      <c r="LXN7" s="2"/>
      <c r="LXO7" s="2"/>
      <c r="LXP7" s="2"/>
      <c r="LXQ7" s="2"/>
      <c r="LXR7" s="2"/>
      <c r="LXS7" s="2"/>
      <c r="LXT7" s="2"/>
      <c r="LXU7" s="2"/>
      <c r="LXV7" s="2"/>
      <c r="LXW7" s="2"/>
      <c r="LXX7" s="2"/>
      <c r="LXY7" s="2"/>
      <c r="LXZ7" s="2"/>
      <c r="LYA7" s="2"/>
      <c r="LYB7" s="2"/>
      <c r="LYC7" s="2"/>
      <c r="LYD7" s="2"/>
      <c r="LYE7" s="2"/>
      <c r="LYF7" s="2"/>
      <c r="LYG7" s="2"/>
      <c r="LYH7" s="2"/>
      <c r="LYI7" s="2"/>
      <c r="LYJ7" s="2"/>
      <c r="LYK7" s="2"/>
      <c r="LYL7" s="2"/>
      <c r="LYM7" s="2"/>
      <c r="LYN7" s="2"/>
      <c r="LYO7" s="2"/>
      <c r="LYP7" s="2"/>
      <c r="LYQ7" s="2"/>
      <c r="LYR7" s="2"/>
      <c r="LYS7" s="2"/>
      <c r="LYT7" s="2"/>
      <c r="LYU7" s="2"/>
      <c r="LYV7" s="2"/>
      <c r="LYW7" s="2"/>
      <c r="LYX7" s="2"/>
      <c r="LYY7" s="2"/>
      <c r="LYZ7" s="2"/>
      <c r="LZA7" s="2"/>
      <c r="LZB7" s="2"/>
      <c r="LZC7" s="2"/>
      <c r="LZD7" s="2"/>
      <c r="LZE7" s="2"/>
      <c r="LZF7" s="2"/>
      <c r="LZG7" s="2"/>
      <c r="LZH7" s="2"/>
      <c r="LZI7" s="2"/>
      <c r="LZJ7" s="2"/>
      <c r="LZK7" s="2"/>
      <c r="LZL7" s="2"/>
      <c r="LZM7" s="2"/>
      <c r="LZN7" s="2"/>
      <c r="LZO7" s="2"/>
      <c r="LZP7" s="2"/>
      <c r="LZQ7" s="2"/>
      <c r="LZR7" s="2"/>
      <c r="LZS7" s="2"/>
      <c r="LZT7" s="2"/>
      <c r="LZU7" s="2"/>
      <c r="LZV7" s="2"/>
      <c r="LZW7" s="2"/>
      <c r="LZX7" s="2"/>
      <c r="LZY7" s="2"/>
      <c r="LZZ7" s="2"/>
      <c r="MAA7" s="2"/>
      <c r="MAB7" s="2"/>
      <c r="MAC7" s="2"/>
      <c r="MAD7" s="2"/>
      <c r="MAE7" s="2"/>
      <c r="MAF7" s="2"/>
      <c r="MAG7" s="2"/>
      <c r="MAH7" s="2"/>
      <c r="MAI7" s="2"/>
      <c r="MAJ7" s="2"/>
      <c r="MAK7" s="2"/>
      <c r="MAL7" s="2"/>
      <c r="MAM7" s="2"/>
      <c r="MAN7" s="2"/>
      <c r="MAO7" s="2"/>
      <c r="MAP7" s="2"/>
      <c r="MAQ7" s="2"/>
      <c r="MAR7" s="2"/>
      <c r="MAS7" s="2"/>
      <c r="MAT7" s="2"/>
      <c r="MAU7" s="2"/>
      <c r="MAV7" s="2"/>
      <c r="MAW7" s="2"/>
      <c r="MAX7" s="2"/>
      <c r="MAY7" s="2"/>
      <c r="MAZ7" s="2"/>
      <c r="MBA7" s="2"/>
      <c r="MBB7" s="2"/>
      <c r="MBC7" s="2"/>
      <c r="MBD7" s="2"/>
      <c r="MBE7" s="2"/>
      <c r="MBF7" s="2"/>
      <c r="MBG7" s="2"/>
      <c r="MBH7" s="2"/>
      <c r="MBI7" s="2"/>
      <c r="MBJ7" s="2"/>
      <c r="MBK7" s="2"/>
      <c r="MBL7" s="2"/>
      <c r="MBM7" s="2"/>
      <c r="MBN7" s="2"/>
      <c r="MBO7" s="2"/>
      <c r="MBP7" s="2"/>
      <c r="MBQ7" s="2"/>
      <c r="MBR7" s="2"/>
      <c r="MBS7" s="2"/>
      <c r="MBT7" s="2"/>
      <c r="MBU7" s="2"/>
      <c r="MBV7" s="2"/>
      <c r="MBW7" s="2"/>
      <c r="MBX7" s="2"/>
      <c r="MBY7" s="2"/>
      <c r="MBZ7" s="2"/>
      <c r="MCA7" s="2"/>
      <c r="MCB7" s="2"/>
      <c r="MCC7" s="2"/>
      <c r="MCD7" s="2"/>
      <c r="MCE7" s="2"/>
      <c r="MCF7" s="2"/>
      <c r="MCG7" s="2"/>
      <c r="MCH7" s="2"/>
      <c r="MCI7" s="2"/>
      <c r="MCJ7" s="2"/>
      <c r="MCK7" s="2"/>
      <c r="MCL7" s="2"/>
      <c r="MCM7" s="2"/>
      <c r="MCN7" s="2"/>
      <c r="MCO7" s="2"/>
      <c r="MCP7" s="2"/>
      <c r="MCQ7" s="2"/>
      <c r="MCR7" s="2"/>
      <c r="MCS7" s="2"/>
      <c r="MCT7" s="2"/>
      <c r="MCU7" s="2"/>
      <c r="MCV7" s="2"/>
      <c r="MCW7" s="2"/>
      <c r="MCX7" s="2"/>
      <c r="MCY7" s="2"/>
      <c r="MCZ7" s="2"/>
      <c r="MDA7" s="2"/>
      <c r="MDB7" s="2"/>
      <c r="MDC7" s="2"/>
      <c r="MDD7" s="2"/>
      <c r="MDE7" s="2"/>
      <c r="MDF7" s="2"/>
      <c r="MDG7" s="2"/>
      <c r="MDH7" s="2"/>
      <c r="MDI7" s="2"/>
      <c r="MDJ7" s="2"/>
      <c r="MDK7" s="2"/>
      <c r="MDL7" s="2"/>
      <c r="MDM7" s="2"/>
      <c r="MDN7" s="2"/>
      <c r="MDO7" s="2"/>
      <c r="MDP7" s="2"/>
      <c r="MDQ7" s="2"/>
      <c r="MDR7" s="2"/>
      <c r="MDS7" s="2"/>
      <c r="MDT7" s="2"/>
      <c r="MDU7" s="2"/>
      <c r="MDV7" s="2"/>
      <c r="MDW7" s="2"/>
      <c r="MDX7" s="2"/>
      <c r="MDY7" s="2"/>
      <c r="MDZ7" s="2"/>
      <c r="MEA7" s="2"/>
      <c r="MEB7" s="2"/>
      <c r="MEC7" s="2"/>
      <c r="MED7" s="2"/>
      <c r="MEE7" s="2"/>
      <c r="MEF7" s="2"/>
      <c r="MEG7" s="2"/>
      <c r="MEH7" s="2"/>
      <c r="MEI7" s="2"/>
      <c r="MEJ7" s="2"/>
      <c r="MEK7" s="2"/>
      <c r="MEL7" s="2"/>
      <c r="MEM7" s="2"/>
      <c r="MEN7" s="2"/>
      <c r="MEO7" s="2"/>
      <c r="MEP7" s="2"/>
      <c r="MEQ7" s="2"/>
      <c r="MER7" s="2"/>
      <c r="MES7" s="2"/>
      <c r="MET7" s="2"/>
      <c r="MEU7" s="2"/>
      <c r="MEV7" s="2"/>
      <c r="MEW7" s="2"/>
      <c r="MEX7" s="2"/>
      <c r="MEY7" s="2"/>
      <c r="MEZ7" s="2"/>
      <c r="MFA7" s="2"/>
      <c r="MFB7" s="2"/>
      <c r="MFC7" s="2"/>
      <c r="MFD7" s="2"/>
      <c r="MFE7" s="2"/>
      <c r="MFF7" s="2"/>
      <c r="MFG7" s="2"/>
      <c r="MFH7" s="2"/>
      <c r="MFI7" s="2"/>
      <c r="MFJ7" s="2"/>
      <c r="MFK7" s="2"/>
      <c r="MFL7" s="2"/>
      <c r="MFM7" s="2"/>
      <c r="MFN7" s="2"/>
      <c r="MFO7" s="2"/>
      <c r="MFP7" s="2"/>
      <c r="MFQ7" s="2"/>
      <c r="MFR7" s="2"/>
      <c r="MFS7" s="2"/>
      <c r="MFT7" s="2"/>
      <c r="MFU7" s="2"/>
      <c r="MFV7" s="2"/>
      <c r="MFW7" s="2"/>
      <c r="MFX7" s="2"/>
      <c r="MFY7" s="2"/>
      <c r="MFZ7" s="2"/>
      <c r="MGA7" s="2"/>
      <c r="MGB7" s="2"/>
      <c r="MGC7" s="2"/>
      <c r="MGD7" s="2"/>
      <c r="MGE7" s="2"/>
      <c r="MGF7" s="2"/>
      <c r="MGG7" s="2"/>
      <c r="MGH7" s="2"/>
      <c r="MGI7" s="2"/>
      <c r="MGJ7" s="2"/>
      <c r="MGK7" s="2"/>
      <c r="MGL7" s="2"/>
      <c r="MGM7" s="2"/>
      <c r="MGN7" s="2"/>
      <c r="MGO7" s="2"/>
      <c r="MGP7" s="2"/>
      <c r="MGQ7" s="2"/>
      <c r="MGR7" s="2"/>
      <c r="MGS7" s="2"/>
      <c r="MGT7" s="2"/>
      <c r="MGU7" s="2"/>
      <c r="MGV7" s="2"/>
      <c r="MGW7" s="2"/>
      <c r="MGX7" s="2"/>
      <c r="MGY7" s="2"/>
      <c r="MGZ7" s="2"/>
      <c r="MHA7" s="2"/>
      <c r="MHB7" s="2"/>
      <c r="MHC7" s="2"/>
      <c r="MHD7" s="2"/>
      <c r="MHE7" s="2"/>
      <c r="MHF7" s="2"/>
      <c r="MHG7" s="2"/>
      <c r="MHH7" s="2"/>
      <c r="MHI7" s="2"/>
      <c r="MHJ7" s="2"/>
      <c r="MHK7" s="2"/>
      <c r="MHL7" s="2"/>
      <c r="MHM7" s="2"/>
      <c r="MHN7" s="2"/>
      <c r="MHO7" s="2"/>
      <c r="MHP7" s="2"/>
      <c r="MHQ7" s="2"/>
      <c r="MHR7" s="2"/>
      <c r="MHS7" s="2"/>
      <c r="MHT7" s="2"/>
      <c r="MHU7" s="2"/>
      <c r="MHV7" s="2"/>
      <c r="MHW7" s="2"/>
      <c r="MHX7" s="2"/>
      <c r="MHY7" s="2"/>
      <c r="MHZ7" s="2"/>
      <c r="MIA7" s="2"/>
      <c r="MIB7" s="2"/>
      <c r="MIC7" s="2"/>
      <c r="MID7" s="2"/>
      <c r="MIE7" s="2"/>
      <c r="MIF7" s="2"/>
      <c r="MIG7" s="2"/>
      <c r="MIH7" s="2"/>
      <c r="MII7" s="2"/>
      <c r="MIJ7" s="2"/>
      <c r="MIK7" s="2"/>
      <c r="MIL7" s="2"/>
      <c r="MIM7" s="2"/>
      <c r="MIN7" s="2"/>
      <c r="MIO7" s="2"/>
      <c r="MIP7" s="2"/>
      <c r="MIQ7" s="2"/>
      <c r="MIR7" s="2"/>
      <c r="MIS7" s="2"/>
      <c r="MIT7" s="2"/>
      <c r="MIU7" s="2"/>
      <c r="MIV7" s="2"/>
      <c r="MIW7" s="2"/>
      <c r="MIX7" s="2"/>
      <c r="MIY7" s="2"/>
      <c r="MIZ7" s="2"/>
      <c r="MJA7" s="2"/>
      <c r="MJB7" s="2"/>
      <c r="MJC7" s="2"/>
      <c r="MJD7" s="2"/>
      <c r="MJE7" s="2"/>
      <c r="MJF7" s="2"/>
      <c r="MJG7" s="2"/>
      <c r="MJH7" s="2"/>
      <c r="MJI7" s="2"/>
      <c r="MJJ7" s="2"/>
      <c r="MJK7" s="2"/>
      <c r="MJL7" s="2"/>
      <c r="MJM7" s="2"/>
      <c r="MJN7" s="2"/>
      <c r="MJO7" s="2"/>
      <c r="MJP7" s="2"/>
      <c r="MJQ7" s="2"/>
      <c r="MJR7" s="2"/>
      <c r="MJS7" s="2"/>
      <c r="MJT7" s="2"/>
      <c r="MJU7" s="2"/>
      <c r="MJV7" s="2"/>
      <c r="MJW7" s="2"/>
      <c r="MJX7" s="2"/>
      <c r="MJY7" s="2"/>
      <c r="MJZ7" s="2"/>
      <c r="MKA7" s="2"/>
      <c r="MKB7" s="2"/>
      <c r="MKC7" s="2"/>
      <c r="MKD7" s="2"/>
      <c r="MKE7" s="2"/>
      <c r="MKF7" s="2"/>
      <c r="MKG7" s="2"/>
      <c r="MKH7" s="2"/>
      <c r="MKI7" s="2"/>
      <c r="MKJ7" s="2"/>
      <c r="MKK7" s="2"/>
      <c r="MKL7" s="2"/>
      <c r="MKM7" s="2"/>
      <c r="MKN7" s="2"/>
      <c r="MKO7" s="2"/>
      <c r="MKP7" s="2"/>
      <c r="MKQ7" s="2"/>
      <c r="MKR7" s="2"/>
      <c r="MKS7" s="2"/>
      <c r="MKT7" s="2"/>
      <c r="MKU7" s="2"/>
      <c r="MKV7" s="2"/>
      <c r="MKW7" s="2"/>
      <c r="MKX7" s="2"/>
      <c r="MKY7" s="2"/>
      <c r="MKZ7" s="2"/>
      <c r="MLA7" s="2"/>
      <c r="MLB7" s="2"/>
      <c r="MLC7" s="2"/>
      <c r="MLD7" s="2"/>
      <c r="MLE7" s="2"/>
      <c r="MLF7" s="2"/>
      <c r="MLG7" s="2"/>
      <c r="MLH7" s="2"/>
      <c r="MLI7" s="2"/>
      <c r="MLJ7" s="2"/>
      <c r="MLK7" s="2"/>
      <c r="MLL7" s="2"/>
      <c r="MLM7" s="2"/>
      <c r="MLN7" s="2"/>
      <c r="MLO7" s="2"/>
      <c r="MLP7" s="2"/>
      <c r="MLQ7" s="2"/>
      <c r="MLR7" s="2"/>
      <c r="MLS7" s="2"/>
      <c r="MLT7" s="2"/>
      <c r="MLU7" s="2"/>
      <c r="MLV7" s="2"/>
      <c r="MLW7" s="2"/>
      <c r="MLX7" s="2"/>
      <c r="MLY7" s="2"/>
      <c r="MLZ7" s="2"/>
      <c r="MMA7" s="2"/>
      <c r="MMB7" s="2"/>
      <c r="MMC7" s="2"/>
      <c r="MMD7" s="2"/>
      <c r="MME7" s="2"/>
      <c r="MMF7" s="2"/>
      <c r="MMG7" s="2"/>
      <c r="MMH7" s="2"/>
      <c r="MMI7" s="2"/>
      <c r="MMJ7" s="2"/>
      <c r="MMK7" s="2"/>
      <c r="MML7" s="2"/>
      <c r="MMM7" s="2"/>
      <c r="MMN7" s="2"/>
      <c r="MMO7" s="2"/>
      <c r="MMP7" s="2"/>
      <c r="MMQ7" s="2"/>
      <c r="MMR7" s="2"/>
      <c r="MMS7" s="2"/>
      <c r="MMT7" s="2"/>
      <c r="MMU7" s="2"/>
      <c r="MMV7" s="2"/>
      <c r="MMW7" s="2"/>
      <c r="MMX7" s="2"/>
      <c r="MMY7" s="2"/>
      <c r="MMZ7" s="2"/>
      <c r="MNA7" s="2"/>
      <c r="MNB7" s="2"/>
      <c r="MNC7" s="2"/>
      <c r="MND7" s="2"/>
      <c r="MNE7" s="2"/>
      <c r="MNF7" s="2"/>
      <c r="MNG7" s="2"/>
      <c r="MNH7" s="2"/>
      <c r="MNI7" s="2"/>
      <c r="MNJ7" s="2"/>
      <c r="MNK7" s="2"/>
      <c r="MNL7" s="2"/>
      <c r="MNM7" s="2"/>
      <c r="MNN7" s="2"/>
      <c r="MNO7" s="2"/>
      <c r="MNP7" s="2"/>
      <c r="MNQ7" s="2"/>
      <c r="MNR7" s="2"/>
      <c r="MNS7" s="2"/>
      <c r="MNT7" s="2"/>
      <c r="MNU7" s="2"/>
      <c r="MNV7" s="2"/>
      <c r="MNW7" s="2"/>
      <c r="MNX7" s="2"/>
      <c r="MNY7" s="2"/>
      <c r="MNZ7" s="2"/>
      <c r="MOA7" s="2"/>
      <c r="MOB7" s="2"/>
      <c r="MOC7" s="2"/>
      <c r="MOD7" s="2"/>
      <c r="MOE7" s="2"/>
      <c r="MOF7" s="2"/>
      <c r="MOG7" s="2"/>
      <c r="MOH7" s="2"/>
      <c r="MOI7" s="2"/>
      <c r="MOJ7" s="2"/>
      <c r="MOK7" s="2"/>
      <c r="MOL7" s="2"/>
      <c r="MOM7" s="2"/>
      <c r="MON7" s="2"/>
      <c r="MOO7" s="2"/>
      <c r="MOP7" s="2"/>
      <c r="MOQ7" s="2"/>
      <c r="MOR7" s="2"/>
      <c r="MOS7" s="2"/>
      <c r="MOT7" s="2"/>
      <c r="MOU7" s="2"/>
      <c r="MOV7" s="2"/>
      <c r="MOW7" s="2"/>
      <c r="MOX7" s="2"/>
      <c r="MOY7" s="2"/>
      <c r="MOZ7" s="2"/>
      <c r="MPA7" s="2"/>
      <c r="MPB7" s="2"/>
      <c r="MPC7" s="2"/>
      <c r="MPD7" s="2"/>
      <c r="MPE7" s="2"/>
      <c r="MPF7" s="2"/>
      <c r="MPG7" s="2"/>
      <c r="MPH7" s="2"/>
      <c r="MPI7" s="2"/>
      <c r="MPJ7" s="2"/>
      <c r="MPK7" s="2"/>
      <c r="MPL7" s="2"/>
      <c r="MPM7" s="2"/>
      <c r="MPN7" s="2"/>
      <c r="MPO7" s="2"/>
      <c r="MPP7" s="2"/>
      <c r="MPQ7" s="2"/>
      <c r="MPR7" s="2"/>
      <c r="MPS7" s="2"/>
      <c r="MPT7" s="2"/>
      <c r="MPU7" s="2"/>
      <c r="MPV7" s="2"/>
      <c r="MPW7" s="2"/>
      <c r="MPX7" s="2"/>
      <c r="MPY7" s="2"/>
      <c r="MPZ7" s="2"/>
      <c r="MQA7" s="2"/>
      <c r="MQB7" s="2"/>
      <c r="MQC7" s="2"/>
      <c r="MQD7" s="2"/>
      <c r="MQE7" s="2"/>
      <c r="MQF7" s="2"/>
      <c r="MQG7" s="2"/>
      <c r="MQH7" s="2"/>
      <c r="MQI7" s="2"/>
      <c r="MQJ7" s="2"/>
      <c r="MQK7" s="2"/>
      <c r="MQL7" s="2"/>
      <c r="MQM7" s="2"/>
      <c r="MQN7" s="2"/>
      <c r="MQO7" s="2"/>
      <c r="MQP7" s="2"/>
      <c r="MQQ7" s="2"/>
      <c r="MQR7" s="2"/>
      <c r="MQS7" s="2"/>
      <c r="MQT7" s="2"/>
      <c r="MQU7" s="2"/>
      <c r="MQV7" s="2"/>
      <c r="MQW7" s="2"/>
      <c r="MQX7" s="2"/>
      <c r="MQY7" s="2"/>
      <c r="MQZ7" s="2"/>
      <c r="MRA7" s="2"/>
      <c r="MRB7" s="2"/>
      <c r="MRC7" s="2"/>
      <c r="MRD7" s="2"/>
      <c r="MRE7" s="2"/>
      <c r="MRF7" s="2"/>
      <c r="MRG7" s="2"/>
      <c r="MRH7" s="2"/>
      <c r="MRI7" s="2"/>
      <c r="MRJ7" s="2"/>
      <c r="MRK7" s="2"/>
      <c r="MRL7" s="2"/>
      <c r="MRM7" s="2"/>
      <c r="MRN7" s="2"/>
      <c r="MRO7" s="2"/>
      <c r="MRP7" s="2"/>
      <c r="MRQ7" s="2"/>
      <c r="MRR7" s="2"/>
      <c r="MRS7" s="2"/>
      <c r="MRT7" s="2"/>
      <c r="MRU7" s="2"/>
      <c r="MRV7" s="2"/>
      <c r="MRW7" s="2"/>
      <c r="MRX7" s="2"/>
      <c r="MRY7" s="2"/>
      <c r="MRZ7" s="2"/>
      <c r="MSA7" s="2"/>
      <c r="MSB7" s="2"/>
      <c r="MSC7" s="2"/>
      <c r="MSD7" s="2"/>
      <c r="MSE7" s="2"/>
      <c r="MSF7" s="2"/>
      <c r="MSG7" s="2"/>
      <c r="MSH7" s="2"/>
      <c r="MSI7" s="2"/>
      <c r="MSJ7" s="2"/>
      <c r="MSK7" s="2"/>
      <c r="MSL7" s="2"/>
      <c r="MSM7" s="2"/>
      <c r="MSN7" s="2"/>
      <c r="MSO7" s="2"/>
      <c r="MSP7" s="2"/>
      <c r="MSQ7" s="2"/>
      <c r="MSR7" s="2"/>
      <c r="MSS7" s="2"/>
      <c r="MST7" s="2"/>
      <c r="MSU7" s="2"/>
      <c r="MSV7" s="2"/>
      <c r="MSW7" s="2"/>
      <c r="MSX7" s="2"/>
      <c r="MSY7" s="2"/>
      <c r="MSZ7" s="2"/>
      <c r="MTA7" s="2"/>
      <c r="MTB7" s="2"/>
      <c r="MTC7" s="2"/>
      <c r="MTD7" s="2"/>
      <c r="MTE7" s="2"/>
      <c r="MTF7" s="2"/>
      <c r="MTG7" s="2"/>
      <c r="MTH7" s="2"/>
      <c r="MTI7" s="2"/>
      <c r="MTJ7" s="2"/>
      <c r="MTK7" s="2"/>
      <c r="MTL7" s="2"/>
      <c r="MTM7" s="2"/>
      <c r="MTN7" s="2"/>
      <c r="MTO7" s="2"/>
      <c r="MTP7" s="2"/>
      <c r="MTQ7" s="2"/>
      <c r="MTR7" s="2"/>
      <c r="MTS7" s="2"/>
      <c r="MTT7" s="2"/>
      <c r="MTU7" s="2"/>
      <c r="MTV7" s="2"/>
      <c r="MTW7" s="2"/>
      <c r="MTX7" s="2"/>
      <c r="MTY7" s="2"/>
      <c r="MTZ7" s="2"/>
      <c r="MUA7" s="2"/>
      <c r="MUB7" s="2"/>
      <c r="MUC7" s="2"/>
      <c r="MUD7" s="2"/>
      <c r="MUE7" s="2"/>
      <c r="MUF7" s="2"/>
      <c r="MUG7" s="2"/>
      <c r="MUH7" s="2"/>
      <c r="MUI7" s="2"/>
      <c r="MUJ7" s="2"/>
      <c r="MUK7" s="2"/>
      <c r="MUL7" s="2"/>
      <c r="MUM7" s="2"/>
      <c r="MUN7" s="2"/>
      <c r="MUO7" s="2"/>
      <c r="MUP7" s="2"/>
      <c r="MUQ7" s="2"/>
      <c r="MUR7" s="2"/>
      <c r="MUS7" s="2"/>
      <c r="MUT7" s="2"/>
      <c r="MUU7" s="2"/>
      <c r="MUV7" s="2"/>
      <c r="MUW7" s="2"/>
      <c r="MUX7" s="2"/>
      <c r="MUY7" s="2"/>
      <c r="MUZ7" s="2"/>
      <c r="MVA7" s="2"/>
      <c r="MVB7" s="2"/>
      <c r="MVC7" s="2"/>
      <c r="MVD7" s="2"/>
      <c r="MVE7" s="2"/>
      <c r="MVF7" s="2"/>
      <c r="MVG7" s="2"/>
      <c r="MVH7" s="2"/>
      <c r="MVI7" s="2"/>
      <c r="MVJ7" s="2"/>
      <c r="MVK7" s="2"/>
      <c r="MVL7" s="2"/>
      <c r="MVM7" s="2"/>
      <c r="MVN7" s="2"/>
      <c r="MVO7" s="2"/>
      <c r="MVP7" s="2"/>
      <c r="MVQ7" s="2"/>
      <c r="MVR7" s="2"/>
      <c r="MVS7" s="2"/>
      <c r="MVT7" s="2"/>
      <c r="MVU7" s="2"/>
      <c r="MVV7" s="2"/>
      <c r="MVW7" s="2"/>
      <c r="MVX7" s="2"/>
      <c r="MVY7" s="2"/>
      <c r="MVZ7" s="2"/>
      <c r="MWA7" s="2"/>
      <c r="MWB7" s="2"/>
      <c r="MWC7" s="2"/>
      <c r="MWD7" s="2"/>
      <c r="MWE7" s="2"/>
      <c r="MWF7" s="2"/>
      <c r="MWG7" s="2"/>
      <c r="MWH7" s="2"/>
      <c r="MWI7" s="2"/>
      <c r="MWJ7" s="2"/>
      <c r="MWK7" s="2"/>
      <c r="MWL7" s="2"/>
      <c r="MWM7" s="2"/>
      <c r="MWN7" s="2"/>
      <c r="MWO7" s="2"/>
      <c r="MWP7" s="2"/>
      <c r="MWQ7" s="2"/>
      <c r="MWR7" s="2"/>
      <c r="MWS7" s="2"/>
      <c r="MWT7" s="2"/>
      <c r="MWU7" s="2"/>
      <c r="MWV7" s="2"/>
      <c r="MWW7" s="2"/>
      <c r="MWX7" s="2"/>
      <c r="MWY7" s="2"/>
      <c r="MWZ7" s="2"/>
      <c r="MXA7" s="2"/>
      <c r="MXB7" s="2"/>
      <c r="MXC7" s="2"/>
      <c r="MXD7" s="2"/>
      <c r="MXE7" s="2"/>
      <c r="MXF7" s="2"/>
      <c r="MXG7" s="2"/>
      <c r="MXH7" s="2"/>
      <c r="MXI7" s="2"/>
      <c r="MXJ7" s="2"/>
      <c r="MXK7" s="2"/>
      <c r="MXL7" s="2"/>
      <c r="MXM7" s="2"/>
      <c r="MXN7" s="2"/>
      <c r="MXO7" s="2"/>
      <c r="MXP7" s="2"/>
      <c r="MXQ7" s="2"/>
      <c r="MXR7" s="2"/>
      <c r="MXS7" s="2"/>
      <c r="MXT7" s="2"/>
      <c r="MXU7" s="2"/>
      <c r="MXV7" s="2"/>
      <c r="MXW7" s="2"/>
      <c r="MXX7" s="2"/>
      <c r="MXY7" s="2"/>
      <c r="MXZ7" s="2"/>
      <c r="MYA7" s="2"/>
      <c r="MYB7" s="2"/>
      <c r="MYC7" s="2"/>
      <c r="MYD7" s="2"/>
      <c r="MYE7" s="2"/>
      <c r="MYF7" s="2"/>
      <c r="MYG7" s="2"/>
      <c r="MYH7" s="2"/>
      <c r="MYI7" s="2"/>
      <c r="MYJ7" s="2"/>
      <c r="MYK7" s="2"/>
      <c r="MYL7" s="2"/>
      <c r="MYM7" s="2"/>
      <c r="MYN7" s="2"/>
      <c r="MYO7" s="2"/>
      <c r="MYP7" s="2"/>
      <c r="MYQ7" s="2"/>
      <c r="MYR7" s="2"/>
      <c r="MYS7" s="2"/>
      <c r="MYT7" s="2"/>
      <c r="MYU7" s="2"/>
      <c r="MYV7" s="2"/>
      <c r="MYW7" s="2"/>
      <c r="MYX7" s="2"/>
      <c r="MYY7" s="2"/>
      <c r="MYZ7" s="2"/>
      <c r="MZA7" s="2"/>
      <c r="MZB7" s="2"/>
      <c r="MZC7" s="2"/>
      <c r="MZD7" s="2"/>
      <c r="MZE7" s="2"/>
      <c r="MZF7" s="2"/>
      <c r="MZG7" s="2"/>
      <c r="MZH7" s="2"/>
      <c r="MZI7" s="2"/>
      <c r="MZJ7" s="2"/>
      <c r="MZK7" s="2"/>
      <c r="MZL7" s="2"/>
      <c r="MZM7" s="2"/>
      <c r="MZN7" s="2"/>
      <c r="MZO7" s="2"/>
      <c r="MZP7" s="2"/>
      <c r="MZQ7" s="2"/>
      <c r="MZR7" s="2"/>
      <c r="MZS7" s="2"/>
      <c r="MZT7" s="2"/>
      <c r="MZU7" s="2"/>
      <c r="MZV7" s="2"/>
      <c r="MZW7" s="2"/>
      <c r="MZX7" s="2"/>
      <c r="MZY7" s="2"/>
      <c r="MZZ7" s="2"/>
      <c r="NAA7" s="2"/>
      <c r="NAB7" s="2"/>
      <c r="NAC7" s="2"/>
      <c r="NAD7" s="2"/>
      <c r="NAE7" s="2"/>
      <c r="NAF7" s="2"/>
      <c r="NAG7" s="2"/>
      <c r="NAH7" s="2"/>
      <c r="NAI7" s="2"/>
      <c r="NAJ7" s="2"/>
      <c r="NAK7" s="2"/>
      <c r="NAL7" s="2"/>
      <c r="NAM7" s="2"/>
      <c r="NAN7" s="2"/>
      <c r="NAO7" s="2"/>
      <c r="NAP7" s="2"/>
      <c r="NAQ7" s="2"/>
      <c r="NAR7" s="2"/>
      <c r="NAS7" s="2"/>
      <c r="NAT7" s="2"/>
      <c r="NAU7" s="2"/>
      <c r="NAV7" s="2"/>
      <c r="NAW7" s="2"/>
      <c r="NAX7" s="2"/>
      <c r="NAY7" s="2"/>
      <c r="NAZ7" s="2"/>
      <c r="NBA7" s="2"/>
      <c r="NBB7" s="2"/>
      <c r="NBC7" s="2"/>
      <c r="NBD7" s="2"/>
      <c r="NBE7" s="2"/>
      <c r="NBF7" s="2"/>
      <c r="NBG7" s="2"/>
      <c r="NBH7" s="2"/>
      <c r="NBI7" s="2"/>
      <c r="NBJ7" s="2"/>
      <c r="NBK7" s="2"/>
      <c r="NBL7" s="2"/>
      <c r="NBM7" s="2"/>
      <c r="NBN7" s="2"/>
      <c r="NBO7" s="2"/>
      <c r="NBP7" s="2"/>
      <c r="NBQ7" s="2"/>
      <c r="NBR7" s="2"/>
      <c r="NBS7" s="2"/>
      <c r="NBT7" s="2"/>
      <c r="NBU7" s="2"/>
      <c r="NBV7" s="2"/>
      <c r="NBW7" s="2"/>
      <c r="NBX7" s="2"/>
      <c r="NBY7" s="2"/>
      <c r="NBZ7" s="2"/>
      <c r="NCA7" s="2"/>
      <c r="NCB7" s="2"/>
      <c r="NCC7" s="2"/>
      <c r="NCD7" s="2"/>
      <c r="NCE7" s="2"/>
      <c r="NCF7" s="2"/>
      <c r="NCG7" s="2"/>
      <c r="NCH7" s="2"/>
      <c r="NCI7" s="2"/>
      <c r="NCJ7" s="2"/>
      <c r="NCK7" s="2"/>
      <c r="NCL7" s="2"/>
      <c r="NCM7" s="2"/>
      <c r="NCN7" s="2"/>
      <c r="NCO7" s="2"/>
      <c r="NCP7" s="2"/>
      <c r="NCQ7" s="2"/>
      <c r="NCR7" s="2"/>
      <c r="NCS7" s="2"/>
      <c r="NCT7" s="2"/>
      <c r="NCU7" s="2"/>
      <c r="NCV7" s="2"/>
      <c r="NCW7" s="2"/>
      <c r="NCX7" s="2"/>
      <c r="NCY7" s="2"/>
      <c r="NCZ7" s="2"/>
      <c r="NDA7" s="2"/>
      <c r="NDB7" s="2"/>
      <c r="NDC7" s="2"/>
      <c r="NDD7" s="2"/>
      <c r="NDE7" s="2"/>
      <c r="NDF7" s="2"/>
      <c r="NDG7" s="2"/>
      <c r="NDH7" s="2"/>
      <c r="NDI7" s="2"/>
      <c r="NDJ7" s="2"/>
      <c r="NDK7" s="2"/>
      <c r="NDL7" s="2"/>
      <c r="NDM7" s="2"/>
      <c r="NDN7" s="2"/>
      <c r="NDO7" s="2"/>
      <c r="NDP7" s="2"/>
      <c r="NDQ7" s="2"/>
      <c r="NDR7" s="2"/>
      <c r="NDS7" s="2"/>
      <c r="NDT7" s="2"/>
      <c r="NDU7" s="2"/>
      <c r="NDV7" s="2"/>
      <c r="NDW7" s="2"/>
      <c r="NDX7" s="2"/>
      <c r="NDY7" s="2"/>
      <c r="NDZ7" s="2"/>
      <c r="NEA7" s="2"/>
      <c r="NEB7" s="2"/>
      <c r="NEC7" s="2"/>
      <c r="NED7" s="2"/>
      <c r="NEE7" s="2"/>
      <c r="NEF7" s="2"/>
      <c r="NEG7" s="2"/>
      <c r="NEH7" s="2"/>
      <c r="NEI7" s="2"/>
      <c r="NEJ7" s="2"/>
      <c r="NEK7" s="2"/>
      <c r="NEL7" s="2"/>
      <c r="NEM7" s="2"/>
      <c r="NEN7" s="2"/>
      <c r="NEO7" s="2"/>
      <c r="NEP7" s="2"/>
      <c r="NEQ7" s="2"/>
      <c r="NER7" s="2"/>
      <c r="NES7" s="2"/>
      <c r="NET7" s="2"/>
      <c r="NEU7" s="2"/>
      <c r="NEV7" s="2"/>
      <c r="NEW7" s="2"/>
      <c r="NEX7" s="2"/>
      <c r="NEY7" s="2"/>
      <c r="NEZ7" s="2"/>
      <c r="NFA7" s="2"/>
      <c r="NFB7" s="2"/>
      <c r="NFC7" s="2"/>
      <c r="NFD7" s="2"/>
      <c r="NFE7" s="2"/>
      <c r="NFF7" s="2"/>
      <c r="NFG7" s="2"/>
      <c r="NFH7" s="2"/>
      <c r="NFI7" s="2"/>
      <c r="NFJ7" s="2"/>
      <c r="NFK7" s="2"/>
      <c r="NFL7" s="2"/>
      <c r="NFM7" s="2"/>
      <c r="NFN7" s="2"/>
      <c r="NFO7" s="2"/>
      <c r="NFP7" s="2"/>
      <c r="NFQ7" s="2"/>
      <c r="NFR7" s="2"/>
      <c r="NFS7" s="2"/>
      <c r="NFT7" s="2"/>
      <c r="NFU7" s="2"/>
      <c r="NFV7" s="2"/>
      <c r="NFW7" s="2"/>
      <c r="NFX7" s="2"/>
      <c r="NFY7" s="2"/>
      <c r="NFZ7" s="2"/>
      <c r="NGA7" s="2"/>
      <c r="NGB7" s="2"/>
      <c r="NGC7" s="2"/>
      <c r="NGD7" s="2"/>
      <c r="NGE7" s="2"/>
      <c r="NGF7" s="2"/>
      <c r="NGG7" s="2"/>
      <c r="NGH7" s="2"/>
      <c r="NGI7" s="2"/>
      <c r="NGJ7" s="2"/>
      <c r="NGK7" s="2"/>
      <c r="NGL7" s="2"/>
      <c r="NGM7" s="2"/>
      <c r="NGN7" s="2"/>
      <c r="NGO7" s="2"/>
      <c r="NGP7" s="2"/>
      <c r="NGQ7" s="2"/>
      <c r="NGR7" s="2"/>
      <c r="NGS7" s="2"/>
      <c r="NGT7" s="2"/>
      <c r="NGU7" s="2"/>
      <c r="NGV7" s="2"/>
      <c r="NGW7" s="2"/>
      <c r="NGX7" s="2"/>
      <c r="NGY7" s="2"/>
      <c r="NGZ7" s="2"/>
      <c r="NHA7" s="2"/>
      <c r="NHB7" s="2"/>
      <c r="NHC7" s="2"/>
      <c r="NHD7" s="2"/>
      <c r="NHE7" s="2"/>
      <c r="NHF7" s="2"/>
      <c r="NHG7" s="2"/>
      <c r="NHH7" s="2"/>
      <c r="NHI7" s="2"/>
      <c r="NHJ7" s="2"/>
      <c r="NHK7" s="2"/>
      <c r="NHL7" s="2"/>
      <c r="NHM7" s="2"/>
      <c r="NHN7" s="2"/>
      <c r="NHO7" s="2"/>
      <c r="NHP7" s="2"/>
      <c r="NHQ7" s="2"/>
      <c r="NHR7" s="2"/>
      <c r="NHS7" s="2"/>
      <c r="NHT7" s="2"/>
      <c r="NHU7" s="2"/>
      <c r="NHV7" s="2"/>
      <c r="NHW7" s="2"/>
      <c r="NHX7" s="2"/>
      <c r="NHY7" s="2"/>
      <c r="NHZ7" s="2"/>
      <c r="NIA7" s="2"/>
      <c r="NIB7" s="2"/>
      <c r="NIC7" s="2"/>
      <c r="NID7" s="2"/>
      <c r="NIE7" s="2"/>
      <c r="NIF7" s="2"/>
      <c r="NIG7" s="2"/>
      <c r="NIH7" s="2"/>
      <c r="NII7" s="2"/>
      <c r="NIJ7" s="2"/>
      <c r="NIK7" s="2"/>
      <c r="NIL7" s="2"/>
      <c r="NIM7" s="2"/>
      <c r="NIN7" s="2"/>
      <c r="NIO7" s="2"/>
      <c r="NIP7" s="2"/>
      <c r="NIQ7" s="2"/>
      <c r="NIR7" s="2"/>
      <c r="NIS7" s="2"/>
      <c r="NIT7" s="2"/>
      <c r="NIU7" s="2"/>
      <c r="NIV7" s="2"/>
      <c r="NIW7" s="2"/>
      <c r="NIX7" s="2"/>
      <c r="NIY7" s="2"/>
      <c r="NIZ7" s="2"/>
      <c r="NJA7" s="2"/>
      <c r="NJB7" s="2"/>
      <c r="NJC7" s="2"/>
      <c r="NJD7" s="2"/>
      <c r="NJE7" s="2"/>
      <c r="NJF7" s="2"/>
      <c r="NJG7" s="2"/>
      <c r="NJH7" s="2"/>
      <c r="NJI7" s="2"/>
      <c r="NJJ7" s="2"/>
      <c r="NJK7" s="2"/>
      <c r="NJL7" s="2"/>
      <c r="NJM7" s="2"/>
      <c r="NJN7" s="2"/>
      <c r="NJO7" s="2"/>
      <c r="NJP7" s="2"/>
      <c r="NJQ7" s="2"/>
      <c r="NJR7" s="2"/>
      <c r="NJS7" s="2"/>
      <c r="NJT7" s="2"/>
      <c r="NJU7" s="2"/>
      <c r="NJV7" s="2"/>
      <c r="NJW7" s="2"/>
      <c r="NJX7" s="2"/>
      <c r="NJY7" s="2"/>
      <c r="NJZ7" s="2"/>
      <c r="NKA7" s="2"/>
      <c r="NKB7" s="2"/>
      <c r="NKC7" s="2"/>
      <c r="NKD7" s="2"/>
      <c r="NKE7" s="2"/>
      <c r="NKF7" s="2"/>
      <c r="NKG7" s="2"/>
      <c r="NKH7" s="2"/>
      <c r="NKI7" s="2"/>
      <c r="NKJ7" s="2"/>
      <c r="NKK7" s="2"/>
      <c r="NKL7" s="2"/>
      <c r="NKM7" s="2"/>
      <c r="NKN7" s="2"/>
      <c r="NKO7" s="2"/>
      <c r="NKP7" s="2"/>
      <c r="NKQ7" s="2"/>
      <c r="NKR7" s="2"/>
      <c r="NKS7" s="2"/>
      <c r="NKT7" s="2"/>
      <c r="NKU7" s="2"/>
      <c r="NKV7" s="2"/>
      <c r="NKW7" s="2"/>
      <c r="NKX7" s="2"/>
      <c r="NKY7" s="2"/>
      <c r="NKZ7" s="2"/>
      <c r="NLA7" s="2"/>
      <c r="NLB7" s="2"/>
      <c r="NLC7" s="2"/>
      <c r="NLD7" s="2"/>
      <c r="NLE7" s="2"/>
      <c r="NLF7" s="2"/>
      <c r="NLG7" s="2"/>
      <c r="NLH7" s="2"/>
      <c r="NLI7" s="2"/>
      <c r="NLJ7" s="2"/>
      <c r="NLK7" s="2"/>
      <c r="NLL7" s="2"/>
      <c r="NLM7" s="2"/>
      <c r="NLN7" s="2"/>
      <c r="NLO7" s="2"/>
      <c r="NLP7" s="2"/>
      <c r="NLQ7" s="2"/>
      <c r="NLR7" s="2"/>
      <c r="NLS7" s="2"/>
      <c r="NLT7" s="2"/>
      <c r="NLU7" s="2"/>
      <c r="NLV7" s="2"/>
      <c r="NLW7" s="2"/>
      <c r="NLX7" s="2"/>
      <c r="NLY7" s="2"/>
      <c r="NLZ7" s="2"/>
      <c r="NMA7" s="2"/>
      <c r="NMB7" s="2"/>
      <c r="NMC7" s="2"/>
      <c r="NMD7" s="2"/>
      <c r="NME7" s="2"/>
      <c r="NMF7" s="2"/>
      <c r="NMG7" s="2"/>
      <c r="NMH7" s="2"/>
      <c r="NMI7" s="2"/>
      <c r="NMJ7" s="2"/>
      <c r="NMK7" s="2"/>
      <c r="NML7" s="2"/>
      <c r="NMM7" s="2"/>
      <c r="NMN7" s="2"/>
      <c r="NMO7" s="2"/>
      <c r="NMP7" s="2"/>
      <c r="NMQ7" s="2"/>
      <c r="NMR7" s="2"/>
      <c r="NMS7" s="2"/>
      <c r="NMT7" s="2"/>
      <c r="NMU7" s="2"/>
      <c r="NMV7" s="2"/>
      <c r="NMW7" s="2"/>
      <c r="NMX7" s="2"/>
      <c r="NMY7" s="2"/>
      <c r="NMZ7" s="2"/>
      <c r="NNA7" s="2"/>
      <c r="NNB7" s="2"/>
      <c r="NNC7" s="2"/>
      <c r="NND7" s="2"/>
      <c r="NNE7" s="2"/>
      <c r="NNF7" s="2"/>
      <c r="NNG7" s="2"/>
      <c r="NNH7" s="2"/>
      <c r="NNI7" s="2"/>
      <c r="NNJ7" s="2"/>
      <c r="NNK7" s="2"/>
      <c r="NNL7" s="2"/>
      <c r="NNM7" s="2"/>
      <c r="NNN7" s="2"/>
      <c r="NNO7" s="2"/>
      <c r="NNP7" s="2"/>
      <c r="NNQ7" s="2"/>
      <c r="NNR7" s="2"/>
      <c r="NNS7" s="2"/>
      <c r="NNT7" s="2"/>
      <c r="NNU7" s="2"/>
      <c r="NNV7" s="2"/>
      <c r="NNW7" s="2"/>
      <c r="NNX7" s="2"/>
      <c r="NNY7" s="2"/>
      <c r="NNZ7" s="2"/>
      <c r="NOA7" s="2"/>
      <c r="NOB7" s="2"/>
      <c r="NOC7" s="2"/>
      <c r="NOD7" s="2"/>
      <c r="NOE7" s="2"/>
      <c r="NOF7" s="2"/>
      <c r="NOG7" s="2"/>
      <c r="NOH7" s="2"/>
      <c r="NOI7" s="2"/>
      <c r="NOJ7" s="2"/>
      <c r="NOK7" s="2"/>
      <c r="NOL7" s="2"/>
      <c r="NOM7" s="2"/>
      <c r="NON7" s="2"/>
      <c r="NOO7" s="2"/>
      <c r="NOP7" s="2"/>
      <c r="NOQ7" s="2"/>
      <c r="NOR7" s="2"/>
      <c r="NOS7" s="2"/>
      <c r="NOT7" s="2"/>
      <c r="NOU7" s="2"/>
      <c r="NOV7" s="2"/>
      <c r="NOW7" s="2"/>
      <c r="NOX7" s="2"/>
      <c r="NOY7" s="2"/>
      <c r="NOZ7" s="2"/>
      <c r="NPA7" s="2"/>
      <c r="NPB7" s="2"/>
      <c r="NPC7" s="2"/>
      <c r="NPD7" s="2"/>
      <c r="NPE7" s="2"/>
      <c r="NPF7" s="2"/>
      <c r="NPG7" s="2"/>
      <c r="NPH7" s="2"/>
      <c r="NPI7" s="2"/>
      <c r="NPJ7" s="2"/>
      <c r="NPK7" s="2"/>
      <c r="NPL7" s="2"/>
      <c r="NPM7" s="2"/>
      <c r="NPN7" s="2"/>
      <c r="NPO7" s="2"/>
      <c r="NPP7" s="2"/>
      <c r="NPQ7" s="2"/>
      <c r="NPR7" s="2"/>
      <c r="NPS7" s="2"/>
      <c r="NPT7" s="2"/>
      <c r="NPU7" s="2"/>
      <c r="NPV7" s="2"/>
      <c r="NPW7" s="2"/>
      <c r="NPX7" s="2"/>
      <c r="NPY7" s="2"/>
      <c r="NPZ7" s="2"/>
      <c r="NQA7" s="2"/>
      <c r="NQB7" s="2"/>
      <c r="NQC7" s="2"/>
      <c r="NQD7" s="2"/>
      <c r="NQE7" s="2"/>
      <c r="NQF7" s="2"/>
      <c r="NQG7" s="2"/>
      <c r="NQH7" s="2"/>
      <c r="NQI7" s="2"/>
      <c r="NQJ7" s="2"/>
      <c r="NQK7" s="2"/>
      <c r="NQL7" s="2"/>
      <c r="NQM7" s="2"/>
      <c r="NQN7" s="2"/>
      <c r="NQO7" s="2"/>
      <c r="NQP7" s="2"/>
      <c r="NQQ7" s="2"/>
      <c r="NQR7" s="2"/>
      <c r="NQS7" s="2"/>
      <c r="NQT7" s="2"/>
      <c r="NQU7" s="2"/>
      <c r="NQV7" s="2"/>
      <c r="NQW7" s="2"/>
      <c r="NQX7" s="2"/>
      <c r="NQY7" s="2"/>
      <c r="NQZ7" s="2"/>
      <c r="NRA7" s="2"/>
      <c r="NRB7" s="2"/>
      <c r="NRC7" s="2"/>
      <c r="NRD7" s="2"/>
      <c r="NRE7" s="2"/>
      <c r="NRF7" s="2"/>
      <c r="NRG7" s="2"/>
      <c r="NRH7" s="2"/>
      <c r="NRI7" s="2"/>
      <c r="NRJ7" s="2"/>
      <c r="NRK7" s="2"/>
      <c r="NRL7" s="2"/>
      <c r="NRM7" s="2"/>
      <c r="NRN7" s="2"/>
      <c r="NRO7" s="2"/>
      <c r="NRP7" s="2"/>
      <c r="NRQ7" s="2"/>
      <c r="NRR7" s="2"/>
      <c r="NRS7" s="2"/>
      <c r="NRT7" s="2"/>
      <c r="NRU7" s="2"/>
      <c r="NRV7" s="2"/>
      <c r="NRW7" s="2"/>
      <c r="NRX7" s="2"/>
      <c r="NRY7" s="2"/>
      <c r="NRZ7" s="2"/>
      <c r="NSA7" s="2"/>
      <c r="NSB7" s="2"/>
      <c r="NSC7" s="2"/>
      <c r="NSD7" s="2"/>
      <c r="NSE7" s="2"/>
      <c r="NSF7" s="2"/>
      <c r="NSG7" s="2"/>
      <c r="NSH7" s="2"/>
      <c r="NSI7" s="2"/>
      <c r="NSJ7" s="2"/>
      <c r="NSK7" s="2"/>
      <c r="NSL7" s="2"/>
      <c r="NSM7" s="2"/>
      <c r="NSN7" s="2"/>
      <c r="NSO7" s="2"/>
      <c r="NSP7" s="2"/>
      <c r="NSQ7" s="2"/>
      <c r="NSR7" s="2"/>
      <c r="NSS7" s="2"/>
      <c r="NST7" s="2"/>
      <c r="NSU7" s="2"/>
      <c r="NSV7" s="2"/>
      <c r="NSW7" s="2"/>
      <c r="NSX7" s="2"/>
      <c r="NSY7" s="2"/>
      <c r="NSZ7" s="2"/>
      <c r="NTA7" s="2"/>
      <c r="NTB7" s="2"/>
      <c r="NTC7" s="2"/>
      <c r="NTD7" s="2"/>
      <c r="NTE7" s="2"/>
      <c r="NTF7" s="2"/>
      <c r="NTG7" s="2"/>
      <c r="NTH7" s="2"/>
      <c r="NTI7" s="2"/>
      <c r="NTJ7" s="2"/>
      <c r="NTK7" s="2"/>
      <c r="NTL7" s="2"/>
      <c r="NTM7" s="2"/>
      <c r="NTN7" s="2"/>
      <c r="NTO7" s="2"/>
      <c r="NTP7" s="2"/>
      <c r="NTQ7" s="2"/>
      <c r="NTR7" s="2"/>
      <c r="NTS7" s="2"/>
      <c r="NTT7" s="2"/>
      <c r="NTU7" s="2"/>
      <c r="NTV7" s="2"/>
      <c r="NTW7" s="2"/>
      <c r="NTX7" s="2"/>
      <c r="NTY7" s="2"/>
      <c r="NTZ7" s="2"/>
      <c r="NUA7" s="2"/>
      <c r="NUB7" s="2"/>
      <c r="NUC7" s="2"/>
      <c r="NUD7" s="2"/>
      <c r="NUE7" s="2"/>
      <c r="NUF7" s="2"/>
      <c r="NUG7" s="2"/>
      <c r="NUH7" s="2"/>
      <c r="NUI7" s="2"/>
      <c r="NUJ7" s="2"/>
      <c r="NUK7" s="2"/>
      <c r="NUL7" s="2"/>
      <c r="NUM7" s="2"/>
      <c r="NUN7" s="2"/>
      <c r="NUO7" s="2"/>
      <c r="NUP7" s="2"/>
      <c r="NUQ7" s="2"/>
      <c r="NUR7" s="2"/>
      <c r="NUS7" s="2"/>
      <c r="NUT7" s="2"/>
      <c r="NUU7" s="2"/>
      <c r="NUV7" s="2"/>
      <c r="NUW7" s="2"/>
      <c r="NUX7" s="2"/>
      <c r="NUY7" s="2"/>
      <c r="NUZ7" s="2"/>
      <c r="NVA7" s="2"/>
      <c r="NVB7" s="2"/>
      <c r="NVC7" s="2"/>
      <c r="NVD7" s="2"/>
      <c r="NVE7" s="2"/>
      <c r="NVF7" s="2"/>
      <c r="NVG7" s="2"/>
      <c r="NVH7" s="2"/>
      <c r="NVI7" s="2"/>
      <c r="NVJ7" s="2"/>
      <c r="NVK7" s="2"/>
      <c r="NVL7" s="2"/>
      <c r="NVM7" s="2"/>
      <c r="NVN7" s="2"/>
      <c r="NVO7" s="2"/>
      <c r="NVP7" s="2"/>
      <c r="NVQ7" s="2"/>
      <c r="NVR7" s="2"/>
      <c r="NVS7" s="2"/>
      <c r="NVT7" s="2"/>
      <c r="NVU7" s="2"/>
      <c r="NVV7" s="2"/>
      <c r="NVW7" s="2"/>
      <c r="NVX7" s="2"/>
      <c r="NVY7" s="2"/>
      <c r="NVZ7" s="2"/>
      <c r="NWA7" s="2"/>
      <c r="NWB7" s="2"/>
      <c r="NWC7" s="2"/>
      <c r="NWD7" s="2"/>
      <c r="NWE7" s="2"/>
      <c r="NWF7" s="2"/>
      <c r="NWG7" s="2"/>
      <c r="NWH7" s="2"/>
      <c r="NWI7" s="2"/>
      <c r="NWJ7" s="2"/>
      <c r="NWK7" s="2"/>
      <c r="NWL7" s="2"/>
      <c r="NWM7" s="2"/>
      <c r="NWN7" s="2"/>
      <c r="NWO7" s="2"/>
      <c r="NWP7" s="2"/>
      <c r="NWQ7" s="2"/>
      <c r="NWR7" s="2"/>
      <c r="NWS7" s="2"/>
      <c r="NWT7" s="2"/>
      <c r="NWU7" s="2"/>
      <c r="NWV7" s="2"/>
      <c r="NWW7" s="2"/>
      <c r="NWX7" s="2"/>
      <c r="NWY7" s="2"/>
      <c r="NWZ7" s="2"/>
      <c r="NXA7" s="2"/>
      <c r="NXB7" s="2"/>
      <c r="NXC7" s="2"/>
      <c r="NXD7" s="2"/>
      <c r="NXE7" s="2"/>
      <c r="NXF7" s="2"/>
      <c r="NXG7" s="2"/>
      <c r="NXH7" s="2"/>
      <c r="NXI7" s="2"/>
      <c r="NXJ7" s="2"/>
      <c r="NXK7" s="2"/>
      <c r="NXL7" s="2"/>
      <c r="NXM7" s="2"/>
      <c r="NXN7" s="2"/>
      <c r="NXO7" s="2"/>
      <c r="NXP7" s="2"/>
      <c r="NXQ7" s="2"/>
      <c r="NXR7" s="2"/>
      <c r="NXS7" s="2"/>
      <c r="NXT7" s="2"/>
      <c r="NXU7" s="2"/>
      <c r="NXV7" s="2"/>
      <c r="NXW7" s="2"/>
      <c r="NXX7" s="2"/>
      <c r="NXY7" s="2"/>
      <c r="NXZ7" s="2"/>
      <c r="NYA7" s="2"/>
      <c r="NYB7" s="2"/>
      <c r="NYC7" s="2"/>
      <c r="NYD7" s="2"/>
      <c r="NYE7" s="2"/>
      <c r="NYF7" s="2"/>
      <c r="NYG7" s="2"/>
      <c r="NYH7" s="2"/>
      <c r="NYI7" s="2"/>
      <c r="NYJ7" s="2"/>
      <c r="NYK7" s="2"/>
      <c r="NYL7" s="2"/>
      <c r="NYM7" s="2"/>
      <c r="NYN7" s="2"/>
      <c r="NYO7" s="2"/>
      <c r="NYP7" s="2"/>
      <c r="NYQ7" s="2"/>
      <c r="NYR7" s="2"/>
      <c r="NYS7" s="2"/>
      <c r="NYT7" s="2"/>
      <c r="NYU7" s="2"/>
      <c r="NYV7" s="2"/>
      <c r="NYW7" s="2"/>
      <c r="NYX7" s="2"/>
      <c r="NYY7" s="2"/>
      <c r="NYZ7" s="2"/>
      <c r="NZA7" s="2"/>
      <c r="NZB7" s="2"/>
      <c r="NZC7" s="2"/>
      <c r="NZD7" s="2"/>
      <c r="NZE7" s="2"/>
      <c r="NZF7" s="2"/>
      <c r="NZG7" s="2"/>
      <c r="NZH7" s="2"/>
      <c r="NZI7" s="2"/>
      <c r="NZJ7" s="2"/>
      <c r="NZK7" s="2"/>
      <c r="NZL7" s="2"/>
      <c r="NZM7" s="2"/>
      <c r="NZN7" s="2"/>
      <c r="NZO7" s="2"/>
      <c r="NZP7" s="2"/>
      <c r="NZQ7" s="2"/>
      <c r="NZR7" s="2"/>
      <c r="NZS7" s="2"/>
      <c r="NZT7" s="2"/>
      <c r="NZU7" s="2"/>
      <c r="NZV7" s="2"/>
      <c r="NZW7" s="2"/>
      <c r="NZX7" s="2"/>
      <c r="NZY7" s="2"/>
      <c r="NZZ7" s="2"/>
      <c r="OAA7" s="2"/>
      <c r="OAB7" s="2"/>
      <c r="OAC7" s="2"/>
      <c r="OAD7" s="2"/>
      <c r="OAE7" s="2"/>
      <c r="OAF7" s="2"/>
      <c r="OAG7" s="2"/>
      <c r="OAH7" s="2"/>
      <c r="OAI7" s="2"/>
      <c r="OAJ7" s="2"/>
      <c r="OAK7" s="2"/>
      <c r="OAL7" s="2"/>
      <c r="OAM7" s="2"/>
      <c r="OAN7" s="2"/>
      <c r="OAO7" s="2"/>
      <c r="OAP7" s="2"/>
      <c r="OAQ7" s="2"/>
      <c r="OAR7" s="2"/>
      <c r="OAS7" s="2"/>
      <c r="OAT7" s="2"/>
      <c r="OAU7" s="2"/>
      <c r="OAV7" s="2"/>
      <c r="OAW7" s="2"/>
      <c r="OAX7" s="2"/>
      <c r="OAY7" s="2"/>
      <c r="OAZ7" s="2"/>
      <c r="OBA7" s="2"/>
      <c r="OBB7" s="2"/>
      <c r="OBC7" s="2"/>
      <c r="OBD7" s="2"/>
      <c r="OBE7" s="2"/>
      <c r="OBF7" s="2"/>
      <c r="OBG7" s="2"/>
      <c r="OBH7" s="2"/>
      <c r="OBI7" s="2"/>
      <c r="OBJ7" s="2"/>
      <c r="OBK7" s="2"/>
      <c r="OBL7" s="2"/>
      <c r="OBM7" s="2"/>
      <c r="OBN7" s="2"/>
      <c r="OBO7" s="2"/>
      <c r="OBP7" s="2"/>
      <c r="OBQ7" s="2"/>
      <c r="OBR7" s="2"/>
      <c r="OBS7" s="2"/>
      <c r="OBT7" s="2"/>
      <c r="OBU7" s="2"/>
      <c r="OBV7" s="2"/>
      <c r="OBW7" s="2"/>
      <c r="OBX7" s="2"/>
      <c r="OBY7" s="2"/>
      <c r="OBZ7" s="2"/>
      <c r="OCA7" s="2"/>
      <c r="OCB7" s="2"/>
      <c r="OCC7" s="2"/>
      <c r="OCD7" s="2"/>
      <c r="OCE7" s="2"/>
      <c r="OCF7" s="2"/>
      <c r="OCG7" s="2"/>
      <c r="OCH7" s="2"/>
      <c r="OCI7" s="2"/>
      <c r="OCJ7" s="2"/>
      <c r="OCK7" s="2"/>
      <c r="OCL7" s="2"/>
      <c r="OCM7" s="2"/>
      <c r="OCN7" s="2"/>
      <c r="OCO7" s="2"/>
      <c r="OCP7" s="2"/>
      <c r="OCQ7" s="2"/>
      <c r="OCR7" s="2"/>
      <c r="OCS7" s="2"/>
      <c r="OCT7" s="2"/>
      <c r="OCU7" s="2"/>
      <c r="OCV7" s="2"/>
      <c r="OCW7" s="2"/>
      <c r="OCX7" s="2"/>
      <c r="OCY7" s="2"/>
      <c r="OCZ7" s="2"/>
      <c r="ODA7" s="2"/>
      <c r="ODB7" s="2"/>
      <c r="ODC7" s="2"/>
      <c r="ODD7" s="2"/>
      <c r="ODE7" s="2"/>
      <c r="ODF7" s="2"/>
      <c r="ODG7" s="2"/>
      <c r="ODH7" s="2"/>
      <c r="ODI7" s="2"/>
      <c r="ODJ7" s="2"/>
      <c r="ODK7" s="2"/>
      <c r="ODL7" s="2"/>
      <c r="ODM7" s="2"/>
      <c r="ODN7" s="2"/>
      <c r="ODO7" s="2"/>
      <c r="ODP7" s="2"/>
      <c r="ODQ7" s="2"/>
      <c r="ODR7" s="2"/>
      <c r="ODS7" s="2"/>
      <c r="ODT7" s="2"/>
      <c r="ODU7" s="2"/>
      <c r="ODV7" s="2"/>
      <c r="ODW7" s="2"/>
      <c r="ODX7" s="2"/>
      <c r="ODY7" s="2"/>
      <c r="ODZ7" s="2"/>
      <c r="OEA7" s="2"/>
      <c r="OEB7" s="2"/>
      <c r="OEC7" s="2"/>
      <c r="OED7" s="2"/>
      <c r="OEE7" s="2"/>
      <c r="OEF7" s="2"/>
      <c r="OEG7" s="2"/>
      <c r="OEH7" s="2"/>
      <c r="OEI7" s="2"/>
      <c r="OEJ7" s="2"/>
      <c r="OEK7" s="2"/>
      <c r="OEL7" s="2"/>
      <c r="OEM7" s="2"/>
      <c r="OEN7" s="2"/>
      <c r="OEO7" s="2"/>
      <c r="OEP7" s="2"/>
      <c r="OEQ7" s="2"/>
      <c r="OER7" s="2"/>
      <c r="OES7" s="2"/>
      <c r="OET7" s="2"/>
      <c r="OEU7" s="2"/>
      <c r="OEV7" s="2"/>
      <c r="OEW7" s="2"/>
      <c r="OEX7" s="2"/>
      <c r="OEY7" s="2"/>
      <c r="OEZ7" s="2"/>
      <c r="OFA7" s="2"/>
      <c r="OFB7" s="2"/>
      <c r="OFC7" s="2"/>
      <c r="OFD7" s="2"/>
      <c r="OFE7" s="2"/>
      <c r="OFF7" s="2"/>
      <c r="OFG7" s="2"/>
      <c r="OFH7" s="2"/>
      <c r="OFI7" s="2"/>
      <c r="OFJ7" s="2"/>
      <c r="OFK7" s="2"/>
      <c r="OFL7" s="2"/>
      <c r="OFM7" s="2"/>
      <c r="OFN7" s="2"/>
      <c r="OFO7" s="2"/>
      <c r="OFP7" s="2"/>
      <c r="OFQ7" s="2"/>
      <c r="OFR7" s="2"/>
      <c r="OFS7" s="2"/>
      <c r="OFT7" s="2"/>
      <c r="OFU7" s="2"/>
      <c r="OFV7" s="2"/>
      <c r="OFW7" s="2"/>
      <c r="OFX7" s="2"/>
      <c r="OFY7" s="2"/>
      <c r="OFZ7" s="2"/>
      <c r="OGA7" s="2"/>
      <c r="OGB7" s="2"/>
      <c r="OGC7" s="2"/>
      <c r="OGD7" s="2"/>
      <c r="OGE7" s="2"/>
      <c r="OGF7" s="2"/>
      <c r="OGG7" s="2"/>
      <c r="OGH7" s="2"/>
      <c r="OGI7" s="2"/>
      <c r="OGJ7" s="2"/>
      <c r="OGK7" s="2"/>
      <c r="OGL7" s="2"/>
      <c r="OGM7" s="2"/>
      <c r="OGN7" s="2"/>
      <c r="OGO7" s="2"/>
      <c r="OGP7" s="2"/>
      <c r="OGQ7" s="2"/>
      <c r="OGR7" s="2"/>
      <c r="OGS7" s="2"/>
      <c r="OGT7" s="2"/>
      <c r="OGU7" s="2"/>
      <c r="OGV7" s="2"/>
      <c r="OGW7" s="2"/>
      <c r="OGX7" s="2"/>
      <c r="OGY7" s="2"/>
      <c r="OGZ7" s="2"/>
      <c r="OHA7" s="2"/>
      <c r="OHB7" s="2"/>
      <c r="OHC7" s="2"/>
      <c r="OHD7" s="2"/>
      <c r="OHE7" s="2"/>
      <c r="OHF7" s="2"/>
      <c r="OHG7" s="2"/>
      <c r="OHH7" s="2"/>
      <c r="OHI7" s="2"/>
      <c r="OHJ7" s="2"/>
      <c r="OHK7" s="2"/>
      <c r="OHL7" s="2"/>
      <c r="OHM7" s="2"/>
      <c r="OHN7" s="2"/>
      <c r="OHO7" s="2"/>
      <c r="OHP7" s="2"/>
      <c r="OHQ7" s="2"/>
      <c r="OHR7" s="2"/>
      <c r="OHS7" s="2"/>
      <c r="OHT7" s="2"/>
      <c r="OHU7" s="2"/>
      <c r="OHV7" s="2"/>
      <c r="OHW7" s="2"/>
      <c r="OHX7" s="2"/>
      <c r="OHY7" s="2"/>
      <c r="OHZ7" s="2"/>
      <c r="OIA7" s="2"/>
      <c r="OIB7" s="2"/>
      <c r="OIC7" s="2"/>
      <c r="OID7" s="2"/>
      <c r="OIE7" s="2"/>
      <c r="OIF7" s="2"/>
      <c r="OIG7" s="2"/>
      <c r="OIH7" s="2"/>
      <c r="OII7" s="2"/>
      <c r="OIJ7" s="2"/>
      <c r="OIK7" s="2"/>
      <c r="OIL7" s="2"/>
      <c r="OIM7" s="2"/>
      <c r="OIN7" s="2"/>
      <c r="OIO7" s="2"/>
      <c r="OIP7" s="2"/>
      <c r="OIQ7" s="2"/>
      <c r="OIR7" s="2"/>
      <c r="OIS7" s="2"/>
      <c r="OIT7" s="2"/>
      <c r="OIU7" s="2"/>
      <c r="OIV7" s="2"/>
      <c r="OIW7" s="2"/>
      <c r="OIX7" s="2"/>
      <c r="OIY7" s="2"/>
      <c r="OIZ7" s="2"/>
      <c r="OJA7" s="2"/>
      <c r="OJB7" s="2"/>
      <c r="OJC7" s="2"/>
      <c r="OJD7" s="2"/>
      <c r="OJE7" s="2"/>
      <c r="OJF7" s="2"/>
      <c r="OJG7" s="2"/>
      <c r="OJH7" s="2"/>
      <c r="OJI7" s="2"/>
      <c r="OJJ7" s="2"/>
      <c r="OJK7" s="2"/>
      <c r="OJL7" s="2"/>
      <c r="OJM7" s="2"/>
      <c r="OJN7" s="2"/>
      <c r="OJO7" s="2"/>
      <c r="OJP7" s="2"/>
      <c r="OJQ7" s="2"/>
      <c r="OJR7" s="2"/>
      <c r="OJS7" s="2"/>
      <c r="OJT7" s="2"/>
      <c r="OJU7" s="2"/>
      <c r="OJV7" s="2"/>
      <c r="OJW7" s="2"/>
      <c r="OJX7" s="2"/>
      <c r="OJY7" s="2"/>
      <c r="OJZ7" s="2"/>
      <c r="OKA7" s="2"/>
      <c r="OKB7" s="2"/>
      <c r="OKC7" s="2"/>
      <c r="OKD7" s="2"/>
      <c r="OKE7" s="2"/>
      <c r="OKF7" s="2"/>
      <c r="OKG7" s="2"/>
      <c r="OKH7" s="2"/>
      <c r="OKI7" s="2"/>
      <c r="OKJ7" s="2"/>
      <c r="OKK7" s="2"/>
      <c r="OKL7" s="2"/>
      <c r="OKM7" s="2"/>
      <c r="OKN7" s="2"/>
      <c r="OKO7" s="2"/>
      <c r="OKP7" s="2"/>
      <c r="OKQ7" s="2"/>
      <c r="OKR7" s="2"/>
      <c r="OKS7" s="2"/>
      <c r="OKT7" s="2"/>
      <c r="OKU7" s="2"/>
      <c r="OKV7" s="2"/>
      <c r="OKW7" s="2"/>
      <c r="OKX7" s="2"/>
      <c r="OKY7" s="2"/>
      <c r="OKZ7" s="2"/>
      <c r="OLA7" s="2"/>
      <c r="OLB7" s="2"/>
      <c r="OLC7" s="2"/>
      <c r="OLD7" s="2"/>
      <c r="OLE7" s="2"/>
      <c r="OLF7" s="2"/>
      <c r="OLG7" s="2"/>
      <c r="OLH7" s="2"/>
      <c r="OLI7" s="2"/>
      <c r="OLJ7" s="2"/>
      <c r="OLK7" s="2"/>
      <c r="OLL7" s="2"/>
      <c r="OLM7" s="2"/>
      <c r="OLN7" s="2"/>
      <c r="OLO7" s="2"/>
      <c r="OLP7" s="2"/>
      <c r="OLQ7" s="2"/>
      <c r="OLR7" s="2"/>
      <c r="OLS7" s="2"/>
      <c r="OLT7" s="2"/>
      <c r="OLU7" s="2"/>
      <c r="OLV7" s="2"/>
      <c r="OLW7" s="2"/>
      <c r="OLX7" s="2"/>
      <c r="OLY7" s="2"/>
      <c r="OLZ7" s="2"/>
      <c r="OMA7" s="2"/>
      <c r="OMB7" s="2"/>
      <c r="OMC7" s="2"/>
      <c r="OMD7" s="2"/>
      <c r="OME7" s="2"/>
      <c r="OMF7" s="2"/>
      <c r="OMG7" s="2"/>
      <c r="OMH7" s="2"/>
      <c r="OMI7" s="2"/>
      <c r="OMJ7" s="2"/>
      <c r="OMK7" s="2"/>
      <c r="OML7" s="2"/>
      <c r="OMM7" s="2"/>
      <c r="OMN7" s="2"/>
      <c r="OMO7" s="2"/>
      <c r="OMP7" s="2"/>
      <c r="OMQ7" s="2"/>
      <c r="OMR7" s="2"/>
      <c r="OMS7" s="2"/>
      <c r="OMT7" s="2"/>
      <c r="OMU7" s="2"/>
      <c r="OMV7" s="2"/>
      <c r="OMW7" s="2"/>
      <c r="OMX7" s="2"/>
      <c r="OMY7" s="2"/>
      <c r="OMZ7" s="2"/>
      <c r="ONA7" s="2"/>
      <c r="ONB7" s="2"/>
      <c r="ONC7" s="2"/>
      <c r="OND7" s="2"/>
      <c r="ONE7" s="2"/>
      <c r="ONF7" s="2"/>
      <c r="ONG7" s="2"/>
      <c r="ONH7" s="2"/>
      <c r="ONI7" s="2"/>
      <c r="ONJ7" s="2"/>
      <c r="ONK7" s="2"/>
      <c r="ONL7" s="2"/>
      <c r="ONM7" s="2"/>
      <c r="ONN7" s="2"/>
      <c r="ONO7" s="2"/>
      <c r="ONP7" s="2"/>
      <c r="ONQ7" s="2"/>
      <c r="ONR7" s="2"/>
      <c r="ONS7" s="2"/>
      <c r="ONT7" s="2"/>
      <c r="ONU7" s="2"/>
      <c r="ONV7" s="2"/>
      <c r="ONW7" s="2"/>
      <c r="ONX7" s="2"/>
      <c r="ONY7" s="2"/>
      <c r="ONZ7" s="2"/>
      <c r="OOA7" s="2"/>
      <c r="OOB7" s="2"/>
      <c r="OOC7" s="2"/>
      <c r="OOD7" s="2"/>
      <c r="OOE7" s="2"/>
      <c r="OOF7" s="2"/>
      <c r="OOG7" s="2"/>
      <c r="OOH7" s="2"/>
      <c r="OOI7" s="2"/>
      <c r="OOJ7" s="2"/>
      <c r="OOK7" s="2"/>
      <c r="OOL7" s="2"/>
      <c r="OOM7" s="2"/>
      <c r="OON7" s="2"/>
      <c r="OOO7" s="2"/>
      <c r="OOP7" s="2"/>
      <c r="OOQ7" s="2"/>
      <c r="OOR7" s="2"/>
      <c r="OOS7" s="2"/>
      <c r="OOT7" s="2"/>
      <c r="OOU7" s="2"/>
      <c r="OOV7" s="2"/>
      <c r="OOW7" s="2"/>
      <c r="OOX7" s="2"/>
      <c r="OOY7" s="2"/>
      <c r="OOZ7" s="2"/>
      <c r="OPA7" s="2"/>
      <c r="OPB7" s="2"/>
      <c r="OPC7" s="2"/>
      <c r="OPD7" s="2"/>
      <c r="OPE7" s="2"/>
      <c r="OPF7" s="2"/>
      <c r="OPG7" s="2"/>
      <c r="OPH7" s="2"/>
      <c r="OPI7" s="2"/>
      <c r="OPJ7" s="2"/>
      <c r="OPK7" s="2"/>
      <c r="OPL7" s="2"/>
      <c r="OPM7" s="2"/>
      <c r="OPN7" s="2"/>
      <c r="OPO7" s="2"/>
      <c r="OPP7" s="2"/>
      <c r="OPQ7" s="2"/>
      <c r="OPR7" s="2"/>
      <c r="OPS7" s="2"/>
      <c r="OPT7" s="2"/>
      <c r="OPU7" s="2"/>
      <c r="OPV7" s="2"/>
      <c r="OPW7" s="2"/>
      <c r="OPX7" s="2"/>
      <c r="OPY7" s="2"/>
      <c r="OPZ7" s="2"/>
      <c r="OQA7" s="2"/>
      <c r="OQB7" s="2"/>
      <c r="OQC7" s="2"/>
      <c r="OQD7" s="2"/>
      <c r="OQE7" s="2"/>
      <c r="OQF7" s="2"/>
      <c r="OQG7" s="2"/>
      <c r="OQH7" s="2"/>
      <c r="OQI7" s="2"/>
      <c r="OQJ7" s="2"/>
      <c r="OQK7" s="2"/>
      <c r="OQL7" s="2"/>
      <c r="OQM7" s="2"/>
      <c r="OQN7" s="2"/>
      <c r="OQO7" s="2"/>
      <c r="OQP7" s="2"/>
      <c r="OQQ7" s="2"/>
      <c r="OQR7" s="2"/>
      <c r="OQS7" s="2"/>
      <c r="OQT7" s="2"/>
      <c r="OQU7" s="2"/>
      <c r="OQV7" s="2"/>
      <c r="OQW7" s="2"/>
      <c r="OQX7" s="2"/>
      <c r="OQY7" s="2"/>
      <c r="OQZ7" s="2"/>
      <c r="ORA7" s="2"/>
      <c r="ORB7" s="2"/>
      <c r="ORC7" s="2"/>
      <c r="ORD7" s="2"/>
      <c r="ORE7" s="2"/>
      <c r="ORF7" s="2"/>
      <c r="ORG7" s="2"/>
      <c r="ORH7" s="2"/>
      <c r="ORI7" s="2"/>
      <c r="ORJ7" s="2"/>
      <c r="ORK7" s="2"/>
      <c r="ORL7" s="2"/>
      <c r="ORM7" s="2"/>
      <c r="ORN7" s="2"/>
      <c r="ORO7" s="2"/>
      <c r="ORP7" s="2"/>
      <c r="ORQ7" s="2"/>
      <c r="ORR7" s="2"/>
      <c r="ORS7" s="2"/>
      <c r="ORT7" s="2"/>
      <c r="ORU7" s="2"/>
      <c r="ORV7" s="2"/>
      <c r="ORW7" s="2"/>
      <c r="ORX7" s="2"/>
      <c r="ORY7" s="2"/>
      <c r="ORZ7" s="2"/>
      <c r="OSA7" s="2"/>
      <c r="OSB7" s="2"/>
      <c r="OSC7" s="2"/>
      <c r="OSD7" s="2"/>
      <c r="OSE7" s="2"/>
      <c r="OSF7" s="2"/>
      <c r="OSG7" s="2"/>
      <c r="OSH7" s="2"/>
      <c r="OSI7" s="2"/>
      <c r="OSJ7" s="2"/>
      <c r="OSK7" s="2"/>
      <c r="OSL7" s="2"/>
      <c r="OSM7" s="2"/>
      <c r="OSN7" s="2"/>
      <c r="OSO7" s="2"/>
      <c r="OSP7" s="2"/>
      <c r="OSQ7" s="2"/>
      <c r="OSR7" s="2"/>
      <c r="OSS7" s="2"/>
      <c r="OST7" s="2"/>
      <c r="OSU7" s="2"/>
      <c r="OSV7" s="2"/>
      <c r="OSW7" s="2"/>
      <c r="OSX7" s="2"/>
      <c r="OSY7" s="2"/>
      <c r="OSZ7" s="2"/>
      <c r="OTA7" s="2"/>
      <c r="OTB7" s="2"/>
      <c r="OTC7" s="2"/>
      <c r="OTD7" s="2"/>
      <c r="OTE7" s="2"/>
      <c r="OTF7" s="2"/>
      <c r="OTG7" s="2"/>
      <c r="OTH7" s="2"/>
      <c r="OTI7" s="2"/>
      <c r="OTJ7" s="2"/>
      <c r="OTK7" s="2"/>
      <c r="OTL7" s="2"/>
      <c r="OTM7" s="2"/>
      <c r="OTN7" s="2"/>
      <c r="OTO7" s="2"/>
      <c r="OTP7" s="2"/>
      <c r="OTQ7" s="2"/>
      <c r="OTR7" s="2"/>
      <c r="OTS7" s="2"/>
      <c r="OTT7" s="2"/>
      <c r="OTU7" s="2"/>
      <c r="OTV7" s="2"/>
      <c r="OTW7" s="2"/>
      <c r="OTX7" s="2"/>
      <c r="OTY7" s="2"/>
      <c r="OTZ7" s="2"/>
      <c r="OUA7" s="2"/>
      <c r="OUB7" s="2"/>
      <c r="OUC7" s="2"/>
      <c r="OUD7" s="2"/>
      <c r="OUE7" s="2"/>
      <c r="OUF7" s="2"/>
      <c r="OUG7" s="2"/>
      <c r="OUH7" s="2"/>
      <c r="OUI7" s="2"/>
      <c r="OUJ7" s="2"/>
      <c r="OUK7" s="2"/>
      <c r="OUL7" s="2"/>
      <c r="OUM7" s="2"/>
      <c r="OUN7" s="2"/>
      <c r="OUO7" s="2"/>
      <c r="OUP7" s="2"/>
      <c r="OUQ7" s="2"/>
      <c r="OUR7" s="2"/>
      <c r="OUS7" s="2"/>
      <c r="OUT7" s="2"/>
      <c r="OUU7" s="2"/>
      <c r="OUV7" s="2"/>
      <c r="OUW7" s="2"/>
      <c r="OUX7" s="2"/>
      <c r="OUY7" s="2"/>
      <c r="OUZ7" s="2"/>
      <c r="OVA7" s="2"/>
      <c r="OVB7" s="2"/>
      <c r="OVC7" s="2"/>
      <c r="OVD7" s="2"/>
      <c r="OVE7" s="2"/>
      <c r="OVF7" s="2"/>
      <c r="OVG7" s="2"/>
      <c r="OVH7" s="2"/>
      <c r="OVI7" s="2"/>
      <c r="OVJ7" s="2"/>
      <c r="OVK7" s="2"/>
      <c r="OVL7" s="2"/>
      <c r="OVM7" s="2"/>
      <c r="OVN7" s="2"/>
      <c r="OVO7" s="2"/>
      <c r="OVP7" s="2"/>
      <c r="OVQ7" s="2"/>
      <c r="OVR7" s="2"/>
      <c r="OVS7" s="2"/>
      <c r="OVT7" s="2"/>
      <c r="OVU7" s="2"/>
      <c r="OVV7" s="2"/>
      <c r="OVW7" s="2"/>
      <c r="OVX7" s="2"/>
      <c r="OVY7" s="2"/>
      <c r="OVZ7" s="2"/>
      <c r="OWA7" s="2"/>
      <c r="OWB7" s="2"/>
      <c r="OWC7" s="2"/>
      <c r="OWD7" s="2"/>
      <c r="OWE7" s="2"/>
      <c r="OWF7" s="2"/>
      <c r="OWG7" s="2"/>
      <c r="OWH7" s="2"/>
      <c r="OWI7" s="2"/>
      <c r="OWJ7" s="2"/>
      <c r="OWK7" s="2"/>
      <c r="OWL7" s="2"/>
      <c r="OWM7" s="2"/>
      <c r="OWN7" s="2"/>
      <c r="OWO7" s="2"/>
      <c r="OWP7" s="2"/>
      <c r="OWQ7" s="2"/>
      <c r="OWR7" s="2"/>
      <c r="OWS7" s="2"/>
      <c r="OWT7" s="2"/>
      <c r="OWU7" s="2"/>
      <c r="OWV7" s="2"/>
      <c r="OWW7" s="2"/>
      <c r="OWX7" s="2"/>
      <c r="OWY7" s="2"/>
      <c r="OWZ7" s="2"/>
      <c r="OXA7" s="2"/>
      <c r="OXB7" s="2"/>
      <c r="OXC7" s="2"/>
      <c r="OXD7" s="2"/>
      <c r="OXE7" s="2"/>
      <c r="OXF7" s="2"/>
      <c r="OXG7" s="2"/>
      <c r="OXH7" s="2"/>
      <c r="OXI7" s="2"/>
      <c r="OXJ7" s="2"/>
      <c r="OXK7" s="2"/>
      <c r="OXL7" s="2"/>
      <c r="OXM7" s="2"/>
      <c r="OXN7" s="2"/>
      <c r="OXO7" s="2"/>
      <c r="OXP7" s="2"/>
      <c r="OXQ7" s="2"/>
      <c r="OXR7" s="2"/>
      <c r="OXS7" s="2"/>
      <c r="OXT7" s="2"/>
      <c r="OXU7" s="2"/>
      <c r="OXV7" s="2"/>
      <c r="OXW7" s="2"/>
      <c r="OXX7" s="2"/>
      <c r="OXY7" s="2"/>
      <c r="OXZ7" s="2"/>
      <c r="OYA7" s="2"/>
      <c r="OYB7" s="2"/>
      <c r="OYC7" s="2"/>
      <c r="OYD7" s="2"/>
      <c r="OYE7" s="2"/>
      <c r="OYF7" s="2"/>
      <c r="OYG7" s="2"/>
      <c r="OYH7" s="2"/>
      <c r="OYI7" s="2"/>
      <c r="OYJ7" s="2"/>
      <c r="OYK7" s="2"/>
      <c r="OYL7" s="2"/>
      <c r="OYM7" s="2"/>
      <c r="OYN7" s="2"/>
      <c r="OYO7" s="2"/>
      <c r="OYP7" s="2"/>
      <c r="OYQ7" s="2"/>
      <c r="OYR7" s="2"/>
      <c r="OYS7" s="2"/>
      <c r="OYT7" s="2"/>
      <c r="OYU7" s="2"/>
      <c r="OYV7" s="2"/>
      <c r="OYW7" s="2"/>
      <c r="OYX7" s="2"/>
      <c r="OYY7" s="2"/>
      <c r="OYZ7" s="2"/>
      <c r="OZA7" s="2"/>
      <c r="OZB7" s="2"/>
      <c r="OZC7" s="2"/>
      <c r="OZD7" s="2"/>
      <c r="OZE7" s="2"/>
      <c r="OZF7" s="2"/>
      <c r="OZG7" s="2"/>
      <c r="OZH7" s="2"/>
      <c r="OZI7" s="2"/>
      <c r="OZJ7" s="2"/>
      <c r="OZK7" s="2"/>
      <c r="OZL7" s="2"/>
      <c r="OZM7" s="2"/>
      <c r="OZN7" s="2"/>
      <c r="OZO7" s="2"/>
      <c r="OZP7" s="2"/>
      <c r="OZQ7" s="2"/>
      <c r="OZR7" s="2"/>
      <c r="OZS7" s="2"/>
      <c r="OZT7" s="2"/>
      <c r="OZU7" s="2"/>
      <c r="OZV7" s="2"/>
      <c r="OZW7" s="2"/>
      <c r="OZX7" s="2"/>
      <c r="OZY7" s="2"/>
      <c r="OZZ7" s="2"/>
      <c r="PAA7" s="2"/>
      <c r="PAB7" s="2"/>
      <c r="PAC7" s="2"/>
      <c r="PAD7" s="2"/>
      <c r="PAE7" s="2"/>
      <c r="PAF7" s="2"/>
      <c r="PAG7" s="2"/>
      <c r="PAH7" s="2"/>
      <c r="PAI7" s="2"/>
      <c r="PAJ7" s="2"/>
      <c r="PAK7" s="2"/>
      <c r="PAL7" s="2"/>
      <c r="PAM7" s="2"/>
      <c r="PAN7" s="2"/>
      <c r="PAO7" s="2"/>
      <c r="PAP7" s="2"/>
      <c r="PAQ7" s="2"/>
      <c r="PAR7" s="2"/>
      <c r="PAS7" s="2"/>
      <c r="PAT7" s="2"/>
      <c r="PAU7" s="2"/>
      <c r="PAV7" s="2"/>
      <c r="PAW7" s="2"/>
      <c r="PAX7" s="2"/>
      <c r="PAY7" s="2"/>
      <c r="PAZ7" s="2"/>
      <c r="PBA7" s="2"/>
      <c r="PBB7" s="2"/>
      <c r="PBC7" s="2"/>
      <c r="PBD7" s="2"/>
      <c r="PBE7" s="2"/>
      <c r="PBF7" s="2"/>
      <c r="PBG7" s="2"/>
      <c r="PBH7" s="2"/>
      <c r="PBI7" s="2"/>
      <c r="PBJ7" s="2"/>
      <c r="PBK7" s="2"/>
      <c r="PBL7" s="2"/>
      <c r="PBM7" s="2"/>
      <c r="PBN7" s="2"/>
      <c r="PBO7" s="2"/>
      <c r="PBP7" s="2"/>
      <c r="PBQ7" s="2"/>
      <c r="PBR7" s="2"/>
      <c r="PBS7" s="2"/>
      <c r="PBT7" s="2"/>
      <c r="PBU7" s="2"/>
      <c r="PBV7" s="2"/>
      <c r="PBW7" s="2"/>
      <c r="PBX7" s="2"/>
      <c r="PBY7" s="2"/>
      <c r="PBZ7" s="2"/>
      <c r="PCA7" s="2"/>
      <c r="PCB7" s="2"/>
      <c r="PCC7" s="2"/>
      <c r="PCD7" s="2"/>
      <c r="PCE7" s="2"/>
      <c r="PCF7" s="2"/>
      <c r="PCG7" s="2"/>
      <c r="PCH7" s="2"/>
      <c r="PCI7" s="2"/>
      <c r="PCJ7" s="2"/>
      <c r="PCK7" s="2"/>
      <c r="PCL7" s="2"/>
      <c r="PCM7" s="2"/>
      <c r="PCN7" s="2"/>
      <c r="PCO7" s="2"/>
      <c r="PCP7" s="2"/>
      <c r="PCQ7" s="2"/>
      <c r="PCR7" s="2"/>
      <c r="PCS7" s="2"/>
      <c r="PCT7" s="2"/>
      <c r="PCU7" s="2"/>
      <c r="PCV7" s="2"/>
      <c r="PCW7" s="2"/>
      <c r="PCX7" s="2"/>
      <c r="PCY7" s="2"/>
      <c r="PCZ7" s="2"/>
      <c r="PDA7" s="2"/>
      <c r="PDB7" s="2"/>
      <c r="PDC7" s="2"/>
      <c r="PDD7" s="2"/>
      <c r="PDE7" s="2"/>
      <c r="PDF7" s="2"/>
      <c r="PDG7" s="2"/>
      <c r="PDH7" s="2"/>
      <c r="PDI7" s="2"/>
      <c r="PDJ7" s="2"/>
      <c r="PDK7" s="2"/>
      <c r="PDL7" s="2"/>
      <c r="PDM7" s="2"/>
      <c r="PDN7" s="2"/>
      <c r="PDO7" s="2"/>
      <c r="PDP7" s="2"/>
      <c r="PDQ7" s="2"/>
      <c r="PDR7" s="2"/>
      <c r="PDS7" s="2"/>
      <c r="PDT7" s="2"/>
      <c r="PDU7" s="2"/>
      <c r="PDV7" s="2"/>
      <c r="PDW7" s="2"/>
      <c r="PDX7" s="2"/>
      <c r="PDY7" s="2"/>
      <c r="PDZ7" s="2"/>
      <c r="PEA7" s="2"/>
      <c r="PEB7" s="2"/>
      <c r="PEC7" s="2"/>
      <c r="PED7" s="2"/>
      <c r="PEE7" s="2"/>
      <c r="PEF7" s="2"/>
      <c r="PEG7" s="2"/>
      <c r="PEH7" s="2"/>
      <c r="PEI7" s="2"/>
      <c r="PEJ7" s="2"/>
      <c r="PEK7" s="2"/>
      <c r="PEL7" s="2"/>
      <c r="PEM7" s="2"/>
      <c r="PEN7" s="2"/>
      <c r="PEO7" s="2"/>
      <c r="PEP7" s="2"/>
      <c r="PEQ7" s="2"/>
      <c r="PER7" s="2"/>
      <c r="PES7" s="2"/>
      <c r="PET7" s="2"/>
      <c r="PEU7" s="2"/>
      <c r="PEV7" s="2"/>
      <c r="PEW7" s="2"/>
      <c r="PEX7" s="2"/>
      <c r="PEY7" s="2"/>
      <c r="PEZ7" s="2"/>
      <c r="PFA7" s="2"/>
      <c r="PFB7" s="2"/>
      <c r="PFC7" s="2"/>
      <c r="PFD7" s="2"/>
      <c r="PFE7" s="2"/>
      <c r="PFF7" s="2"/>
      <c r="PFG7" s="2"/>
      <c r="PFH7" s="2"/>
      <c r="PFI7" s="2"/>
      <c r="PFJ7" s="2"/>
      <c r="PFK7" s="2"/>
      <c r="PFL7" s="2"/>
      <c r="PFM7" s="2"/>
      <c r="PFN7" s="2"/>
      <c r="PFO7" s="2"/>
      <c r="PFP7" s="2"/>
      <c r="PFQ7" s="2"/>
      <c r="PFR7" s="2"/>
      <c r="PFS7" s="2"/>
      <c r="PFT7" s="2"/>
      <c r="PFU7" s="2"/>
      <c r="PFV7" s="2"/>
      <c r="PFW7" s="2"/>
      <c r="PFX7" s="2"/>
      <c r="PFY7" s="2"/>
      <c r="PFZ7" s="2"/>
      <c r="PGA7" s="2"/>
      <c r="PGB7" s="2"/>
      <c r="PGC7" s="2"/>
      <c r="PGD7" s="2"/>
      <c r="PGE7" s="2"/>
      <c r="PGF7" s="2"/>
      <c r="PGG7" s="2"/>
      <c r="PGH7" s="2"/>
      <c r="PGI7" s="2"/>
      <c r="PGJ7" s="2"/>
      <c r="PGK7" s="2"/>
      <c r="PGL7" s="2"/>
      <c r="PGM7" s="2"/>
      <c r="PGN7" s="2"/>
      <c r="PGO7" s="2"/>
      <c r="PGP7" s="2"/>
      <c r="PGQ7" s="2"/>
      <c r="PGR7" s="2"/>
      <c r="PGS7" s="2"/>
      <c r="PGT7" s="2"/>
      <c r="PGU7" s="2"/>
      <c r="PGV7" s="2"/>
      <c r="PGW7" s="2"/>
      <c r="PGX7" s="2"/>
      <c r="PGY7" s="2"/>
      <c r="PGZ7" s="2"/>
      <c r="PHA7" s="2"/>
      <c r="PHB7" s="2"/>
      <c r="PHC7" s="2"/>
      <c r="PHD7" s="2"/>
      <c r="PHE7" s="2"/>
      <c r="PHF7" s="2"/>
      <c r="PHG7" s="2"/>
      <c r="PHH7" s="2"/>
      <c r="PHI7" s="2"/>
      <c r="PHJ7" s="2"/>
      <c r="PHK7" s="2"/>
      <c r="PHL7" s="2"/>
      <c r="PHM7" s="2"/>
      <c r="PHN7" s="2"/>
      <c r="PHO7" s="2"/>
      <c r="PHP7" s="2"/>
      <c r="PHQ7" s="2"/>
      <c r="PHR7" s="2"/>
      <c r="PHS7" s="2"/>
      <c r="PHT7" s="2"/>
      <c r="PHU7" s="2"/>
      <c r="PHV7" s="2"/>
      <c r="PHW7" s="2"/>
      <c r="PHX7" s="2"/>
      <c r="PHY7" s="2"/>
      <c r="PHZ7" s="2"/>
      <c r="PIA7" s="2"/>
      <c r="PIB7" s="2"/>
      <c r="PIC7" s="2"/>
      <c r="PID7" s="2"/>
      <c r="PIE7" s="2"/>
      <c r="PIF7" s="2"/>
      <c r="PIG7" s="2"/>
      <c r="PIH7" s="2"/>
      <c r="PII7" s="2"/>
      <c r="PIJ7" s="2"/>
      <c r="PIK7" s="2"/>
      <c r="PIL7" s="2"/>
      <c r="PIM7" s="2"/>
      <c r="PIN7" s="2"/>
      <c r="PIO7" s="2"/>
      <c r="PIP7" s="2"/>
      <c r="PIQ7" s="2"/>
      <c r="PIR7" s="2"/>
      <c r="PIS7" s="2"/>
      <c r="PIT7" s="2"/>
      <c r="PIU7" s="2"/>
      <c r="PIV7" s="2"/>
      <c r="PIW7" s="2"/>
      <c r="PIX7" s="2"/>
      <c r="PIY7" s="2"/>
      <c r="PIZ7" s="2"/>
      <c r="PJA7" s="2"/>
      <c r="PJB7" s="2"/>
      <c r="PJC7" s="2"/>
      <c r="PJD7" s="2"/>
      <c r="PJE7" s="2"/>
      <c r="PJF7" s="2"/>
      <c r="PJG7" s="2"/>
      <c r="PJH7" s="2"/>
      <c r="PJI7" s="2"/>
      <c r="PJJ7" s="2"/>
      <c r="PJK7" s="2"/>
      <c r="PJL7" s="2"/>
      <c r="PJM7" s="2"/>
      <c r="PJN7" s="2"/>
      <c r="PJO7" s="2"/>
      <c r="PJP7" s="2"/>
      <c r="PJQ7" s="2"/>
      <c r="PJR7" s="2"/>
      <c r="PJS7" s="2"/>
      <c r="PJT7" s="2"/>
      <c r="PJU7" s="2"/>
      <c r="PJV7" s="2"/>
      <c r="PJW7" s="2"/>
      <c r="PJX7" s="2"/>
      <c r="PJY7" s="2"/>
      <c r="PJZ7" s="2"/>
      <c r="PKA7" s="2"/>
      <c r="PKB7" s="2"/>
      <c r="PKC7" s="2"/>
      <c r="PKD7" s="2"/>
      <c r="PKE7" s="2"/>
      <c r="PKF7" s="2"/>
      <c r="PKG7" s="2"/>
      <c r="PKH7" s="2"/>
      <c r="PKI7" s="2"/>
      <c r="PKJ7" s="2"/>
      <c r="PKK7" s="2"/>
      <c r="PKL7" s="2"/>
      <c r="PKM7" s="2"/>
      <c r="PKN7" s="2"/>
      <c r="PKO7" s="2"/>
      <c r="PKP7" s="2"/>
      <c r="PKQ7" s="2"/>
      <c r="PKR7" s="2"/>
      <c r="PKS7" s="2"/>
      <c r="PKT7" s="2"/>
      <c r="PKU7" s="2"/>
      <c r="PKV7" s="2"/>
      <c r="PKW7" s="2"/>
      <c r="PKX7" s="2"/>
      <c r="PKY7" s="2"/>
      <c r="PKZ7" s="2"/>
      <c r="PLA7" s="2"/>
      <c r="PLB7" s="2"/>
      <c r="PLC7" s="2"/>
      <c r="PLD7" s="2"/>
      <c r="PLE7" s="2"/>
      <c r="PLF7" s="2"/>
      <c r="PLG7" s="2"/>
      <c r="PLH7" s="2"/>
      <c r="PLI7" s="2"/>
      <c r="PLJ7" s="2"/>
      <c r="PLK7" s="2"/>
      <c r="PLL7" s="2"/>
      <c r="PLM7" s="2"/>
      <c r="PLN7" s="2"/>
      <c r="PLO7" s="2"/>
      <c r="PLP7" s="2"/>
      <c r="PLQ7" s="2"/>
      <c r="PLR7" s="2"/>
      <c r="PLS7" s="2"/>
      <c r="PLT7" s="2"/>
      <c r="PLU7" s="2"/>
      <c r="PLV7" s="2"/>
      <c r="PLW7" s="2"/>
      <c r="PLX7" s="2"/>
      <c r="PLY7" s="2"/>
      <c r="PLZ7" s="2"/>
      <c r="PMA7" s="2"/>
      <c r="PMB7" s="2"/>
      <c r="PMC7" s="2"/>
      <c r="PMD7" s="2"/>
      <c r="PME7" s="2"/>
      <c r="PMF7" s="2"/>
      <c r="PMG7" s="2"/>
      <c r="PMH7" s="2"/>
      <c r="PMI7" s="2"/>
      <c r="PMJ7" s="2"/>
      <c r="PMK7" s="2"/>
      <c r="PML7" s="2"/>
      <c r="PMM7" s="2"/>
      <c r="PMN7" s="2"/>
      <c r="PMO7" s="2"/>
      <c r="PMP7" s="2"/>
      <c r="PMQ7" s="2"/>
      <c r="PMR7" s="2"/>
      <c r="PMS7" s="2"/>
      <c r="PMT7" s="2"/>
      <c r="PMU7" s="2"/>
      <c r="PMV7" s="2"/>
      <c r="PMW7" s="2"/>
      <c r="PMX7" s="2"/>
      <c r="PMY7" s="2"/>
      <c r="PMZ7" s="2"/>
      <c r="PNA7" s="2"/>
      <c r="PNB7" s="2"/>
      <c r="PNC7" s="2"/>
      <c r="PND7" s="2"/>
      <c r="PNE7" s="2"/>
      <c r="PNF7" s="2"/>
      <c r="PNG7" s="2"/>
      <c r="PNH7" s="2"/>
      <c r="PNI7" s="2"/>
      <c r="PNJ7" s="2"/>
      <c r="PNK7" s="2"/>
      <c r="PNL7" s="2"/>
      <c r="PNM7" s="2"/>
      <c r="PNN7" s="2"/>
      <c r="PNO7" s="2"/>
      <c r="PNP7" s="2"/>
      <c r="PNQ7" s="2"/>
      <c r="PNR7" s="2"/>
      <c r="PNS7" s="2"/>
      <c r="PNT7" s="2"/>
      <c r="PNU7" s="2"/>
      <c r="PNV7" s="2"/>
      <c r="PNW7" s="2"/>
      <c r="PNX7" s="2"/>
      <c r="PNY7" s="2"/>
      <c r="PNZ7" s="2"/>
      <c r="POA7" s="2"/>
      <c r="POB7" s="2"/>
      <c r="POC7" s="2"/>
      <c r="POD7" s="2"/>
      <c r="POE7" s="2"/>
      <c r="POF7" s="2"/>
      <c r="POG7" s="2"/>
      <c r="POH7" s="2"/>
      <c r="POI7" s="2"/>
      <c r="POJ7" s="2"/>
      <c r="POK7" s="2"/>
      <c r="POL7" s="2"/>
      <c r="POM7" s="2"/>
      <c r="PON7" s="2"/>
      <c r="POO7" s="2"/>
      <c r="POP7" s="2"/>
      <c r="POQ7" s="2"/>
      <c r="POR7" s="2"/>
      <c r="POS7" s="2"/>
      <c r="POT7" s="2"/>
      <c r="POU7" s="2"/>
      <c r="POV7" s="2"/>
      <c r="POW7" s="2"/>
      <c r="POX7" s="2"/>
      <c r="POY7" s="2"/>
      <c r="POZ7" s="2"/>
      <c r="PPA7" s="2"/>
      <c r="PPB7" s="2"/>
      <c r="PPC7" s="2"/>
      <c r="PPD7" s="2"/>
      <c r="PPE7" s="2"/>
      <c r="PPF7" s="2"/>
      <c r="PPG7" s="2"/>
      <c r="PPH7" s="2"/>
      <c r="PPI7" s="2"/>
      <c r="PPJ7" s="2"/>
      <c r="PPK7" s="2"/>
      <c r="PPL7" s="2"/>
      <c r="PPM7" s="2"/>
      <c r="PPN7" s="2"/>
      <c r="PPO7" s="2"/>
      <c r="PPP7" s="2"/>
      <c r="PPQ7" s="2"/>
      <c r="PPR7" s="2"/>
      <c r="PPS7" s="2"/>
      <c r="PPT7" s="2"/>
      <c r="PPU7" s="2"/>
      <c r="PPV7" s="2"/>
      <c r="PPW7" s="2"/>
      <c r="PPX7" s="2"/>
      <c r="PPY7" s="2"/>
      <c r="PPZ7" s="2"/>
      <c r="PQA7" s="2"/>
      <c r="PQB7" s="2"/>
      <c r="PQC7" s="2"/>
      <c r="PQD7" s="2"/>
      <c r="PQE7" s="2"/>
      <c r="PQF7" s="2"/>
      <c r="PQG7" s="2"/>
      <c r="PQH7" s="2"/>
      <c r="PQI7" s="2"/>
      <c r="PQJ7" s="2"/>
      <c r="PQK7" s="2"/>
      <c r="PQL7" s="2"/>
      <c r="PQM7" s="2"/>
      <c r="PQN7" s="2"/>
      <c r="PQO7" s="2"/>
      <c r="PQP7" s="2"/>
      <c r="PQQ7" s="2"/>
      <c r="PQR7" s="2"/>
      <c r="PQS7" s="2"/>
      <c r="PQT7" s="2"/>
      <c r="PQU7" s="2"/>
      <c r="PQV7" s="2"/>
      <c r="PQW7" s="2"/>
      <c r="PQX7" s="2"/>
      <c r="PQY7" s="2"/>
      <c r="PQZ7" s="2"/>
      <c r="PRA7" s="2"/>
      <c r="PRB7" s="2"/>
      <c r="PRC7" s="2"/>
      <c r="PRD7" s="2"/>
      <c r="PRE7" s="2"/>
      <c r="PRF7" s="2"/>
      <c r="PRG7" s="2"/>
      <c r="PRH7" s="2"/>
      <c r="PRI7" s="2"/>
      <c r="PRJ7" s="2"/>
      <c r="PRK7" s="2"/>
      <c r="PRL7" s="2"/>
      <c r="PRM7" s="2"/>
      <c r="PRN7" s="2"/>
      <c r="PRO7" s="2"/>
      <c r="PRP7" s="2"/>
      <c r="PRQ7" s="2"/>
      <c r="PRR7" s="2"/>
      <c r="PRS7" s="2"/>
      <c r="PRT7" s="2"/>
      <c r="PRU7" s="2"/>
      <c r="PRV7" s="2"/>
      <c r="PRW7" s="2"/>
      <c r="PRX7" s="2"/>
      <c r="PRY7" s="2"/>
      <c r="PRZ7" s="2"/>
      <c r="PSA7" s="2"/>
      <c r="PSB7" s="2"/>
      <c r="PSC7" s="2"/>
      <c r="PSD7" s="2"/>
      <c r="PSE7" s="2"/>
      <c r="PSF7" s="2"/>
      <c r="PSG7" s="2"/>
      <c r="PSH7" s="2"/>
      <c r="PSI7" s="2"/>
      <c r="PSJ7" s="2"/>
      <c r="PSK7" s="2"/>
      <c r="PSL7" s="2"/>
      <c r="PSM7" s="2"/>
      <c r="PSN7" s="2"/>
      <c r="PSO7" s="2"/>
      <c r="PSP7" s="2"/>
      <c r="PSQ7" s="2"/>
      <c r="PSR7" s="2"/>
      <c r="PSS7" s="2"/>
      <c r="PST7" s="2"/>
      <c r="PSU7" s="2"/>
      <c r="PSV7" s="2"/>
      <c r="PSW7" s="2"/>
      <c r="PSX7" s="2"/>
      <c r="PSY7" s="2"/>
      <c r="PSZ7" s="2"/>
      <c r="PTA7" s="2"/>
      <c r="PTB7" s="2"/>
      <c r="PTC7" s="2"/>
      <c r="PTD7" s="2"/>
      <c r="PTE7" s="2"/>
      <c r="PTF7" s="2"/>
      <c r="PTG7" s="2"/>
      <c r="PTH7" s="2"/>
      <c r="PTI7" s="2"/>
      <c r="PTJ7" s="2"/>
      <c r="PTK7" s="2"/>
      <c r="PTL7" s="2"/>
      <c r="PTM7" s="2"/>
      <c r="PTN7" s="2"/>
      <c r="PTO7" s="2"/>
      <c r="PTP7" s="2"/>
      <c r="PTQ7" s="2"/>
      <c r="PTR7" s="2"/>
      <c r="PTS7" s="2"/>
      <c r="PTT7" s="2"/>
      <c r="PTU7" s="2"/>
      <c r="PTV7" s="2"/>
      <c r="PTW7" s="2"/>
      <c r="PTX7" s="2"/>
      <c r="PTY7" s="2"/>
      <c r="PTZ7" s="2"/>
      <c r="PUA7" s="2"/>
      <c r="PUB7" s="2"/>
      <c r="PUC7" s="2"/>
      <c r="PUD7" s="2"/>
      <c r="PUE7" s="2"/>
      <c r="PUF7" s="2"/>
      <c r="PUG7" s="2"/>
      <c r="PUH7" s="2"/>
      <c r="PUI7" s="2"/>
      <c r="PUJ7" s="2"/>
      <c r="PUK7" s="2"/>
      <c r="PUL7" s="2"/>
      <c r="PUM7" s="2"/>
      <c r="PUN7" s="2"/>
      <c r="PUO7" s="2"/>
      <c r="PUP7" s="2"/>
      <c r="PUQ7" s="2"/>
      <c r="PUR7" s="2"/>
      <c r="PUS7" s="2"/>
      <c r="PUT7" s="2"/>
      <c r="PUU7" s="2"/>
      <c r="PUV7" s="2"/>
      <c r="PUW7" s="2"/>
      <c r="PUX7" s="2"/>
      <c r="PUY7" s="2"/>
      <c r="PUZ7" s="2"/>
      <c r="PVA7" s="2"/>
      <c r="PVB7" s="2"/>
      <c r="PVC7" s="2"/>
      <c r="PVD7" s="2"/>
      <c r="PVE7" s="2"/>
      <c r="PVF7" s="2"/>
      <c r="PVG7" s="2"/>
      <c r="PVH7" s="2"/>
      <c r="PVI7" s="2"/>
      <c r="PVJ7" s="2"/>
      <c r="PVK7" s="2"/>
      <c r="PVL7" s="2"/>
      <c r="PVM7" s="2"/>
      <c r="PVN7" s="2"/>
      <c r="PVO7" s="2"/>
      <c r="PVP7" s="2"/>
      <c r="PVQ7" s="2"/>
      <c r="PVR7" s="2"/>
      <c r="PVS7" s="2"/>
      <c r="PVT7" s="2"/>
      <c r="PVU7" s="2"/>
      <c r="PVV7" s="2"/>
      <c r="PVW7" s="2"/>
      <c r="PVX7" s="2"/>
      <c r="PVY7" s="2"/>
      <c r="PVZ7" s="2"/>
      <c r="PWA7" s="2"/>
      <c r="PWB7" s="2"/>
      <c r="PWC7" s="2"/>
      <c r="PWD7" s="2"/>
      <c r="PWE7" s="2"/>
      <c r="PWF7" s="2"/>
      <c r="PWG7" s="2"/>
      <c r="PWH7" s="2"/>
      <c r="PWI7" s="2"/>
      <c r="PWJ7" s="2"/>
      <c r="PWK7" s="2"/>
      <c r="PWL7" s="2"/>
      <c r="PWM7" s="2"/>
      <c r="PWN7" s="2"/>
      <c r="PWO7" s="2"/>
      <c r="PWP7" s="2"/>
      <c r="PWQ7" s="2"/>
      <c r="PWR7" s="2"/>
      <c r="PWS7" s="2"/>
      <c r="PWT7" s="2"/>
      <c r="PWU7" s="2"/>
      <c r="PWV7" s="2"/>
      <c r="PWW7" s="2"/>
      <c r="PWX7" s="2"/>
      <c r="PWY7" s="2"/>
      <c r="PWZ7" s="2"/>
      <c r="PXA7" s="2"/>
      <c r="PXB7" s="2"/>
      <c r="PXC7" s="2"/>
      <c r="PXD7" s="2"/>
      <c r="PXE7" s="2"/>
      <c r="PXF7" s="2"/>
      <c r="PXG7" s="2"/>
      <c r="PXH7" s="2"/>
      <c r="PXI7" s="2"/>
      <c r="PXJ7" s="2"/>
      <c r="PXK7" s="2"/>
      <c r="PXL7" s="2"/>
      <c r="PXM7" s="2"/>
      <c r="PXN7" s="2"/>
      <c r="PXO7" s="2"/>
      <c r="PXP7" s="2"/>
      <c r="PXQ7" s="2"/>
      <c r="PXR7" s="2"/>
      <c r="PXS7" s="2"/>
      <c r="PXT7" s="2"/>
      <c r="PXU7" s="2"/>
      <c r="PXV7" s="2"/>
      <c r="PXW7" s="2"/>
      <c r="PXX7" s="2"/>
      <c r="PXY7" s="2"/>
      <c r="PXZ7" s="2"/>
      <c r="PYA7" s="2"/>
      <c r="PYB7" s="2"/>
      <c r="PYC7" s="2"/>
      <c r="PYD7" s="2"/>
      <c r="PYE7" s="2"/>
      <c r="PYF7" s="2"/>
      <c r="PYG7" s="2"/>
      <c r="PYH7" s="2"/>
      <c r="PYI7" s="2"/>
      <c r="PYJ7" s="2"/>
      <c r="PYK7" s="2"/>
      <c r="PYL7" s="2"/>
      <c r="PYM7" s="2"/>
      <c r="PYN7" s="2"/>
      <c r="PYO7" s="2"/>
      <c r="PYP7" s="2"/>
      <c r="PYQ7" s="2"/>
      <c r="PYR7" s="2"/>
      <c r="PYS7" s="2"/>
      <c r="PYT7" s="2"/>
      <c r="PYU7" s="2"/>
      <c r="PYV7" s="2"/>
      <c r="PYW7" s="2"/>
      <c r="PYX7" s="2"/>
      <c r="PYY7" s="2"/>
      <c r="PYZ7" s="2"/>
      <c r="PZA7" s="2"/>
      <c r="PZB7" s="2"/>
      <c r="PZC7" s="2"/>
      <c r="PZD7" s="2"/>
      <c r="PZE7" s="2"/>
      <c r="PZF7" s="2"/>
      <c r="PZG7" s="2"/>
      <c r="PZH7" s="2"/>
      <c r="PZI7" s="2"/>
      <c r="PZJ7" s="2"/>
      <c r="PZK7" s="2"/>
      <c r="PZL7" s="2"/>
      <c r="PZM7" s="2"/>
      <c r="PZN7" s="2"/>
      <c r="PZO7" s="2"/>
      <c r="PZP7" s="2"/>
      <c r="PZQ7" s="2"/>
      <c r="PZR7" s="2"/>
      <c r="PZS7" s="2"/>
      <c r="PZT7" s="2"/>
      <c r="PZU7" s="2"/>
      <c r="PZV7" s="2"/>
      <c r="PZW7" s="2"/>
      <c r="PZX7" s="2"/>
      <c r="PZY7" s="2"/>
      <c r="PZZ7" s="2"/>
      <c r="QAA7" s="2"/>
      <c r="QAB7" s="2"/>
      <c r="QAC7" s="2"/>
      <c r="QAD7" s="2"/>
      <c r="QAE7" s="2"/>
      <c r="QAF7" s="2"/>
      <c r="QAG7" s="2"/>
      <c r="QAH7" s="2"/>
      <c r="QAI7" s="2"/>
      <c r="QAJ7" s="2"/>
      <c r="QAK7" s="2"/>
      <c r="QAL7" s="2"/>
      <c r="QAM7" s="2"/>
      <c r="QAN7" s="2"/>
      <c r="QAO7" s="2"/>
      <c r="QAP7" s="2"/>
      <c r="QAQ7" s="2"/>
      <c r="QAR7" s="2"/>
      <c r="QAS7" s="2"/>
      <c r="QAT7" s="2"/>
      <c r="QAU7" s="2"/>
      <c r="QAV7" s="2"/>
      <c r="QAW7" s="2"/>
      <c r="QAX7" s="2"/>
      <c r="QAY7" s="2"/>
      <c r="QAZ7" s="2"/>
      <c r="QBA7" s="2"/>
      <c r="QBB7" s="2"/>
      <c r="QBC7" s="2"/>
      <c r="QBD7" s="2"/>
      <c r="QBE7" s="2"/>
      <c r="QBF7" s="2"/>
      <c r="QBG7" s="2"/>
      <c r="QBH7" s="2"/>
      <c r="QBI7" s="2"/>
      <c r="QBJ7" s="2"/>
      <c r="QBK7" s="2"/>
      <c r="QBL7" s="2"/>
      <c r="QBM7" s="2"/>
      <c r="QBN7" s="2"/>
      <c r="QBO7" s="2"/>
      <c r="QBP7" s="2"/>
      <c r="QBQ7" s="2"/>
      <c r="QBR7" s="2"/>
      <c r="QBS7" s="2"/>
      <c r="QBT7" s="2"/>
      <c r="QBU7" s="2"/>
      <c r="QBV7" s="2"/>
      <c r="QBW7" s="2"/>
      <c r="QBX7" s="2"/>
      <c r="QBY7" s="2"/>
      <c r="QBZ7" s="2"/>
      <c r="QCA7" s="2"/>
      <c r="QCB7" s="2"/>
      <c r="QCC7" s="2"/>
      <c r="QCD7" s="2"/>
      <c r="QCE7" s="2"/>
      <c r="QCF7" s="2"/>
      <c r="QCG7" s="2"/>
      <c r="QCH7" s="2"/>
      <c r="QCI7" s="2"/>
      <c r="QCJ7" s="2"/>
      <c r="QCK7" s="2"/>
      <c r="QCL7" s="2"/>
      <c r="QCM7" s="2"/>
      <c r="QCN7" s="2"/>
      <c r="QCO7" s="2"/>
      <c r="QCP7" s="2"/>
      <c r="QCQ7" s="2"/>
      <c r="QCR7" s="2"/>
      <c r="QCS7" s="2"/>
      <c r="QCT7" s="2"/>
      <c r="QCU7" s="2"/>
      <c r="QCV7" s="2"/>
      <c r="QCW7" s="2"/>
      <c r="QCX7" s="2"/>
      <c r="QCY7" s="2"/>
      <c r="QCZ7" s="2"/>
      <c r="QDA7" s="2"/>
      <c r="QDB7" s="2"/>
      <c r="QDC7" s="2"/>
      <c r="QDD7" s="2"/>
      <c r="QDE7" s="2"/>
      <c r="QDF7" s="2"/>
      <c r="QDG7" s="2"/>
      <c r="QDH7" s="2"/>
      <c r="QDI7" s="2"/>
      <c r="QDJ7" s="2"/>
      <c r="QDK7" s="2"/>
      <c r="QDL7" s="2"/>
      <c r="QDM7" s="2"/>
      <c r="QDN7" s="2"/>
      <c r="QDO7" s="2"/>
      <c r="QDP7" s="2"/>
      <c r="QDQ7" s="2"/>
      <c r="QDR7" s="2"/>
      <c r="QDS7" s="2"/>
      <c r="QDT7" s="2"/>
      <c r="QDU7" s="2"/>
      <c r="QDV7" s="2"/>
      <c r="QDW7" s="2"/>
      <c r="QDX7" s="2"/>
      <c r="QDY7" s="2"/>
      <c r="QDZ7" s="2"/>
      <c r="QEA7" s="2"/>
      <c r="QEB7" s="2"/>
      <c r="QEC7" s="2"/>
      <c r="QED7" s="2"/>
      <c r="QEE7" s="2"/>
      <c r="QEF7" s="2"/>
      <c r="QEG7" s="2"/>
      <c r="QEH7" s="2"/>
      <c r="QEI7" s="2"/>
      <c r="QEJ7" s="2"/>
      <c r="QEK7" s="2"/>
      <c r="QEL7" s="2"/>
      <c r="QEM7" s="2"/>
      <c r="QEN7" s="2"/>
      <c r="QEO7" s="2"/>
      <c r="QEP7" s="2"/>
      <c r="QEQ7" s="2"/>
      <c r="QER7" s="2"/>
      <c r="QES7" s="2"/>
      <c r="QET7" s="2"/>
      <c r="QEU7" s="2"/>
      <c r="QEV7" s="2"/>
      <c r="QEW7" s="2"/>
      <c r="QEX7" s="2"/>
      <c r="QEY7" s="2"/>
      <c r="QEZ7" s="2"/>
      <c r="QFA7" s="2"/>
      <c r="QFB7" s="2"/>
      <c r="QFC7" s="2"/>
      <c r="QFD7" s="2"/>
      <c r="QFE7" s="2"/>
      <c r="QFF7" s="2"/>
      <c r="QFG7" s="2"/>
      <c r="QFH7" s="2"/>
      <c r="QFI7" s="2"/>
      <c r="QFJ7" s="2"/>
      <c r="QFK7" s="2"/>
      <c r="QFL7" s="2"/>
      <c r="QFM7" s="2"/>
      <c r="QFN7" s="2"/>
      <c r="QFO7" s="2"/>
      <c r="QFP7" s="2"/>
      <c r="QFQ7" s="2"/>
      <c r="QFR7" s="2"/>
      <c r="QFS7" s="2"/>
      <c r="QFT7" s="2"/>
      <c r="QFU7" s="2"/>
      <c r="QFV7" s="2"/>
      <c r="QFW7" s="2"/>
      <c r="QFX7" s="2"/>
      <c r="QFY7" s="2"/>
      <c r="QFZ7" s="2"/>
      <c r="QGA7" s="2"/>
      <c r="QGB7" s="2"/>
      <c r="QGC7" s="2"/>
      <c r="QGD7" s="2"/>
      <c r="QGE7" s="2"/>
      <c r="QGF7" s="2"/>
      <c r="QGG7" s="2"/>
      <c r="QGH7" s="2"/>
      <c r="QGI7" s="2"/>
      <c r="QGJ7" s="2"/>
      <c r="QGK7" s="2"/>
      <c r="QGL7" s="2"/>
      <c r="QGM7" s="2"/>
      <c r="QGN7" s="2"/>
      <c r="QGO7" s="2"/>
      <c r="QGP7" s="2"/>
      <c r="QGQ7" s="2"/>
      <c r="QGR7" s="2"/>
      <c r="QGS7" s="2"/>
      <c r="QGT7" s="2"/>
      <c r="QGU7" s="2"/>
      <c r="QGV7" s="2"/>
      <c r="QGW7" s="2"/>
      <c r="QGX7" s="2"/>
      <c r="QGY7" s="2"/>
      <c r="QGZ7" s="2"/>
      <c r="QHA7" s="2"/>
      <c r="QHB7" s="2"/>
      <c r="QHC7" s="2"/>
      <c r="QHD7" s="2"/>
      <c r="QHE7" s="2"/>
      <c r="QHF7" s="2"/>
      <c r="QHG7" s="2"/>
      <c r="QHH7" s="2"/>
      <c r="QHI7" s="2"/>
      <c r="QHJ7" s="2"/>
      <c r="QHK7" s="2"/>
      <c r="QHL7" s="2"/>
      <c r="QHM7" s="2"/>
      <c r="QHN7" s="2"/>
      <c r="QHO7" s="2"/>
      <c r="QHP7" s="2"/>
      <c r="QHQ7" s="2"/>
      <c r="QHR7" s="2"/>
      <c r="QHS7" s="2"/>
      <c r="QHT7" s="2"/>
      <c r="QHU7" s="2"/>
      <c r="QHV7" s="2"/>
      <c r="QHW7" s="2"/>
      <c r="QHX7" s="2"/>
      <c r="QHY7" s="2"/>
      <c r="QHZ7" s="2"/>
      <c r="QIA7" s="2"/>
      <c r="QIB7" s="2"/>
      <c r="QIC7" s="2"/>
      <c r="QID7" s="2"/>
      <c r="QIE7" s="2"/>
      <c r="QIF7" s="2"/>
      <c r="QIG7" s="2"/>
      <c r="QIH7" s="2"/>
      <c r="QII7" s="2"/>
      <c r="QIJ7" s="2"/>
      <c r="QIK7" s="2"/>
      <c r="QIL7" s="2"/>
      <c r="QIM7" s="2"/>
      <c r="QIN7" s="2"/>
      <c r="QIO7" s="2"/>
      <c r="QIP7" s="2"/>
      <c r="QIQ7" s="2"/>
      <c r="QIR7" s="2"/>
      <c r="QIS7" s="2"/>
      <c r="QIT7" s="2"/>
      <c r="QIU7" s="2"/>
      <c r="QIV7" s="2"/>
      <c r="QIW7" s="2"/>
      <c r="QIX7" s="2"/>
      <c r="QIY7" s="2"/>
      <c r="QIZ7" s="2"/>
      <c r="QJA7" s="2"/>
      <c r="QJB7" s="2"/>
      <c r="QJC7" s="2"/>
      <c r="QJD7" s="2"/>
      <c r="QJE7" s="2"/>
      <c r="QJF7" s="2"/>
      <c r="QJG7" s="2"/>
      <c r="QJH7" s="2"/>
      <c r="QJI7" s="2"/>
      <c r="QJJ7" s="2"/>
      <c r="QJK7" s="2"/>
      <c r="QJL7" s="2"/>
      <c r="QJM7" s="2"/>
      <c r="QJN7" s="2"/>
      <c r="QJO7" s="2"/>
      <c r="QJP7" s="2"/>
      <c r="QJQ7" s="2"/>
      <c r="QJR7" s="2"/>
      <c r="QJS7" s="2"/>
      <c r="QJT7" s="2"/>
      <c r="QJU7" s="2"/>
      <c r="QJV7" s="2"/>
      <c r="QJW7" s="2"/>
      <c r="QJX7" s="2"/>
      <c r="QJY7" s="2"/>
      <c r="QJZ7" s="2"/>
      <c r="QKA7" s="2"/>
      <c r="QKB7" s="2"/>
      <c r="QKC7" s="2"/>
      <c r="QKD7" s="2"/>
      <c r="QKE7" s="2"/>
      <c r="QKF7" s="2"/>
      <c r="QKG7" s="2"/>
      <c r="QKH7" s="2"/>
      <c r="QKI7" s="2"/>
      <c r="QKJ7" s="2"/>
      <c r="QKK7" s="2"/>
      <c r="QKL7" s="2"/>
      <c r="QKM7" s="2"/>
      <c r="QKN7" s="2"/>
      <c r="QKO7" s="2"/>
      <c r="QKP7" s="2"/>
      <c r="QKQ7" s="2"/>
      <c r="QKR7" s="2"/>
      <c r="QKS7" s="2"/>
      <c r="QKT7" s="2"/>
      <c r="QKU7" s="2"/>
      <c r="QKV7" s="2"/>
      <c r="QKW7" s="2"/>
      <c r="QKX7" s="2"/>
      <c r="QKY7" s="2"/>
      <c r="QKZ7" s="2"/>
      <c r="QLA7" s="2"/>
      <c r="QLB7" s="2"/>
      <c r="QLC7" s="2"/>
      <c r="QLD7" s="2"/>
      <c r="QLE7" s="2"/>
      <c r="QLF7" s="2"/>
      <c r="QLG7" s="2"/>
      <c r="QLH7" s="2"/>
      <c r="QLI7" s="2"/>
      <c r="QLJ7" s="2"/>
      <c r="QLK7" s="2"/>
      <c r="QLL7" s="2"/>
      <c r="QLM7" s="2"/>
      <c r="QLN7" s="2"/>
      <c r="QLO7" s="2"/>
      <c r="QLP7" s="2"/>
      <c r="QLQ7" s="2"/>
      <c r="QLR7" s="2"/>
      <c r="QLS7" s="2"/>
      <c r="QLT7" s="2"/>
      <c r="QLU7" s="2"/>
      <c r="QLV7" s="2"/>
      <c r="QLW7" s="2"/>
      <c r="QLX7" s="2"/>
      <c r="QLY7" s="2"/>
      <c r="QLZ7" s="2"/>
      <c r="QMA7" s="2"/>
      <c r="QMB7" s="2"/>
      <c r="QMC7" s="2"/>
      <c r="QMD7" s="2"/>
      <c r="QME7" s="2"/>
      <c r="QMF7" s="2"/>
      <c r="QMG7" s="2"/>
      <c r="QMH7" s="2"/>
      <c r="QMI7" s="2"/>
      <c r="QMJ7" s="2"/>
      <c r="QMK7" s="2"/>
      <c r="QML7" s="2"/>
      <c r="QMM7" s="2"/>
      <c r="QMN7" s="2"/>
      <c r="QMO7" s="2"/>
      <c r="QMP7" s="2"/>
      <c r="QMQ7" s="2"/>
      <c r="QMR7" s="2"/>
      <c r="QMS7" s="2"/>
      <c r="QMT7" s="2"/>
      <c r="QMU7" s="2"/>
      <c r="QMV7" s="2"/>
      <c r="QMW7" s="2"/>
      <c r="QMX7" s="2"/>
      <c r="QMY7" s="2"/>
      <c r="QMZ7" s="2"/>
      <c r="QNA7" s="2"/>
      <c r="QNB7" s="2"/>
      <c r="QNC7" s="2"/>
      <c r="QND7" s="2"/>
      <c r="QNE7" s="2"/>
      <c r="QNF7" s="2"/>
      <c r="QNG7" s="2"/>
      <c r="QNH7" s="2"/>
      <c r="QNI7" s="2"/>
      <c r="QNJ7" s="2"/>
      <c r="QNK7" s="2"/>
      <c r="QNL7" s="2"/>
      <c r="QNM7" s="2"/>
      <c r="QNN7" s="2"/>
      <c r="QNO7" s="2"/>
      <c r="QNP7" s="2"/>
      <c r="QNQ7" s="2"/>
      <c r="QNR7" s="2"/>
      <c r="QNS7" s="2"/>
      <c r="QNT7" s="2"/>
      <c r="QNU7" s="2"/>
      <c r="QNV7" s="2"/>
      <c r="QNW7" s="2"/>
      <c r="QNX7" s="2"/>
      <c r="QNY7" s="2"/>
      <c r="QNZ7" s="2"/>
      <c r="QOA7" s="2"/>
      <c r="QOB7" s="2"/>
      <c r="QOC7" s="2"/>
      <c r="QOD7" s="2"/>
      <c r="QOE7" s="2"/>
      <c r="QOF7" s="2"/>
      <c r="QOG7" s="2"/>
      <c r="QOH7" s="2"/>
      <c r="QOI7" s="2"/>
      <c r="QOJ7" s="2"/>
      <c r="QOK7" s="2"/>
      <c r="QOL7" s="2"/>
      <c r="QOM7" s="2"/>
      <c r="QON7" s="2"/>
      <c r="QOO7" s="2"/>
      <c r="QOP7" s="2"/>
      <c r="QOQ7" s="2"/>
      <c r="QOR7" s="2"/>
      <c r="QOS7" s="2"/>
      <c r="QOT7" s="2"/>
      <c r="QOU7" s="2"/>
      <c r="QOV7" s="2"/>
      <c r="QOW7" s="2"/>
      <c r="QOX7" s="2"/>
      <c r="QOY7" s="2"/>
      <c r="QOZ7" s="2"/>
      <c r="QPA7" s="2"/>
      <c r="QPB7" s="2"/>
      <c r="QPC7" s="2"/>
      <c r="QPD7" s="2"/>
      <c r="QPE7" s="2"/>
      <c r="QPF7" s="2"/>
      <c r="QPG7" s="2"/>
      <c r="QPH7" s="2"/>
      <c r="QPI7" s="2"/>
      <c r="QPJ7" s="2"/>
      <c r="QPK7" s="2"/>
      <c r="QPL7" s="2"/>
      <c r="QPM7" s="2"/>
      <c r="QPN7" s="2"/>
      <c r="QPO7" s="2"/>
      <c r="QPP7" s="2"/>
      <c r="QPQ7" s="2"/>
      <c r="QPR7" s="2"/>
      <c r="QPS7" s="2"/>
      <c r="QPT7" s="2"/>
      <c r="QPU7" s="2"/>
      <c r="QPV7" s="2"/>
      <c r="QPW7" s="2"/>
      <c r="QPX7" s="2"/>
      <c r="QPY7" s="2"/>
      <c r="QPZ7" s="2"/>
      <c r="QQA7" s="2"/>
      <c r="QQB7" s="2"/>
      <c r="QQC7" s="2"/>
      <c r="QQD7" s="2"/>
      <c r="QQE7" s="2"/>
      <c r="QQF7" s="2"/>
      <c r="QQG7" s="2"/>
      <c r="QQH7" s="2"/>
      <c r="QQI7" s="2"/>
      <c r="QQJ7" s="2"/>
      <c r="QQK7" s="2"/>
      <c r="QQL7" s="2"/>
      <c r="QQM7" s="2"/>
      <c r="QQN7" s="2"/>
      <c r="QQO7" s="2"/>
      <c r="QQP7" s="2"/>
      <c r="QQQ7" s="2"/>
      <c r="QQR7" s="2"/>
      <c r="QQS7" s="2"/>
      <c r="QQT7" s="2"/>
      <c r="QQU7" s="2"/>
      <c r="QQV7" s="2"/>
      <c r="QQW7" s="2"/>
      <c r="QQX7" s="2"/>
      <c r="QQY7" s="2"/>
      <c r="QQZ7" s="2"/>
      <c r="QRA7" s="2"/>
      <c r="QRB7" s="2"/>
      <c r="QRC7" s="2"/>
      <c r="QRD7" s="2"/>
      <c r="QRE7" s="2"/>
      <c r="QRF7" s="2"/>
      <c r="QRG7" s="2"/>
      <c r="QRH7" s="2"/>
      <c r="QRI7" s="2"/>
      <c r="QRJ7" s="2"/>
      <c r="QRK7" s="2"/>
      <c r="QRL7" s="2"/>
      <c r="QRM7" s="2"/>
      <c r="QRN7" s="2"/>
      <c r="QRO7" s="2"/>
      <c r="QRP7" s="2"/>
      <c r="QRQ7" s="2"/>
      <c r="QRR7" s="2"/>
      <c r="QRS7" s="2"/>
      <c r="QRT7" s="2"/>
      <c r="QRU7" s="2"/>
      <c r="QRV7" s="2"/>
      <c r="QRW7" s="2"/>
      <c r="QRX7" s="2"/>
      <c r="QRY7" s="2"/>
      <c r="QRZ7" s="2"/>
      <c r="QSA7" s="2"/>
      <c r="QSB7" s="2"/>
      <c r="QSC7" s="2"/>
      <c r="QSD7" s="2"/>
      <c r="QSE7" s="2"/>
      <c r="QSF7" s="2"/>
      <c r="QSG7" s="2"/>
      <c r="QSH7" s="2"/>
      <c r="QSI7" s="2"/>
      <c r="QSJ7" s="2"/>
      <c r="QSK7" s="2"/>
      <c r="QSL7" s="2"/>
      <c r="QSM7" s="2"/>
      <c r="QSN7" s="2"/>
      <c r="QSO7" s="2"/>
      <c r="QSP7" s="2"/>
      <c r="QSQ7" s="2"/>
      <c r="QSR7" s="2"/>
      <c r="QSS7" s="2"/>
      <c r="QST7" s="2"/>
      <c r="QSU7" s="2"/>
      <c r="QSV7" s="2"/>
      <c r="QSW7" s="2"/>
      <c r="QSX7" s="2"/>
      <c r="QSY7" s="2"/>
      <c r="QSZ7" s="2"/>
      <c r="QTA7" s="2"/>
      <c r="QTB7" s="2"/>
      <c r="QTC7" s="2"/>
      <c r="QTD7" s="2"/>
      <c r="QTE7" s="2"/>
      <c r="QTF7" s="2"/>
      <c r="QTG7" s="2"/>
      <c r="QTH7" s="2"/>
      <c r="QTI7" s="2"/>
      <c r="QTJ7" s="2"/>
      <c r="QTK7" s="2"/>
      <c r="QTL7" s="2"/>
      <c r="QTM7" s="2"/>
      <c r="QTN7" s="2"/>
      <c r="QTO7" s="2"/>
      <c r="QTP7" s="2"/>
      <c r="QTQ7" s="2"/>
      <c r="QTR7" s="2"/>
      <c r="QTS7" s="2"/>
      <c r="QTT7" s="2"/>
      <c r="QTU7" s="2"/>
      <c r="QTV7" s="2"/>
      <c r="QTW7" s="2"/>
      <c r="QTX7" s="2"/>
      <c r="QTY7" s="2"/>
      <c r="QTZ7" s="2"/>
      <c r="QUA7" s="2"/>
      <c r="QUB7" s="2"/>
      <c r="QUC7" s="2"/>
      <c r="QUD7" s="2"/>
      <c r="QUE7" s="2"/>
      <c r="QUF7" s="2"/>
      <c r="QUG7" s="2"/>
      <c r="QUH7" s="2"/>
      <c r="QUI7" s="2"/>
      <c r="QUJ7" s="2"/>
      <c r="QUK7" s="2"/>
      <c r="QUL7" s="2"/>
      <c r="QUM7" s="2"/>
      <c r="QUN7" s="2"/>
      <c r="QUO7" s="2"/>
      <c r="QUP7" s="2"/>
      <c r="QUQ7" s="2"/>
      <c r="QUR7" s="2"/>
      <c r="QUS7" s="2"/>
      <c r="QUT7" s="2"/>
      <c r="QUU7" s="2"/>
      <c r="QUV7" s="2"/>
      <c r="QUW7" s="2"/>
      <c r="QUX7" s="2"/>
      <c r="QUY7" s="2"/>
      <c r="QUZ7" s="2"/>
      <c r="QVA7" s="2"/>
      <c r="QVB7" s="2"/>
      <c r="QVC7" s="2"/>
      <c r="QVD7" s="2"/>
      <c r="QVE7" s="2"/>
      <c r="QVF7" s="2"/>
      <c r="QVG7" s="2"/>
      <c r="QVH7" s="2"/>
      <c r="QVI7" s="2"/>
      <c r="QVJ7" s="2"/>
      <c r="QVK7" s="2"/>
      <c r="QVL7" s="2"/>
      <c r="QVM7" s="2"/>
      <c r="QVN7" s="2"/>
      <c r="QVO7" s="2"/>
      <c r="QVP7" s="2"/>
      <c r="QVQ7" s="2"/>
      <c r="QVR7" s="2"/>
      <c r="QVS7" s="2"/>
      <c r="QVT7" s="2"/>
      <c r="QVU7" s="2"/>
      <c r="QVV7" s="2"/>
      <c r="QVW7" s="2"/>
      <c r="QVX7" s="2"/>
      <c r="QVY7" s="2"/>
      <c r="QVZ7" s="2"/>
      <c r="QWA7" s="2"/>
      <c r="QWB7" s="2"/>
      <c r="QWC7" s="2"/>
      <c r="QWD7" s="2"/>
      <c r="QWE7" s="2"/>
      <c r="QWF7" s="2"/>
      <c r="QWG7" s="2"/>
      <c r="QWH7" s="2"/>
      <c r="QWI7" s="2"/>
      <c r="QWJ7" s="2"/>
      <c r="QWK7" s="2"/>
      <c r="QWL7" s="2"/>
      <c r="QWM7" s="2"/>
      <c r="QWN7" s="2"/>
      <c r="QWO7" s="2"/>
      <c r="QWP7" s="2"/>
      <c r="QWQ7" s="2"/>
      <c r="QWR7" s="2"/>
      <c r="QWS7" s="2"/>
      <c r="QWT7" s="2"/>
      <c r="QWU7" s="2"/>
      <c r="QWV7" s="2"/>
      <c r="QWW7" s="2"/>
      <c r="QWX7" s="2"/>
      <c r="QWY7" s="2"/>
      <c r="QWZ7" s="2"/>
      <c r="QXA7" s="2"/>
      <c r="QXB7" s="2"/>
      <c r="QXC7" s="2"/>
      <c r="QXD7" s="2"/>
      <c r="QXE7" s="2"/>
      <c r="QXF7" s="2"/>
      <c r="QXG7" s="2"/>
      <c r="QXH7" s="2"/>
      <c r="QXI7" s="2"/>
      <c r="QXJ7" s="2"/>
      <c r="QXK7" s="2"/>
      <c r="QXL7" s="2"/>
      <c r="QXM7" s="2"/>
      <c r="QXN7" s="2"/>
      <c r="QXO7" s="2"/>
      <c r="QXP7" s="2"/>
      <c r="QXQ7" s="2"/>
      <c r="QXR7" s="2"/>
      <c r="QXS7" s="2"/>
      <c r="QXT7" s="2"/>
      <c r="QXU7" s="2"/>
      <c r="QXV7" s="2"/>
      <c r="QXW7" s="2"/>
      <c r="QXX7" s="2"/>
      <c r="QXY7" s="2"/>
      <c r="QXZ7" s="2"/>
      <c r="QYA7" s="2"/>
      <c r="QYB7" s="2"/>
      <c r="QYC7" s="2"/>
      <c r="QYD7" s="2"/>
      <c r="QYE7" s="2"/>
      <c r="QYF7" s="2"/>
      <c r="QYG7" s="2"/>
      <c r="QYH7" s="2"/>
      <c r="QYI7" s="2"/>
      <c r="QYJ7" s="2"/>
      <c r="QYK7" s="2"/>
      <c r="QYL7" s="2"/>
      <c r="QYM7" s="2"/>
      <c r="QYN7" s="2"/>
      <c r="QYO7" s="2"/>
      <c r="QYP7" s="2"/>
      <c r="QYQ7" s="2"/>
      <c r="QYR7" s="2"/>
      <c r="QYS7" s="2"/>
      <c r="QYT7" s="2"/>
      <c r="QYU7" s="2"/>
      <c r="QYV7" s="2"/>
      <c r="QYW7" s="2"/>
      <c r="QYX7" s="2"/>
      <c r="QYY7" s="2"/>
      <c r="QYZ7" s="2"/>
      <c r="QZA7" s="2"/>
      <c r="QZB7" s="2"/>
      <c r="QZC7" s="2"/>
      <c r="QZD7" s="2"/>
      <c r="QZE7" s="2"/>
      <c r="QZF7" s="2"/>
      <c r="QZG7" s="2"/>
      <c r="QZH7" s="2"/>
      <c r="QZI7" s="2"/>
      <c r="QZJ7" s="2"/>
      <c r="QZK7" s="2"/>
      <c r="QZL7" s="2"/>
      <c r="QZM7" s="2"/>
      <c r="QZN7" s="2"/>
      <c r="QZO7" s="2"/>
      <c r="QZP7" s="2"/>
      <c r="QZQ7" s="2"/>
      <c r="QZR7" s="2"/>
      <c r="QZS7" s="2"/>
      <c r="QZT7" s="2"/>
      <c r="QZU7" s="2"/>
      <c r="QZV7" s="2"/>
      <c r="QZW7" s="2"/>
      <c r="QZX7" s="2"/>
      <c r="QZY7" s="2"/>
      <c r="QZZ7" s="2"/>
      <c r="RAA7" s="2"/>
      <c r="RAB7" s="2"/>
      <c r="RAC7" s="2"/>
      <c r="RAD7" s="2"/>
      <c r="RAE7" s="2"/>
      <c r="RAF7" s="2"/>
      <c r="RAG7" s="2"/>
      <c r="RAH7" s="2"/>
      <c r="RAI7" s="2"/>
      <c r="RAJ7" s="2"/>
      <c r="RAK7" s="2"/>
      <c r="RAL7" s="2"/>
      <c r="RAM7" s="2"/>
      <c r="RAN7" s="2"/>
      <c r="RAO7" s="2"/>
      <c r="RAP7" s="2"/>
      <c r="RAQ7" s="2"/>
      <c r="RAR7" s="2"/>
      <c r="RAS7" s="2"/>
      <c r="RAT7" s="2"/>
      <c r="RAU7" s="2"/>
      <c r="RAV7" s="2"/>
      <c r="RAW7" s="2"/>
      <c r="RAX7" s="2"/>
      <c r="RAY7" s="2"/>
      <c r="RAZ7" s="2"/>
      <c r="RBA7" s="2"/>
      <c r="RBB7" s="2"/>
      <c r="RBC7" s="2"/>
      <c r="RBD7" s="2"/>
      <c r="RBE7" s="2"/>
      <c r="RBF7" s="2"/>
      <c r="RBG7" s="2"/>
      <c r="RBH7" s="2"/>
      <c r="RBI7" s="2"/>
      <c r="RBJ7" s="2"/>
      <c r="RBK7" s="2"/>
      <c r="RBL7" s="2"/>
      <c r="RBM7" s="2"/>
      <c r="RBN7" s="2"/>
      <c r="RBO7" s="2"/>
      <c r="RBP7" s="2"/>
      <c r="RBQ7" s="2"/>
      <c r="RBR7" s="2"/>
      <c r="RBS7" s="2"/>
      <c r="RBT7" s="2"/>
      <c r="RBU7" s="2"/>
      <c r="RBV7" s="2"/>
      <c r="RBW7" s="2"/>
      <c r="RBX7" s="2"/>
      <c r="RBY7" s="2"/>
      <c r="RBZ7" s="2"/>
      <c r="RCA7" s="2"/>
      <c r="RCB7" s="2"/>
      <c r="RCC7" s="2"/>
      <c r="RCD7" s="2"/>
      <c r="RCE7" s="2"/>
      <c r="RCF7" s="2"/>
      <c r="RCG7" s="2"/>
      <c r="RCH7" s="2"/>
      <c r="RCI7" s="2"/>
      <c r="RCJ7" s="2"/>
      <c r="RCK7" s="2"/>
      <c r="RCL7" s="2"/>
      <c r="RCM7" s="2"/>
      <c r="RCN7" s="2"/>
      <c r="RCO7" s="2"/>
      <c r="RCP7" s="2"/>
      <c r="RCQ7" s="2"/>
      <c r="RCR7" s="2"/>
      <c r="RCS7" s="2"/>
      <c r="RCT7" s="2"/>
      <c r="RCU7" s="2"/>
      <c r="RCV7" s="2"/>
      <c r="RCW7" s="2"/>
      <c r="RCX7" s="2"/>
      <c r="RCY7" s="2"/>
      <c r="RCZ7" s="2"/>
      <c r="RDA7" s="2"/>
      <c r="RDB7" s="2"/>
      <c r="RDC7" s="2"/>
      <c r="RDD7" s="2"/>
      <c r="RDE7" s="2"/>
      <c r="RDF7" s="2"/>
      <c r="RDG7" s="2"/>
      <c r="RDH7" s="2"/>
      <c r="RDI7" s="2"/>
      <c r="RDJ7" s="2"/>
      <c r="RDK7" s="2"/>
      <c r="RDL7" s="2"/>
      <c r="RDM7" s="2"/>
      <c r="RDN7" s="2"/>
      <c r="RDO7" s="2"/>
      <c r="RDP7" s="2"/>
      <c r="RDQ7" s="2"/>
      <c r="RDR7" s="2"/>
      <c r="RDS7" s="2"/>
      <c r="RDT7" s="2"/>
      <c r="RDU7" s="2"/>
      <c r="RDV7" s="2"/>
      <c r="RDW7" s="2"/>
      <c r="RDX7" s="2"/>
      <c r="RDY7" s="2"/>
      <c r="RDZ7" s="2"/>
      <c r="REA7" s="2"/>
      <c r="REB7" s="2"/>
      <c r="REC7" s="2"/>
      <c r="RED7" s="2"/>
      <c r="REE7" s="2"/>
      <c r="REF7" s="2"/>
      <c r="REG7" s="2"/>
      <c r="REH7" s="2"/>
      <c r="REI7" s="2"/>
      <c r="REJ7" s="2"/>
      <c r="REK7" s="2"/>
      <c r="REL7" s="2"/>
      <c r="REM7" s="2"/>
      <c r="REN7" s="2"/>
      <c r="REO7" s="2"/>
      <c r="REP7" s="2"/>
      <c r="REQ7" s="2"/>
      <c r="RER7" s="2"/>
      <c r="RES7" s="2"/>
      <c r="RET7" s="2"/>
      <c r="REU7" s="2"/>
      <c r="REV7" s="2"/>
      <c r="REW7" s="2"/>
      <c r="REX7" s="2"/>
      <c r="REY7" s="2"/>
      <c r="REZ7" s="2"/>
      <c r="RFA7" s="2"/>
      <c r="RFB7" s="2"/>
      <c r="RFC7" s="2"/>
      <c r="RFD7" s="2"/>
      <c r="RFE7" s="2"/>
      <c r="RFF7" s="2"/>
      <c r="RFG7" s="2"/>
      <c r="RFH7" s="2"/>
      <c r="RFI7" s="2"/>
      <c r="RFJ7" s="2"/>
      <c r="RFK7" s="2"/>
      <c r="RFL7" s="2"/>
      <c r="RFM7" s="2"/>
      <c r="RFN7" s="2"/>
      <c r="RFO7" s="2"/>
      <c r="RFP7" s="2"/>
      <c r="RFQ7" s="2"/>
      <c r="RFR7" s="2"/>
      <c r="RFS7" s="2"/>
      <c r="RFT7" s="2"/>
      <c r="RFU7" s="2"/>
      <c r="RFV7" s="2"/>
      <c r="RFW7" s="2"/>
      <c r="RFX7" s="2"/>
      <c r="RFY7" s="2"/>
      <c r="RFZ7" s="2"/>
      <c r="RGA7" s="2"/>
      <c r="RGB7" s="2"/>
      <c r="RGC7" s="2"/>
      <c r="RGD7" s="2"/>
      <c r="RGE7" s="2"/>
      <c r="RGF7" s="2"/>
      <c r="RGG7" s="2"/>
      <c r="RGH7" s="2"/>
      <c r="RGI7" s="2"/>
      <c r="RGJ7" s="2"/>
      <c r="RGK7" s="2"/>
      <c r="RGL7" s="2"/>
      <c r="RGM7" s="2"/>
      <c r="RGN7" s="2"/>
      <c r="RGO7" s="2"/>
      <c r="RGP7" s="2"/>
      <c r="RGQ7" s="2"/>
      <c r="RGR7" s="2"/>
      <c r="RGS7" s="2"/>
      <c r="RGT7" s="2"/>
      <c r="RGU7" s="2"/>
      <c r="RGV7" s="2"/>
      <c r="RGW7" s="2"/>
      <c r="RGX7" s="2"/>
      <c r="RGY7" s="2"/>
      <c r="RGZ7" s="2"/>
      <c r="RHA7" s="2"/>
      <c r="RHB7" s="2"/>
      <c r="RHC7" s="2"/>
      <c r="RHD7" s="2"/>
      <c r="RHE7" s="2"/>
      <c r="RHF7" s="2"/>
      <c r="RHG7" s="2"/>
      <c r="RHH7" s="2"/>
      <c r="RHI7" s="2"/>
      <c r="RHJ7" s="2"/>
      <c r="RHK7" s="2"/>
      <c r="RHL7" s="2"/>
      <c r="RHM7" s="2"/>
      <c r="RHN7" s="2"/>
      <c r="RHO7" s="2"/>
      <c r="RHP7" s="2"/>
      <c r="RHQ7" s="2"/>
      <c r="RHR7" s="2"/>
      <c r="RHS7" s="2"/>
      <c r="RHT7" s="2"/>
      <c r="RHU7" s="2"/>
      <c r="RHV7" s="2"/>
      <c r="RHW7" s="2"/>
      <c r="RHX7" s="2"/>
      <c r="RHY7" s="2"/>
      <c r="RHZ7" s="2"/>
      <c r="RIA7" s="2"/>
      <c r="RIB7" s="2"/>
      <c r="RIC7" s="2"/>
      <c r="RID7" s="2"/>
      <c r="RIE7" s="2"/>
      <c r="RIF7" s="2"/>
      <c r="RIG7" s="2"/>
      <c r="RIH7" s="2"/>
      <c r="RII7" s="2"/>
      <c r="RIJ7" s="2"/>
      <c r="RIK7" s="2"/>
      <c r="RIL7" s="2"/>
      <c r="RIM7" s="2"/>
      <c r="RIN7" s="2"/>
      <c r="RIO7" s="2"/>
      <c r="RIP7" s="2"/>
      <c r="RIQ7" s="2"/>
      <c r="RIR7" s="2"/>
      <c r="RIS7" s="2"/>
      <c r="RIT7" s="2"/>
      <c r="RIU7" s="2"/>
      <c r="RIV7" s="2"/>
      <c r="RIW7" s="2"/>
      <c r="RIX7" s="2"/>
      <c r="RIY7" s="2"/>
      <c r="RIZ7" s="2"/>
      <c r="RJA7" s="2"/>
      <c r="RJB7" s="2"/>
      <c r="RJC7" s="2"/>
      <c r="RJD7" s="2"/>
      <c r="RJE7" s="2"/>
      <c r="RJF7" s="2"/>
      <c r="RJG7" s="2"/>
      <c r="RJH7" s="2"/>
      <c r="RJI7" s="2"/>
      <c r="RJJ7" s="2"/>
      <c r="RJK7" s="2"/>
      <c r="RJL7" s="2"/>
      <c r="RJM7" s="2"/>
      <c r="RJN7" s="2"/>
      <c r="RJO7" s="2"/>
      <c r="RJP7" s="2"/>
      <c r="RJQ7" s="2"/>
      <c r="RJR7" s="2"/>
      <c r="RJS7" s="2"/>
      <c r="RJT7" s="2"/>
      <c r="RJU7" s="2"/>
      <c r="RJV7" s="2"/>
      <c r="RJW7" s="2"/>
      <c r="RJX7" s="2"/>
      <c r="RJY7" s="2"/>
      <c r="RJZ7" s="2"/>
      <c r="RKA7" s="2"/>
      <c r="RKB7" s="2"/>
      <c r="RKC7" s="2"/>
      <c r="RKD7" s="2"/>
      <c r="RKE7" s="2"/>
      <c r="RKF7" s="2"/>
      <c r="RKG7" s="2"/>
      <c r="RKH7" s="2"/>
      <c r="RKI7" s="2"/>
      <c r="RKJ7" s="2"/>
      <c r="RKK7" s="2"/>
      <c r="RKL7" s="2"/>
      <c r="RKM7" s="2"/>
      <c r="RKN7" s="2"/>
      <c r="RKO7" s="2"/>
      <c r="RKP7" s="2"/>
      <c r="RKQ7" s="2"/>
      <c r="RKR7" s="2"/>
      <c r="RKS7" s="2"/>
      <c r="RKT7" s="2"/>
      <c r="RKU7" s="2"/>
      <c r="RKV7" s="2"/>
      <c r="RKW7" s="2"/>
      <c r="RKX7" s="2"/>
      <c r="RKY7" s="2"/>
      <c r="RKZ7" s="2"/>
      <c r="RLA7" s="2"/>
      <c r="RLB7" s="2"/>
      <c r="RLC7" s="2"/>
      <c r="RLD7" s="2"/>
      <c r="RLE7" s="2"/>
      <c r="RLF7" s="2"/>
      <c r="RLG7" s="2"/>
      <c r="RLH7" s="2"/>
      <c r="RLI7" s="2"/>
      <c r="RLJ7" s="2"/>
      <c r="RLK7" s="2"/>
      <c r="RLL7" s="2"/>
      <c r="RLM7" s="2"/>
      <c r="RLN7" s="2"/>
      <c r="RLO7" s="2"/>
      <c r="RLP7" s="2"/>
      <c r="RLQ7" s="2"/>
      <c r="RLR7" s="2"/>
      <c r="RLS7" s="2"/>
      <c r="RLT7" s="2"/>
      <c r="RLU7" s="2"/>
      <c r="RLV7" s="2"/>
      <c r="RLW7" s="2"/>
      <c r="RLX7" s="2"/>
      <c r="RLY7" s="2"/>
      <c r="RLZ7" s="2"/>
      <c r="RMA7" s="2"/>
      <c r="RMB7" s="2"/>
      <c r="RMC7" s="2"/>
      <c r="RMD7" s="2"/>
      <c r="RME7" s="2"/>
      <c r="RMF7" s="2"/>
      <c r="RMG7" s="2"/>
      <c r="RMH7" s="2"/>
      <c r="RMI7" s="2"/>
      <c r="RMJ7" s="2"/>
      <c r="RMK7" s="2"/>
      <c r="RML7" s="2"/>
      <c r="RMM7" s="2"/>
      <c r="RMN7" s="2"/>
      <c r="RMO7" s="2"/>
      <c r="RMP7" s="2"/>
      <c r="RMQ7" s="2"/>
      <c r="RMR7" s="2"/>
      <c r="RMS7" s="2"/>
      <c r="RMT7" s="2"/>
      <c r="RMU7" s="2"/>
      <c r="RMV7" s="2"/>
      <c r="RMW7" s="2"/>
      <c r="RMX7" s="2"/>
      <c r="RMY7" s="2"/>
      <c r="RMZ7" s="2"/>
      <c r="RNA7" s="2"/>
      <c r="RNB7" s="2"/>
      <c r="RNC7" s="2"/>
      <c r="RND7" s="2"/>
      <c r="RNE7" s="2"/>
      <c r="RNF7" s="2"/>
      <c r="RNG7" s="2"/>
      <c r="RNH7" s="2"/>
      <c r="RNI7" s="2"/>
      <c r="RNJ7" s="2"/>
      <c r="RNK7" s="2"/>
      <c r="RNL7" s="2"/>
      <c r="RNM7" s="2"/>
      <c r="RNN7" s="2"/>
      <c r="RNO7" s="2"/>
      <c r="RNP7" s="2"/>
      <c r="RNQ7" s="2"/>
      <c r="RNR7" s="2"/>
      <c r="RNS7" s="2"/>
      <c r="RNT7" s="2"/>
      <c r="RNU7" s="2"/>
      <c r="RNV7" s="2"/>
      <c r="RNW7" s="2"/>
      <c r="RNX7" s="2"/>
      <c r="RNY7" s="2"/>
      <c r="RNZ7" s="2"/>
      <c r="ROA7" s="2"/>
      <c r="ROB7" s="2"/>
      <c r="ROC7" s="2"/>
      <c r="ROD7" s="2"/>
      <c r="ROE7" s="2"/>
      <c r="ROF7" s="2"/>
      <c r="ROG7" s="2"/>
      <c r="ROH7" s="2"/>
      <c r="ROI7" s="2"/>
      <c r="ROJ7" s="2"/>
      <c r="ROK7" s="2"/>
      <c r="ROL7" s="2"/>
      <c r="ROM7" s="2"/>
      <c r="RON7" s="2"/>
      <c r="ROO7" s="2"/>
      <c r="ROP7" s="2"/>
      <c r="ROQ7" s="2"/>
      <c r="ROR7" s="2"/>
      <c r="ROS7" s="2"/>
      <c r="ROT7" s="2"/>
      <c r="ROU7" s="2"/>
      <c r="ROV7" s="2"/>
      <c r="ROW7" s="2"/>
      <c r="ROX7" s="2"/>
      <c r="ROY7" s="2"/>
      <c r="ROZ7" s="2"/>
      <c r="RPA7" s="2"/>
      <c r="RPB7" s="2"/>
      <c r="RPC7" s="2"/>
      <c r="RPD7" s="2"/>
      <c r="RPE7" s="2"/>
      <c r="RPF7" s="2"/>
      <c r="RPG7" s="2"/>
      <c r="RPH7" s="2"/>
      <c r="RPI7" s="2"/>
      <c r="RPJ7" s="2"/>
      <c r="RPK7" s="2"/>
      <c r="RPL7" s="2"/>
      <c r="RPM7" s="2"/>
      <c r="RPN7" s="2"/>
      <c r="RPO7" s="2"/>
      <c r="RPP7" s="2"/>
      <c r="RPQ7" s="2"/>
      <c r="RPR7" s="2"/>
      <c r="RPS7" s="2"/>
      <c r="RPT7" s="2"/>
      <c r="RPU7" s="2"/>
      <c r="RPV7" s="2"/>
      <c r="RPW7" s="2"/>
      <c r="RPX7" s="2"/>
      <c r="RPY7" s="2"/>
      <c r="RPZ7" s="2"/>
      <c r="RQA7" s="2"/>
      <c r="RQB7" s="2"/>
      <c r="RQC7" s="2"/>
      <c r="RQD7" s="2"/>
      <c r="RQE7" s="2"/>
      <c r="RQF7" s="2"/>
      <c r="RQG7" s="2"/>
      <c r="RQH7" s="2"/>
      <c r="RQI7" s="2"/>
      <c r="RQJ7" s="2"/>
      <c r="RQK7" s="2"/>
      <c r="RQL7" s="2"/>
      <c r="RQM7" s="2"/>
      <c r="RQN7" s="2"/>
      <c r="RQO7" s="2"/>
      <c r="RQP7" s="2"/>
      <c r="RQQ7" s="2"/>
      <c r="RQR7" s="2"/>
      <c r="RQS7" s="2"/>
      <c r="RQT7" s="2"/>
      <c r="RQU7" s="2"/>
      <c r="RQV7" s="2"/>
      <c r="RQW7" s="2"/>
      <c r="RQX7" s="2"/>
      <c r="RQY7" s="2"/>
      <c r="RQZ7" s="2"/>
      <c r="RRA7" s="2"/>
      <c r="RRB7" s="2"/>
      <c r="RRC7" s="2"/>
      <c r="RRD7" s="2"/>
      <c r="RRE7" s="2"/>
      <c r="RRF7" s="2"/>
      <c r="RRG7" s="2"/>
      <c r="RRH7" s="2"/>
      <c r="RRI7" s="2"/>
      <c r="RRJ7" s="2"/>
      <c r="RRK7" s="2"/>
      <c r="RRL7" s="2"/>
      <c r="RRM7" s="2"/>
      <c r="RRN7" s="2"/>
      <c r="RRO7" s="2"/>
      <c r="RRP7" s="2"/>
      <c r="RRQ7" s="2"/>
      <c r="RRR7" s="2"/>
      <c r="RRS7" s="2"/>
      <c r="RRT7" s="2"/>
      <c r="RRU7" s="2"/>
      <c r="RRV7" s="2"/>
      <c r="RRW7" s="2"/>
      <c r="RRX7" s="2"/>
      <c r="RRY7" s="2"/>
      <c r="RRZ7" s="2"/>
      <c r="RSA7" s="2"/>
      <c r="RSB7" s="2"/>
      <c r="RSC7" s="2"/>
      <c r="RSD7" s="2"/>
      <c r="RSE7" s="2"/>
      <c r="RSF7" s="2"/>
      <c r="RSG7" s="2"/>
      <c r="RSH7" s="2"/>
      <c r="RSI7" s="2"/>
      <c r="RSJ7" s="2"/>
      <c r="RSK7" s="2"/>
      <c r="RSL7" s="2"/>
      <c r="RSM7" s="2"/>
      <c r="RSN7" s="2"/>
      <c r="RSO7" s="2"/>
      <c r="RSP7" s="2"/>
      <c r="RSQ7" s="2"/>
      <c r="RSR7" s="2"/>
      <c r="RSS7" s="2"/>
      <c r="RST7" s="2"/>
      <c r="RSU7" s="2"/>
      <c r="RSV7" s="2"/>
      <c r="RSW7" s="2"/>
      <c r="RSX7" s="2"/>
      <c r="RSY7" s="2"/>
      <c r="RSZ7" s="2"/>
      <c r="RTA7" s="2"/>
      <c r="RTB7" s="2"/>
      <c r="RTC7" s="2"/>
      <c r="RTD7" s="2"/>
      <c r="RTE7" s="2"/>
      <c r="RTF7" s="2"/>
      <c r="RTG7" s="2"/>
      <c r="RTH7" s="2"/>
      <c r="RTI7" s="2"/>
      <c r="RTJ7" s="2"/>
      <c r="RTK7" s="2"/>
      <c r="RTL7" s="2"/>
      <c r="RTM7" s="2"/>
      <c r="RTN7" s="2"/>
      <c r="RTO7" s="2"/>
      <c r="RTP7" s="2"/>
      <c r="RTQ7" s="2"/>
      <c r="RTR7" s="2"/>
      <c r="RTS7" s="2"/>
      <c r="RTT7" s="2"/>
      <c r="RTU7" s="2"/>
      <c r="RTV7" s="2"/>
      <c r="RTW7" s="2"/>
      <c r="RTX7" s="2"/>
      <c r="RTY7" s="2"/>
      <c r="RTZ7" s="2"/>
      <c r="RUA7" s="2"/>
      <c r="RUB7" s="2"/>
      <c r="RUC7" s="2"/>
      <c r="RUD7" s="2"/>
      <c r="RUE7" s="2"/>
      <c r="RUF7" s="2"/>
      <c r="RUG7" s="2"/>
      <c r="RUH7" s="2"/>
      <c r="RUI7" s="2"/>
      <c r="RUJ7" s="2"/>
      <c r="RUK7" s="2"/>
      <c r="RUL7" s="2"/>
      <c r="RUM7" s="2"/>
      <c r="RUN7" s="2"/>
      <c r="RUO7" s="2"/>
      <c r="RUP7" s="2"/>
      <c r="RUQ7" s="2"/>
      <c r="RUR7" s="2"/>
      <c r="RUS7" s="2"/>
      <c r="RUT7" s="2"/>
      <c r="RUU7" s="2"/>
      <c r="RUV7" s="2"/>
      <c r="RUW7" s="2"/>
      <c r="RUX7" s="2"/>
      <c r="RUY7" s="2"/>
      <c r="RUZ7" s="2"/>
      <c r="RVA7" s="2"/>
      <c r="RVB7" s="2"/>
      <c r="RVC7" s="2"/>
      <c r="RVD7" s="2"/>
      <c r="RVE7" s="2"/>
      <c r="RVF7" s="2"/>
      <c r="RVG7" s="2"/>
      <c r="RVH7" s="2"/>
      <c r="RVI7" s="2"/>
      <c r="RVJ7" s="2"/>
      <c r="RVK7" s="2"/>
      <c r="RVL7" s="2"/>
      <c r="RVM7" s="2"/>
      <c r="RVN7" s="2"/>
      <c r="RVO7" s="2"/>
      <c r="RVP7" s="2"/>
      <c r="RVQ7" s="2"/>
      <c r="RVR7" s="2"/>
      <c r="RVS7" s="2"/>
      <c r="RVT7" s="2"/>
      <c r="RVU7" s="2"/>
      <c r="RVV7" s="2"/>
      <c r="RVW7" s="2"/>
      <c r="RVX7" s="2"/>
      <c r="RVY7" s="2"/>
      <c r="RVZ7" s="2"/>
      <c r="RWA7" s="2"/>
      <c r="RWB7" s="2"/>
      <c r="RWC7" s="2"/>
      <c r="RWD7" s="2"/>
      <c r="RWE7" s="2"/>
      <c r="RWF7" s="2"/>
      <c r="RWG7" s="2"/>
      <c r="RWH7" s="2"/>
      <c r="RWI7" s="2"/>
      <c r="RWJ7" s="2"/>
      <c r="RWK7" s="2"/>
      <c r="RWL7" s="2"/>
      <c r="RWM7" s="2"/>
      <c r="RWN7" s="2"/>
      <c r="RWO7" s="2"/>
      <c r="RWP7" s="2"/>
      <c r="RWQ7" s="2"/>
      <c r="RWR7" s="2"/>
      <c r="RWS7" s="2"/>
      <c r="RWT7" s="2"/>
      <c r="RWU7" s="2"/>
      <c r="RWV7" s="2"/>
      <c r="RWW7" s="2"/>
      <c r="RWX7" s="2"/>
      <c r="RWY7" s="2"/>
      <c r="RWZ7" s="2"/>
      <c r="RXA7" s="2"/>
      <c r="RXB7" s="2"/>
      <c r="RXC7" s="2"/>
      <c r="RXD7" s="2"/>
      <c r="RXE7" s="2"/>
      <c r="RXF7" s="2"/>
      <c r="RXG7" s="2"/>
      <c r="RXH7" s="2"/>
      <c r="RXI7" s="2"/>
      <c r="RXJ7" s="2"/>
      <c r="RXK7" s="2"/>
      <c r="RXL7" s="2"/>
      <c r="RXM7" s="2"/>
      <c r="RXN7" s="2"/>
      <c r="RXO7" s="2"/>
      <c r="RXP7" s="2"/>
      <c r="RXQ7" s="2"/>
      <c r="RXR7" s="2"/>
      <c r="RXS7" s="2"/>
      <c r="RXT7" s="2"/>
      <c r="RXU7" s="2"/>
      <c r="RXV7" s="2"/>
      <c r="RXW7" s="2"/>
      <c r="RXX7" s="2"/>
      <c r="RXY7" s="2"/>
      <c r="RXZ7" s="2"/>
      <c r="RYA7" s="2"/>
      <c r="RYB7" s="2"/>
      <c r="RYC7" s="2"/>
      <c r="RYD7" s="2"/>
      <c r="RYE7" s="2"/>
      <c r="RYF7" s="2"/>
      <c r="RYG7" s="2"/>
      <c r="RYH7" s="2"/>
      <c r="RYI7" s="2"/>
      <c r="RYJ7" s="2"/>
      <c r="RYK7" s="2"/>
      <c r="RYL7" s="2"/>
      <c r="RYM7" s="2"/>
      <c r="RYN7" s="2"/>
      <c r="RYO7" s="2"/>
      <c r="RYP7" s="2"/>
      <c r="RYQ7" s="2"/>
      <c r="RYR7" s="2"/>
      <c r="RYS7" s="2"/>
      <c r="RYT7" s="2"/>
      <c r="RYU7" s="2"/>
      <c r="RYV7" s="2"/>
      <c r="RYW7" s="2"/>
      <c r="RYX7" s="2"/>
      <c r="RYY7" s="2"/>
      <c r="RYZ7" s="2"/>
      <c r="RZA7" s="2"/>
      <c r="RZB7" s="2"/>
      <c r="RZC7" s="2"/>
      <c r="RZD7" s="2"/>
      <c r="RZE7" s="2"/>
      <c r="RZF7" s="2"/>
      <c r="RZG7" s="2"/>
      <c r="RZH7" s="2"/>
      <c r="RZI7" s="2"/>
      <c r="RZJ7" s="2"/>
      <c r="RZK7" s="2"/>
      <c r="RZL7" s="2"/>
      <c r="RZM7" s="2"/>
      <c r="RZN7" s="2"/>
      <c r="RZO7" s="2"/>
      <c r="RZP7" s="2"/>
      <c r="RZQ7" s="2"/>
      <c r="RZR7" s="2"/>
      <c r="RZS7" s="2"/>
      <c r="RZT7" s="2"/>
      <c r="RZU7" s="2"/>
      <c r="RZV7" s="2"/>
      <c r="RZW7" s="2"/>
      <c r="RZX7" s="2"/>
      <c r="RZY7" s="2"/>
      <c r="RZZ7" s="2"/>
      <c r="SAA7" s="2"/>
      <c r="SAB7" s="2"/>
      <c r="SAC7" s="2"/>
      <c r="SAD7" s="2"/>
      <c r="SAE7" s="2"/>
      <c r="SAF7" s="2"/>
      <c r="SAG7" s="2"/>
      <c r="SAH7" s="2"/>
      <c r="SAI7" s="2"/>
      <c r="SAJ7" s="2"/>
      <c r="SAK7" s="2"/>
      <c r="SAL7" s="2"/>
      <c r="SAM7" s="2"/>
      <c r="SAN7" s="2"/>
      <c r="SAO7" s="2"/>
      <c r="SAP7" s="2"/>
      <c r="SAQ7" s="2"/>
      <c r="SAR7" s="2"/>
      <c r="SAS7" s="2"/>
      <c r="SAT7" s="2"/>
      <c r="SAU7" s="2"/>
      <c r="SAV7" s="2"/>
      <c r="SAW7" s="2"/>
      <c r="SAX7" s="2"/>
      <c r="SAY7" s="2"/>
      <c r="SAZ7" s="2"/>
      <c r="SBA7" s="2"/>
      <c r="SBB7" s="2"/>
      <c r="SBC7" s="2"/>
      <c r="SBD7" s="2"/>
      <c r="SBE7" s="2"/>
      <c r="SBF7" s="2"/>
      <c r="SBG7" s="2"/>
      <c r="SBH7" s="2"/>
      <c r="SBI7" s="2"/>
      <c r="SBJ7" s="2"/>
      <c r="SBK7" s="2"/>
      <c r="SBL7" s="2"/>
      <c r="SBM7" s="2"/>
      <c r="SBN7" s="2"/>
      <c r="SBO7" s="2"/>
      <c r="SBP7" s="2"/>
      <c r="SBQ7" s="2"/>
      <c r="SBR7" s="2"/>
      <c r="SBS7" s="2"/>
      <c r="SBT7" s="2"/>
      <c r="SBU7" s="2"/>
      <c r="SBV7" s="2"/>
      <c r="SBW7" s="2"/>
      <c r="SBX7" s="2"/>
      <c r="SBY7" s="2"/>
      <c r="SBZ7" s="2"/>
      <c r="SCA7" s="2"/>
      <c r="SCB7" s="2"/>
      <c r="SCC7" s="2"/>
      <c r="SCD7" s="2"/>
      <c r="SCE7" s="2"/>
      <c r="SCF7" s="2"/>
      <c r="SCG7" s="2"/>
      <c r="SCH7" s="2"/>
      <c r="SCI7" s="2"/>
      <c r="SCJ7" s="2"/>
      <c r="SCK7" s="2"/>
      <c r="SCL7" s="2"/>
      <c r="SCM7" s="2"/>
      <c r="SCN7" s="2"/>
      <c r="SCO7" s="2"/>
      <c r="SCP7" s="2"/>
      <c r="SCQ7" s="2"/>
      <c r="SCR7" s="2"/>
      <c r="SCS7" s="2"/>
      <c r="SCT7" s="2"/>
      <c r="SCU7" s="2"/>
      <c r="SCV7" s="2"/>
      <c r="SCW7" s="2"/>
      <c r="SCX7" s="2"/>
      <c r="SCY7" s="2"/>
      <c r="SCZ7" s="2"/>
      <c r="SDA7" s="2"/>
      <c r="SDB7" s="2"/>
      <c r="SDC7" s="2"/>
      <c r="SDD7" s="2"/>
      <c r="SDE7" s="2"/>
      <c r="SDF7" s="2"/>
      <c r="SDG7" s="2"/>
      <c r="SDH7" s="2"/>
      <c r="SDI7" s="2"/>
      <c r="SDJ7" s="2"/>
      <c r="SDK7" s="2"/>
      <c r="SDL7" s="2"/>
      <c r="SDM7" s="2"/>
      <c r="SDN7" s="2"/>
      <c r="SDO7" s="2"/>
      <c r="SDP7" s="2"/>
      <c r="SDQ7" s="2"/>
      <c r="SDR7" s="2"/>
      <c r="SDS7" s="2"/>
      <c r="SDT7" s="2"/>
      <c r="SDU7" s="2"/>
      <c r="SDV7" s="2"/>
      <c r="SDW7" s="2"/>
      <c r="SDX7" s="2"/>
      <c r="SDY7" s="2"/>
      <c r="SDZ7" s="2"/>
      <c r="SEA7" s="2"/>
      <c r="SEB7" s="2"/>
      <c r="SEC7" s="2"/>
      <c r="SED7" s="2"/>
      <c r="SEE7" s="2"/>
      <c r="SEF7" s="2"/>
      <c r="SEG7" s="2"/>
      <c r="SEH7" s="2"/>
      <c r="SEI7" s="2"/>
      <c r="SEJ7" s="2"/>
      <c r="SEK7" s="2"/>
      <c r="SEL7" s="2"/>
      <c r="SEM7" s="2"/>
      <c r="SEN7" s="2"/>
      <c r="SEO7" s="2"/>
      <c r="SEP7" s="2"/>
      <c r="SEQ7" s="2"/>
      <c r="SER7" s="2"/>
      <c r="SES7" s="2"/>
      <c r="SET7" s="2"/>
      <c r="SEU7" s="2"/>
      <c r="SEV7" s="2"/>
      <c r="SEW7" s="2"/>
      <c r="SEX7" s="2"/>
      <c r="SEY7" s="2"/>
      <c r="SEZ7" s="2"/>
      <c r="SFA7" s="2"/>
      <c r="SFB7" s="2"/>
      <c r="SFC7" s="2"/>
      <c r="SFD7" s="2"/>
      <c r="SFE7" s="2"/>
      <c r="SFF7" s="2"/>
      <c r="SFG7" s="2"/>
      <c r="SFH7" s="2"/>
      <c r="SFI7" s="2"/>
      <c r="SFJ7" s="2"/>
      <c r="SFK7" s="2"/>
      <c r="SFL7" s="2"/>
      <c r="SFM7" s="2"/>
      <c r="SFN7" s="2"/>
      <c r="SFO7" s="2"/>
      <c r="SFP7" s="2"/>
      <c r="SFQ7" s="2"/>
      <c r="SFR7" s="2"/>
      <c r="SFS7" s="2"/>
      <c r="SFT7" s="2"/>
      <c r="SFU7" s="2"/>
      <c r="SFV7" s="2"/>
      <c r="SFW7" s="2"/>
      <c r="SFX7" s="2"/>
      <c r="SFY7" s="2"/>
      <c r="SFZ7" s="2"/>
      <c r="SGA7" s="2"/>
      <c r="SGB7" s="2"/>
      <c r="SGC7" s="2"/>
      <c r="SGD7" s="2"/>
      <c r="SGE7" s="2"/>
      <c r="SGF7" s="2"/>
      <c r="SGG7" s="2"/>
      <c r="SGH7" s="2"/>
      <c r="SGI7" s="2"/>
      <c r="SGJ7" s="2"/>
      <c r="SGK7" s="2"/>
      <c r="SGL7" s="2"/>
      <c r="SGM7" s="2"/>
      <c r="SGN7" s="2"/>
      <c r="SGO7" s="2"/>
      <c r="SGP7" s="2"/>
      <c r="SGQ7" s="2"/>
      <c r="SGR7" s="2"/>
      <c r="SGS7" s="2"/>
      <c r="SGT7" s="2"/>
      <c r="SGU7" s="2"/>
      <c r="SGV7" s="2"/>
      <c r="SGW7" s="2"/>
      <c r="SGX7" s="2"/>
      <c r="SGY7" s="2"/>
      <c r="SGZ7" s="2"/>
      <c r="SHA7" s="2"/>
      <c r="SHB7" s="2"/>
      <c r="SHC7" s="2"/>
      <c r="SHD7" s="2"/>
      <c r="SHE7" s="2"/>
      <c r="SHF7" s="2"/>
      <c r="SHG7" s="2"/>
      <c r="SHH7" s="2"/>
      <c r="SHI7" s="2"/>
      <c r="SHJ7" s="2"/>
      <c r="SHK7" s="2"/>
      <c r="SHL7" s="2"/>
      <c r="SHM7" s="2"/>
      <c r="SHN7" s="2"/>
      <c r="SHO7" s="2"/>
      <c r="SHP7" s="2"/>
      <c r="SHQ7" s="2"/>
      <c r="SHR7" s="2"/>
      <c r="SHS7" s="2"/>
      <c r="SHT7" s="2"/>
      <c r="SHU7" s="2"/>
      <c r="SHV7" s="2"/>
      <c r="SHW7" s="2"/>
      <c r="SHX7" s="2"/>
      <c r="SHY7" s="2"/>
      <c r="SHZ7" s="2"/>
      <c r="SIA7" s="2"/>
      <c r="SIB7" s="2"/>
      <c r="SIC7" s="2"/>
      <c r="SID7" s="2"/>
      <c r="SIE7" s="2"/>
      <c r="SIF7" s="2"/>
      <c r="SIG7" s="2"/>
      <c r="SIH7" s="2"/>
      <c r="SII7" s="2"/>
      <c r="SIJ7" s="2"/>
      <c r="SIK7" s="2"/>
      <c r="SIL7" s="2"/>
      <c r="SIM7" s="2"/>
      <c r="SIN7" s="2"/>
      <c r="SIO7" s="2"/>
      <c r="SIP7" s="2"/>
      <c r="SIQ7" s="2"/>
      <c r="SIR7" s="2"/>
      <c r="SIS7" s="2"/>
      <c r="SIT7" s="2"/>
      <c r="SIU7" s="2"/>
      <c r="SIV7" s="2"/>
      <c r="SIW7" s="2"/>
      <c r="SIX7" s="2"/>
      <c r="SIY7" s="2"/>
      <c r="SIZ7" s="2"/>
      <c r="SJA7" s="2"/>
      <c r="SJB7" s="2"/>
      <c r="SJC7" s="2"/>
      <c r="SJD7" s="2"/>
      <c r="SJE7" s="2"/>
      <c r="SJF7" s="2"/>
      <c r="SJG7" s="2"/>
      <c r="SJH7" s="2"/>
      <c r="SJI7" s="2"/>
      <c r="SJJ7" s="2"/>
      <c r="SJK7" s="2"/>
      <c r="SJL7" s="2"/>
      <c r="SJM7" s="2"/>
      <c r="SJN7" s="2"/>
      <c r="SJO7" s="2"/>
      <c r="SJP7" s="2"/>
      <c r="SJQ7" s="2"/>
      <c r="SJR7" s="2"/>
      <c r="SJS7" s="2"/>
      <c r="SJT7" s="2"/>
      <c r="SJU7" s="2"/>
      <c r="SJV7" s="2"/>
      <c r="SJW7" s="2"/>
      <c r="SJX7" s="2"/>
      <c r="SJY7" s="2"/>
      <c r="SJZ7" s="2"/>
      <c r="SKA7" s="2"/>
      <c r="SKB7" s="2"/>
      <c r="SKC7" s="2"/>
      <c r="SKD7" s="2"/>
      <c r="SKE7" s="2"/>
      <c r="SKF7" s="2"/>
      <c r="SKG7" s="2"/>
      <c r="SKH7" s="2"/>
      <c r="SKI7" s="2"/>
      <c r="SKJ7" s="2"/>
      <c r="SKK7" s="2"/>
      <c r="SKL7" s="2"/>
      <c r="SKM7" s="2"/>
      <c r="SKN7" s="2"/>
      <c r="SKO7" s="2"/>
      <c r="SKP7" s="2"/>
      <c r="SKQ7" s="2"/>
      <c r="SKR7" s="2"/>
      <c r="SKS7" s="2"/>
      <c r="SKT7" s="2"/>
      <c r="SKU7" s="2"/>
      <c r="SKV7" s="2"/>
      <c r="SKW7" s="2"/>
      <c r="SKX7" s="2"/>
      <c r="SKY7" s="2"/>
      <c r="SKZ7" s="2"/>
      <c r="SLA7" s="2"/>
      <c r="SLB7" s="2"/>
      <c r="SLC7" s="2"/>
      <c r="SLD7" s="2"/>
      <c r="SLE7" s="2"/>
      <c r="SLF7" s="2"/>
      <c r="SLG7" s="2"/>
      <c r="SLH7" s="2"/>
      <c r="SLI7" s="2"/>
      <c r="SLJ7" s="2"/>
      <c r="SLK7" s="2"/>
      <c r="SLL7" s="2"/>
      <c r="SLM7" s="2"/>
      <c r="SLN7" s="2"/>
      <c r="SLO7" s="2"/>
      <c r="SLP7" s="2"/>
      <c r="SLQ7" s="2"/>
      <c r="SLR7" s="2"/>
      <c r="SLS7" s="2"/>
      <c r="SLT7" s="2"/>
      <c r="SLU7" s="2"/>
      <c r="SLV7" s="2"/>
      <c r="SLW7" s="2"/>
      <c r="SLX7" s="2"/>
      <c r="SLY7" s="2"/>
      <c r="SLZ7" s="2"/>
      <c r="SMA7" s="2"/>
      <c r="SMB7" s="2"/>
      <c r="SMC7" s="2"/>
      <c r="SMD7" s="2"/>
      <c r="SME7" s="2"/>
      <c r="SMF7" s="2"/>
      <c r="SMG7" s="2"/>
      <c r="SMH7" s="2"/>
      <c r="SMI7" s="2"/>
      <c r="SMJ7" s="2"/>
      <c r="SMK7" s="2"/>
      <c r="SML7" s="2"/>
      <c r="SMM7" s="2"/>
      <c r="SMN7" s="2"/>
      <c r="SMO7" s="2"/>
      <c r="SMP7" s="2"/>
      <c r="SMQ7" s="2"/>
      <c r="SMR7" s="2"/>
      <c r="SMS7" s="2"/>
      <c r="SMT7" s="2"/>
      <c r="SMU7" s="2"/>
      <c r="SMV7" s="2"/>
      <c r="SMW7" s="2"/>
      <c r="SMX7" s="2"/>
      <c r="SMY7" s="2"/>
      <c r="SMZ7" s="2"/>
      <c r="SNA7" s="2"/>
      <c r="SNB7" s="2"/>
      <c r="SNC7" s="2"/>
      <c r="SND7" s="2"/>
      <c r="SNE7" s="2"/>
      <c r="SNF7" s="2"/>
      <c r="SNG7" s="2"/>
      <c r="SNH7" s="2"/>
      <c r="SNI7" s="2"/>
      <c r="SNJ7" s="2"/>
      <c r="SNK7" s="2"/>
      <c r="SNL7" s="2"/>
      <c r="SNM7" s="2"/>
      <c r="SNN7" s="2"/>
      <c r="SNO7" s="2"/>
      <c r="SNP7" s="2"/>
      <c r="SNQ7" s="2"/>
      <c r="SNR7" s="2"/>
      <c r="SNS7" s="2"/>
      <c r="SNT7" s="2"/>
      <c r="SNU7" s="2"/>
      <c r="SNV7" s="2"/>
      <c r="SNW7" s="2"/>
      <c r="SNX7" s="2"/>
      <c r="SNY7" s="2"/>
      <c r="SNZ7" s="2"/>
      <c r="SOA7" s="2"/>
      <c r="SOB7" s="2"/>
      <c r="SOC7" s="2"/>
      <c r="SOD7" s="2"/>
      <c r="SOE7" s="2"/>
      <c r="SOF7" s="2"/>
      <c r="SOG7" s="2"/>
      <c r="SOH7" s="2"/>
      <c r="SOI7" s="2"/>
      <c r="SOJ7" s="2"/>
      <c r="SOK7" s="2"/>
      <c r="SOL7" s="2"/>
      <c r="SOM7" s="2"/>
      <c r="SON7" s="2"/>
      <c r="SOO7" s="2"/>
      <c r="SOP7" s="2"/>
      <c r="SOQ7" s="2"/>
      <c r="SOR7" s="2"/>
      <c r="SOS7" s="2"/>
      <c r="SOT7" s="2"/>
      <c r="SOU7" s="2"/>
      <c r="SOV7" s="2"/>
      <c r="SOW7" s="2"/>
      <c r="SOX7" s="2"/>
      <c r="SOY7" s="2"/>
      <c r="SOZ7" s="2"/>
      <c r="SPA7" s="2"/>
      <c r="SPB7" s="2"/>
      <c r="SPC7" s="2"/>
      <c r="SPD7" s="2"/>
      <c r="SPE7" s="2"/>
      <c r="SPF7" s="2"/>
      <c r="SPG7" s="2"/>
      <c r="SPH7" s="2"/>
      <c r="SPI7" s="2"/>
      <c r="SPJ7" s="2"/>
      <c r="SPK7" s="2"/>
      <c r="SPL7" s="2"/>
      <c r="SPM7" s="2"/>
      <c r="SPN7" s="2"/>
      <c r="SPO7" s="2"/>
      <c r="SPP7" s="2"/>
      <c r="SPQ7" s="2"/>
      <c r="SPR7" s="2"/>
      <c r="SPS7" s="2"/>
      <c r="SPT7" s="2"/>
      <c r="SPU7" s="2"/>
      <c r="SPV7" s="2"/>
      <c r="SPW7" s="2"/>
      <c r="SPX7" s="2"/>
      <c r="SPY7" s="2"/>
      <c r="SPZ7" s="2"/>
      <c r="SQA7" s="2"/>
      <c r="SQB7" s="2"/>
      <c r="SQC7" s="2"/>
      <c r="SQD7" s="2"/>
      <c r="SQE7" s="2"/>
      <c r="SQF7" s="2"/>
      <c r="SQG7" s="2"/>
      <c r="SQH7" s="2"/>
      <c r="SQI7" s="2"/>
      <c r="SQJ7" s="2"/>
      <c r="SQK7" s="2"/>
      <c r="SQL7" s="2"/>
      <c r="SQM7" s="2"/>
      <c r="SQN7" s="2"/>
      <c r="SQO7" s="2"/>
      <c r="SQP7" s="2"/>
      <c r="SQQ7" s="2"/>
      <c r="SQR7" s="2"/>
      <c r="SQS7" s="2"/>
      <c r="SQT7" s="2"/>
      <c r="SQU7" s="2"/>
      <c r="SQV7" s="2"/>
      <c r="SQW7" s="2"/>
      <c r="SQX7" s="2"/>
      <c r="SQY7" s="2"/>
      <c r="SQZ7" s="2"/>
      <c r="SRA7" s="2"/>
      <c r="SRB7" s="2"/>
      <c r="SRC7" s="2"/>
      <c r="SRD7" s="2"/>
      <c r="SRE7" s="2"/>
      <c r="SRF7" s="2"/>
      <c r="SRG7" s="2"/>
      <c r="SRH7" s="2"/>
      <c r="SRI7" s="2"/>
      <c r="SRJ7" s="2"/>
      <c r="SRK7" s="2"/>
      <c r="SRL7" s="2"/>
      <c r="SRM7" s="2"/>
      <c r="SRN7" s="2"/>
      <c r="SRO7" s="2"/>
      <c r="SRP7" s="2"/>
      <c r="SRQ7" s="2"/>
      <c r="SRR7" s="2"/>
      <c r="SRS7" s="2"/>
      <c r="SRT7" s="2"/>
      <c r="SRU7" s="2"/>
      <c r="SRV7" s="2"/>
      <c r="SRW7" s="2"/>
      <c r="SRX7" s="2"/>
      <c r="SRY7" s="2"/>
      <c r="SRZ7" s="2"/>
      <c r="SSA7" s="2"/>
      <c r="SSB7" s="2"/>
      <c r="SSC7" s="2"/>
      <c r="SSD7" s="2"/>
      <c r="SSE7" s="2"/>
      <c r="SSF7" s="2"/>
      <c r="SSG7" s="2"/>
      <c r="SSH7" s="2"/>
      <c r="SSI7" s="2"/>
      <c r="SSJ7" s="2"/>
      <c r="SSK7" s="2"/>
      <c r="SSL7" s="2"/>
      <c r="SSM7" s="2"/>
      <c r="SSN7" s="2"/>
      <c r="SSO7" s="2"/>
      <c r="SSP7" s="2"/>
      <c r="SSQ7" s="2"/>
      <c r="SSR7" s="2"/>
      <c r="SSS7" s="2"/>
      <c r="SST7" s="2"/>
      <c r="SSU7" s="2"/>
      <c r="SSV7" s="2"/>
      <c r="SSW7" s="2"/>
      <c r="SSX7" s="2"/>
      <c r="SSY7" s="2"/>
      <c r="SSZ7" s="2"/>
      <c r="STA7" s="2"/>
      <c r="STB7" s="2"/>
      <c r="STC7" s="2"/>
      <c r="STD7" s="2"/>
      <c r="STE7" s="2"/>
      <c r="STF7" s="2"/>
      <c r="STG7" s="2"/>
      <c r="STH7" s="2"/>
      <c r="STI7" s="2"/>
      <c r="STJ7" s="2"/>
      <c r="STK7" s="2"/>
      <c r="STL7" s="2"/>
      <c r="STM7" s="2"/>
      <c r="STN7" s="2"/>
      <c r="STO7" s="2"/>
      <c r="STP7" s="2"/>
      <c r="STQ7" s="2"/>
      <c r="STR7" s="2"/>
      <c r="STS7" s="2"/>
      <c r="STT7" s="2"/>
      <c r="STU7" s="2"/>
      <c r="STV7" s="2"/>
      <c r="STW7" s="2"/>
      <c r="STX7" s="2"/>
      <c r="STY7" s="2"/>
      <c r="STZ7" s="2"/>
      <c r="SUA7" s="2"/>
      <c r="SUB7" s="2"/>
      <c r="SUC7" s="2"/>
      <c r="SUD7" s="2"/>
      <c r="SUE7" s="2"/>
      <c r="SUF7" s="2"/>
      <c r="SUG7" s="2"/>
      <c r="SUH7" s="2"/>
      <c r="SUI7" s="2"/>
      <c r="SUJ7" s="2"/>
      <c r="SUK7" s="2"/>
      <c r="SUL7" s="2"/>
      <c r="SUM7" s="2"/>
      <c r="SUN7" s="2"/>
      <c r="SUO7" s="2"/>
      <c r="SUP7" s="2"/>
      <c r="SUQ7" s="2"/>
      <c r="SUR7" s="2"/>
      <c r="SUS7" s="2"/>
      <c r="SUT7" s="2"/>
      <c r="SUU7" s="2"/>
      <c r="SUV7" s="2"/>
      <c r="SUW7" s="2"/>
      <c r="SUX7" s="2"/>
      <c r="SUY7" s="2"/>
      <c r="SUZ7" s="2"/>
      <c r="SVA7" s="2"/>
      <c r="SVB7" s="2"/>
      <c r="SVC7" s="2"/>
      <c r="SVD7" s="2"/>
      <c r="SVE7" s="2"/>
      <c r="SVF7" s="2"/>
      <c r="SVG7" s="2"/>
      <c r="SVH7" s="2"/>
      <c r="SVI7" s="2"/>
      <c r="SVJ7" s="2"/>
      <c r="SVK7" s="2"/>
      <c r="SVL7" s="2"/>
      <c r="SVM7" s="2"/>
      <c r="SVN7" s="2"/>
      <c r="SVO7" s="2"/>
      <c r="SVP7" s="2"/>
      <c r="SVQ7" s="2"/>
      <c r="SVR7" s="2"/>
      <c r="SVS7" s="2"/>
      <c r="SVT7" s="2"/>
      <c r="SVU7" s="2"/>
      <c r="SVV7" s="2"/>
      <c r="SVW7" s="2"/>
      <c r="SVX7" s="2"/>
      <c r="SVY7" s="2"/>
      <c r="SVZ7" s="2"/>
      <c r="SWA7" s="2"/>
      <c r="SWB7" s="2"/>
      <c r="SWC7" s="2"/>
      <c r="SWD7" s="2"/>
      <c r="SWE7" s="2"/>
      <c r="SWF7" s="2"/>
      <c r="SWG7" s="2"/>
      <c r="SWH7" s="2"/>
      <c r="SWI7" s="2"/>
      <c r="SWJ7" s="2"/>
      <c r="SWK7" s="2"/>
      <c r="SWL7" s="2"/>
      <c r="SWM7" s="2"/>
      <c r="SWN7" s="2"/>
      <c r="SWO7" s="2"/>
      <c r="SWP7" s="2"/>
      <c r="SWQ7" s="2"/>
      <c r="SWR7" s="2"/>
      <c r="SWS7" s="2"/>
      <c r="SWT7" s="2"/>
      <c r="SWU7" s="2"/>
      <c r="SWV7" s="2"/>
      <c r="SWW7" s="2"/>
      <c r="SWX7" s="2"/>
      <c r="SWY7" s="2"/>
      <c r="SWZ7" s="2"/>
      <c r="SXA7" s="2"/>
      <c r="SXB7" s="2"/>
      <c r="SXC7" s="2"/>
      <c r="SXD7" s="2"/>
      <c r="SXE7" s="2"/>
      <c r="SXF7" s="2"/>
      <c r="SXG7" s="2"/>
      <c r="SXH7" s="2"/>
      <c r="SXI7" s="2"/>
      <c r="SXJ7" s="2"/>
      <c r="SXK7" s="2"/>
      <c r="SXL7" s="2"/>
      <c r="SXM7" s="2"/>
      <c r="SXN7" s="2"/>
      <c r="SXO7" s="2"/>
      <c r="SXP7" s="2"/>
      <c r="SXQ7" s="2"/>
      <c r="SXR7" s="2"/>
      <c r="SXS7" s="2"/>
      <c r="SXT7" s="2"/>
      <c r="SXU7" s="2"/>
      <c r="SXV7" s="2"/>
      <c r="SXW7" s="2"/>
      <c r="SXX7" s="2"/>
      <c r="SXY7" s="2"/>
      <c r="SXZ7" s="2"/>
      <c r="SYA7" s="2"/>
      <c r="SYB7" s="2"/>
      <c r="SYC7" s="2"/>
      <c r="SYD7" s="2"/>
      <c r="SYE7" s="2"/>
      <c r="SYF7" s="2"/>
      <c r="SYG7" s="2"/>
      <c r="SYH7" s="2"/>
      <c r="SYI7" s="2"/>
      <c r="SYJ7" s="2"/>
      <c r="SYK7" s="2"/>
      <c r="SYL7" s="2"/>
      <c r="SYM7" s="2"/>
      <c r="SYN7" s="2"/>
      <c r="SYO7" s="2"/>
      <c r="SYP7" s="2"/>
      <c r="SYQ7" s="2"/>
      <c r="SYR7" s="2"/>
      <c r="SYS7" s="2"/>
      <c r="SYT7" s="2"/>
      <c r="SYU7" s="2"/>
      <c r="SYV7" s="2"/>
      <c r="SYW7" s="2"/>
      <c r="SYX7" s="2"/>
      <c r="SYY7" s="2"/>
      <c r="SYZ7" s="2"/>
      <c r="SZA7" s="2"/>
      <c r="SZB7" s="2"/>
      <c r="SZC7" s="2"/>
      <c r="SZD7" s="2"/>
      <c r="SZE7" s="2"/>
      <c r="SZF7" s="2"/>
      <c r="SZG7" s="2"/>
      <c r="SZH7" s="2"/>
      <c r="SZI7" s="2"/>
      <c r="SZJ7" s="2"/>
      <c r="SZK7" s="2"/>
      <c r="SZL7" s="2"/>
      <c r="SZM7" s="2"/>
      <c r="SZN7" s="2"/>
      <c r="SZO7" s="2"/>
      <c r="SZP7" s="2"/>
      <c r="SZQ7" s="2"/>
      <c r="SZR7" s="2"/>
      <c r="SZS7" s="2"/>
      <c r="SZT7" s="2"/>
      <c r="SZU7" s="2"/>
      <c r="SZV7" s="2"/>
      <c r="SZW7" s="2"/>
      <c r="SZX7" s="2"/>
      <c r="SZY7" s="2"/>
      <c r="SZZ7" s="2"/>
      <c r="TAA7" s="2"/>
      <c r="TAB7" s="2"/>
      <c r="TAC7" s="2"/>
      <c r="TAD7" s="2"/>
      <c r="TAE7" s="2"/>
      <c r="TAF7" s="2"/>
      <c r="TAG7" s="2"/>
      <c r="TAH7" s="2"/>
      <c r="TAI7" s="2"/>
      <c r="TAJ7" s="2"/>
      <c r="TAK7" s="2"/>
      <c r="TAL7" s="2"/>
      <c r="TAM7" s="2"/>
      <c r="TAN7" s="2"/>
      <c r="TAO7" s="2"/>
      <c r="TAP7" s="2"/>
      <c r="TAQ7" s="2"/>
      <c r="TAR7" s="2"/>
      <c r="TAS7" s="2"/>
      <c r="TAT7" s="2"/>
      <c r="TAU7" s="2"/>
      <c r="TAV7" s="2"/>
      <c r="TAW7" s="2"/>
      <c r="TAX7" s="2"/>
      <c r="TAY7" s="2"/>
      <c r="TAZ7" s="2"/>
      <c r="TBA7" s="2"/>
      <c r="TBB7" s="2"/>
      <c r="TBC7" s="2"/>
      <c r="TBD7" s="2"/>
      <c r="TBE7" s="2"/>
      <c r="TBF7" s="2"/>
      <c r="TBG7" s="2"/>
      <c r="TBH7" s="2"/>
      <c r="TBI7" s="2"/>
      <c r="TBJ7" s="2"/>
      <c r="TBK7" s="2"/>
      <c r="TBL7" s="2"/>
      <c r="TBM7" s="2"/>
      <c r="TBN7" s="2"/>
      <c r="TBO7" s="2"/>
      <c r="TBP7" s="2"/>
      <c r="TBQ7" s="2"/>
      <c r="TBR7" s="2"/>
      <c r="TBS7" s="2"/>
      <c r="TBT7" s="2"/>
      <c r="TBU7" s="2"/>
      <c r="TBV7" s="2"/>
      <c r="TBW7" s="2"/>
      <c r="TBX7" s="2"/>
      <c r="TBY7" s="2"/>
      <c r="TBZ7" s="2"/>
      <c r="TCA7" s="2"/>
      <c r="TCB7" s="2"/>
      <c r="TCC7" s="2"/>
      <c r="TCD7" s="2"/>
      <c r="TCE7" s="2"/>
      <c r="TCF7" s="2"/>
      <c r="TCG7" s="2"/>
      <c r="TCH7" s="2"/>
      <c r="TCI7" s="2"/>
      <c r="TCJ7" s="2"/>
      <c r="TCK7" s="2"/>
      <c r="TCL7" s="2"/>
      <c r="TCM7" s="2"/>
      <c r="TCN7" s="2"/>
      <c r="TCO7" s="2"/>
      <c r="TCP7" s="2"/>
      <c r="TCQ7" s="2"/>
      <c r="TCR7" s="2"/>
      <c r="TCS7" s="2"/>
      <c r="TCT7" s="2"/>
      <c r="TCU7" s="2"/>
      <c r="TCV7" s="2"/>
      <c r="TCW7" s="2"/>
      <c r="TCX7" s="2"/>
      <c r="TCY7" s="2"/>
      <c r="TCZ7" s="2"/>
      <c r="TDA7" s="2"/>
      <c r="TDB7" s="2"/>
      <c r="TDC7" s="2"/>
      <c r="TDD7" s="2"/>
      <c r="TDE7" s="2"/>
      <c r="TDF7" s="2"/>
      <c r="TDG7" s="2"/>
      <c r="TDH7" s="2"/>
      <c r="TDI7" s="2"/>
      <c r="TDJ7" s="2"/>
      <c r="TDK7" s="2"/>
      <c r="TDL7" s="2"/>
      <c r="TDM7" s="2"/>
      <c r="TDN7" s="2"/>
      <c r="TDO7" s="2"/>
      <c r="TDP7" s="2"/>
      <c r="TDQ7" s="2"/>
      <c r="TDR7" s="2"/>
      <c r="TDS7" s="2"/>
      <c r="TDT7" s="2"/>
      <c r="TDU7" s="2"/>
      <c r="TDV7" s="2"/>
      <c r="TDW7" s="2"/>
      <c r="TDX7" s="2"/>
      <c r="TDY7" s="2"/>
      <c r="TDZ7" s="2"/>
      <c r="TEA7" s="2"/>
      <c r="TEB7" s="2"/>
      <c r="TEC7" s="2"/>
      <c r="TED7" s="2"/>
      <c r="TEE7" s="2"/>
      <c r="TEF7" s="2"/>
      <c r="TEG7" s="2"/>
      <c r="TEH7" s="2"/>
      <c r="TEI7" s="2"/>
      <c r="TEJ7" s="2"/>
      <c r="TEK7" s="2"/>
      <c r="TEL7" s="2"/>
      <c r="TEM7" s="2"/>
      <c r="TEN7" s="2"/>
      <c r="TEO7" s="2"/>
      <c r="TEP7" s="2"/>
      <c r="TEQ7" s="2"/>
      <c r="TER7" s="2"/>
      <c r="TES7" s="2"/>
      <c r="TET7" s="2"/>
      <c r="TEU7" s="2"/>
      <c r="TEV7" s="2"/>
      <c r="TEW7" s="2"/>
      <c r="TEX7" s="2"/>
      <c r="TEY7" s="2"/>
      <c r="TEZ7" s="2"/>
      <c r="TFA7" s="2"/>
      <c r="TFB7" s="2"/>
      <c r="TFC7" s="2"/>
      <c r="TFD7" s="2"/>
      <c r="TFE7" s="2"/>
      <c r="TFF7" s="2"/>
      <c r="TFG7" s="2"/>
      <c r="TFH7" s="2"/>
      <c r="TFI7" s="2"/>
      <c r="TFJ7" s="2"/>
      <c r="TFK7" s="2"/>
      <c r="TFL7" s="2"/>
      <c r="TFM7" s="2"/>
      <c r="TFN7" s="2"/>
      <c r="TFO7" s="2"/>
      <c r="TFP7" s="2"/>
      <c r="TFQ7" s="2"/>
      <c r="TFR7" s="2"/>
      <c r="TFS7" s="2"/>
      <c r="TFT7" s="2"/>
      <c r="TFU7" s="2"/>
      <c r="TFV7" s="2"/>
      <c r="TFW7" s="2"/>
      <c r="TFX7" s="2"/>
      <c r="TFY7" s="2"/>
      <c r="TFZ7" s="2"/>
      <c r="TGA7" s="2"/>
      <c r="TGB7" s="2"/>
      <c r="TGC7" s="2"/>
      <c r="TGD7" s="2"/>
      <c r="TGE7" s="2"/>
      <c r="TGF7" s="2"/>
      <c r="TGG7" s="2"/>
      <c r="TGH7" s="2"/>
      <c r="TGI7" s="2"/>
      <c r="TGJ7" s="2"/>
      <c r="TGK7" s="2"/>
      <c r="TGL7" s="2"/>
      <c r="TGM7" s="2"/>
      <c r="TGN7" s="2"/>
      <c r="TGO7" s="2"/>
      <c r="TGP7" s="2"/>
      <c r="TGQ7" s="2"/>
      <c r="TGR7" s="2"/>
      <c r="TGS7" s="2"/>
      <c r="TGT7" s="2"/>
      <c r="TGU7" s="2"/>
      <c r="TGV7" s="2"/>
      <c r="TGW7" s="2"/>
      <c r="TGX7" s="2"/>
      <c r="TGY7" s="2"/>
      <c r="TGZ7" s="2"/>
      <c r="THA7" s="2"/>
      <c r="THB7" s="2"/>
      <c r="THC7" s="2"/>
      <c r="THD7" s="2"/>
      <c r="THE7" s="2"/>
      <c r="THF7" s="2"/>
      <c r="THG7" s="2"/>
      <c r="THH7" s="2"/>
      <c r="THI7" s="2"/>
      <c r="THJ7" s="2"/>
      <c r="THK7" s="2"/>
      <c r="THL7" s="2"/>
      <c r="THM7" s="2"/>
      <c r="THN7" s="2"/>
      <c r="THO7" s="2"/>
      <c r="THP7" s="2"/>
      <c r="THQ7" s="2"/>
      <c r="THR7" s="2"/>
      <c r="THS7" s="2"/>
      <c r="THT7" s="2"/>
      <c r="THU7" s="2"/>
      <c r="THV7" s="2"/>
      <c r="THW7" s="2"/>
      <c r="THX7" s="2"/>
      <c r="THY7" s="2"/>
      <c r="THZ7" s="2"/>
      <c r="TIA7" s="2"/>
      <c r="TIB7" s="2"/>
      <c r="TIC7" s="2"/>
      <c r="TID7" s="2"/>
      <c r="TIE7" s="2"/>
      <c r="TIF7" s="2"/>
      <c r="TIG7" s="2"/>
      <c r="TIH7" s="2"/>
      <c r="TII7" s="2"/>
      <c r="TIJ7" s="2"/>
      <c r="TIK7" s="2"/>
      <c r="TIL7" s="2"/>
      <c r="TIM7" s="2"/>
      <c r="TIN7" s="2"/>
      <c r="TIO7" s="2"/>
      <c r="TIP7" s="2"/>
      <c r="TIQ7" s="2"/>
      <c r="TIR7" s="2"/>
      <c r="TIS7" s="2"/>
      <c r="TIT7" s="2"/>
      <c r="TIU7" s="2"/>
      <c r="TIV7" s="2"/>
      <c r="TIW7" s="2"/>
      <c r="TIX7" s="2"/>
      <c r="TIY7" s="2"/>
      <c r="TIZ7" s="2"/>
      <c r="TJA7" s="2"/>
      <c r="TJB7" s="2"/>
      <c r="TJC7" s="2"/>
      <c r="TJD7" s="2"/>
      <c r="TJE7" s="2"/>
      <c r="TJF7" s="2"/>
      <c r="TJG7" s="2"/>
      <c r="TJH7" s="2"/>
      <c r="TJI7" s="2"/>
      <c r="TJJ7" s="2"/>
      <c r="TJK7" s="2"/>
      <c r="TJL7" s="2"/>
      <c r="TJM7" s="2"/>
      <c r="TJN7" s="2"/>
      <c r="TJO7" s="2"/>
      <c r="TJP7" s="2"/>
      <c r="TJQ7" s="2"/>
      <c r="TJR7" s="2"/>
      <c r="TJS7" s="2"/>
      <c r="TJT7" s="2"/>
      <c r="TJU7" s="2"/>
      <c r="TJV7" s="2"/>
      <c r="TJW7" s="2"/>
      <c r="TJX7" s="2"/>
      <c r="TJY7" s="2"/>
      <c r="TJZ7" s="2"/>
      <c r="TKA7" s="2"/>
      <c r="TKB7" s="2"/>
      <c r="TKC7" s="2"/>
      <c r="TKD7" s="2"/>
      <c r="TKE7" s="2"/>
      <c r="TKF7" s="2"/>
      <c r="TKG7" s="2"/>
      <c r="TKH7" s="2"/>
      <c r="TKI7" s="2"/>
      <c r="TKJ7" s="2"/>
      <c r="TKK7" s="2"/>
      <c r="TKL7" s="2"/>
      <c r="TKM7" s="2"/>
      <c r="TKN7" s="2"/>
      <c r="TKO7" s="2"/>
      <c r="TKP7" s="2"/>
      <c r="TKQ7" s="2"/>
      <c r="TKR7" s="2"/>
      <c r="TKS7" s="2"/>
      <c r="TKT7" s="2"/>
      <c r="TKU7" s="2"/>
      <c r="TKV7" s="2"/>
      <c r="TKW7" s="2"/>
      <c r="TKX7" s="2"/>
      <c r="TKY7" s="2"/>
      <c r="TKZ7" s="2"/>
      <c r="TLA7" s="2"/>
      <c r="TLB7" s="2"/>
      <c r="TLC7" s="2"/>
      <c r="TLD7" s="2"/>
      <c r="TLE7" s="2"/>
      <c r="TLF7" s="2"/>
      <c r="TLG7" s="2"/>
      <c r="TLH7" s="2"/>
      <c r="TLI7" s="2"/>
      <c r="TLJ7" s="2"/>
      <c r="TLK7" s="2"/>
      <c r="TLL7" s="2"/>
      <c r="TLM7" s="2"/>
      <c r="TLN7" s="2"/>
      <c r="TLO7" s="2"/>
      <c r="TLP7" s="2"/>
      <c r="TLQ7" s="2"/>
      <c r="TLR7" s="2"/>
      <c r="TLS7" s="2"/>
      <c r="TLT7" s="2"/>
      <c r="TLU7" s="2"/>
      <c r="TLV7" s="2"/>
      <c r="TLW7" s="2"/>
      <c r="TLX7" s="2"/>
      <c r="TLY7" s="2"/>
      <c r="TLZ7" s="2"/>
      <c r="TMA7" s="2"/>
      <c r="TMB7" s="2"/>
      <c r="TMC7" s="2"/>
      <c r="TMD7" s="2"/>
      <c r="TME7" s="2"/>
      <c r="TMF7" s="2"/>
      <c r="TMG7" s="2"/>
      <c r="TMH7" s="2"/>
      <c r="TMI7" s="2"/>
      <c r="TMJ7" s="2"/>
      <c r="TMK7" s="2"/>
      <c r="TML7" s="2"/>
      <c r="TMM7" s="2"/>
      <c r="TMN7" s="2"/>
      <c r="TMO7" s="2"/>
      <c r="TMP7" s="2"/>
      <c r="TMQ7" s="2"/>
      <c r="TMR7" s="2"/>
      <c r="TMS7" s="2"/>
      <c r="TMT7" s="2"/>
      <c r="TMU7" s="2"/>
      <c r="TMV7" s="2"/>
      <c r="TMW7" s="2"/>
      <c r="TMX7" s="2"/>
      <c r="TMY7" s="2"/>
      <c r="TMZ7" s="2"/>
      <c r="TNA7" s="2"/>
      <c r="TNB7" s="2"/>
      <c r="TNC7" s="2"/>
      <c r="TND7" s="2"/>
      <c r="TNE7" s="2"/>
      <c r="TNF7" s="2"/>
      <c r="TNG7" s="2"/>
      <c r="TNH7" s="2"/>
      <c r="TNI7" s="2"/>
      <c r="TNJ7" s="2"/>
      <c r="TNK7" s="2"/>
      <c r="TNL7" s="2"/>
      <c r="TNM7" s="2"/>
      <c r="TNN7" s="2"/>
      <c r="TNO7" s="2"/>
      <c r="TNP7" s="2"/>
      <c r="TNQ7" s="2"/>
      <c r="TNR7" s="2"/>
      <c r="TNS7" s="2"/>
      <c r="TNT7" s="2"/>
      <c r="TNU7" s="2"/>
      <c r="TNV7" s="2"/>
      <c r="TNW7" s="2"/>
      <c r="TNX7" s="2"/>
      <c r="TNY7" s="2"/>
      <c r="TNZ7" s="2"/>
      <c r="TOA7" s="2"/>
      <c r="TOB7" s="2"/>
      <c r="TOC7" s="2"/>
      <c r="TOD7" s="2"/>
      <c r="TOE7" s="2"/>
      <c r="TOF7" s="2"/>
      <c r="TOG7" s="2"/>
      <c r="TOH7" s="2"/>
      <c r="TOI7" s="2"/>
      <c r="TOJ7" s="2"/>
      <c r="TOK7" s="2"/>
      <c r="TOL7" s="2"/>
      <c r="TOM7" s="2"/>
      <c r="TON7" s="2"/>
      <c r="TOO7" s="2"/>
      <c r="TOP7" s="2"/>
      <c r="TOQ7" s="2"/>
      <c r="TOR7" s="2"/>
      <c r="TOS7" s="2"/>
      <c r="TOT7" s="2"/>
      <c r="TOU7" s="2"/>
      <c r="TOV7" s="2"/>
      <c r="TOW7" s="2"/>
      <c r="TOX7" s="2"/>
      <c r="TOY7" s="2"/>
      <c r="TOZ7" s="2"/>
      <c r="TPA7" s="2"/>
      <c r="TPB7" s="2"/>
      <c r="TPC7" s="2"/>
      <c r="TPD7" s="2"/>
      <c r="TPE7" s="2"/>
      <c r="TPF7" s="2"/>
      <c r="TPG7" s="2"/>
      <c r="TPH7" s="2"/>
      <c r="TPI7" s="2"/>
      <c r="TPJ7" s="2"/>
      <c r="TPK7" s="2"/>
      <c r="TPL7" s="2"/>
      <c r="TPM7" s="2"/>
      <c r="TPN7" s="2"/>
      <c r="TPO7" s="2"/>
      <c r="TPP7" s="2"/>
      <c r="TPQ7" s="2"/>
      <c r="TPR7" s="2"/>
      <c r="TPS7" s="2"/>
      <c r="TPT7" s="2"/>
      <c r="TPU7" s="2"/>
      <c r="TPV7" s="2"/>
      <c r="TPW7" s="2"/>
      <c r="TPX7" s="2"/>
      <c r="TPY7" s="2"/>
      <c r="TPZ7" s="2"/>
      <c r="TQA7" s="2"/>
      <c r="TQB7" s="2"/>
      <c r="TQC7" s="2"/>
      <c r="TQD7" s="2"/>
      <c r="TQE7" s="2"/>
      <c r="TQF7" s="2"/>
      <c r="TQG7" s="2"/>
      <c r="TQH7" s="2"/>
      <c r="TQI7" s="2"/>
      <c r="TQJ7" s="2"/>
      <c r="TQK7" s="2"/>
      <c r="TQL7" s="2"/>
      <c r="TQM7" s="2"/>
      <c r="TQN7" s="2"/>
      <c r="TQO7" s="2"/>
      <c r="TQP7" s="2"/>
      <c r="TQQ7" s="2"/>
      <c r="TQR7" s="2"/>
      <c r="TQS7" s="2"/>
      <c r="TQT7" s="2"/>
      <c r="TQU7" s="2"/>
      <c r="TQV7" s="2"/>
      <c r="TQW7" s="2"/>
      <c r="TQX7" s="2"/>
      <c r="TQY7" s="2"/>
      <c r="TQZ7" s="2"/>
      <c r="TRA7" s="2"/>
      <c r="TRB7" s="2"/>
      <c r="TRC7" s="2"/>
      <c r="TRD7" s="2"/>
      <c r="TRE7" s="2"/>
      <c r="TRF7" s="2"/>
      <c r="TRG7" s="2"/>
      <c r="TRH7" s="2"/>
      <c r="TRI7" s="2"/>
      <c r="TRJ7" s="2"/>
      <c r="TRK7" s="2"/>
      <c r="TRL7" s="2"/>
      <c r="TRM7" s="2"/>
      <c r="TRN7" s="2"/>
      <c r="TRO7" s="2"/>
      <c r="TRP7" s="2"/>
      <c r="TRQ7" s="2"/>
      <c r="TRR7" s="2"/>
      <c r="TRS7" s="2"/>
      <c r="TRT7" s="2"/>
      <c r="TRU7" s="2"/>
      <c r="TRV7" s="2"/>
      <c r="TRW7" s="2"/>
      <c r="TRX7" s="2"/>
      <c r="TRY7" s="2"/>
      <c r="TRZ7" s="2"/>
      <c r="TSA7" s="2"/>
      <c r="TSB7" s="2"/>
      <c r="TSC7" s="2"/>
      <c r="TSD7" s="2"/>
      <c r="TSE7" s="2"/>
      <c r="TSF7" s="2"/>
      <c r="TSG7" s="2"/>
      <c r="TSH7" s="2"/>
      <c r="TSI7" s="2"/>
      <c r="TSJ7" s="2"/>
      <c r="TSK7" s="2"/>
      <c r="TSL7" s="2"/>
      <c r="TSM7" s="2"/>
      <c r="TSN7" s="2"/>
      <c r="TSO7" s="2"/>
      <c r="TSP7" s="2"/>
      <c r="TSQ7" s="2"/>
      <c r="TSR7" s="2"/>
      <c r="TSS7" s="2"/>
      <c r="TST7" s="2"/>
      <c r="TSU7" s="2"/>
      <c r="TSV7" s="2"/>
      <c r="TSW7" s="2"/>
      <c r="TSX7" s="2"/>
      <c r="TSY7" s="2"/>
      <c r="TSZ7" s="2"/>
      <c r="TTA7" s="2"/>
      <c r="TTB7" s="2"/>
      <c r="TTC7" s="2"/>
      <c r="TTD7" s="2"/>
      <c r="TTE7" s="2"/>
      <c r="TTF7" s="2"/>
      <c r="TTG7" s="2"/>
      <c r="TTH7" s="2"/>
      <c r="TTI7" s="2"/>
      <c r="TTJ7" s="2"/>
      <c r="TTK7" s="2"/>
      <c r="TTL7" s="2"/>
      <c r="TTM7" s="2"/>
      <c r="TTN7" s="2"/>
      <c r="TTO7" s="2"/>
      <c r="TTP7" s="2"/>
      <c r="TTQ7" s="2"/>
      <c r="TTR7" s="2"/>
      <c r="TTS7" s="2"/>
      <c r="TTT7" s="2"/>
      <c r="TTU7" s="2"/>
      <c r="TTV7" s="2"/>
      <c r="TTW7" s="2"/>
      <c r="TTX7" s="2"/>
      <c r="TTY7" s="2"/>
      <c r="TTZ7" s="2"/>
      <c r="TUA7" s="2"/>
      <c r="TUB7" s="2"/>
      <c r="TUC7" s="2"/>
      <c r="TUD7" s="2"/>
      <c r="TUE7" s="2"/>
      <c r="TUF7" s="2"/>
      <c r="TUG7" s="2"/>
      <c r="TUH7" s="2"/>
      <c r="TUI7" s="2"/>
      <c r="TUJ7" s="2"/>
      <c r="TUK7" s="2"/>
      <c r="TUL7" s="2"/>
      <c r="TUM7" s="2"/>
      <c r="TUN7" s="2"/>
      <c r="TUO7" s="2"/>
      <c r="TUP7" s="2"/>
      <c r="TUQ7" s="2"/>
      <c r="TUR7" s="2"/>
      <c r="TUS7" s="2"/>
      <c r="TUT7" s="2"/>
      <c r="TUU7" s="2"/>
      <c r="TUV7" s="2"/>
      <c r="TUW7" s="2"/>
      <c r="TUX7" s="2"/>
      <c r="TUY7" s="2"/>
      <c r="TUZ7" s="2"/>
      <c r="TVA7" s="2"/>
      <c r="TVB7" s="2"/>
      <c r="TVC7" s="2"/>
      <c r="TVD7" s="2"/>
      <c r="TVE7" s="2"/>
      <c r="TVF7" s="2"/>
      <c r="TVG7" s="2"/>
      <c r="TVH7" s="2"/>
      <c r="TVI7" s="2"/>
      <c r="TVJ7" s="2"/>
      <c r="TVK7" s="2"/>
      <c r="TVL7" s="2"/>
      <c r="TVM7" s="2"/>
      <c r="TVN7" s="2"/>
      <c r="TVO7" s="2"/>
      <c r="TVP7" s="2"/>
      <c r="TVQ7" s="2"/>
      <c r="TVR7" s="2"/>
      <c r="TVS7" s="2"/>
      <c r="TVT7" s="2"/>
      <c r="TVU7" s="2"/>
      <c r="TVV7" s="2"/>
      <c r="TVW7" s="2"/>
      <c r="TVX7" s="2"/>
      <c r="TVY7" s="2"/>
      <c r="TVZ7" s="2"/>
      <c r="TWA7" s="2"/>
      <c r="TWB7" s="2"/>
      <c r="TWC7" s="2"/>
      <c r="TWD7" s="2"/>
      <c r="TWE7" s="2"/>
      <c r="TWF7" s="2"/>
      <c r="TWG7" s="2"/>
      <c r="TWH7" s="2"/>
      <c r="TWI7" s="2"/>
      <c r="TWJ7" s="2"/>
      <c r="TWK7" s="2"/>
      <c r="TWL7" s="2"/>
      <c r="TWM7" s="2"/>
      <c r="TWN7" s="2"/>
      <c r="TWO7" s="2"/>
      <c r="TWP7" s="2"/>
      <c r="TWQ7" s="2"/>
      <c r="TWR7" s="2"/>
      <c r="TWS7" s="2"/>
      <c r="TWT7" s="2"/>
      <c r="TWU7" s="2"/>
      <c r="TWV7" s="2"/>
      <c r="TWW7" s="2"/>
      <c r="TWX7" s="2"/>
      <c r="TWY7" s="2"/>
      <c r="TWZ7" s="2"/>
      <c r="TXA7" s="2"/>
      <c r="TXB7" s="2"/>
      <c r="TXC7" s="2"/>
      <c r="TXD7" s="2"/>
      <c r="TXE7" s="2"/>
      <c r="TXF7" s="2"/>
      <c r="TXG7" s="2"/>
      <c r="TXH7" s="2"/>
      <c r="TXI7" s="2"/>
      <c r="TXJ7" s="2"/>
      <c r="TXK7" s="2"/>
      <c r="TXL7" s="2"/>
      <c r="TXM7" s="2"/>
      <c r="TXN7" s="2"/>
      <c r="TXO7" s="2"/>
      <c r="TXP7" s="2"/>
      <c r="TXQ7" s="2"/>
      <c r="TXR7" s="2"/>
      <c r="TXS7" s="2"/>
      <c r="TXT7" s="2"/>
      <c r="TXU7" s="2"/>
      <c r="TXV7" s="2"/>
      <c r="TXW7" s="2"/>
      <c r="TXX7" s="2"/>
      <c r="TXY7" s="2"/>
      <c r="TXZ7" s="2"/>
      <c r="TYA7" s="2"/>
      <c r="TYB7" s="2"/>
      <c r="TYC7" s="2"/>
      <c r="TYD7" s="2"/>
      <c r="TYE7" s="2"/>
      <c r="TYF7" s="2"/>
      <c r="TYG7" s="2"/>
      <c r="TYH7" s="2"/>
      <c r="TYI7" s="2"/>
      <c r="TYJ7" s="2"/>
      <c r="TYK7" s="2"/>
      <c r="TYL7" s="2"/>
      <c r="TYM7" s="2"/>
      <c r="TYN7" s="2"/>
      <c r="TYO7" s="2"/>
      <c r="TYP7" s="2"/>
      <c r="TYQ7" s="2"/>
      <c r="TYR7" s="2"/>
      <c r="TYS7" s="2"/>
      <c r="TYT7" s="2"/>
      <c r="TYU7" s="2"/>
      <c r="TYV7" s="2"/>
      <c r="TYW7" s="2"/>
      <c r="TYX7" s="2"/>
      <c r="TYY7" s="2"/>
      <c r="TYZ7" s="2"/>
      <c r="TZA7" s="2"/>
      <c r="TZB7" s="2"/>
      <c r="TZC7" s="2"/>
      <c r="TZD7" s="2"/>
      <c r="TZE7" s="2"/>
      <c r="TZF7" s="2"/>
      <c r="TZG7" s="2"/>
      <c r="TZH7" s="2"/>
      <c r="TZI7" s="2"/>
      <c r="TZJ7" s="2"/>
      <c r="TZK7" s="2"/>
      <c r="TZL7" s="2"/>
      <c r="TZM7" s="2"/>
      <c r="TZN7" s="2"/>
      <c r="TZO7" s="2"/>
      <c r="TZP7" s="2"/>
      <c r="TZQ7" s="2"/>
      <c r="TZR7" s="2"/>
      <c r="TZS7" s="2"/>
      <c r="TZT7" s="2"/>
      <c r="TZU7" s="2"/>
      <c r="TZV7" s="2"/>
      <c r="TZW7" s="2"/>
      <c r="TZX7" s="2"/>
      <c r="TZY7" s="2"/>
      <c r="TZZ7" s="2"/>
      <c r="UAA7" s="2"/>
      <c r="UAB7" s="2"/>
      <c r="UAC7" s="2"/>
      <c r="UAD7" s="2"/>
      <c r="UAE7" s="2"/>
      <c r="UAF7" s="2"/>
      <c r="UAG7" s="2"/>
      <c r="UAH7" s="2"/>
      <c r="UAI7" s="2"/>
      <c r="UAJ7" s="2"/>
      <c r="UAK7" s="2"/>
      <c r="UAL7" s="2"/>
      <c r="UAM7" s="2"/>
      <c r="UAN7" s="2"/>
      <c r="UAO7" s="2"/>
      <c r="UAP7" s="2"/>
      <c r="UAQ7" s="2"/>
      <c r="UAR7" s="2"/>
      <c r="UAS7" s="2"/>
      <c r="UAT7" s="2"/>
      <c r="UAU7" s="2"/>
      <c r="UAV7" s="2"/>
      <c r="UAW7" s="2"/>
      <c r="UAX7" s="2"/>
      <c r="UAY7" s="2"/>
      <c r="UAZ7" s="2"/>
      <c r="UBA7" s="2"/>
      <c r="UBB7" s="2"/>
      <c r="UBC7" s="2"/>
      <c r="UBD7" s="2"/>
      <c r="UBE7" s="2"/>
      <c r="UBF7" s="2"/>
      <c r="UBG7" s="2"/>
      <c r="UBH7" s="2"/>
      <c r="UBI7" s="2"/>
      <c r="UBJ7" s="2"/>
      <c r="UBK7" s="2"/>
      <c r="UBL7" s="2"/>
      <c r="UBM7" s="2"/>
      <c r="UBN7" s="2"/>
      <c r="UBO7" s="2"/>
      <c r="UBP7" s="2"/>
      <c r="UBQ7" s="2"/>
      <c r="UBR7" s="2"/>
      <c r="UBS7" s="2"/>
      <c r="UBT7" s="2"/>
      <c r="UBU7" s="2"/>
      <c r="UBV7" s="2"/>
      <c r="UBW7" s="2"/>
      <c r="UBX7" s="2"/>
      <c r="UBY7" s="2"/>
      <c r="UBZ7" s="2"/>
      <c r="UCA7" s="2"/>
      <c r="UCB7" s="2"/>
      <c r="UCC7" s="2"/>
      <c r="UCD7" s="2"/>
      <c r="UCE7" s="2"/>
      <c r="UCF7" s="2"/>
      <c r="UCG7" s="2"/>
      <c r="UCH7" s="2"/>
      <c r="UCI7" s="2"/>
      <c r="UCJ7" s="2"/>
      <c r="UCK7" s="2"/>
      <c r="UCL7" s="2"/>
      <c r="UCM7" s="2"/>
      <c r="UCN7" s="2"/>
      <c r="UCO7" s="2"/>
      <c r="UCP7" s="2"/>
      <c r="UCQ7" s="2"/>
      <c r="UCR7" s="2"/>
      <c r="UCS7" s="2"/>
      <c r="UCT7" s="2"/>
      <c r="UCU7" s="2"/>
      <c r="UCV7" s="2"/>
      <c r="UCW7" s="2"/>
      <c r="UCX7" s="2"/>
      <c r="UCY7" s="2"/>
      <c r="UCZ7" s="2"/>
      <c r="UDA7" s="2"/>
      <c r="UDB7" s="2"/>
      <c r="UDC7" s="2"/>
      <c r="UDD7" s="2"/>
      <c r="UDE7" s="2"/>
      <c r="UDF7" s="2"/>
      <c r="UDG7" s="2"/>
      <c r="UDH7" s="2"/>
      <c r="UDI7" s="2"/>
      <c r="UDJ7" s="2"/>
      <c r="UDK7" s="2"/>
      <c r="UDL7" s="2"/>
      <c r="UDM7" s="2"/>
      <c r="UDN7" s="2"/>
      <c r="UDO7" s="2"/>
      <c r="UDP7" s="2"/>
      <c r="UDQ7" s="2"/>
      <c r="UDR7" s="2"/>
      <c r="UDS7" s="2"/>
      <c r="UDT7" s="2"/>
      <c r="UDU7" s="2"/>
      <c r="UDV7" s="2"/>
      <c r="UDW7" s="2"/>
      <c r="UDX7" s="2"/>
      <c r="UDY7" s="2"/>
      <c r="UDZ7" s="2"/>
      <c r="UEA7" s="2"/>
      <c r="UEB7" s="2"/>
      <c r="UEC7" s="2"/>
      <c r="UED7" s="2"/>
      <c r="UEE7" s="2"/>
      <c r="UEF7" s="2"/>
      <c r="UEG7" s="2"/>
      <c r="UEH7" s="2"/>
      <c r="UEI7" s="2"/>
      <c r="UEJ7" s="2"/>
      <c r="UEK7" s="2"/>
      <c r="UEL7" s="2"/>
      <c r="UEM7" s="2"/>
      <c r="UEN7" s="2"/>
      <c r="UEO7" s="2"/>
      <c r="UEP7" s="2"/>
      <c r="UEQ7" s="2"/>
      <c r="UER7" s="2"/>
      <c r="UES7" s="2"/>
      <c r="UET7" s="2"/>
      <c r="UEU7" s="2"/>
      <c r="UEV7" s="2"/>
      <c r="UEW7" s="2"/>
      <c r="UEX7" s="2"/>
      <c r="UEY7" s="2"/>
      <c r="UEZ7" s="2"/>
      <c r="UFA7" s="2"/>
      <c r="UFB7" s="2"/>
      <c r="UFC7" s="2"/>
      <c r="UFD7" s="2"/>
      <c r="UFE7" s="2"/>
      <c r="UFF7" s="2"/>
      <c r="UFG7" s="2"/>
      <c r="UFH7" s="2"/>
      <c r="UFI7" s="2"/>
      <c r="UFJ7" s="2"/>
      <c r="UFK7" s="2"/>
      <c r="UFL7" s="2"/>
      <c r="UFM7" s="2"/>
      <c r="UFN7" s="2"/>
      <c r="UFO7" s="2"/>
      <c r="UFP7" s="2"/>
      <c r="UFQ7" s="2"/>
      <c r="UFR7" s="2"/>
      <c r="UFS7" s="2"/>
      <c r="UFT7" s="2"/>
      <c r="UFU7" s="2"/>
      <c r="UFV7" s="2"/>
      <c r="UFW7" s="2"/>
      <c r="UFX7" s="2"/>
      <c r="UFY7" s="2"/>
      <c r="UFZ7" s="2"/>
      <c r="UGA7" s="2"/>
      <c r="UGB7" s="2"/>
      <c r="UGC7" s="2"/>
      <c r="UGD7" s="2"/>
      <c r="UGE7" s="2"/>
      <c r="UGF7" s="2"/>
      <c r="UGG7" s="2"/>
      <c r="UGH7" s="2"/>
      <c r="UGI7" s="2"/>
      <c r="UGJ7" s="2"/>
      <c r="UGK7" s="2"/>
      <c r="UGL7" s="2"/>
      <c r="UGM7" s="2"/>
      <c r="UGN7" s="2"/>
      <c r="UGO7" s="2"/>
      <c r="UGP7" s="2"/>
      <c r="UGQ7" s="2"/>
      <c r="UGR7" s="2"/>
      <c r="UGS7" s="2"/>
      <c r="UGT7" s="2"/>
      <c r="UGU7" s="2"/>
      <c r="UGV7" s="2"/>
      <c r="UGW7" s="2"/>
      <c r="UGX7" s="2"/>
      <c r="UGY7" s="2"/>
      <c r="UGZ7" s="2"/>
      <c r="UHA7" s="2"/>
      <c r="UHB7" s="2"/>
      <c r="UHC7" s="2"/>
      <c r="UHD7" s="2"/>
      <c r="UHE7" s="2"/>
      <c r="UHF7" s="2"/>
      <c r="UHG7" s="2"/>
      <c r="UHH7" s="2"/>
      <c r="UHI7" s="2"/>
      <c r="UHJ7" s="2"/>
      <c r="UHK7" s="2"/>
      <c r="UHL7" s="2"/>
      <c r="UHM7" s="2"/>
      <c r="UHN7" s="2"/>
      <c r="UHO7" s="2"/>
      <c r="UHP7" s="2"/>
      <c r="UHQ7" s="2"/>
      <c r="UHR7" s="2"/>
      <c r="UHS7" s="2"/>
      <c r="UHT7" s="2"/>
      <c r="UHU7" s="2"/>
      <c r="UHV7" s="2"/>
      <c r="UHW7" s="2"/>
      <c r="UHX7" s="2"/>
      <c r="UHY7" s="2"/>
      <c r="UHZ7" s="2"/>
      <c r="UIA7" s="2"/>
      <c r="UIB7" s="2"/>
      <c r="UIC7" s="2"/>
      <c r="UID7" s="2"/>
      <c r="UIE7" s="2"/>
      <c r="UIF7" s="2"/>
      <c r="UIG7" s="2"/>
      <c r="UIH7" s="2"/>
      <c r="UII7" s="2"/>
      <c r="UIJ7" s="2"/>
      <c r="UIK7" s="2"/>
      <c r="UIL7" s="2"/>
      <c r="UIM7" s="2"/>
      <c r="UIN7" s="2"/>
      <c r="UIO7" s="2"/>
      <c r="UIP7" s="2"/>
      <c r="UIQ7" s="2"/>
      <c r="UIR7" s="2"/>
      <c r="UIS7" s="2"/>
      <c r="UIT7" s="2"/>
      <c r="UIU7" s="2"/>
      <c r="UIV7" s="2"/>
      <c r="UIW7" s="2"/>
      <c r="UIX7" s="2"/>
      <c r="UIY7" s="2"/>
      <c r="UIZ7" s="2"/>
      <c r="UJA7" s="2"/>
      <c r="UJB7" s="2"/>
      <c r="UJC7" s="2"/>
      <c r="UJD7" s="2"/>
      <c r="UJE7" s="2"/>
      <c r="UJF7" s="2"/>
      <c r="UJG7" s="2"/>
      <c r="UJH7" s="2"/>
      <c r="UJI7" s="2"/>
      <c r="UJJ7" s="2"/>
      <c r="UJK7" s="2"/>
      <c r="UJL7" s="2"/>
      <c r="UJM7" s="2"/>
      <c r="UJN7" s="2"/>
      <c r="UJO7" s="2"/>
      <c r="UJP7" s="2"/>
      <c r="UJQ7" s="2"/>
      <c r="UJR7" s="2"/>
      <c r="UJS7" s="2"/>
      <c r="UJT7" s="2"/>
      <c r="UJU7" s="2"/>
      <c r="UJV7" s="2"/>
      <c r="UJW7" s="2"/>
      <c r="UJX7" s="2"/>
      <c r="UJY7" s="2"/>
      <c r="UJZ7" s="2"/>
      <c r="UKA7" s="2"/>
      <c r="UKB7" s="2"/>
      <c r="UKC7" s="2"/>
      <c r="UKD7" s="2"/>
      <c r="UKE7" s="2"/>
      <c r="UKF7" s="2"/>
      <c r="UKG7" s="2"/>
      <c r="UKH7" s="2"/>
      <c r="UKI7" s="2"/>
      <c r="UKJ7" s="2"/>
      <c r="UKK7" s="2"/>
      <c r="UKL7" s="2"/>
      <c r="UKM7" s="2"/>
      <c r="UKN7" s="2"/>
      <c r="UKO7" s="2"/>
      <c r="UKP7" s="2"/>
      <c r="UKQ7" s="2"/>
      <c r="UKR7" s="2"/>
      <c r="UKS7" s="2"/>
      <c r="UKT7" s="2"/>
      <c r="UKU7" s="2"/>
      <c r="UKV7" s="2"/>
      <c r="UKW7" s="2"/>
      <c r="UKX7" s="2"/>
      <c r="UKY7" s="2"/>
      <c r="UKZ7" s="2"/>
      <c r="ULA7" s="2"/>
      <c r="ULB7" s="2"/>
      <c r="ULC7" s="2"/>
      <c r="ULD7" s="2"/>
      <c r="ULE7" s="2"/>
      <c r="ULF7" s="2"/>
      <c r="ULG7" s="2"/>
      <c r="ULH7" s="2"/>
      <c r="ULI7" s="2"/>
      <c r="ULJ7" s="2"/>
      <c r="ULK7" s="2"/>
      <c r="ULL7" s="2"/>
      <c r="ULM7" s="2"/>
      <c r="ULN7" s="2"/>
      <c r="ULO7" s="2"/>
      <c r="ULP7" s="2"/>
      <c r="ULQ7" s="2"/>
      <c r="ULR7" s="2"/>
      <c r="ULS7" s="2"/>
      <c r="ULT7" s="2"/>
      <c r="ULU7" s="2"/>
      <c r="ULV7" s="2"/>
      <c r="ULW7" s="2"/>
      <c r="ULX7" s="2"/>
      <c r="ULY7" s="2"/>
      <c r="ULZ7" s="2"/>
      <c r="UMA7" s="2"/>
      <c r="UMB7" s="2"/>
      <c r="UMC7" s="2"/>
      <c r="UMD7" s="2"/>
      <c r="UME7" s="2"/>
      <c r="UMF7" s="2"/>
      <c r="UMG7" s="2"/>
      <c r="UMH7" s="2"/>
      <c r="UMI7" s="2"/>
      <c r="UMJ7" s="2"/>
      <c r="UMK7" s="2"/>
      <c r="UML7" s="2"/>
      <c r="UMM7" s="2"/>
      <c r="UMN7" s="2"/>
      <c r="UMO7" s="2"/>
      <c r="UMP7" s="2"/>
      <c r="UMQ7" s="2"/>
      <c r="UMR7" s="2"/>
      <c r="UMS7" s="2"/>
      <c r="UMT7" s="2"/>
      <c r="UMU7" s="2"/>
      <c r="UMV7" s="2"/>
      <c r="UMW7" s="2"/>
      <c r="UMX7" s="2"/>
      <c r="UMY7" s="2"/>
      <c r="UMZ7" s="2"/>
      <c r="UNA7" s="2"/>
      <c r="UNB7" s="2"/>
      <c r="UNC7" s="2"/>
      <c r="UND7" s="2"/>
      <c r="UNE7" s="2"/>
      <c r="UNF7" s="2"/>
      <c r="UNG7" s="2"/>
      <c r="UNH7" s="2"/>
      <c r="UNI7" s="2"/>
      <c r="UNJ7" s="2"/>
      <c r="UNK7" s="2"/>
      <c r="UNL7" s="2"/>
      <c r="UNM7" s="2"/>
      <c r="UNN7" s="2"/>
      <c r="UNO7" s="2"/>
      <c r="UNP7" s="2"/>
      <c r="UNQ7" s="2"/>
      <c r="UNR7" s="2"/>
      <c r="UNS7" s="2"/>
      <c r="UNT7" s="2"/>
      <c r="UNU7" s="2"/>
      <c r="UNV7" s="2"/>
      <c r="UNW7" s="2"/>
      <c r="UNX7" s="2"/>
      <c r="UNY7" s="2"/>
      <c r="UNZ7" s="2"/>
      <c r="UOA7" s="2"/>
      <c r="UOB7" s="2"/>
      <c r="UOC7" s="2"/>
      <c r="UOD7" s="2"/>
      <c r="UOE7" s="2"/>
      <c r="UOF7" s="2"/>
      <c r="UOG7" s="2"/>
      <c r="UOH7" s="2"/>
      <c r="UOI7" s="2"/>
      <c r="UOJ7" s="2"/>
      <c r="UOK7" s="2"/>
      <c r="UOL7" s="2"/>
      <c r="UOM7" s="2"/>
      <c r="UON7" s="2"/>
      <c r="UOO7" s="2"/>
      <c r="UOP7" s="2"/>
      <c r="UOQ7" s="2"/>
      <c r="UOR7" s="2"/>
      <c r="UOS7" s="2"/>
      <c r="UOT7" s="2"/>
      <c r="UOU7" s="2"/>
      <c r="UOV7" s="2"/>
      <c r="UOW7" s="2"/>
      <c r="UOX7" s="2"/>
      <c r="UOY7" s="2"/>
      <c r="UOZ7" s="2"/>
      <c r="UPA7" s="2"/>
      <c r="UPB7" s="2"/>
      <c r="UPC7" s="2"/>
      <c r="UPD7" s="2"/>
      <c r="UPE7" s="2"/>
      <c r="UPF7" s="2"/>
      <c r="UPG7" s="2"/>
      <c r="UPH7" s="2"/>
      <c r="UPI7" s="2"/>
      <c r="UPJ7" s="2"/>
      <c r="UPK7" s="2"/>
      <c r="UPL7" s="2"/>
      <c r="UPM7" s="2"/>
      <c r="UPN7" s="2"/>
      <c r="UPO7" s="2"/>
      <c r="UPP7" s="2"/>
      <c r="UPQ7" s="2"/>
      <c r="UPR7" s="2"/>
      <c r="UPS7" s="2"/>
      <c r="UPT7" s="2"/>
      <c r="UPU7" s="2"/>
      <c r="UPV7" s="2"/>
      <c r="UPW7" s="2"/>
      <c r="UPX7" s="2"/>
      <c r="UPY7" s="2"/>
      <c r="UPZ7" s="2"/>
      <c r="UQA7" s="2"/>
      <c r="UQB7" s="2"/>
      <c r="UQC7" s="2"/>
      <c r="UQD7" s="2"/>
      <c r="UQE7" s="2"/>
      <c r="UQF7" s="2"/>
      <c r="UQG7" s="2"/>
      <c r="UQH7" s="2"/>
      <c r="UQI7" s="2"/>
      <c r="UQJ7" s="2"/>
      <c r="UQK7" s="2"/>
      <c r="UQL7" s="2"/>
      <c r="UQM7" s="2"/>
      <c r="UQN7" s="2"/>
      <c r="UQO7" s="2"/>
      <c r="UQP7" s="2"/>
      <c r="UQQ7" s="2"/>
      <c r="UQR7" s="2"/>
      <c r="UQS7" s="2"/>
      <c r="UQT7" s="2"/>
      <c r="UQU7" s="2"/>
      <c r="UQV7" s="2"/>
      <c r="UQW7" s="2"/>
      <c r="UQX7" s="2"/>
      <c r="UQY7" s="2"/>
      <c r="UQZ7" s="2"/>
      <c r="URA7" s="2"/>
      <c r="URB7" s="2"/>
      <c r="URC7" s="2"/>
      <c r="URD7" s="2"/>
      <c r="URE7" s="2"/>
      <c r="URF7" s="2"/>
      <c r="URG7" s="2"/>
      <c r="URH7" s="2"/>
      <c r="URI7" s="2"/>
      <c r="URJ7" s="2"/>
      <c r="URK7" s="2"/>
      <c r="URL7" s="2"/>
      <c r="URM7" s="2"/>
      <c r="URN7" s="2"/>
      <c r="URO7" s="2"/>
      <c r="URP7" s="2"/>
      <c r="URQ7" s="2"/>
      <c r="URR7" s="2"/>
      <c r="URS7" s="2"/>
      <c r="URT7" s="2"/>
      <c r="URU7" s="2"/>
      <c r="URV7" s="2"/>
      <c r="URW7" s="2"/>
      <c r="URX7" s="2"/>
      <c r="URY7" s="2"/>
      <c r="URZ7" s="2"/>
      <c r="USA7" s="2"/>
      <c r="USB7" s="2"/>
      <c r="USC7" s="2"/>
      <c r="USD7" s="2"/>
      <c r="USE7" s="2"/>
      <c r="USF7" s="2"/>
      <c r="USG7" s="2"/>
      <c r="USH7" s="2"/>
      <c r="USI7" s="2"/>
      <c r="USJ7" s="2"/>
      <c r="USK7" s="2"/>
      <c r="USL7" s="2"/>
      <c r="USM7" s="2"/>
      <c r="USN7" s="2"/>
      <c r="USO7" s="2"/>
      <c r="USP7" s="2"/>
      <c r="USQ7" s="2"/>
      <c r="USR7" s="2"/>
      <c r="USS7" s="2"/>
      <c r="UST7" s="2"/>
      <c r="USU7" s="2"/>
      <c r="USV7" s="2"/>
      <c r="USW7" s="2"/>
      <c r="USX7" s="2"/>
      <c r="USY7" s="2"/>
      <c r="USZ7" s="2"/>
      <c r="UTA7" s="2"/>
      <c r="UTB7" s="2"/>
      <c r="UTC7" s="2"/>
      <c r="UTD7" s="2"/>
      <c r="UTE7" s="2"/>
      <c r="UTF7" s="2"/>
      <c r="UTG7" s="2"/>
      <c r="UTH7" s="2"/>
      <c r="UTI7" s="2"/>
      <c r="UTJ7" s="2"/>
      <c r="UTK7" s="2"/>
      <c r="UTL7" s="2"/>
      <c r="UTM7" s="2"/>
      <c r="UTN7" s="2"/>
      <c r="UTO7" s="2"/>
      <c r="UTP7" s="2"/>
      <c r="UTQ7" s="2"/>
      <c r="UTR7" s="2"/>
      <c r="UTS7" s="2"/>
      <c r="UTT7" s="2"/>
      <c r="UTU7" s="2"/>
      <c r="UTV7" s="2"/>
      <c r="UTW7" s="2"/>
      <c r="UTX7" s="2"/>
      <c r="UTY7" s="2"/>
      <c r="UTZ7" s="2"/>
      <c r="UUA7" s="2"/>
      <c r="UUB7" s="2"/>
      <c r="UUC7" s="2"/>
      <c r="UUD7" s="2"/>
      <c r="UUE7" s="2"/>
      <c r="UUF7" s="2"/>
      <c r="UUG7" s="2"/>
      <c r="UUH7" s="2"/>
      <c r="UUI7" s="2"/>
      <c r="UUJ7" s="2"/>
      <c r="UUK7" s="2"/>
      <c r="UUL7" s="2"/>
      <c r="UUM7" s="2"/>
      <c r="UUN7" s="2"/>
      <c r="UUO7" s="2"/>
      <c r="UUP7" s="2"/>
      <c r="UUQ7" s="2"/>
      <c r="UUR7" s="2"/>
      <c r="UUS7" s="2"/>
      <c r="UUT7" s="2"/>
      <c r="UUU7" s="2"/>
      <c r="UUV7" s="2"/>
      <c r="UUW7" s="2"/>
      <c r="UUX7" s="2"/>
      <c r="UUY7" s="2"/>
      <c r="UUZ7" s="2"/>
      <c r="UVA7" s="2"/>
      <c r="UVB7" s="2"/>
      <c r="UVC7" s="2"/>
      <c r="UVD7" s="2"/>
      <c r="UVE7" s="2"/>
      <c r="UVF7" s="2"/>
      <c r="UVG7" s="2"/>
      <c r="UVH7" s="2"/>
      <c r="UVI7" s="2"/>
      <c r="UVJ7" s="2"/>
      <c r="UVK7" s="2"/>
      <c r="UVL7" s="2"/>
      <c r="UVM7" s="2"/>
      <c r="UVN7" s="2"/>
      <c r="UVO7" s="2"/>
      <c r="UVP7" s="2"/>
      <c r="UVQ7" s="2"/>
      <c r="UVR7" s="2"/>
      <c r="UVS7" s="2"/>
      <c r="UVT7" s="2"/>
      <c r="UVU7" s="2"/>
      <c r="UVV7" s="2"/>
      <c r="UVW7" s="2"/>
      <c r="UVX7" s="2"/>
      <c r="UVY7" s="2"/>
      <c r="UVZ7" s="2"/>
      <c r="UWA7" s="2"/>
      <c r="UWB7" s="2"/>
      <c r="UWC7" s="2"/>
      <c r="UWD7" s="2"/>
      <c r="UWE7" s="2"/>
      <c r="UWF7" s="2"/>
      <c r="UWG7" s="2"/>
      <c r="UWH7" s="2"/>
      <c r="UWI7" s="2"/>
      <c r="UWJ7" s="2"/>
      <c r="UWK7" s="2"/>
      <c r="UWL7" s="2"/>
      <c r="UWM7" s="2"/>
      <c r="UWN7" s="2"/>
      <c r="UWO7" s="2"/>
      <c r="UWP7" s="2"/>
      <c r="UWQ7" s="2"/>
      <c r="UWR7" s="2"/>
      <c r="UWS7" s="2"/>
      <c r="UWT7" s="2"/>
      <c r="UWU7" s="2"/>
      <c r="UWV7" s="2"/>
      <c r="UWW7" s="2"/>
      <c r="UWX7" s="2"/>
      <c r="UWY7" s="2"/>
      <c r="UWZ7" s="2"/>
      <c r="UXA7" s="2"/>
      <c r="UXB7" s="2"/>
      <c r="UXC7" s="2"/>
      <c r="UXD7" s="2"/>
      <c r="UXE7" s="2"/>
      <c r="UXF7" s="2"/>
      <c r="UXG7" s="2"/>
      <c r="UXH7" s="2"/>
      <c r="UXI7" s="2"/>
      <c r="UXJ7" s="2"/>
      <c r="UXK7" s="2"/>
      <c r="UXL7" s="2"/>
      <c r="UXM7" s="2"/>
      <c r="UXN7" s="2"/>
      <c r="UXO7" s="2"/>
      <c r="UXP7" s="2"/>
      <c r="UXQ7" s="2"/>
      <c r="UXR7" s="2"/>
      <c r="UXS7" s="2"/>
      <c r="UXT7" s="2"/>
      <c r="UXU7" s="2"/>
      <c r="UXV7" s="2"/>
      <c r="UXW7" s="2"/>
      <c r="UXX7" s="2"/>
      <c r="UXY7" s="2"/>
      <c r="UXZ7" s="2"/>
      <c r="UYA7" s="2"/>
      <c r="UYB7" s="2"/>
      <c r="UYC7" s="2"/>
      <c r="UYD7" s="2"/>
      <c r="UYE7" s="2"/>
      <c r="UYF7" s="2"/>
      <c r="UYG7" s="2"/>
      <c r="UYH7" s="2"/>
      <c r="UYI7" s="2"/>
      <c r="UYJ7" s="2"/>
      <c r="UYK7" s="2"/>
      <c r="UYL7" s="2"/>
      <c r="UYM7" s="2"/>
      <c r="UYN7" s="2"/>
      <c r="UYO7" s="2"/>
      <c r="UYP7" s="2"/>
      <c r="UYQ7" s="2"/>
      <c r="UYR7" s="2"/>
      <c r="UYS7" s="2"/>
      <c r="UYT7" s="2"/>
      <c r="UYU7" s="2"/>
      <c r="UYV7" s="2"/>
      <c r="UYW7" s="2"/>
      <c r="UYX7" s="2"/>
      <c r="UYY7" s="2"/>
      <c r="UYZ7" s="2"/>
      <c r="UZA7" s="2"/>
      <c r="UZB7" s="2"/>
      <c r="UZC7" s="2"/>
      <c r="UZD7" s="2"/>
      <c r="UZE7" s="2"/>
      <c r="UZF7" s="2"/>
      <c r="UZG7" s="2"/>
      <c r="UZH7" s="2"/>
      <c r="UZI7" s="2"/>
      <c r="UZJ7" s="2"/>
      <c r="UZK7" s="2"/>
      <c r="UZL7" s="2"/>
      <c r="UZM7" s="2"/>
      <c r="UZN7" s="2"/>
      <c r="UZO7" s="2"/>
      <c r="UZP7" s="2"/>
      <c r="UZQ7" s="2"/>
      <c r="UZR7" s="2"/>
      <c r="UZS7" s="2"/>
      <c r="UZT7" s="2"/>
      <c r="UZU7" s="2"/>
      <c r="UZV7" s="2"/>
      <c r="UZW7" s="2"/>
      <c r="UZX7" s="2"/>
      <c r="UZY7" s="2"/>
      <c r="UZZ7" s="2"/>
      <c r="VAA7" s="2"/>
      <c r="VAB7" s="2"/>
      <c r="VAC7" s="2"/>
      <c r="VAD7" s="2"/>
      <c r="VAE7" s="2"/>
      <c r="VAF7" s="2"/>
      <c r="VAG7" s="2"/>
      <c r="VAH7" s="2"/>
      <c r="VAI7" s="2"/>
      <c r="VAJ7" s="2"/>
      <c r="VAK7" s="2"/>
      <c r="VAL7" s="2"/>
      <c r="VAM7" s="2"/>
      <c r="VAN7" s="2"/>
      <c r="VAO7" s="2"/>
      <c r="VAP7" s="2"/>
      <c r="VAQ7" s="2"/>
      <c r="VAR7" s="2"/>
      <c r="VAS7" s="2"/>
      <c r="VAT7" s="2"/>
      <c r="VAU7" s="2"/>
      <c r="VAV7" s="2"/>
      <c r="VAW7" s="2"/>
      <c r="VAX7" s="2"/>
      <c r="VAY7" s="2"/>
      <c r="VAZ7" s="2"/>
      <c r="VBA7" s="2"/>
      <c r="VBB7" s="2"/>
      <c r="VBC7" s="2"/>
      <c r="VBD7" s="2"/>
      <c r="VBE7" s="2"/>
      <c r="VBF7" s="2"/>
      <c r="VBG7" s="2"/>
      <c r="VBH7" s="2"/>
      <c r="VBI7" s="2"/>
      <c r="VBJ7" s="2"/>
      <c r="VBK7" s="2"/>
      <c r="VBL7" s="2"/>
      <c r="VBM7" s="2"/>
      <c r="VBN7" s="2"/>
      <c r="VBO7" s="2"/>
      <c r="VBP7" s="2"/>
      <c r="VBQ7" s="2"/>
      <c r="VBR7" s="2"/>
      <c r="VBS7" s="2"/>
      <c r="VBT7" s="2"/>
      <c r="VBU7" s="2"/>
      <c r="VBV7" s="2"/>
      <c r="VBW7" s="2"/>
      <c r="VBX7" s="2"/>
      <c r="VBY7" s="2"/>
      <c r="VBZ7" s="2"/>
      <c r="VCA7" s="2"/>
      <c r="VCB7" s="2"/>
      <c r="VCC7" s="2"/>
      <c r="VCD7" s="2"/>
      <c r="VCE7" s="2"/>
      <c r="VCF7" s="2"/>
      <c r="VCG7" s="2"/>
      <c r="VCH7" s="2"/>
      <c r="VCI7" s="2"/>
      <c r="VCJ7" s="2"/>
      <c r="VCK7" s="2"/>
      <c r="VCL7" s="2"/>
      <c r="VCM7" s="2"/>
      <c r="VCN7" s="2"/>
      <c r="VCO7" s="2"/>
      <c r="VCP7" s="2"/>
      <c r="VCQ7" s="2"/>
      <c r="VCR7" s="2"/>
      <c r="VCS7" s="2"/>
      <c r="VCT7" s="2"/>
      <c r="VCU7" s="2"/>
      <c r="VCV7" s="2"/>
      <c r="VCW7" s="2"/>
      <c r="VCX7" s="2"/>
      <c r="VCY7" s="2"/>
      <c r="VCZ7" s="2"/>
      <c r="VDA7" s="2"/>
      <c r="VDB7" s="2"/>
      <c r="VDC7" s="2"/>
      <c r="VDD7" s="2"/>
      <c r="VDE7" s="2"/>
      <c r="VDF7" s="2"/>
      <c r="VDG7" s="2"/>
      <c r="VDH7" s="2"/>
      <c r="VDI7" s="2"/>
      <c r="VDJ7" s="2"/>
      <c r="VDK7" s="2"/>
      <c r="VDL7" s="2"/>
      <c r="VDM7" s="2"/>
      <c r="VDN7" s="2"/>
      <c r="VDO7" s="2"/>
      <c r="VDP7" s="2"/>
      <c r="VDQ7" s="2"/>
      <c r="VDR7" s="2"/>
      <c r="VDS7" s="2"/>
      <c r="VDT7" s="2"/>
      <c r="VDU7" s="2"/>
      <c r="VDV7" s="2"/>
      <c r="VDW7" s="2"/>
      <c r="VDX7" s="2"/>
      <c r="VDY7" s="2"/>
      <c r="VDZ7" s="2"/>
      <c r="VEA7" s="2"/>
      <c r="VEB7" s="2"/>
      <c r="VEC7" s="2"/>
      <c r="VED7" s="2"/>
      <c r="VEE7" s="2"/>
      <c r="VEF7" s="2"/>
      <c r="VEG7" s="2"/>
      <c r="VEH7" s="2"/>
      <c r="VEI7" s="2"/>
      <c r="VEJ7" s="2"/>
      <c r="VEK7" s="2"/>
      <c r="VEL7" s="2"/>
      <c r="VEM7" s="2"/>
      <c r="VEN7" s="2"/>
      <c r="VEO7" s="2"/>
      <c r="VEP7" s="2"/>
      <c r="VEQ7" s="2"/>
      <c r="VER7" s="2"/>
      <c r="VES7" s="2"/>
      <c r="VET7" s="2"/>
      <c r="VEU7" s="2"/>
      <c r="VEV7" s="2"/>
      <c r="VEW7" s="2"/>
      <c r="VEX7" s="2"/>
      <c r="VEY7" s="2"/>
      <c r="VEZ7" s="2"/>
      <c r="VFA7" s="2"/>
      <c r="VFB7" s="2"/>
      <c r="VFC7" s="2"/>
      <c r="VFD7" s="2"/>
      <c r="VFE7" s="2"/>
      <c r="VFF7" s="2"/>
      <c r="VFG7" s="2"/>
      <c r="VFH7" s="2"/>
      <c r="VFI7" s="2"/>
      <c r="VFJ7" s="2"/>
      <c r="VFK7" s="2"/>
      <c r="VFL7" s="2"/>
      <c r="VFM7" s="2"/>
      <c r="VFN7" s="2"/>
      <c r="VFO7" s="2"/>
      <c r="VFP7" s="2"/>
      <c r="VFQ7" s="2"/>
      <c r="VFR7" s="2"/>
      <c r="VFS7" s="2"/>
      <c r="VFT7" s="2"/>
      <c r="VFU7" s="2"/>
      <c r="VFV7" s="2"/>
      <c r="VFW7" s="2"/>
      <c r="VFX7" s="2"/>
      <c r="VFY7" s="2"/>
      <c r="VFZ7" s="2"/>
      <c r="VGA7" s="2"/>
      <c r="VGB7" s="2"/>
      <c r="VGC7" s="2"/>
      <c r="VGD7" s="2"/>
      <c r="VGE7" s="2"/>
      <c r="VGF7" s="2"/>
      <c r="VGG7" s="2"/>
      <c r="VGH7" s="2"/>
      <c r="VGI7" s="2"/>
      <c r="VGJ7" s="2"/>
      <c r="VGK7" s="2"/>
      <c r="VGL7" s="2"/>
      <c r="VGM7" s="2"/>
      <c r="VGN7" s="2"/>
      <c r="VGO7" s="2"/>
      <c r="VGP7" s="2"/>
      <c r="VGQ7" s="2"/>
      <c r="VGR7" s="2"/>
      <c r="VGS7" s="2"/>
      <c r="VGT7" s="2"/>
      <c r="VGU7" s="2"/>
      <c r="VGV7" s="2"/>
      <c r="VGW7" s="2"/>
      <c r="VGX7" s="2"/>
      <c r="VGY7" s="2"/>
      <c r="VGZ7" s="2"/>
      <c r="VHA7" s="2"/>
      <c r="VHB7" s="2"/>
      <c r="VHC7" s="2"/>
      <c r="VHD7" s="2"/>
      <c r="VHE7" s="2"/>
      <c r="VHF7" s="2"/>
      <c r="VHG7" s="2"/>
      <c r="VHH7" s="2"/>
      <c r="VHI7" s="2"/>
      <c r="VHJ7" s="2"/>
      <c r="VHK7" s="2"/>
      <c r="VHL7" s="2"/>
      <c r="VHM7" s="2"/>
      <c r="VHN7" s="2"/>
      <c r="VHO7" s="2"/>
      <c r="VHP7" s="2"/>
      <c r="VHQ7" s="2"/>
      <c r="VHR7" s="2"/>
      <c r="VHS7" s="2"/>
      <c r="VHT7" s="2"/>
      <c r="VHU7" s="2"/>
      <c r="VHV7" s="2"/>
      <c r="VHW7" s="2"/>
      <c r="VHX7" s="2"/>
      <c r="VHY7" s="2"/>
      <c r="VHZ7" s="2"/>
      <c r="VIA7" s="2"/>
      <c r="VIB7" s="2"/>
      <c r="VIC7" s="2"/>
      <c r="VID7" s="2"/>
      <c r="VIE7" s="2"/>
      <c r="VIF7" s="2"/>
      <c r="VIG7" s="2"/>
      <c r="VIH7" s="2"/>
      <c r="VII7" s="2"/>
      <c r="VIJ7" s="2"/>
      <c r="VIK7" s="2"/>
      <c r="VIL7" s="2"/>
      <c r="VIM7" s="2"/>
      <c r="VIN7" s="2"/>
      <c r="VIO7" s="2"/>
      <c r="VIP7" s="2"/>
      <c r="VIQ7" s="2"/>
      <c r="VIR7" s="2"/>
      <c r="VIS7" s="2"/>
      <c r="VIT7" s="2"/>
      <c r="VIU7" s="2"/>
      <c r="VIV7" s="2"/>
      <c r="VIW7" s="2"/>
      <c r="VIX7" s="2"/>
      <c r="VIY7" s="2"/>
      <c r="VIZ7" s="2"/>
      <c r="VJA7" s="2"/>
      <c r="VJB7" s="2"/>
      <c r="VJC7" s="2"/>
      <c r="VJD7" s="2"/>
      <c r="VJE7" s="2"/>
      <c r="VJF7" s="2"/>
      <c r="VJG7" s="2"/>
      <c r="VJH7" s="2"/>
      <c r="VJI7" s="2"/>
      <c r="VJJ7" s="2"/>
      <c r="VJK7" s="2"/>
      <c r="VJL7" s="2"/>
      <c r="VJM7" s="2"/>
      <c r="VJN7" s="2"/>
      <c r="VJO7" s="2"/>
      <c r="VJP7" s="2"/>
      <c r="VJQ7" s="2"/>
      <c r="VJR7" s="2"/>
      <c r="VJS7" s="2"/>
      <c r="VJT7" s="2"/>
      <c r="VJU7" s="2"/>
      <c r="VJV7" s="2"/>
      <c r="VJW7" s="2"/>
      <c r="VJX7" s="2"/>
      <c r="VJY7" s="2"/>
      <c r="VJZ7" s="2"/>
      <c r="VKA7" s="2"/>
      <c r="VKB7" s="2"/>
      <c r="VKC7" s="2"/>
      <c r="VKD7" s="2"/>
      <c r="VKE7" s="2"/>
      <c r="VKF7" s="2"/>
      <c r="VKG7" s="2"/>
      <c r="VKH7" s="2"/>
      <c r="VKI7" s="2"/>
      <c r="VKJ7" s="2"/>
      <c r="VKK7" s="2"/>
      <c r="VKL7" s="2"/>
      <c r="VKM7" s="2"/>
      <c r="VKN7" s="2"/>
      <c r="VKO7" s="2"/>
      <c r="VKP7" s="2"/>
      <c r="VKQ7" s="2"/>
      <c r="VKR7" s="2"/>
      <c r="VKS7" s="2"/>
      <c r="VKT7" s="2"/>
      <c r="VKU7" s="2"/>
      <c r="VKV7" s="2"/>
      <c r="VKW7" s="2"/>
      <c r="VKX7" s="2"/>
      <c r="VKY7" s="2"/>
      <c r="VKZ7" s="2"/>
      <c r="VLA7" s="2"/>
      <c r="VLB7" s="2"/>
      <c r="VLC7" s="2"/>
      <c r="VLD7" s="2"/>
      <c r="VLE7" s="2"/>
      <c r="VLF7" s="2"/>
      <c r="VLG7" s="2"/>
      <c r="VLH7" s="2"/>
      <c r="VLI7" s="2"/>
      <c r="VLJ7" s="2"/>
      <c r="VLK7" s="2"/>
      <c r="VLL7" s="2"/>
      <c r="VLM7" s="2"/>
      <c r="VLN7" s="2"/>
      <c r="VLO7" s="2"/>
      <c r="VLP7" s="2"/>
      <c r="VLQ7" s="2"/>
      <c r="VLR7" s="2"/>
      <c r="VLS7" s="2"/>
      <c r="VLT7" s="2"/>
      <c r="VLU7" s="2"/>
      <c r="VLV7" s="2"/>
      <c r="VLW7" s="2"/>
      <c r="VLX7" s="2"/>
      <c r="VLY7" s="2"/>
      <c r="VLZ7" s="2"/>
      <c r="VMA7" s="2"/>
      <c r="VMB7" s="2"/>
      <c r="VMC7" s="2"/>
      <c r="VMD7" s="2"/>
      <c r="VME7" s="2"/>
      <c r="VMF7" s="2"/>
      <c r="VMG7" s="2"/>
      <c r="VMH7" s="2"/>
      <c r="VMI7" s="2"/>
      <c r="VMJ7" s="2"/>
      <c r="VMK7" s="2"/>
      <c r="VML7" s="2"/>
      <c r="VMM7" s="2"/>
      <c r="VMN7" s="2"/>
      <c r="VMO7" s="2"/>
      <c r="VMP7" s="2"/>
      <c r="VMQ7" s="2"/>
      <c r="VMR7" s="2"/>
      <c r="VMS7" s="2"/>
      <c r="VMT7" s="2"/>
      <c r="VMU7" s="2"/>
      <c r="VMV7" s="2"/>
      <c r="VMW7" s="2"/>
      <c r="VMX7" s="2"/>
      <c r="VMY7" s="2"/>
      <c r="VMZ7" s="2"/>
      <c r="VNA7" s="2"/>
      <c r="VNB7" s="2"/>
      <c r="VNC7" s="2"/>
      <c r="VND7" s="2"/>
      <c r="VNE7" s="2"/>
      <c r="VNF7" s="2"/>
      <c r="VNG7" s="2"/>
      <c r="VNH7" s="2"/>
      <c r="VNI7" s="2"/>
      <c r="VNJ7" s="2"/>
      <c r="VNK7" s="2"/>
      <c r="VNL7" s="2"/>
      <c r="VNM7" s="2"/>
      <c r="VNN7" s="2"/>
      <c r="VNO7" s="2"/>
      <c r="VNP7" s="2"/>
      <c r="VNQ7" s="2"/>
      <c r="VNR7" s="2"/>
      <c r="VNS7" s="2"/>
      <c r="VNT7" s="2"/>
      <c r="VNU7" s="2"/>
      <c r="VNV7" s="2"/>
      <c r="VNW7" s="2"/>
      <c r="VNX7" s="2"/>
      <c r="VNY7" s="2"/>
      <c r="VNZ7" s="2"/>
      <c r="VOA7" s="2"/>
      <c r="VOB7" s="2"/>
      <c r="VOC7" s="2"/>
      <c r="VOD7" s="2"/>
      <c r="VOE7" s="2"/>
      <c r="VOF7" s="2"/>
      <c r="VOG7" s="2"/>
      <c r="VOH7" s="2"/>
      <c r="VOI7" s="2"/>
      <c r="VOJ7" s="2"/>
      <c r="VOK7" s="2"/>
      <c r="VOL7" s="2"/>
      <c r="VOM7" s="2"/>
      <c r="VON7" s="2"/>
      <c r="VOO7" s="2"/>
      <c r="VOP7" s="2"/>
      <c r="VOQ7" s="2"/>
      <c r="VOR7" s="2"/>
      <c r="VOS7" s="2"/>
      <c r="VOT7" s="2"/>
      <c r="VOU7" s="2"/>
      <c r="VOV7" s="2"/>
      <c r="VOW7" s="2"/>
      <c r="VOX7" s="2"/>
      <c r="VOY7" s="2"/>
      <c r="VOZ7" s="2"/>
      <c r="VPA7" s="2"/>
      <c r="VPB7" s="2"/>
      <c r="VPC7" s="2"/>
      <c r="VPD7" s="2"/>
      <c r="VPE7" s="2"/>
      <c r="VPF7" s="2"/>
      <c r="VPG7" s="2"/>
      <c r="VPH7" s="2"/>
      <c r="VPI7" s="2"/>
      <c r="VPJ7" s="2"/>
      <c r="VPK7" s="2"/>
      <c r="VPL7" s="2"/>
      <c r="VPM7" s="2"/>
      <c r="VPN7" s="2"/>
      <c r="VPO7" s="2"/>
      <c r="VPP7" s="2"/>
      <c r="VPQ7" s="2"/>
      <c r="VPR7" s="2"/>
      <c r="VPS7" s="2"/>
      <c r="VPT7" s="2"/>
      <c r="VPU7" s="2"/>
      <c r="VPV7" s="2"/>
      <c r="VPW7" s="2"/>
      <c r="VPX7" s="2"/>
      <c r="VPY7" s="2"/>
      <c r="VPZ7" s="2"/>
      <c r="VQA7" s="2"/>
      <c r="VQB7" s="2"/>
      <c r="VQC7" s="2"/>
      <c r="VQD7" s="2"/>
      <c r="VQE7" s="2"/>
      <c r="VQF7" s="2"/>
      <c r="VQG7" s="2"/>
      <c r="VQH7" s="2"/>
      <c r="VQI7" s="2"/>
      <c r="VQJ7" s="2"/>
      <c r="VQK7" s="2"/>
      <c r="VQL7" s="2"/>
      <c r="VQM7" s="2"/>
      <c r="VQN7" s="2"/>
      <c r="VQO7" s="2"/>
      <c r="VQP7" s="2"/>
      <c r="VQQ7" s="2"/>
      <c r="VQR7" s="2"/>
      <c r="VQS7" s="2"/>
      <c r="VQT7" s="2"/>
      <c r="VQU7" s="2"/>
      <c r="VQV7" s="2"/>
      <c r="VQW7" s="2"/>
      <c r="VQX7" s="2"/>
      <c r="VQY7" s="2"/>
      <c r="VQZ7" s="2"/>
      <c r="VRA7" s="2"/>
      <c r="VRB7" s="2"/>
      <c r="VRC7" s="2"/>
      <c r="VRD7" s="2"/>
      <c r="VRE7" s="2"/>
      <c r="VRF7" s="2"/>
      <c r="VRG7" s="2"/>
      <c r="VRH7" s="2"/>
      <c r="VRI7" s="2"/>
      <c r="VRJ7" s="2"/>
      <c r="VRK7" s="2"/>
      <c r="VRL7" s="2"/>
      <c r="VRM7" s="2"/>
      <c r="VRN7" s="2"/>
      <c r="VRO7" s="2"/>
      <c r="VRP7" s="2"/>
      <c r="VRQ7" s="2"/>
      <c r="VRR7" s="2"/>
      <c r="VRS7" s="2"/>
      <c r="VRT7" s="2"/>
      <c r="VRU7" s="2"/>
      <c r="VRV7" s="2"/>
      <c r="VRW7" s="2"/>
      <c r="VRX7" s="2"/>
      <c r="VRY7" s="2"/>
      <c r="VRZ7" s="2"/>
      <c r="VSA7" s="2"/>
      <c r="VSB7" s="2"/>
      <c r="VSC7" s="2"/>
      <c r="VSD7" s="2"/>
      <c r="VSE7" s="2"/>
      <c r="VSF7" s="2"/>
      <c r="VSG7" s="2"/>
      <c r="VSH7" s="2"/>
      <c r="VSI7" s="2"/>
      <c r="VSJ7" s="2"/>
      <c r="VSK7" s="2"/>
      <c r="VSL7" s="2"/>
      <c r="VSM7" s="2"/>
      <c r="VSN7" s="2"/>
      <c r="VSO7" s="2"/>
      <c r="VSP7" s="2"/>
      <c r="VSQ7" s="2"/>
      <c r="VSR7" s="2"/>
      <c r="VSS7" s="2"/>
      <c r="VST7" s="2"/>
      <c r="VSU7" s="2"/>
      <c r="VSV7" s="2"/>
      <c r="VSW7" s="2"/>
      <c r="VSX7" s="2"/>
      <c r="VSY7" s="2"/>
      <c r="VSZ7" s="2"/>
      <c r="VTA7" s="2"/>
      <c r="VTB7" s="2"/>
      <c r="VTC7" s="2"/>
      <c r="VTD7" s="2"/>
      <c r="VTE7" s="2"/>
      <c r="VTF7" s="2"/>
      <c r="VTG7" s="2"/>
      <c r="VTH7" s="2"/>
      <c r="VTI7" s="2"/>
      <c r="VTJ7" s="2"/>
      <c r="VTK7" s="2"/>
      <c r="VTL7" s="2"/>
      <c r="VTM7" s="2"/>
      <c r="VTN7" s="2"/>
      <c r="VTO7" s="2"/>
      <c r="VTP7" s="2"/>
      <c r="VTQ7" s="2"/>
      <c r="VTR7" s="2"/>
      <c r="VTS7" s="2"/>
      <c r="VTT7" s="2"/>
      <c r="VTU7" s="2"/>
      <c r="VTV7" s="2"/>
      <c r="VTW7" s="2"/>
      <c r="VTX7" s="2"/>
      <c r="VTY7" s="2"/>
      <c r="VTZ7" s="2"/>
      <c r="VUA7" s="2"/>
      <c r="VUB7" s="2"/>
      <c r="VUC7" s="2"/>
      <c r="VUD7" s="2"/>
      <c r="VUE7" s="2"/>
      <c r="VUF7" s="2"/>
      <c r="VUG7" s="2"/>
      <c r="VUH7" s="2"/>
      <c r="VUI7" s="2"/>
      <c r="VUJ7" s="2"/>
      <c r="VUK7" s="2"/>
      <c r="VUL7" s="2"/>
      <c r="VUM7" s="2"/>
      <c r="VUN7" s="2"/>
      <c r="VUO7" s="2"/>
      <c r="VUP7" s="2"/>
      <c r="VUQ7" s="2"/>
      <c r="VUR7" s="2"/>
      <c r="VUS7" s="2"/>
      <c r="VUT7" s="2"/>
      <c r="VUU7" s="2"/>
      <c r="VUV7" s="2"/>
      <c r="VUW7" s="2"/>
      <c r="VUX7" s="2"/>
      <c r="VUY7" s="2"/>
      <c r="VUZ7" s="2"/>
      <c r="VVA7" s="2"/>
      <c r="VVB7" s="2"/>
      <c r="VVC7" s="2"/>
      <c r="VVD7" s="2"/>
      <c r="VVE7" s="2"/>
      <c r="VVF7" s="2"/>
      <c r="VVG7" s="2"/>
      <c r="VVH7" s="2"/>
      <c r="VVI7" s="2"/>
      <c r="VVJ7" s="2"/>
      <c r="VVK7" s="2"/>
      <c r="VVL7" s="2"/>
      <c r="VVM7" s="2"/>
      <c r="VVN7" s="2"/>
      <c r="VVO7" s="2"/>
      <c r="VVP7" s="2"/>
      <c r="VVQ7" s="2"/>
      <c r="VVR7" s="2"/>
      <c r="VVS7" s="2"/>
      <c r="VVT7" s="2"/>
      <c r="VVU7" s="2"/>
      <c r="VVV7" s="2"/>
      <c r="VVW7" s="2"/>
      <c r="VVX7" s="2"/>
      <c r="VVY7" s="2"/>
      <c r="VVZ7" s="2"/>
      <c r="VWA7" s="2"/>
      <c r="VWB7" s="2"/>
      <c r="VWC7" s="2"/>
      <c r="VWD7" s="2"/>
      <c r="VWE7" s="2"/>
      <c r="VWF7" s="2"/>
      <c r="VWG7" s="2"/>
      <c r="VWH7" s="2"/>
      <c r="VWI7" s="2"/>
      <c r="VWJ7" s="2"/>
      <c r="VWK7" s="2"/>
      <c r="VWL7" s="2"/>
      <c r="VWM7" s="2"/>
      <c r="VWN7" s="2"/>
      <c r="VWO7" s="2"/>
      <c r="VWP7" s="2"/>
      <c r="VWQ7" s="2"/>
      <c r="VWR7" s="2"/>
      <c r="VWS7" s="2"/>
      <c r="VWT7" s="2"/>
      <c r="VWU7" s="2"/>
      <c r="VWV7" s="2"/>
      <c r="VWW7" s="2"/>
      <c r="VWX7" s="2"/>
      <c r="VWY7" s="2"/>
      <c r="VWZ7" s="2"/>
      <c r="VXA7" s="2"/>
      <c r="VXB7" s="2"/>
      <c r="VXC7" s="2"/>
      <c r="VXD7" s="2"/>
      <c r="VXE7" s="2"/>
      <c r="VXF7" s="2"/>
      <c r="VXG7" s="2"/>
      <c r="VXH7" s="2"/>
      <c r="VXI7" s="2"/>
      <c r="VXJ7" s="2"/>
      <c r="VXK7" s="2"/>
      <c r="VXL7" s="2"/>
      <c r="VXM7" s="2"/>
      <c r="VXN7" s="2"/>
      <c r="VXO7" s="2"/>
      <c r="VXP7" s="2"/>
      <c r="VXQ7" s="2"/>
      <c r="VXR7" s="2"/>
      <c r="VXS7" s="2"/>
      <c r="VXT7" s="2"/>
      <c r="VXU7" s="2"/>
      <c r="VXV7" s="2"/>
      <c r="VXW7" s="2"/>
      <c r="VXX7" s="2"/>
      <c r="VXY7" s="2"/>
      <c r="VXZ7" s="2"/>
      <c r="VYA7" s="2"/>
      <c r="VYB7" s="2"/>
      <c r="VYC7" s="2"/>
      <c r="VYD7" s="2"/>
      <c r="VYE7" s="2"/>
      <c r="VYF7" s="2"/>
      <c r="VYG7" s="2"/>
      <c r="VYH7" s="2"/>
      <c r="VYI7" s="2"/>
      <c r="VYJ7" s="2"/>
      <c r="VYK7" s="2"/>
      <c r="VYL7" s="2"/>
      <c r="VYM7" s="2"/>
      <c r="VYN7" s="2"/>
      <c r="VYO7" s="2"/>
      <c r="VYP7" s="2"/>
      <c r="VYQ7" s="2"/>
      <c r="VYR7" s="2"/>
      <c r="VYS7" s="2"/>
      <c r="VYT7" s="2"/>
      <c r="VYU7" s="2"/>
      <c r="VYV7" s="2"/>
      <c r="VYW7" s="2"/>
      <c r="VYX7" s="2"/>
      <c r="VYY7" s="2"/>
      <c r="VYZ7" s="2"/>
      <c r="VZA7" s="2"/>
      <c r="VZB7" s="2"/>
      <c r="VZC7" s="2"/>
      <c r="VZD7" s="2"/>
      <c r="VZE7" s="2"/>
      <c r="VZF7" s="2"/>
      <c r="VZG7" s="2"/>
      <c r="VZH7" s="2"/>
      <c r="VZI7" s="2"/>
      <c r="VZJ7" s="2"/>
      <c r="VZK7" s="2"/>
      <c r="VZL7" s="2"/>
      <c r="VZM7" s="2"/>
      <c r="VZN7" s="2"/>
      <c r="VZO7" s="2"/>
      <c r="VZP7" s="2"/>
      <c r="VZQ7" s="2"/>
      <c r="VZR7" s="2"/>
      <c r="VZS7" s="2"/>
      <c r="VZT7" s="2"/>
      <c r="VZU7" s="2"/>
      <c r="VZV7" s="2"/>
      <c r="VZW7" s="2"/>
      <c r="VZX7" s="2"/>
      <c r="VZY7" s="2"/>
      <c r="VZZ7" s="2"/>
      <c r="WAA7" s="2"/>
      <c r="WAB7" s="2"/>
      <c r="WAC7" s="2"/>
      <c r="WAD7" s="2"/>
      <c r="WAE7" s="2"/>
      <c r="WAF7" s="2"/>
      <c r="WAG7" s="2"/>
      <c r="WAH7" s="2"/>
      <c r="WAI7" s="2"/>
      <c r="WAJ7" s="2"/>
      <c r="WAK7" s="2"/>
      <c r="WAL7" s="2"/>
      <c r="WAM7" s="2"/>
      <c r="WAN7" s="2"/>
      <c r="WAO7" s="2"/>
      <c r="WAP7" s="2"/>
      <c r="WAQ7" s="2"/>
      <c r="WAR7" s="2"/>
      <c r="WAS7" s="2"/>
      <c r="WAT7" s="2"/>
      <c r="WAU7" s="2"/>
      <c r="WAV7" s="2"/>
      <c r="WAW7" s="2"/>
      <c r="WAX7" s="2"/>
      <c r="WAY7" s="2"/>
      <c r="WAZ7" s="2"/>
      <c r="WBA7" s="2"/>
      <c r="WBB7" s="2"/>
      <c r="WBC7" s="2"/>
      <c r="WBD7" s="2"/>
      <c r="WBE7" s="2"/>
      <c r="WBF7" s="2"/>
      <c r="WBG7" s="2"/>
      <c r="WBH7" s="2"/>
      <c r="WBI7" s="2"/>
      <c r="WBJ7" s="2"/>
      <c r="WBK7" s="2"/>
      <c r="WBL7" s="2"/>
      <c r="WBM7" s="2"/>
      <c r="WBN7" s="2"/>
      <c r="WBO7" s="2"/>
      <c r="WBP7" s="2"/>
      <c r="WBQ7" s="2"/>
      <c r="WBR7" s="2"/>
      <c r="WBS7" s="2"/>
      <c r="WBT7" s="2"/>
      <c r="WBU7" s="2"/>
      <c r="WBV7" s="2"/>
      <c r="WBW7" s="2"/>
      <c r="WBX7" s="2"/>
      <c r="WBY7" s="2"/>
      <c r="WBZ7" s="2"/>
      <c r="WCA7" s="2"/>
      <c r="WCB7" s="2"/>
      <c r="WCC7" s="2"/>
      <c r="WCD7" s="2"/>
      <c r="WCE7" s="2"/>
      <c r="WCF7" s="2"/>
      <c r="WCG7" s="2"/>
      <c r="WCH7" s="2"/>
      <c r="WCI7" s="2"/>
      <c r="WCJ7" s="2"/>
      <c r="WCK7" s="2"/>
      <c r="WCL7" s="2"/>
      <c r="WCM7" s="2"/>
      <c r="WCN7" s="2"/>
      <c r="WCO7" s="2"/>
      <c r="WCP7" s="2"/>
      <c r="WCQ7" s="2"/>
      <c r="WCR7" s="2"/>
      <c r="WCS7" s="2"/>
      <c r="WCT7" s="2"/>
      <c r="WCU7" s="2"/>
      <c r="WCV7" s="2"/>
      <c r="WCW7" s="2"/>
      <c r="WCX7" s="2"/>
      <c r="WCY7" s="2"/>
      <c r="WCZ7" s="2"/>
      <c r="WDA7" s="2"/>
      <c r="WDB7" s="2"/>
      <c r="WDC7" s="2"/>
      <c r="WDD7" s="2"/>
      <c r="WDE7" s="2"/>
      <c r="WDF7" s="2"/>
      <c r="WDG7" s="2"/>
      <c r="WDH7" s="2"/>
      <c r="WDI7" s="2"/>
      <c r="WDJ7" s="2"/>
      <c r="WDK7" s="2"/>
      <c r="WDL7" s="2"/>
      <c r="WDM7" s="2"/>
      <c r="WDN7" s="2"/>
      <c r="WDO7" s="2"/>
      <c r="WDP7" s="2"/>
      <c r="WDQ7" s="2"/>
      <c r="WDR7" s="2"/>
      <c r="WDS7" s="2"/>
      <c r="WDT7" s="2"/>
      <c r="WDU7" s="2"/>
      <c r="WDV7" s="2"/>
      <c r="WDW7" s="2"/>
      <c r="WDX7" s="2"/>
      <c r="WDY7" s="2"/>
      <c r="WDZ7" s="2"/>
      <c r="WEA7" s="2"/>
      <c r="WEB7" s="2"/>
      <c r="WEC7" s="2"/>
      <c r="WED7" s="2"/>
      <c r="WEE7" s="2"/>
      <c r="WEF7" s="2"/>
      <c r="WEG7" s="2"/>
      <c r="WEH7" s="2"/>
      <c r="WEI7" s="2"/>
      <c r="WEJ7" s="2"/>
      <c r="WEK7" s="2"/>
      <c r="WEL7" s="2"/>
      <c r="WEM7" s="2"/>
      <c r="WEN7" s="2"/>
      <c r="WEO7" s="2"/>
      <c r="WEP7" s="2"/>
      <c r="WEQ7" s="2"/>
      <c r="WER7" s="2"/>
      <c r="WES7" s="2"/>
      <c r="WET7" s="2"/>
      <c r="WEU7" s="2"/>
      <c r="WEV7" s="2"/>
      <c r="WEW7" s="2"/>
      <c r="WEX7" s="2"/>
      <c r="WEY7" s="2"/>
      <c r="WEZ7" s="2"/>
      <c r="WFA7" s="2"/>
      <c r="WFB7" s="2"/>
      <c r="WFC7" s="2"/>
      <c r="WFD7" s="2"/>
      <c r="WFE7" s="2"/>
      <c r="WFF7" s="2"/>
      <c r="WFG7" s="2"/>
      <c r="WFH7" s="2"/>
      <c r="WFI7" s="2"/>
      <c r="WFJ7" s="2"/>
      <c r="WFK7" s="2"/>
      <c r="WFL7" s="2"/>
      <c r="WFM7" s="2"/>
      <c r="WFN7" s="2"/>
      <c r="WFO7" s="2"/>
      <c r="WFP7" s="2"/>
      <c r="WFQ7" s="2"/>
      <c r="WFR7" s="2"/>
      <c r="WFS7" s="2"/>
      <c r="WFT7" s="2"/>
      <c r="WFU7" s="2"/>
      <c r="WFV7" s="2"/>
      <c r="WFW7" s="2"/>
      <c r="WFX7" s="2"/>
      <c r="WFY7" s="2"/>
      <c r="WFZ7" s="2"/>
      <c r="WGA7" s="2"/>
      <c r="WGB7" s="2"/>
      <c r="WGC7" s="2"/>
      <c r="WGD7" s="2"/>
      <c r="WGE7" s="2"/>
      <c r="WGF7" s="2"/>
      <c r="WGG7" s="2"/>
      <c r="WGH7" s="2"/>
      <c r="WGI7" s="2"/>
      <c r="WGJ7" s="2"/>
      <c r="WGK7" s="2"/>
      <c r="WGL7" s="2"/>
      <c r="WGM7" s="2"/>
      <c r="WGN7" s="2"/>
      <c r="WGO7" s="2"/>
      <c r="WGP7" s="2"/>
      <c r="WGQ7" s="2"/>
      <c r="WGR7" s="2"/>
      <c r="WGS7" s="2"/>
      <c r="WGT7" s="2"/>
      <c r="WGU7" s="2"/>
      <c r="WGV7" s="2"/>
      <c r="WGW7" s="2"/>
      <c r="WGX7" s="2"/>
      <c r="WGY7" s="2"/>
      <c r="WGZ7" s="2"/>
      <c r="WHA7" s="2"/>
      <c r="WHB7" s="2"/>
      <c r="WHC7" s="2"/>
      <c r="WHD7" s="2"/>
      <c r="WHE7" s="2"/>
      <c r="WHF7" s="2"/>
      <c r="WHG7" s="2"/>
      <c r="WHH7" s="2"/>
      <c r="WHI7" s="2"/>
      <c r="WHJ7" s="2"/>
      <c r="WHK7" s="2"/>
      <c r="WHL7" s="2"/>
      <c r="WHM7" s="2"/>
      <c r="WHN7" s="2"/>
      <c r="WHO7" s="2"/>
      <c r="WHP7" s="2"/>
      <c r="WHQ7" s="2"/>
      <c r="WHR7" s="2"/>
      <c r="WHS7" s="2"/>
      <c r="WHT7" s="2"/>
      <c r="WHU7" s="2"/>
      <c r="WHV7" s="2"/>
      <c r="WHW7" s="2"/>
      <c r="WHX7" s="2"/>
      <c r="WHY7" s="2"/>
      <c r="WHZ7" s="2"/>
      <c r="WIA7" s="2"/>
      <c r="WIB7" s="2"/>
      <c r="WIC7" s="2"/>
      <c r="WID7" s="2"/>
      <c r="WIE7" s="2"/>
      <c r="WIF7" s="2"/>
      <c r="WIG7" s="2"/>
      <c r="WIH7" s="2"/>
      <c r="WII7" s="2"/>
      <c r="WIJ7" s="2"/>
      <c r="WIK7" s="2"/>
      <c r="WIL7" s="2"/>
      <c r="WIM7" s="2"/>
      <c r="WIN7" s="2"/>
      <c r="WIO7" s="2"/>
      <c r="WIP7" s="2"/>
      <c r="WIQ7" s="2"/>
      <c r="WIR7" s="2"/>
      <c r="WIS7" s="2"/>
      <c r="WIT7" s="2"/>
      <c r="WIU7" s="2"/>
      <c r="WIV7" s="2"/>
      <c r="WIW7" s="2"/>
      <c r="WIX7" s="2"/>
      <c r="WIY7" s="2"/>
      <c r="WIZ7" s="2"/>
      <c r="WJA7" s="2"/>
      <c r="WJB7" s="2"/>
      <c r="WJC7" s="2"/>
      <c r="WJD7" s="2"/>
      <c r="WJE7" s="2"/>
      <c r="WJF7" s="2"/>
      <c r="WJG7" s="2"/>
      <c r="WJH7" s="2"/>
      <c r="WJI7" s="2"/>
      <c r="WJJ7" s="2"/>
      <c r="WJK7" s="2"/>
      <c r="WJL7" s="2"/>
      <c r="WJM7" s="2"/>
      <c r="WJN7" s="2"/>
      <c r="WJO7" s="2"/>
      <c r="WJP7" s="2"/>
      <c r="WJQ7" s="2"/>
      <c r="WJR7" s="2"/>
      <c r="WJS7" s="2"/>
      <c r="WJT7" s="2"/>
      <c r="WJU7" s="2"/>
      <c r="WJV7" s="2"/>
      <c r="WJW7" s="2"/>
      <c r="WJX7" s="2"/>
      <c r="WJY7" s="2"/>
      <c r="WJZ7" s="2"/>
      <c r="WKA7" s="2"/>
      <c r="WKB7" s="2"/>
      <c r="WKC7" s="2"/>
      <c r="WKD7" s="2"/>
      <c r="WKE7" s="2"/>
      <c r="WKF7" s="2"/>
      <c r="WKG7" s="2"/>
      <c r="WKH7" s="2"/>
      <c r="WKI7" s="2"/>
      <c r="WKJ7" s="2"/>
      <c r="WKK7" s="2"/>
      <c r="WKL7" s="2"/>
      <c r="WKM7" s="2"/>
      <c r="WKN7" s="2"/>
      <c r="WKO7" s="2"/>
      <c r="WKP7" s="2"/>
      <c r="WKQ7" s="2"/>
      <c r="WKR7" s="2"/>
      <c r="WKS7" s="2"/>
      <c r="WKT7" s="2"/>
      <c r="WKU7" s="2"/>
      <c r="WKV7" s="2"/>
      <c r="WKW7" s="2"/>
      <c r="WKX7" s="2"/>
      <c r="WKY7" s="2"/>
      <c r="WKZ7" s="2"/>
      <c r="WLA7" s="2"/>
      <c r="WLB7" s="2"/>
      <c r="WLC7" s="2"/>
      <c r="WLD7" s="2"/>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NC7" s="2"/>
      <c r="WND7" s="2"/>
      <c r="WNE7" s="2"/>
      <c r="WNF7" s="2"/>
      <c r="WNG7" s="2"/>
      <c r="WNH7" s="2"/>
      <c r="WNI7" s="2"/>
      <c r="WNJ7" s="2"/>
      <c r="WNK7" s="2"/>
      <c r="WNL7" s="2"/>
      <c r="WNM7" s="2"/>
      <c r="WNN7" s="2"/>
      <c r="WNO7" s="2"/>
      <c r="WNP7" s="2"/>
      <c r="WNQ7" s="2"/>
      <c r="WNR7" s="2"/>
      <c r="WNS7" s="2"/>
      <c r="WNT7" s="2"/>
      <c r="WNU7" s="2"/>
      <c r="WNV7" s="2"/>
      <c r="WNW7" s="2"/>
      <c r="WNX7" s="2"/>
      <c r="WNY7" s="2"/>
      <c r="WNZ7" s="2"/>
      <c r="WOA7" s="2"/>
      <c r="WOB7" s="2"/>
      <c r="WOC7" s="2"/>
      <c r="WOD7" s="2"/>
      <c r="WOE7" s="2"/>
      <c r="WOF7" s="2"/>
      <c r="WOG7" s="2"/>
      <c r="WOH7" s="2"/>
      <c r="WOI7" s="2"/>
      <c r="WOJ7" s="2"/>
      <c r="WOK7" s="2"/>
      <c r="WOL7" s="2"/>
      <c r="WOM7" s="2"/>
      <c r="WON7" s="2"/>
      <c r="WOO7" s="2"/>
      <c r="WOP7" s="2"/>
      <c r="WOQ7" s="2"/>
      <c r="WOR7" s="2"/>
      <c r="WOS7" s="2"/>
      <c r="WOT7" s="2"/>
      <c r="WOU7" s="2"/>
      <c r="WOV7" s="2"/>
      <c r="WOW7" s="2"/>
      <c r="WOX7" s="2"/>
      <c r="WOY7" s="2"/>
      <c r="WOZ7" s="2"/>
      <c r="WPA7" s="2"/>
      <c r="WPB7" s="2"/>
      <c r="WPC7" s="2"/>
      <c r="WPD7" s="2"/>
      <c r="WPE7" s="2"/>
      <c r="WPF7" s="2"/>
      <c r="WPG7" s="2"/>
      <c r="WPH7" s="2"/>
      <c r="WPI7" s="2"/>
      <c r="WPJ7" s="2"/>
      <c r="WPK7" s="2"/>
      <c r="WPL7" s="2"/>
      <c r="WPM7" s="2"/>
      <c r="WPN7" s="2"/>
      <c r="WPO7" s="2"/>
      <c r="WPP7" s="2"/>
      <c r="WPQ7" s="2"/>
      <c r="WPR7" s="2"/>
      <c r="WPS7" s="2"/>
      <c r="WPT7" s="2"/>
      <c r="WPU7" s="2"/>
      <c r="WPV7" s="2"/>
      <c r="WPW7" s="2"/>
      <c r="WPX7" s="2"/>
      <c r="WPY7" s="2"/>
      <c r="WPZ7" s="2"/>
      <c r="WQA7" s="2"/>
      <c r="WQB7" s="2"/>
      <c r="WQC7" s="2"/>
      <c r="WQD7" s="2"/>
      <c r="WQE7" s="2"/>
      <c r="WQF7" s="2"/>
      <c r="WQG7" s="2"/>
      <c r="WQH7" s="2"/>
      <c r="WQI7" s="2"/>
      <c r="WQJ7" s="2"/>
      <c r="WQK7" s="2"/>
      <c r="WQL7" s="2"/>
      <c r="WQM7" s="2"/>
      <c r="WQN7" s="2"/>
      <c r="WQO7" s="2"/>
      <c r="WQP7" s="2"/>
      <c r="WQQ7" s="2"/>
      <c r="WQR7" s="2"/>
      <c r="WQS7" s="2"/>
      <c r="WQT7" s="2"/>
      <c r="WQU7" s="2"/>
      <c r="WQV7" s="2"/>
      <c r="WQW7" s="2"/>
      <c r="WQX7" s="2"/>
      <c r="WQY7" s="2"/>
      <c r="WQZ7" s="2"/>
      <c r="WRA7" s="2"/>
      <c r="WRB7" s="2"/>
      <c r="WRC7" s="2"/>
      <c r="WRD7" s="2"/>
      <c r="WRE7" s="2"/>
      <c r="WRF7" s="2"/>
      <c r="WRG7" s="2"/>
      <c r="WRH7" s="2"/>
      <c r="WRI7" s="2"/>
      <c r="WRJ7" s="2"/>
      <c r="WRK7" s="2"/>
      <c r="WRL7" s="2"/>
      <c r="WRM7" s="2"/>
      <c r="WRN7" s="2"/>
      <c r="WRO7" s="2"/>
      <c r="WRP7" s="2"/>
      <c r="WRQ7" s="2"/>
      <c r="WRR7" s="2"/>
      <c r="WRS7" s="2"/>
      <c r="WRT7" s="2"/>
      <c r="WRU7" s="2"/>
      <c r="WRV7" s="2"/>
      <c r="WRW7" s="2"/>
      <c r="WRX7" s="2"/>
      <c r="WRY7" s="2"/>
      <c r="WRZ7" s="2"/>
      <c r="WSA7" s="2"/>
      <c r="WSB7" s="2"/>
      <c r="WSC7" s="2"/>
      <c r="WSD7" s="2"/>
      <c r="WSE7" s="2"/>
      <c r="WSF7" s="2"/>
      <c r="WSG7" s="2"/>
      <c r="WSH7" s="2"/>
      <c r="WSI7" s="2"/>
      <c r="WSJ7" s="2"/>
      <c r="WSK7" s="2"/>
      <c r="WSL7" s="2"/>
      <c r="WSM7" s="2"/>
      <c r="WSN7" s="2"/>
      <c r="WSO7" s="2"/>
      <c r="WSP7" s="2"/>
      <c r="WSQ7" s="2"/>
      <c r="WSR7" s="2"/>
      <c r="WSS7" s="2"/>
      <c r="WST7" s="2"/>
      <c r="WSU7" s="2"/>
      <c r="WSV7" s="2"/>
      <c r="WSW7" s="2"/>
      <c r="WSX7" s="2"/>
      <c r="WSY7" s="2"/>
      <c r="WSZ7" s="2"/>
      <c r="WTA7" s="2"/>
      <c r="WTB7" s="2"/>
      <c r="WTC7" s="2"/>
      <c r="WTD7" s="2"/>
      <c r="WTE7" s="2"/>
      <c r="WTF7" s="2"/>
      <c r="WTG7" s="2"/>
      <c r="WTH7" s="2"/>
      <c r="WTI7" s="2"/>
      <c r="WTJ7" s="2"/>
      <c r="WTK7" s="2"/>
      <c r="WTL7" s="2"/>
      <c r="WTM7" s="2"/>
      <c r="WTN7" s="2"/>
      <c r="WTO7" s="2"/>
      <c r="WTP7" s="2"/>
      <c r="WTQ7" s="2"/>
      <c r="WTR7" s="2"/>
      <c r="WTS7" s="2"/>
      <c r="WTT7" s="2"/>
      <c r="WTU7" s="2"/>
      <c r="WTV7" s="2"/>
      <c r="WTW7" s="2"/>
      <c r="WTX7" s="2"/>
      <c r="WTY7" s="2"/>
      <c r="WTZ7" s="2"/>
      <c r="WUA7" s="2"/>
      <c r="WUB7" s="2"/>
      <c r="WUC7" s="2"/>
      <c r="WUD7" s="2"/>
      <c r="WUE7" s="2"/>
      <c r="WUF7" s="2"/>
      <c r="WUG7" s="2"/>
      <c r="WUH7" s="2"/>
      <c r="WUI7" s="2"/>
      <c r="WUJ7" s="2"/>
      <c r="WUK7" s="2"/>
      <c r="WUL7" s="2"/>
      <c r="WUM7" s="2"/>
      <c r="WUN7" s="2"/>
      <c r="WUO7" s="2"/>
      <c r="WUP7" s="2"/>
      <c r="WUQ7" s="2"/>
      <c r="WUR7" s="2"/>
      <c r="WUS7" s="2"/>
      <c r="WUT7" s="2"/>
      <c r="WUU7" s="2"/>
      <c r="WUV7" s="2"/>
      <c r="WUW7" s="2"/>
      <c r="WUX7" s="2"/>
      <c r="WUY7" s="2"/>
      <c r="WUZ7" s="2"/>
      <c r="WVA7" s="2"/>
      <c r="WVB7" s="2"/>
      <c r="WVC7" s="2"/>
      <c r="WVD7" s="2"/>
      <c r="WVE7" s="2"/>
      <c r="WVF7" s="2"/>
      <c r="WVG7" s="2"/>
      <c r="WVH7" s="2"/>
      <c r="WVI7" s="2"/>
      <c r="WVJ7" s="2"/>
      <c r="WVK7" s="2"/>
      <c r="WVL7" s="2"/>
      <c r="WVM7" s="2"/>
      <c r="WVN7" s="2"/>
      <c r="WVO7" s="2"/>
      <c r="WVP7" s="2"/>
      <c r="WVQ7" s="2"/>
      <c r="WVR7" s="2"/>
      <c r="WVS7" s="2"/>
      <c r="WVT7" s="2"/>
      <c r="WVU7" s="2"/>
      <c r="WVV7" s="2"/>
      <c r="WVW7" s="2"/>
      <c r="WVX7" s="2"/>
      <c r="WVY7" s="2"/>
      <c r="WVZ7" s="2"/>
      <c r="WWA7" s="2"/>
      <c r="WWB7" s="2"/>
      <c r="WWC7" s="2"/>
      <c r="WWD7" s="2"/>
      <c r="WWE7" s="2"/>
      <c r="WWF7" s="2"/>
      <c r="WWG7" s="2"/>
      <c r="WWH7" s="2"/>
      <c r="WWI7" s="2"/>
      <c r="WWJ7" s="2"/>
      <c r="WWK7" s="2"/>
      <c r="WWL7" s="2"/>
      <c r="WWM7" s="2"/>
      <c r="WWN7" s="2"/>
      <c r="WWO7" s="2"/>
      <c r="WWP7" s="2"/>
      <c r="WWQ7" s="2"/>
      <c r="WWR7" s="2"/>
      <c r="WWS7" s="2"/>
      <c r="WWT7" s="2"/>
      <c r="WWU7" s="2"/>
      <c r="WWV7" s="2"/>
      <c r="WWW7" s="2"/>
      <c r="WWX7" s="2"/>
      <c r="WWY7" s="2"/>
      <c r="WWZ7" s="2"/>
      <c r="WXA7" s="2"/>
      <c r="WXB7" s="2"/>
      <c r="WXC7" s="2"/>
      <c r="WXD7" s="2"/>
      <c r="WXE7" s="2"/>
      <c r="WXF7" s="2"/>
      <c r="WXG7" s="2"/>
      <c r="WXH7" s="2"/>
      <c r="WXI7" s="2"/>
      <c r="WXJ7" s="2"/>
      <c r="WXK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c r="WYZ7" s="2"/>
      <c r="WZA7" s="2"/>
      <c r="WZB7" s="2"/>
      <c r="WZC7" s="2"/>
      <c r="WZD7" s="2"/>
      <c r="WZE7" s="2"/>
      <c r="WZF7" s="2"/>
      <c r="WZG7" s="2"/>
      <c r="WZH7" s="2"/>
      <c r="WZI7" s="2"/>
      <c r="WZJ7" s="2"/>
      <c r="WZK7" s="2"/>
      <c r="WZL7" s="2"/>
      <c r="WZM7" s="2"/>
      <c r="WZN7" s="2"/>
      <c r="WZO7" s="2"/>
      <c r="WZP7" s="2"/>
      <c r="WZQ7" s="2"/>
      <c r="WZR7" s="2"/>
      <c r="WZS7" s="2"/>
      <c r="WZT7" s="2"/>
      <c r="WZU7" s="2"/>
      <c r="WZV7" s="2"/>
      <c r="WZW7" s="2"/>
      <c r="WZX7" s="2"/>
      <c r="WZY7" s="2"/>
      <c r="WZZ7" s="2"/>
      <c r="XAA7" s="2"/>
      <c r="XAB7" s="2"/>
      <c r="XAC7" s="2"/>
      <c r="XAD7" s="2"/>
      <c r="XAE7" s="2"/>
      <c r="XAF7" s="2"/>
      <c r="XAG7" s="2"/>
      <c r="XAH7" s="2"/>
      <c r="XAI7" s="2"/>
      <c r="XAJ7" s="2"/>
      <c r="XAK7" s="2"/>
      <c r="XAL7" s="2"/>
      <c r="XAM7" s="2"/>
      <c r="XAN7" s="2"/>
      <c r="XAO7" s="2"/>
      <c r="XAP7" s="2"/>
      <c r="XAQ7" s="2"/>
      <c r="XAR7" s="2"/>
      <c r="XAS7" s="2"/>
      <c r="XAT7" s="2"/>
      <c r="XAU7" s="2"/>
      <c r="XAV7" s="2"/>
      <c r="XAW7" s="2"/>
      <c r="XAX7" s="2"/>
      <c r="XAY7" s="2"/>
      <c r="XAZ7" s="2"/>
      <c r="XBA7" s="2"/>
      <c r="XBB7" s="2"/>
      <c r="XBC7" s="2"/>
      <c r="XBD7" s="2"/>
      <c r="XBE7" s="2"/>
      <c r="XBF7" s="2"/>
      <c r="XBG7" s="2"/>
      <c r="XBH7" s="2"/>
      <c r="XBI7" s="2"/>
      <c r="XBJ7" s="2"/>
      <c r="XBK7" s="2"/>
      <c r="XBL7" s="2"/>
      <c r="XBM7" s="2"/>
      <c r="XBN7" s="2"/>
      <c r="XBO7" s="2"/>
      <c r="XBP7" s="2"/>
      <c r="XBQ7" s="2"/>
      <c r="XBR7" s="2"/>
      <c r="XBS7" s="2"/>
      <c r="XBT7" s="2"/>
      <c r="XBU7" s="2"/>
      <c r="XBV7" s="2"/>
      <c r="XBW7" s="2"/>
      <c r="XBX7" s="2"/>
      <c r="XBY7" s="2"/>
      <c r="XBZ7" s="2"/>
      <c r="XCA7" s="2"/>
      <c r="XCB7" s="2"/>
      <c r="XCC7" s="2"/>
      <c r="XCD7" s="2"/>
      <c r="XCE7" s="2"/>
      <c r="XCF7" s="2"/>
      <c r="XCG7" s="2"/>
      <c r="XCH7" s="2"/>
      <c r="XCI7" s="2"/>
      <c r="XCJ7" s="2"/>
      <c r="XCK7" s="2"/>
      <c r="XCL7" s="2"/>
      <c r="XCM7" s="2"/>
      <c r="XCN7" s="2"/>
      <c r="XCO7" s="2"/>
      <c r="XCP7" s="2"/>
      <c r="XCQ7" s="2"/>
      <c r="XCR7" s="2"/>
      <c r="XCS7" s="2"/>
      <c r="XCT7" s="2"/>
      <c r="XCU7" s="2"/>
      <c r="XCV7" s="2"/>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c r="XEC7" s="2"/>
      <c r="XED7" s="2"/>
      <c r="XEE7" s="2"/>
      <c r="XEF7" s="2"/>
      <c r="XEG7" s="2"/>
      <c r="XEH7" s="2"/>
      <c r="XEI7" s="2"/>
      <c r="XEJ7" s="2"/>
      <c r="XEK7" s="2"/>
      <c r="XEL7" s="2"/>
      <c r="XEM7" s="2"/>
    </row>
    <row r="8" spans="1:16367" s="1" customFormat="1" ht="15.75" x14ac:dyDescent="0.25">
      <c r="A8" s="290"/>
      <c r="B8" s="274"/>
      <c r="C8" s="11" t="s">
        <v>4</v>
      </c>
      <c r="D8" s="144">
        <f>D12+D177+D209+D293+D313</f>
        <v>2191371.1999999997</v>
      </c>
      <c r="E8" s="144">
        <f>E12+E177+E209+E293+E313</f>
        <v>1445647.9894400002</v>
      </c>
      <c r="F8" s="12">
        <f t="shared" si="0"/>
        <v>0.65970018654986451</v>
      </c>
      <c r="G8" s="286"/>
      <c r="H8" s="287"/>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c r="AMK8" s="2"/>
      <c r="AML8" s="2"/>
      <c r="AMM8" s="2"/>
      <c r="AMN8" s="2"/>
      <c r="AMO8" s="2"/>
      <c r="AMP8" s="2"/>
      <c r="AMQ8" s="2"/>
      <c r="AMR8" s="2"/>
      <c r="AMS8" s="2"/>
      <c r="AMT8" s="2"/>
      <c r="AMU8" s="2"/>
      <c r="AMV8" s="2"/>
      <c r="AMW8" s="2"/>
      <c r="AMX8" s="2"/>
      <c r="AMY8" s="2"/>
      <c r="AMZ8" s="2"/>
      <c r="ANA8" s="2"/>
      <c r="ANB8" s="2"/>
      <c r="ANC8" s="2"/>
      <c r="AND8" s="2"/>
      <c r="ANE8" s="2"/>
      <c r="ANF8" s="2"/>
      <c r="ANG8" s="2"/>
      <c r="ANH8" s="2"/>
      <c r="ANI8" s="2"/>
      <c r="ANJ8" s="2"/>
      <c r="ANK8" s="2"/>
      <c r="ANL8" s="2"/>
      <c r="ANM8" s="2"/>
      <c r="ANN8" s="2"/>
      <c r="ANO8" s="2"/>
      <c r="ANP8" s="2"/>
      <c r="ANQ8" s="2"/>
      <c r="ANR8" s="2"/>
      <c r="ANS8" s="2"/>
      <c r="ANT8" s="2"/>
      <c r="ANU8" s="2"/>
      <c r="ANV8" s="2"/>
      <c r="ANW8" s="2"/>
      <c r="ANX8" s="2"/>
      <c r="ANY8" s="2"/>
      <c r="ANZ8" s="2"/>
      <c r="AOA8" s="2"/>
      <c r="AOB8" s="2"/>
      <c r="AOC8" s="2"/>
      <c r="AOD8" s="2"/>
      <c r="AOE8" s="2"/>
      <c r="AOF8" s="2"/>
      <c r="AOG8" s="2"/>
      <c r="AOH8" s="2"/>
      <c r="AOI8" s="2"/>
      <c r="AOJ8" s="2"/>
      <c r="AOK8" s="2"/>
      <c r="AOL8" s="2"/>
      <c r="AOM8" s="2"/>
      <c r="AON8" s="2"/>
      <c r="AOO8" s="2"/>
      <c r="AOP8" s="2"/>
      <c r="AOQ8" s="2"/>
      <c r="AOR8" s="2"/>
      <c r="AOS8" s="2"/>
      <c r="AOT8" s="2"/>
      <c r="AOU8" s="2"/>
      <c r="AOV8" s="2"/>
      <c r="AOW8" s="2"/>
      <c r="AOX8" s="2"/>
      <c r="AOY8" s="2"/>
      <c r="AOZ8" s="2"/>
      <c r="APA8" s="2"/>
      <c r="APB8" s="2"/>
      <c r="APC8" s="2"/>
      <c r="APD8" s="2"/>
      <c r="APE8" s="2"/>
      <c r="APF8" s="2"/>
      <c r="APG8" s="2"/>
      <c r="APH8" s="2"/>
      <c r="API8" s="2"/>
      <c r="APJ8" s="2"/>
      <c r="APK8" s="2"/>
      <c r="APL8" s="2"/>
      <c r="APM8" s="2"/>
      <c r="APN8" s="2"/>
      <c r="APO8" s="2"/>
      <c r="APP8" s="2"/>
      <c r="APQ8" s="2"/>
      <c r="APR8" s="2"/>
      <c r="APS8" s="2"/>
      <c r="APT8" s="2"/>
      <c r="APU8" s="2"/>
      <c r="APV8" s="2"/>
      <c r="APW8" s="2"/>
      <c r="APX8" s="2"/>
      <c r="APY8" s="2"/>
      <c r="APZ8" s="2"/>
      <c r="AQA8" s="2"/>
      <c r="AQB8" s="2"/>
      <c r="AQC8" s="2"/>
      <c r="AQD8" s="2"/>
      <c r="AQE8" s="2"/>
      <c r="AQF8" s="2"/>
      <c r="AQG8" s="2"/>
      <c r="AQH8" s="2"/>
      <c r="AQI8" s="2"/>
      <c r="AQJ8" s="2"/>
      <c r="AQK8" s="2"/>
      <c r="AQL8" s="2"/>
      <c r="AQM8" s="2"/>
      <c r="AQN8" s="2"/>
      <c r="AQO8" s="2"/>
      <c r="AQP8" s="2"/>
      <c r="AQQ8" s="2"/>
      <c r="AQR8" s="2"/>
      <c r="AQS8" s="2"/>
      <c r="AQT8" s="2"/>
      <c r="AQU8" s="2"/>
      <c r="AQV8" s="2"/>
      <c r="AQW8" s="2"/>
      <c r="AQX8" s="2"/>
      <c r="AQY8" s="2"/>
      <c r="AQZ8" s="2"/>
      <c r="ARA8" s="2"/>
      <c r="ARB8" s="2"/>
      <c r="ARC8" s="2"/>
      <c r="ARD8" s="2"/>
      <c r="ARE8" s="2"/>
      <c r="ARF8" s="2"/>
      <c r="ARG8" s="2"/>
      <c r="ARH8" s="2"/>
      <c r="ARI8" s="2"/>
      <c r="ARJ8" s="2"/>
      <c r="ARK8" s="2"/>
      <c r="ARL8" s="2"/>
      <c r="ARM8" s="2"/>
      <c r="ARN8" s="2"/>
      <c r="ARO8" s="2"/>
      <c r="ARP8" s="2"/>
      <c r="ARQ8" s="2"/>
      <c r="ARR8" s="2"/>
      <c r="ARS8" s="2"/>
      <c r="ART8" s="2"/>
      <c r="ARU8" s="2"/>
      <c r="ARV8" s="2"/>
      <c r="ARW8" s="2"/>
      <c r="ARX8" s="2"/>
      <c r="ARY8" s="2"/>
      <c r="ARZ8" s="2"/>
      <c r="ASA8" s="2"/>
      <c r="ASB8" s="2"/>
      <c r="ASC8" s="2"/>
      <c r="ASD8" s="2"/>
      <c r="ASE8" s="2"/>
      <c r="ASF8" s="2"/>
      <c r="ASG8" s="2"/>
      <c r="ASH8" s="2"/>
      <c r="ASI8" s="2"/>
      <c r="ASJ8" s="2"/>
      <c r="ASK8" s="2"/>
      <c r="ASL8" s="2"/>
      <c r="ASM8" s="2"/>
      <c r="ASN8" s="2"/>
      <c r="ASO8" s="2"/>
      <c r="ASP8" s="2"/>
      <c r="ASQ8" s="2"/>
      <c r="ASR8" s="2"/>
      <c r="ASS8" s="2"/>
      <c r="AST8" s="2"/>
      <c r="ASU8" s="2"/>
      <c r="ASV8" s="2"/>
      <c r="ASW8" s="2"/>
      <c r="ASX8" s="2"/>
      <c r="ASY8" s="2"/>
      <c r="ASZ8" s="2"/>
      <c r="ATA8" s="2"/>
      <c r="ATB8" s="2"/>
      <c r="ATC8" s="2"/>
      <c r="ATD8" s="2"/>
      <c r="ATE8" s="2"/>
      <c r="ATF8" s="2"/>
      <c r="ATG8" s="2"/>
      <c r="ATH8" s="2"/>
      <c r="ATI8" s="2"/>
      <c r="ATJ8" s="2"/>
      <c r="ATK8" s="2"/>
      <c r="ATL8" s="2"/>
      <c r="ATM8" s="2"/>
      <c r="ATN8" s="2"/>
      <c r="ATO8" s="2"/>
      <c r="ATP8" s="2"/>
      <c r="ATQ8" s="2"/>
      <c r="ATR8" s="2"/>
      <c r="ATS8" s="2"/>
      <c r="ATT8" s="2"/>
      <c r="ATU8" s="2"/>
      <c r="ATV8" s="2"/>
      <c r="ATW8" s="2"/>
      <c r="ATX8" s="2"/>
      <c r="ATY8" s="2"/>
      <c r="ATZ8" s="2"/>
      <c r="AUA8" s="2"/>
      <c r="AUB8" s="2"/>
      <c r="AUC8" s="2"/>
      <c r="AUD8" s="2"/>
      <c r="AUE8" s="2"/>
      <c r="AUF8" s="2"/>
      <c r="AUG8" s="2"/>
      <c r="AUH8" s="2"/>
      <c r="AUI8" s="2"/>
      <c r="AUJ8" s="2"/>
      <c r="AUK8" s="2"/>
      <c r="AUL8" s="2"/>
      <c r="AUM8" s="2"/>
      <c r="AUN8" s="2"/>
      <c r="AUO8" s="2"/>
      <c r="AUP8" s="2"/>
      <c r="AUQ8" s="2"/>
      <c r="AUR8" s="2"/>
      <c r="AUS8" s="2"/>
      <c r="AUT8" s="2"/>
      <c r="AUU8" s="2"/>
      <c r="AUV8" s="2"/>
      <c r="AUW8" s="2"/>
      <c r="AUX8" s="2"/>
      <c r="AUY8" s="2"/>
      <c r="AUZ8" s="2"/>
      <c r="AVA8" s="2"/>
      <c r="AVB8" s="2"/>
      <c r="AVC8" s="2"/>
      <c r="AVD8" s="2"/>
      <c r="AVE8" s="2"/>
      <c r="AVF8" s="2"/>
      <c r="AVG8" s="2"/>
      <c r="AVH8" s="2"/>
      <c r="AVI8" s="2"/>
      <c r="AVJ8" s="2"/>
      <c r="AVK8" s="2"/>
      <c r="AVL8" s="2"/>
      <c r="AVM8" s="2"/>
      <c r="AVN8" s="2"/>
      <c r="AVO8" s="2"/>
      <c r="AVP8" s="2"/>
      <c r="AVQ8" s="2"/>
      <c r="AVR8" s="2"/>
      <c r="AVS8" s="2"/>
      <c r="AVT8" s="2"/>
      <c r="AVU8" s="2"/>
      <c r="AVV8" s="2"/>
      <c r="AVW8" s="2"/>
      <c r="AVX8" s="2"/>
      <c r="AVY8" s="2"/>
      <c r="AVZ8" s="2"/>
      <c r="AWA8" s="2"/>
      <c r="AWB8" s="2"/>
      <c r="AWC8" s="2"/>
      <c r="AWD8" s="2"/>
      <c r="AWE8" s="2"/>
      <c r="AWF8" s="2"/>
      <c r="AWG8" s="2"/>
      <c r="AWH8" s="2"/>
      <c r="AWI8" s="2"/>
      <c r="AWJ8" s="2"/>
      <c r="AWK8" s="2"/>
      <c r="AWL8" s="2"/>
      <c r="AWM8" s="2"/>
      <c r="AWN8" s="2"/>
      <c r="AWO8" s="2"/>
      <c r="AWP8" s="2"/>
      <c r="AWQ8" s="2"/>
      <c r="AWR8" s="2"/>
      <c r="AWS8" s="2"/>
      <c r="AWT8" s="2"/>
      <c r="AWU8" s="2"/>
      <c r="AWV8" s="2"/>
      <c r="AWW8" s="2"/>
      <c r="AWX8" s="2"/>
      <c r="AWY8" s="2"/>
      <c r="AWZ8" s="2"/>
      <c r="AXA8" s="2"/>
      <c r="AXB8" s="2"/>
      <c r="AXC8" s="2"/>
      <c r="AXD8" s="2"/>
      <c r="AXE8" s="2"/>
      <c r="AXF8" s="2"/>
      <c r="AXG8" s="2"/>
      <c r="AXH8" s="2"/>
      <c r="AXI8" s="2"/>
      <c r="AXJ8" s="2"/>
      <c r="AXK8" s="2"/>
      <c r="AXL8" s="2"/>
      <c r="AXM8" s="2"/>
      <c r="AXN8" s="2"/>
      <c r="AXO8" s="2"/>
      <c r="AXP8" s="2"/>
      <c r="AXQ8" s="2"/>
      <c r="AXR8" s="2"/>
      <c r="AXS8" s="2"/>
      <c r="AXT8" s="2"/>
      <c r="AXU8" s="2"/>
      <c r="AXV8" s="2"/>
      <c r="AXW8" s="2"/>
      <c r="AXX8" s="2"/>
      <c r="AXY8" s="2"/>
      <c r="AXZ8" s="2"/>
      <c r="AYA8" s="2"/>
      <c r="AYB8" s="2"/>
      <c r="AYC8" s="2"/>
      <c r="AYD8" s="2"/>
      <c r="AYE8" s="2"/>
      <c r="AYF8" s="2"/>
      <c r="AYG8" s="2"/>
      <c r="AYH8" s="2"/>
      <c r="AYI8" s="2"/>
      <c r="AYJ8" s="2"/>
      <c r="AYK8" s="2"/>
      <c r="AYL8" s="2"/>
      <c r="AYM8" s="2"/>
      <c r="AYN8" s="2"/>
      <c r="AYO8" s="2"/>
      <c r="AYP8" s="2"/>
      <c r="AYQ8" s="2"/>
      <c r="AYR8" s="2"/>
      <c r="AYS8" s="2"/>
      <c r="AYT8" s="2"/>
      <c r="AYU8" s="2"/>
      <c r="AYV8" s="2"/>
      <c r="AYW8" s="2"/>
      <c r="AYX8" s="2"/>
      <c r="AYY8" s="2"/>
      <c r="AYZ8" s="2"/>
      <c r="AZA8" s="2"/>
      <c r="AZB8" s="2"/>
      <c r="AZC8" s="2"/>
      <c r="AZD8" s="2"/>
      <c r="AZE8" s="2"/>
      <c r="AZF8" s="2"/>
      <c r="AZG8" s="2"/>
      <c r="AZH8" s="2"/>
      <c r="AZI8" s="2"/>
      <c r="AZJ8" s="2"/>
      <c r="AZK8" s="2"/>
      <c r="AZL8" s="2"/>
      <c r="AZM8" s="2"/>
      <c r="AZN8" s="2"/>
      <c r="AZO8" s="2"/>
      <c r="AZP8" s="2"/>
      <c r="AZQ8" s="2"/>
      <c r="AZR8" s="2"/>
      <c r="AZS8" s="2"/>
      <c r="AZT8" s="2"/>
      <c r="AZU8" s="2"/>
      <c r="AZV8" s="2"/>
      <c r="AZW8" s="2"/>
      <c r="AZX8" s="2"/>
      <c r="AZY8" s="2"/>
      <c r="AZZ8" s="2"/>
      <c r="BAA8" s="2"/>
      <c r="BAB8" s="2"/>
      <c r="BAC8" s="2"/>
      <c r="BAD8" s="2"/>
      <c r="BAE8" s="2"/>
      <c r="BAF8" s="2"/>
      <c r="BAG8" s="2"/>
      <c r="BAH8" s="2"/>
      <c r="BAI8" s="2"/>
      <c r="BAJ8" s="2"/>
      <c r="BAK8" s="2"/>
      <c r="BAL8" s="2"/>
      <c r="BAM8" s="2"/>
      <c r="BAN8" s="2"/>
      <c r="BAO8" s="2"/>
      <c r="BAP8" s="2"/>
      <c r="BAQ8" s="2"/>
      <c r="BAR8" s="2"/>
      <c r="BAS8" s="2"/>
      <c r="BAT8" s="2"/>
      <c r="BAU8" s="2"/>
      <c r="BAV8" s="2"/>
      <c r="BAW8" s="2"/>
      <c r="BAX8" s="2"/>
      <c r="BAY8" s="2"/>
      <c r="BAZ8" s="2"/>
      <c r="BBA8" s="2"/>
      <c r="BBB8" s="2"/>
      <c r="BBC8" s="2"/>
      <c r="BBD8" s="2"/>
      <c r="BBE8" s="2"/>
      <c r="BBF8" s="2"/>
      <c r="BBG8" s="2"/>
      <c r="BBH8" s="2"/>
      <c r="BBI8" s="2"/>
      <c r="BBJ8" s="2"/>
      <c r="BBK8" s="2"/>
      <c r="BBL8" s="2"/>
      <c r="BBM8" s="2"/>
      <c r="BBN8" s="2"/>
      <c r="BBO8" s="2"/>
      <c r="BBP8" s="2"/>
      <c r="BBQ8" s="2"/>
      <c r="BBR8" s="2"/>
      <c r="BBS8" s="2"/>
      <c r="BBT8" s="2"/>
      <c r="BBU8" s="2"/>
      <c r="BBV8" s="2"/>
      <c r="BBW8" s="2"/>
      <c r="BBX8" s="2"/>
      <c r="BBY8" s="2"/>
      <c r="BBZ8" s="2"/>
      <c r="BCA8" s="2"/>
      <c r="BCB8" s="2"/>
      <c r="BCC8" s="2"/>
      <c r="BCD8" s="2"/>
      <c r="BCE8" s="2"/>
      <c r="BCF8" s="2"/>
      <c r="BCG8" s="2"/>
      <c r="BCH8" s="2"/>
      <c r="BCI8" s="2"/>
      <c r="BCJ8" s="2"/>
      <c r="BCK8" s="2"/>
      <c r="BCL8" s="2"/>
      <c r="BCM8" s="2"/>
      <c r="BCN8" s="2"/>
      <c r="BCO8" s="2"/>
      <c r="BCP8" s="2"/>
      <c r="BCQ8" s="2"/>
      <c r="BCR8" s="2"/>
      <c r="BCS8" s="2"/>
      <c r="BCT8" s="2"/>
      <c r="BCU8" s="2"/>
      <c r="BCV8" s="2"/>
      <c r="BCW8" s="2"/>
      <c r="BCX8" s="2"/>
      <c r="BCY8" s="2"/>
      <c r="BCZ8" s="2"/>
      <c r="BDA8" s="2"/>
      <c r="BDB8" s="2"/>
      <c r="BDC8" s="2"/>
      <c r="BDD8" s="2"/>
      <c r="BDE8" s="2"/>
      <c r="BDF8" s="2"/>
      <c r="BDG8" s="2"/>
      <c r="BDH8" s="2"/>
      <c r="BDI8" s="2"/>
      <c r="BDJ8" s="2"/>
      <c r="BDK8" s="2"/>
      <c r="BDL8" s="2"/>
      <c r="BDM8" s="2"/>
      <c r="BDN8" s="2"/>
      <c r="BDO8" s="2"/>
      <c r="BDP8" s="2"/>
      <c r="BDQ8" s="2"/>
      <c r="BDR8" s="2"/>
      <c r="BDS8" s="2"/>
      <c r="BDT8" s="2"/>
      <c r="BDU8" s="2"/>
      <c r="BDV8" s="2"/>
      <c r="BDW8" s="2"/>
      <c r="BDX8" s="2"/>
      <c r="BDY8" s="2"/>
      <c r="BDZ8" s="2"/>
      <c r="BEA8" s="2"/>
      <c r="BEB8" s="2"/>
      <c r="BEC8" s="2"/>
      <c r="BED8" s="2"/>
      <c r="BEE8" s="2"/>
      <c r="BEF8" s="2"/>
      <c r="BEG8" s="2"/>
      <c r="BEH8" s="2"/>
      <c r="BEI8" s="2"/>
      <c r="BEJ8" s="2"/>
      <c r="BEK8" s="2"/>
      <c r="BEL8" s="2"/>
      <c r="BEM8" s="2"/>
      <c r="BEN8" s="2"/>
      <c r="BEO8" s="2"/>
      <c r="BEP8" s="2"/>
      <c r="BEQ8" s="2"/>
      <c r="BER8" s="2"/>
      <c r="BES8" s="2"/>
      <c r="BET8" s="2"/>
      <c r="BEU8" s="2"/>
      <c r="BEV8" s="2"/>
      <c r="BEW8" s="2"/>
      <c r="BEX8" s="2"/>
      <c r="BEY8" s="2"/>
      <c r="BEZ8" s="2"/>
      <c r="BFA8" s="2"/>
      <c r="BFB8" s="2"/>
      <c r="BFC8" s="2"/>
      <c r="BFD8" s="2"/>
      <c r="BFE8" s="2"/>
      <c r="BFF8" s="2"/>
      <c r="BFG8" s="2"/>
      <c r="BFH8" s="2"/>
      <c r="BFI8" s="2"/>
      <c r="BFJ8" s="2"/>
      <c r="BFK8" s="2"/>
      <c r="BFL8" s="2"/>
      <c r="BFM8" s="2"/>
      <c r="BFN8" s="2"/>
      <c r="BFO8" s="2"/>
      <c r="BFP8" s="2"/>
      <c r="BFQ8" s="2"/>
      <c r="BFR8" s="2"/>
      <c r="BFS8" s="2"/>
      <c r="BFT8" s="2"/>
      <c r="BFU8" s="2"/>
      <c r="BFV8" s="2"/>
      <c r="BFW8" s="2"/>
      <c r="BFX8" s="2"/>
      <c r="BFY8" s="2"/>
      <c r="BFZ8" s="2"/>
      <c r="BGA8" s="2"/>
      <c r="BGB8" s="2"/>
      <c r="BGC8" s="2"/>
      <c r="BGD8" s="2"/>
      <c r="BGE8" s="2"/>
      <c r="BGF8" s="2"/>
      <c r="BGG8" s="2"/>
      <c r="BGH8" s="2"/>
      <c r="BGI8" s="2"/>
      <c r="BGJ8" s="2"/>
      <c r="BGK8" s="2"/>
      <c r="BGL8" s="2"/>
      <c r="BGM8" s="2"/>
      <c r="BGN8" s="2"/>
      <c r="BGO8" s="2"/>
      <c r="BGP8" s="2"/>
      <c r="BGQ8" s="2"/>
      <c r="BGR8" s="2"/>
      <c r="BGS8" s="2"/>
      <c r="BGT8" s="2"/>
      <c r="BGU8" s="2"/>
      <c r="BGV8" s="2"/>
      <c r="BGW8" s="2"/>
      <c r="BGX8" s="2"/>
      <c r="BGY8" s="2"/>
      <c r="BGZ8" s="2"/>
      <c r="BHA8" s="2"/>
      <c r="BHB8" s="2"/>
      <c r="BHC8" s="2"/>
      <c r="BHD8" s="2"/>
      <c r="BHE8" s="2"/>
      <c r="BHF8" s="2"/>
      <c r="BHG8" s="2"/>
      <c r="BHH8" s="2"/>
      <c r="BHI8" s="2"/>
      <c r="BHJ8" s="2"/>
      <c r="BHK8" s="2"/>
      <c r="BHL8" s="2"/>
      <c r="BHM8" s="2"/>
      <c r="BHN8" s="2"/>
      <c r="BHO8" s="2"/>
      <c r="BHP8" s="2"/>
      <c r="BHQ8" s="2"/>
      <c r="BHR8" s="2"/>
      <c r="BHS8" s="2"/>
      <c r="BHT8" s="2"/>
      <c r="BHU8" s="2"/>
      <c r="BHV8" s="2"/>
      <c r="BHW8" s="2"/>
      <c r="BHX8" s="2"/>
      <c r="BHY8" s="2"/>
      <c r="BHZ8" s="2"/>
      <c r="BIA8" s="2"/>
      <c r="BIB8" s="2"/>
      <c r="BIC8" s="2"/>
      <c r="BID8" s="2"/>
      <c r="BIE8" s="2"/>
      <c r="BIF8" s="2"/>
      <c r="BIG8" s="2"/>
      <c r="BIH8" s="2"/>
      <c r="BII8" s="2"/>
      <c r="BIJ8" s="2"/>
      <c r="BIK8" s="2"/>
      <c r="BIL8" s="2"/>
      <c r="BIM8" s="2"/>
      <c r="BIN8" s="2"/>
      <c r="BIO8" s="2"/>
      <c r="BIP8" s="2"/>
      <c r="BIQ8" s="2"/>
      <c r="BIR8" s="2"/>
      <c r="BIS8" s="2"/>
      <c r="BIT8" s="2"/>
      <c r="BIU8" s="2"/>
      <c r="BIV8" s="2"/>
      <c r="BIW8" s="2"/>
      <c r="BIX8" s="2"/>
      <c r="BIY8" s="2"/>
      <c r="BIZ8" s="2"/>
      <c r="BJA8" s="2"/>
      <c r="BJB8" s="2"/>
      <c r="BJC8" s="2"/>
      <c r="BJD8" s="2"/>
      <c r="BJE8" s="2"/>
      <c r="BJF8" s="2"/>
      <c r="BJG8" s="2"/>
      <c r="BJH8" s="2"/>
      <c r="BJI8" s="2"/>
      <c r="BJJ8" s="2"/>
      <c r="BJK8" s="2"/>
      <c r="BJL8" s="2"/>
      <c r="BJM8" s="2"/>
      <c r="BJN8" s="2"/>
      <c r="BJO8" s="2"/>
      <c r="BJP8" s="2"/>
      <c r="BJQ8" s="2"/>
      <c r="BJR8" s="2"/>
      <c r="BJS8" s="2"/>
      <c r="BJT8" s="2"/>
      <c r="BJU8" s="2"/>
      <c r="BJV8" s="2"/>
      <c r="BJW8" s="2"/>
      <c r="BJX8" s="2"/>
      <c r="BJY8" s="2"/>
      <c r="BJZ8" s="2"/>
      <c r="BKA8" s="2"/>
      <c r="BKB8" s="2"/>
      <c r="BKC8" s="2"/>
      <c r="BKD8" s="2"/>
      <c r="BKE8" s="2"/>
      <c r="BKF8" s="2"/>
      <c r="BKG8" s="2"/>
      <c r="BKH8" s="2"/>
      <c r="BKI8" s="2"/>
      <c r="BKJ8" s="2"/>
      <c r="BKK8" s="2"/>
      <c r="BKL8" s="2"/>
      <c r="BKM8" s="2"/>
      <c r="BKN8" s="2"/>
      <c r="BKO8" s="2"/>
      <c r="BKP8" s="2"/>
      <c r="BKQ8" s="2"/>
      <c r="BKR8" s="2"/>
      <c r="BKS8" s="2"/>
      <c r="BKT8" s="2"/>
      <c r="BKU8" s="2"/>
      <c r="BKV8" s="2"/>
      <c r="BKW8" s="2"/>
      <c r="BKX8" s="2"/>
      <c r="BKY8" s="2"/>
      <c r="BKZ8" s="2"/>
      <c r="BLA8" s="2"/>
      <c r="BLB8" s="2"/>
      <c r="BLC8" s="2"/>
      <c r="BLD8" s="2"/>
      <c r="BLE8" s="2"/>
      <c r="BLF8" s="2"/>
      <c r="BLG8" s="2"/>
      <c r="BLH8" s="2"/>
      <c r="BLI8" s="2"/>
      <c r="BLJ8" s="2"/>
      <c r="BLK8" s="2"/>
      <c r="BLL8" s="2"/>
      <c r="BLM8" s="2"/>
      <c r="BLN8" s="2"/>
      <c r="BLO8" s="2"/>
      <c r="BLP8" s="2"/>
      <c r="BLQ8" s="2"/>
      <c r="BLR8" s="2"/>
      <c r="BLS8" s="2"/>
      <c r="BLT8" s="2"/>
      <c r="BLU8" s="2"/>
      <c r="BLV8" s="2"/>
      <c r="BLW8" s="2"/>
      <c r="BLX8" s="2"/>
      <c r="BLY8" s="2"/>
      <c r="BLZ8" s="2"/>
      <c r="BMA8" s="2"/>
      <c r="BMB8" s="2"/>
      <c r="BMC8" s="2"/>
      <c r="BMD8" s="2"/>
      <c r="BME8" s="2"/>
      <c r="BMF8" s="2"/>
      <c r="BMG8" s="2"/>
      <c r="BMH8" s="2"/>
      <c r="BMI8" s="2"/>
      <c r="BMJ8" s="2"/>
      <c r="BMK8" s="2"/>
      <c r="BML8" s="2"/>
      <c r="BMM8" s="2"/>
      <c r="BMN8" s="2"/>
      <c r="BMO8" s="2"/>
      <c r="BMP8" s="2"/>
      <c r="BMQ8" s="2"/>
      <c r="BMR8" s="2"/>
      <c r="BMS8" s="2"/>
      <c r="BMT8" s="2"/>
      <c r="BMU8" s="2"/>
      <c r="BMV8" s="2"/>
      <c r="BMW8" s="2"/>
      <c r="BMX8" s="2"/>
      <c r="BMY8" s="2"/>
      <c r="BMZ8" s="2"/>
      <c r="BNA8" s="2"/>
      <c r="BNB8" s="2"/>
      <c r="BNC8" s="2"/>
      <c r="BND8" s="2"/>
      <c r="BNE8" s="2"/>
      <c r="BNF8" s="2"/>
      <c r="BNG8" s="2"/>
      <c r="BNH8" s="2"/>
      <c r="BNI8" s="2"/>
      <c r="BNJ8" s="2"/>
      <c r="BNK8" s="2"/>
      <c r="BNL8" s="2"/>
      <c r="BNM8" s="2"/>
      <c r="BNN8" s="2"/>
      <c r="BNO8" s="2"/>
      <c r="BNP8" s="2"/>
      <c r="BNQ8" s="2"/>
      <c r="BNR8" s="2"/>
      <c r="BNS8" s="2"/>
      <c r="BNT8" s="2"/>
      <c r="BNU8" s="2"/>
      <c r="BNV8" s="2"/>
      <c r="BNW8" s="2"/>
      <c r="BNX8" s="2"/>
      <c r="BNY8" s="2"/>
      <c r="BNZ8" s="2"/>
      <c r="BOA8" s="2"/>
      <c r="BOB8" s="2"/>
      <c r="BOC8" s="2"/>
      <c r="BOD8" s="2"/>
      <c r="BOE8" s="2"/>
      <c r="BOF8" s="2"/>
      <c r="BOG8" s="2"/>
      <c r="BOH8" s="2"/>
      <c r="BOI8" s="2"/>
      <c r="BOJ8" s="2"/>
      <c r="BOK8" s="2"/>
      <c r="BOL8" s="2"/>
      <c r="BOM8" s="2"/>
      <c r="BON8" s="2"/>
      <c r="BOO8" s="2"/>
      <c r="BOP8" s="2"/>
      <c r="BOQ8" s="2"/>
      <c r="BOR8" s="2"/>
      <c r="BOS8" s="2"/>
      <c r="BOT8" s="2"/>
      <c r="BOU8" s="2"/>
      <c r="BOV8" s="2"/>
      <c r="BOW8" s="2"/>
      <c r="BOX8" s="2"/>
      <c r="BOY8" s="2"/>
      <c r="BOZ8" s="2"/>
      <c r="BPA8" s="2"/>
      <c r="BPB8" s="2"/>
      <c r="BPC8" s="2"/>
      <c r="BPD8" s="2"/>
      <c r="BPE8" s="2"/>
      <c r="BPF8" s="2"/>
      <c r="BPG8" s="2"/>
      <c r="BPH8" s="2"/>
      <c r="BPI8" s="2"/>
      <c r="BPJ8" s="2"/>
      <c r="BPK8" s="2"/>
      <c r="BPL8" s="2"/>
      <c r="BPM8" s="2"/>
      <c r="BPN8" s="2"/>
      <c r="BPO8" s="2"/>
      <c r="BPP8" s="2"/>
      <c r="BPQ8" s="2"/>
      <c r="BPR8" s="2"/>
      <c r="BPS8" s="2"/>
      <c r="BPT8" s="2"/>
      <c r="BPU8" s="2"/>
      <c r="BPV8" s="2"/>
      <c r="BPW8" s="2"/>
      <c r="BPX8" s="2"/>
      <c r="BPY8" s="2"/>
      <c r="BPZ8" s="2"/>
      <c r="BQA8" s="2"/>
      <c r="BQB8" s="2"/>
      <c r="BQC8" s="2"/>
      <c r="BQD8" s="2"/>
      <c r="BQE8" s="2"/>
      <c r="BQF8" s="2"/>
      <c r="BQG8" s="2"/>
      <c r="BQH8" s="2"/>
      <c r="BQI8" s="2"/>
      <c r="BQJ8" s="2"/>
      <c r="BQK8" s="2"/>
      <c r="BQL8" s="2"/>
      <c r="BQM8" s="2"/>
      <c r="BQN8" s="2"/>
      <c r="BQO8" s="2"/>
      <c r="BQP8" s="2"/>
      <c r="BQQ8" s="2"/>
      <c r="BQR8" s="2"/>
      <c r="BQS8" s="2"/>
      <c r="BQT8" s="2"/>
      <c r="BQU8" s="2"/>
      <c r="BQV8" s="2"/>
      <c r="BQW8" s="2"/>
      <c r="BQX8" s="2"/>
      <c r="BQY8" s="2"/>
      <c r="BQZ8" s="2"/>
      <c r="BRA8" s="2"/>
      <c r="BRB8" s="2"/>
      <c r="BRC8" s="2"/>
      <c r="BRD8" s="2"/>
      <c r="BRE8" s="2"/>
      <c r="BRF8" s="2"/>
      <c r="BRG8" s="2"/>
      <c r="BRH8" s="2"/>
      <c r="BRI8" s="2"/>
      <c r="BRJ8" s="2"/>
      <c r="BRK8" s="2"/>
      <c r="BRL8" s="2"/>
      <c r="BRM8" s="2"/>
      <c r="BRN8" s="2"/>
      <c r="BRO8" s="2"/>
      <c r="BRP8" s="2"/>
      <c r="BRQ8" s="2"/>
      <c r="BRR8" s="2"/>
      <c r="BRS8" s="2"/>
      <c r="BRT8" s="2"/>
      <c r="BRU8" s="2"/>
      <c r="BRV8" s="2"/>
      <c r="BRW8" s="2"/>
      <c r="BRX8" s="2"/>
      <c r="BRY8" s="2"/>
      <c r="BRZ8" s="2"/>
      <c r="BSA8" s="2"/>
      <c r="BSB8" s="2"/>
      <c r="BSC8" s="2"/>
      <c r="BSD8" s="2"/>
      <c r="BSE8" s="2"/>
      <c r="BSF8" s="2"/>
      <c r="BSG8" s="2"/>
      <c r="BSH8" s="2"/>
      <c r="BSI8" s="2"/>
      <c r="BSJ8" s="2"/>
      <c r="BSK8" s="2"/>
      <c r="BSL8" s="2"/>
      <c r="BSM8" s="2"/>
      <c r="BSN8" s="2"/>
      <c r="BSO8" s="2"/>
      <c r="BSP8" s="2"/>
      <c r="BSQ8" s="2"/>
      <c r="BSR8" s="2"/>
      <c r="BSS8" s="2"/>
      <c r="BST8" s="2"/>
      <c r="BSU8" s="2"/>
      <c r="BSV8" s="2"/>
      <c r="BSW8" s="2"/>
      <c r="BSX8" s="2"/>
      <c r="BSY8" s="2"/>
      <c r="BSZ8" s="2"/>
      <c r="BTA8" s="2"/>
      <c r="BTB8" s="2"/>
      <c r="BTC8" s="2"/>
      <c r="BTD8" s="2"/>
      <c r="BTE8" s="2"/>
      <c r="BTF8" s="2"/>
      <c r="BTG8" s="2"/>
      <c r="BTH8" s="2"/>
      <c r="BTI8" s="2"/>
      <c r="BTJ8" s="2"/>
      <c r="BTK8" s="2"/>
      <c r="BTL8" s="2"/>
      <c r="BTM8" s="2"/>
      <c r="BTN8" s="2"/>
      <c r="BTO8" s="2"/>
      <c r="BTP8" s="2"/>
      <c r="BTQ8" s="2"/>
      <c r="BTR8" s="2"/>
      <c r="BTS8" s="2"/>
      <c r="BTT8" s="2"/>
      <c r="BTU8" s="2"/>
      <c r="BTV8" s="2"/>
      <c r="BTW8" s="2"/>
      <c r="BTX8" s="2"/>
      <c r="BTY8" s="2"/>
      <c r="BTZ8" s="2"/>
      <c r="BUA8" s="2"/>
      <c r="BUB8" s="2"/>
      <c r="BUC8" s="2"/>
      <c r="BUD8" s="2"/>
      <c r="BUE8" s="2"/>
      <c r="BUF8" s="2"/>
      <c r="BUG8" s="2"/>
      <c r="BUH8" s="2"/>
      <c r="BUI8" s="2"/>
      <c r="BUJ8" s="2"/>
      <c r="BUK8" s="2"/>
      <c r="BUL8" s="2"/>
      <c r="BUM8" s="2"/>
      <c r="BUN8" s="2"/>
      <c r="BUO8" s="2"/>
      <c r="BUP8" s="2"/>
      <c r="BUQ8" s="2"/>
      <c r="BUR8" s="2"/>
      <c r="BUS8" s="2"/>
      <c r="BUT8" s="2"/>
      <c r="BUU8" s="2"/>
      <c r="BUV8" s="2"/>
      <c r="BUW8" s="2"/>
      <c r="BUX8" s="2"/>
      <c r="BUY8" s="2"/>
      <c r="BUZ8" s="2"/>
      <c r="BVA8" s="2"/>
      <c r="BVB8" s="2"/>
      <c r="BVC8" s="2"/>
      <c r="BVD8" s="2"/>
      <c r="BVE8" s="2"/>
      <c r="BVF8" s="2"/>
      <c r="BVG8" s="2"/>
      <c r="BVH8" s="2"/>
      <c r="BVI8" s="2"/>
      <c r="BVJ8" s="2"/>
      <c r="BVK8" s="2"/>
      <c r="BVL8" s="2"/>
      <c r="BVM8" s="2"/>
      <c r="BVN8" s="2"/>
      <c r="BVO8" s="2"/>
      <c r="BVP8" s="2"/>
      <c r="BVQ8" s="2"/>
      <c r="BVR8" s="2"/>
      <c r="BVS8" s="2"/>
      <c r="BVT8" s="2"/>
      <c r="BVU8" s="2"/>
      <c r="BVV8" s="2"/>
      <c r="BVW8" s="2"/>
      <c r="BVX8" s="2"/>
      <c r="BVY8" s="2"/>
      <c r="BVZ8" s="2"/>
      <c r="BWA8" s="2"/>
      <c r="BWB8" s="2"/>
      <c r="BWC8" s="2"/>
      <c r="BWD8" s="2"/>
      <c r="BWE8" s="2"/>
      <c r="BWF8" s="2"/>
      <c r="BWG8" s="2"/>
      <c r="BWH8" s="2"/>
      <c r="BWI8" s="2"/>
      <c r="BWJ8" s="2"/>
      <c r="BWK8" s="2"/>
      <c r="BWL8" s="2"/>
      <c r="BWM8" s="2"/>
      <c r="BWN8" s="2"/>
      <c r="BWO8" s="2"/>
      <c r="BWP8" s="2"/>
      <c r="BWQ8" s="2"/>
      <c r="BWR8" s="2"/>
      <c r="BWS8" s="2"/>
      <c r="BWT8" s="2"/>
      <c r="BWU8" s="2"/>
      <c r="BWV8" s="2"/>
      <c r="BWW8" s="2"/>
      <c r="BWX8" s="2"/>
      <c r="BWY8" s="2"/>
      <c r="BWZ8" s="2"/>
      <c r="BXA8" s="2"/>
      <c r="BXB8" s="2"/>
      <c r="BXC8" s="2"/>
      <c r="BXD8" s="2"/>
      <c r="BXE8" s="2"/>
      <c r="BXF8" s="2"/>
      <c r="BXG8" s="2"/>
      <c r="BXH8" s="2"/>
      <c r="BXI8" s="2"/>
      <c r="BXJ8" s="2"/>
      <c r="BXK8" s="2"/>
      <c r="BXL8" s="2"/>
      <c r="BXM8" s="2"/>
      <c r="BXN8" s="2"/>
      <c r="BXO8" s="2"/>
      <c r="BXP8" s="2"/>
      <c r="BXQ8" s="2"/>
      <c r="BXR8" s="2"/>
      <c r="BXS8" s="2"/>
      <c r="BXT8" s="2"/>
      <c r="BXU8" s="2"/>
      <c r="BXV8" s="2"/>
      <c r="BXW8" s="2"/>
      <c r="BXX8" s="2"/>
      <c r="BXY8" s="2"/>
      <c r="BXZ8" s="2"/>
      <c r="BYA8" s="2"/>
      <c r="BYB8" s="2"/>
      <c r="BYC8" s="2"/>
      <c r="BYD8" s="2"/>
      <c r="BYE8" s="2"/>
      <c r="BYF8" s="2"/>
      <c r="BYG8" s="2"/>
      <c r="BYH8" s="2"/>
      <c r="BYI8" s="2"/>
      <c r="BYJ8" s="2"/>
      <c r="BYK8" s="2"/>
      <c r="BYL8" s="2"/>
      <c r="BYM8" s="2"/>
      <c r="BYN8" s="2"/>
      <c r="BYO8" s="2"/>
      <c r="BYP8" s="2"/>
      <c r="BYQ8" s="2"/>
      <c r="BYR8" s="2"/>
      <c r="BYS8" s="2"/>
      <c r="BYT8" s="2"/>
      <c r="BYU8" s="2"/>
      <c r="BYV8" s="2"/>
      <c r="BYW8" s="2"/>
      <c r="BYX8" s="2"/>
      <c r="BYY8" s="2"/>
      <c r="BYZ8" s="2"/>
      <c r="BZA8" s="2"/>
      <c r="BZB8" s="2"/>
      <c r="BZC8" s="2"/>
      <c r="BZD8" s="2"/>
      <c r="BZE8" s="2"/>
      <c r="BZF8" s="2"/>
      <c r="BZG8" s="2"/>
      <c r="BZH8" s="2"/>
      <c r="BZI8" s="2"/>
      <c r="BZJ8" s="2"/>
      <c r="BZK8" s="2"/>
      <c r="BZL8" s="2"/>
      <c r="BZM8" s="2"/>
      <c r="BZN8" s="2"/>
      <c r="BZO8" s="2"/>
      <c r="BZP8" s="2"/>
      <c r="BZQ8" s="2"/>
      <c r="BZR8" s="2"/>
      <c r="BZS8" s="2"/>
      <c r="BZT8" s="2"/>
      <c r="BZU8" s="2"/>
      <c r="BZV8" s="2"/>
      <c r="BZW8" s="2"/>
      <c r="BZX8" s="2"/>
      <c r="BZY8" s="2"/>
      <c r="BZZ8" s="2"/>
      <c r="CAA8" s="2"/>
      <c r="CAB8" s="2"/>
      <c r="CAC8" s="2"/>
      <c r="CAD8" s="2"/>
      <c r="CAE8" s="2"/>
      <c r="CAF8" s="2"/>
      <c r="CAG8" s="2"/>
      <c r="CAH8" s="2"/>
      <c r="CAI8" s="2"/>
      <c r="CAJ8" s="2"/>
      <c r="CAK8" s="2"/>
      <c r="CAL8" s="2"/>
      <c r="CAM8" s="2"/>
      <c r="CAN8" s="2"/>
      <c r="CAO8" s="2"/>
      <c r="CAP8" s="2"/>
      <c r="CAQ8" s="2"/>
      <c r="CAR8" s="2"/>
      <c r="CAS8" s="2"/>
      <c r="CAT8" s="2"/>
      <c r="CAU8" s="2"/>
      <c r="CAV8" s="2"/>
      <c r="CAW8" s="2"/>
      <c r="CAX8" s="2"/>
      <c r="CAY8" s="2"/>
      <c r="CAZ8" s="2"/>
      <c r="CBA8" s="2"/>
      <c r="CBB8" s="2"/>
      <c r="CBC8" s="2"/>
      <c r="CBD8" s="2"/>
      <c r="CBE8" s="2"/>
      <c r="CBF8" s="2"/>
      <c r="CBG8" s="2"/>
      <c r="CBH8" s="2"/>
      <c r="CBI8" s="2"/>
      <c r="CBJ8" s="2"/>
      <c r="CBK8" s="2"/>
      <c r="CBL8" s="2"/>
      <c r="CBM8" s="2"/>
      <c r="CBN8" s="2"/>
      <c r="CBO8" s="2"/>
      <c r="CBP8" s="2"/>
      <c r="CBQ8" s="2"/>
      <c r="CBR8" s="2"/>
      <c r="CBS8" s="2"/>
      <c r="CBT8" s="2"/>
      <c r="CBU8" s="2"/>
      <c r="CBV8" s="2"/>
      <c r="CBW8" s="2"/>
      <c r="CBX8" s="2"/>
      <c r="CBY8" s="2"/>
      <c r="CBZ8" s="2"/>
      <c r="CCA8" s="2"/>
      <c r="CCB8" s="2"/>
      <c r="CCC8" s="2"/>
      <c r="CCD8" s="2"/>
      <c r="CCE8" s="2"/>
      <c r="CCF8" s="2"/>
      <c r="CCG8" s="2"/>
      <c r="CCH8" s="2"/>
      <c r="CCI8" s="2"/>
      <c r="CCJ8" s="2"/>
      <c r="CCK8" s="2"/>
      <c r="CCL8" s="2"/>
      <c r="CCM8" s="2"/>
      <c r="CCN8" s="2"/>
      <c r="CCO8" s="2"/>
      <c r="CCP8" s="2"/>
      <c r="CCQ8" s="2"/>
      <c r="CCR8" s="2"/>
      <c r="CCS8" s="2"/>
      <c r="CCT8" s="2"/>
      <c r="CCU8" s="2"/>
      <c r="CCV8" s="2"/>
      <c r="CCW8" s="2"/>
      <c r="CCX8" s="2"/>
      <c r="CCY8" s="2"/>
      <c r="CCZ8" s="2"/>
      <c r="CDA8" s="2"/>
      <c r="CDB8" s="2"/>
      <c r="CDC8" s="2"/>
      <c r="CDD8" s="2"/>
      <c r="CDE8" s="2"/>
      <c r="CDF8" s="2"/>
      <c r="CDG8" s="2"/>
      <c r="CDH8" s="2"/>
      <c r="CDI8" s="2"/>
      <c r="CDJ8" s="2"/>
      <c r="CDK8" s="2"/>
      <c r="CDL8" s="2"/>
      <c r="CDM8" s="2"/>
      <c r="CDN8" s="2"/>
      <c r="CDO8" s="2"/>
      <c r="CDP8" s="2"/>
      <c r="CDQ8" s="2"/>
      <c r="CDR8" s="2"/>
      <c r="CDS8" s="2"/>
      <c r="CDT8" s="2"/>
      <c r="CDU8" s="2"/>
      <c r="CDV8" s="2"/>
      <c r="CDW8" s="2"/>
      <c r="CDX8" s="2"/>
      <c r="CDY8" s="2"/>
      <c r="CDZ8" s="2"/>
      <c r="CEA8" s="2"/>
      <c r="CEB8" s="2"/>
      <c r="CEC8" s="2"/>
      <c r="CED8" s="2"/>
      <c r="CEE8" s="2"/>
      <c r="CEF8" s="2"/>
      <c r="CEG8" s="2"/>
      <c r="CEH8" s="2"/>
      <c r="CEI8" s="2"/>
      <c r="CEJ8" s="2"/>
      <c r="CEK8" s="2"/>
      <c r="CEL8" s="2"/>
      <c r="CEM8" s="2"/>
      <c r="CEN8" s="2"/>
      <c r="CEO8" s="2"/>
      <c r="CEP8" s="2"/>
      <c r="CEQ8" s="2"/>
      <c r="CER8" s="2"/>
      <c r="CES8" s="2"/>
      <c r="CET8" s="2"/>
      <c r="CEU8" s="2"/>
      <c r="CEV8" s="2"/>
      <c r="CEW8" s="2"/>
      <c r="CEX8" s="2"/>
      <c r="CEY8" s="2"/>
      <c r="CEZ8" s="2"/>
      <c r="CFA8" s="2"/>
      <c r="CFB8" s="2"/>
      <c r="CFC8" s="2"/>
      <c r="CFD8" s="2"/>
      <c r="CFE8" s="2"/>
      <c r="CFF8" s="2"/>
      <c r="CFG8" s="2"/>
      <c r="CFH8" s="2"/>
      <c r="CFI8" s="2"/>
      <c r="CFJ8" s="2"/>
      <c r="CFK8" s="2"/>
      <c r="CFL8" s="2"/>
      <c r="CFM8" s="2"/>
      <c r="CFN8" s="2"/>
      <c r="CFO8" s="2"/>
      <c r="CFP8" s="2"/>
      <c r="CFQ8" s="2"/>
      <c r="CFR8" s="2"/>
      <c r="CFS8" s="2"/>
      <c r="CFT8" s="2"/>
      <c r="CFU8" s="2"/>
      <c r="CFV8" s="2"/>
      <c r="CFW8" s="2"/>
      <c r="CFX8" s="2"/>
      <c r="CFY8" s="2"/>
      <c r="CFZ8" s="2"/>
      <c r="CGA8" s="2"/>
      <c r="CGB8" s="2"/>
      <c r="CGC8" s="2"/>
      <c r="CGD8" s="2"/>
      <c r="CGE8" s="2"/>
      <c r="CGF8" s="2"/>
      <c r="CGG8" s="2"/>
      <c r="CGH8" s="2"/>
      <c r="CGI8" s="2"/>
      <c r="CGJ8" s="2"/>
      <c r="CGK8" s="2"/>
      <c r="CGL8" s="2"/>
      <c r="CGM8" s="2"/>
      <c r="CGN8" s="2"/>
      <c r="CGO8" s="2"/>
      <c r="CGP8" s="2"/>
      <c r="CGQ8" s="2"/>
      <c r="CGR8" s="2"/>
      <c r="CGS8" s="2"/>
      <c r="CGT8" s="2"/>
      <c r="CGU8" s="2"/>
      <c r="CGV8" s="2"/>
      <c r="CGW8" s="2"/>
      <c r="CGX8" s="2"/>
      <c r="CGY8" s="2"/>
      <c r="CGZ8" s="2"/>
      <c r="CHA8" s="2"/>
      <c r="CHB8" s="2"/>
      <c r="CHC8" s="2"/>
      <c r="CHD8" s="2"/>
      <c r="CHE8" s="2"/>
      <c r="CHF8" s="2"/>
      <c r="CHG8" s="2"/>
      <c r="CHH8" s="2"/>
      <c r="CHI8" s="2"/>
      <c r="CHJ8" s="2"/>
      <c r="CHK8" s="2"/>
      <c r="CHL8" s="2"/>
      <c r="CHM8" s="2"/>
      <c r="CHN8" s="2"/>
      <c r="CHO8" s="2"/>
      <c r="CHP8" s="2"/>
      <c r="CHQ8" s="2"/>
      <c r="CHR8" s="2"/>
      <c r="CHS8" s="2"/>
      <c r="CHT8" s="2"/>
      <c r="CHU8" s="2"/>
      <c r="CHV8" s="2"/>
      <c r="CHW8" s="2"/>
      <c r="CHX8" s="2"/>
      <c r="CHY8" s="2"/>
      <c r="CHZ8" s="2"/>
      <c r="CIA8" s="2"/>
      <c r="CIB8" s="2"/>
      <c r="CIC8" s="2"/>
      <c r="CID8" s="2"/>
      <c r="CIE8" s="2"/>
      <c r="CIF8" s="2"/>
      <c r="CIG8" s="2"/>
      <c r="CIH8" s="2"/>
      <c r="CII8" s="2"/>
      <c r="CIJ8" s="2"/>
      <c r="CIK8" s="2"/>
      <c r="CIL8" s="2"/>
      <c r="CIM8" s="2"/>
      <c r="CIN8" s="2"/>
      <c r="CIO8" s="2"/>
      <c r="CIP8" s="2"/>
      <c r="CIQ8" s="2"/>
      <c r="CIR8" s="2"/>
      <c r="CIS8" s="2"/>
      <c r="CIT8" s="2"/>
      <c r="CIU8" s="2"/>
      <c r="CIV8" s="2"/>
      <c r="CIW8" s="2"/>
      <c r="CIX8" s="2"/>
      <c r="CIY8" s="2"/>
      <c r="CIZ8" s="2"/>
      <c r="CJA8" s="2"/>
      <c r="CJB8" s="2"/>
      <c r="CJC8" s="2"/>
      <c r="CJD8" s="2"/>
      <c r="CJE8" s="2"/>
      <c r="CJF8" s="2"/>
      <c r="CJG8" s="2"/>
      <c r="CJH8" s="2"/>
      <c r="CJI8" s="2"/>
      <c r="CJJ8" s="2"/>
      <c r="CJK8" s="2"/>
      <c r="CJL8" s="2"/>
      <c r="CJM8" s="2"/>
      <c r="CJN8" s="2"/>
      <c r="CJO8" s="2"/>
      <c r="CJP8" s="2"/>
      <c r="CJQ8" s="2"/>
      <c r="CJR8" s="2"/>
      <c r="CJS8" s="2"/>
      <c r="CJT8" s="2"/>
      <c r="CJU8" s="2"/>
      <c r="CJV8" s="2"/>
      <c r="CJW8" s="2"/>
      <c r="CJX8" s="2"/>
      <c r="CJY8" s="2"/>
      <c r="CJZ8" s="2"/>
      <c r="CKA8" s="2"/>
      <c r="CKB8" s="2"/>
      <c r="CKC8" s="2"/>
      <c r="CKD8" s="2"/>
      <c r="CKE8" s="2"/>
      <c r="CKF8" s="2"/>
      <c r="CKG8" s="2"/>
      <c r="CKH8" s="2"/>
      <c r="CKI8" s="2"/>
      <c r="CKJ8" s="2"/>
      <c r="CKK8" s="2"/>
      <c r="CKL8" s="2"/>
      <c r="CKM8" s="2"/>
      <c r="CKN8" s="2"/>
      <c r="CKO8" s="2"/>
      <c r="CKP8" s="2"/>
      <c r="CKQ8" s="2"/>
      <c r="CKR8" s="2"/>
      <c r="CKS8" s="2"/>
      <c r="CKT8" s="2"/>
      <c r="CKU8" s="2"/>
      <c r="CKV8" s="2"/>
      <c r="CKW8" s="2"/>
      <c r="CKX8" s="2"/>
      <c r="CKY8" s="2"/>
      <c r="CKZ8" s="2"/>
      <c r="CLA8" s="2"/>
      <c r="CLB8" s="2"/>
      <c r="CLC8" s="2"/>
      <c r="CLD8" s="2"/>
      <c r="CLE8" s="2"/>
      <c r="CLF8" s="2"/>
      <c r="CLG8" s="2"/>
      <c r="CLH8" s="2"/>
      <c r="CLI8" s="2"/>
      <c r="CLJ8" s="2"/>
      <c r="CLK8" s="2"/>
      <c r="CLL8" s="2"/>
      <c r="CLM8" s="2"/>
      <c r="CLN8" s="2"/>
      <c r="CLO8" s="2"/>
      <c r="CLP8" s="2"/>
      <c r="CLQ8" s="2"/>
      <c r="CLR8" s="2"/>
      <c r="CLS8" s="2"/>
      <c r="CLT8" s="2"/>
      <c r="CLU8" s="2"/>
      <c r="CLV8" s="2"/>
      <c r="CLW8" s="2"/>
      <c r="CLX8" s="2"/>
      <c r="CLY8" s="2"/>
      <c r="CLZ8" s="2"/>
      <c r="CMA8" s="2"/>
      <c r="CMB8" s="2"/>
      <c r="CMC8" s="2"/>
      <c r="CMD8" s="2"/>
      <c r="CME8" s="2"/>
      <c r="CMF8" s="2"/>
      <c r="CMG8" s="2"/>
      <c r="CMH8" s="2"/>
      <c r="CMI8" s="2"/>
      <c r="CMJ8" s="2"/>
      <c r="CMK8" s="2"/>
      <c r="CML8" s="2"/>
      <c r="CMM8" s="2"/>
      <c r="CMN8" s="2"/>
      <c r="CMO8" s="2"/>
      <c r="CMP8" s="2"/>
      <c r="CMQ8" s="2"/>
      <c r="CMR8" s="2"/>
      <c r="CMS8" s="2"/>
      <c r="CMT8" s="2"/>
      <c r="CMU8" s="2"/>
      <c r="CMV8" s="2"/>
      <c r="CMW8" s="2"/>
      <c r="CMX8" s="2"/>
      <c r="CMY8" s="2"/>
      <c r="CMZ8" s="2"/>
      <c r="CNA8" s="2"/>
      <c r="CNB8" s="2"/>
      <c r="CNC8" s="2"/>
      <c r="CND8" s="2"/>
      <c r="CNE8" s="2"/>
      <c r="CNF8" s="2"/>
      <c r="CNG8" s="2"/>
      <c r="CNH8" s="2"/>
      <c r="CNI8" s="2"/>
      <c r="CNJ8" s="2"/>
      <c r="CNK8" s="2"/>
      <c r="CNL8" s="2"/>
      <c r="CNM8" s="2"/>
      <c r="CNN8" s="2"/>
      <c r="CNO8" s="2"/>
      <c r="CNP8" s="2"/>
      <c r="CNQ8" s="2"/>
      <c r="CNR8" s="2"/>
      <c r="CNS8" s="2"/>
      <c r="CNT8" s="2"/>
      <c r="CNU8" s="2"/>
      <c r="CNV8" s="2"/>
      <c r="CNW8" s="2"/>
      <c r="CNX8" s="2"/>
      <c r="CNY8" s="2"/>
      <c r="CNZ8" s="2"/>
      <c r="COA8" s="2"/>
      <c r="COB8" s="2"/>
      <c r="COC8" s="2"/>
      <c r="COD8" s="2"/>
      <c r="COE8" s="2"/>
      <c r="COF8" s="2"/>
      <c r="COG8" s="2"/>
      <c r="COH8" s="2"/>
      <c r="COI8" s="2"/>
      <c r="COJ8" s="2"/>
      <c r="COK8" s="2"/>
      <c r="COL8" s="2"/>
      <c r="COM8" s="2"/>
      <c r="CON8" s="2"/>
      <c r="COO8" s="2"/>
      <c r="COP8" s="2"/>
      <c r="COQ8" s="2"/>
      <c r="COR8" s="2"/>
      <c r="COS8" s="2"/>
      <c r="COT8" s="2"/>
      <c r="COU8" s="2"/>
      <c r="COV8" s="2"/>
      <c r="COW8" s="2"/>
      <c r="COX8" s="2"/>
      <c r="COY8" s="2"/>
      <c r="COZ8" s="2"/>
      <c r="CPA8" s="2"/>
      <c r="CPB8" s="2"/>
      <c r="CPC8" s="2"/>
      <c r="CPD8" s="2"/>
      <c r="CPE8" s="2"/>
      <c r="CPF8" s="2"/>
      <c r="CPG8" s="2"/>
      <c r="CPH8" s="2"/>
      <c r="CPI8" s="2"/>
      <c r="CPJ8" s="2"/>
      <c r="CPK8" s="2"/>
      <c r="CPL8" s="2"/>
      <c r="CPM8" s="2"/>
      <c r="CPN8" s="2"/>
      <c r="CPO8" s="2"/>
      <c r="CPP8" s="2"/>
      <c r="CPQ8" s="2"/>
      <c r="CPR8" s="2"/>
      <c r="CPS8" s="2"/>
      <c r="CPT8" s="2"/>
      <c r="CPU8" s="2"/>
      <c r="CPV8" s="2"/>
      <c r="CPW8" s="2"/>
      <c r="CPX8" s="2"/>
      <c r="CPY8" s="2"/>
      <c r="CPZ8" s="2"/>
      <c r="CQA8" s="2"/>
      <c r="CQB8" s="2"/>
      <c r="CQC8" s="2"/>
      <c r="CQD8" s="2"/>
      <c r="CQE8" s="2"/>
      <c r="CQF8" s="2"/>
      <c r="CQG8" s="2"/>
      <c r="CQH8" s="2"/>
      <c r="CQI8" s="2"/>
      <c r="CQJ8" s="2"/>
      <c r="CQK8" s="2"/>
      <c r="CQL8" s="2"/>
      <c r="CQM8" s="2"/>
      <c r="CQN8" s="2"/>
      <c r="CQO8" s="2"/>
      <c r="CQP8" s="2"/>
      <c r="CQQ8" s="2"/>
      <c r="CQR8" s="2"/>
      <c r="CQS8" s="2"/>
      <c r="CQT8" s="2"/>
      <c r="CQU8" s="2"/>
      <c r="CQV8" s="2"/>
      <c r="CQW8" s="2"/>
      <c r="CQX8" s="2"/>
      <c r="CQY8" s="2"/>
      <c r="CQZ8" s="2"/>
      <c r="CRA8" s="2"/>
      <c r="CRB8" s="2"/>
      <c r="CRC8" s="2"/>
      <c r="CRD8" s="2"/>
      <c r="CRE8" s="2"/>
      <c r="CRF8" s="2"/>
      <c r="CRG8" s="2"/>
      <c r="CRH8" s="2"/>
      <c r="CRI8" s="2"/>
      <c r="CRJ8" s="2"/>
      <c r="CRK8" s="2"/>
      <c r="CRL8" s="2"/>
      <c r="CRM8" s="2"/>
      <c r="CRN8" s="2"/>
      <c r="CRO8" s="2"/>
      <c r="CRP8" s="2"/>
      <c r="CRQ8" s="2"/>
      <c r="CRR8" s="2"/>
      <c r="CRS8" s="2"/>
      <c r="CRT8" s="2"/>
      <c r="CRU8" s="2"/>
      <c r="CRV8" s="2"/>
      <c r="CRW8" s="2"/>
      <c r="CRX8" s="2"/>
      <c r="CRY8" s="2"/>
      <c r="CRZ8" s="2"/>
      <c r="CSA8" s="2"/>
      <c r="CSB8" s="2"/>
      <c r="CSC8" s="2"/>
      <c r="CSD8" s="2"/>
      <c r="CSE8" s="2"/>
      <c r="CSF8" s="2"/>
      <c r="CSG8" s="2"/>
      <c r="CSH8" s="2"/>
      <c r="CSI8" s="2"/>
      <c r="CSJ8" s="2"/>
      <c r="CSK8" s="2"/>
      <c r="CSL8" s="2"/>
      <c r="CSM8" s="2"/>
      <c r="CSN8" s="2"/>
      <c r="CSO8" s="2"/>
      <c r="CSP8" s="2"/>
      <c r="CSQ8" s="2"/>
      <c r="CSR8" s="2"/>
      <c r="CSS8" s="2"/>
      <c r="CST8" s="2"/>
      <c r="CSU8" s="2"/>
      <c r="CSV8" s="2"/>
      <c r="CSW8" s="2"/>
      <c r="CSX8" s="2"/>
      <c r="CSY8" s="2"/>
      <c r="CSZ8" s="2"/>
      <c r="CTA8" s="2"/>
      <c r="CTB8" s="2"/>
      <c r="CTC8" s="2"/>
      <c r="CTD8" s="2"/>
      <c r="CTE8" s="2"/>
      <c r="CTF8" s="2"/>
      <c r="CTG8" s="2"/>
      <c r="CTH8" s="2"/>
      <c r="CTI8" s="2"/>
      <c r="CTJ8" s="2"/>
      <c r="CTK8" s="2"/>
      <c r="CTL8" s="2"/>
      <c r="CTM8" s="2"/>
      <c r="CTN8" s="2"/>
      <c r="CTO8" s="2"/>
      <c r="CTP8" s="2"/>
      <c r="CTQ8" s="2"/>
      <c r="CTR8" s="2"/>
      <c r="CTS8" s="2"/>
      <c r="CTT8" s="2"/>
      <c r="CTU8" s="2"/>
      <c r="CTV8" s="2"/>
      <c r="CTW8" s="2"/>
      <c r="CTX8" s="2"/>
      <c r="CTY8" s="2"/>
      <c r="CTZ8" s="2"/>
      <c r="CUA8" s="2"/>
      <c r="CUB8" s="2"/>
      <c r="CUC8" s="2"/>
      <c r="CUD8" s="2"/>
      <c r="CUE8" s="2"/>
      <c r="CUF8" s="2"/>
      <c r="CUG8" s="2"/>
      <c r="CUH8" s="2"/>
      <c r="CUI8" s="2"/>
      <c r="CUJ8" s="2"/>
      <c r="CUK8" s="2"/>
      <c r="CUL8" s="2"/>
      <c r="CUM8" s="2"/>
      <c r="CUN8" s="2"/>
      <c r="CUO8" s="2"/>
      <c r="CUP8" s="2"/>
      <c r="CUQ8" s="2"/>
      <c r="CUR8" s="2"/>
      <c r="CUS8" s="2"/>
      <c r="CUT8" s="2"/>
      <c r="CUU8" s="2"/>
      <c r="CUV8" s="2"/>
      <c r="CUW8" s="2"/>
      <c r="CUX8" s="2"/>
      <c r="CUY8" s="2"/>
      <c r="CUZ8" s="2"/>
      <c r="CVA8" s="2"/>
      <c r="CVB8" s="2"/>
      <c r="CVC8" s="2"/>
      <c r="CVD8" s="2"/>
      <c r="CVE8" s="2"/>
      <c r="CVF8" s="2"/>
      <c r="CVG8" s="2"/>
      <c r="CVH8" s="2"/>
      <c r="CVI8" s="2"/>
      <c r="CVJ8" s="2"/>
      <c r="CVK8" s="2"/>
      <c r="CVL8" s="2"/>
      <c r="CVM8" s="2"/>
      <c r="CVN8" s="2"/>
      <c r="CVO8" s="2"/>
      <c r="CVP8" s="2"/>
      <c r="CVQ8" s="2"/>
      <c r="CVR8" s="2"/>
      <c r="CVS8" s="2"/>
      <c r="CVT8" s="2"/>
      <c r="CVU8" s="2"/>
      <c r="CVV8" s="2"/>
      <c r="CVW8" s="2"/>
      <c r="CVX8" s="2"/>
      <c r="CVY8" s="2"/>
      <c r="CVZ8" s="2"/>
      <c r="CWA8" s="2"/>
      <c r="CWB8" s="2"/>
      <c r="CWC8" s="2"/>
      <c r="CWD8" s="2"/>
      <c r="CWE8" s="2"/>
      <c r="CWF8" s="2"/>
      <c r="CWG8" s="2"/>
      <c r="CWH8" s="2"/>
      <c r="CWI8" s="2"/>
      <c r="CWJ8" s="2"/>
      <c r="CWK8" s="2"/>
      <c r="CWL8" s="2"/>
      <c r="CWM8" s="2"/>
      <c r="CWN8" s="2"/>
      <c r="CWO8" s="2"/>
      <c r="CWP8" s="2"/>
      <c r="CWQ8" s="2"/>
      <c r="CWR8" s="2"/>
      <c r="CWS8" s="2"/>
      <c r="CWT8" s="2"/>
      <c r="CWU8" s="2"/>
      <c r="CWV8" s="2"/>
      <c r="CWW8" s="2"/>
      <c r="CWX8" s="2"/>
      <c r="CWY8" s="2"/>
      <c r="CWZ8" s="2"/>
      <c r="CXA8" s="2"/>
      <c r="CXB8" s="2"/>
      <c r="CXC8" s="2"/>
      <c r="CXD8" s="2"/>
      <c r="CXE8" s="2"/>
      <c r="CXF8" s="2"/>
      <c r="CXG8" s="2"/>
      <c r="CXH8" s="2"/>
      <c r="CXI8" s="2"/>
      <c r="CXJ8" s="2"/>
      <c r="CXK8" s="2"/>
      <c r="CXL8" s="2"/>
      <c r="CXM8" s="2"/>
      <c r="CXN8" s="2"/>
      <c r="CXO8" s="2"/>
      <c r="CXP8" s="2"/>
      <c r="CXQ8" s="2"/>
      <c r="CXR8" s="2"/>
      <c r="CXS8" s="2"/>
      <c r="CXT8" s="2"/>
      <c r="CXU8" s="2"/>
      <c r="CXV8" s="2"/>
      <c r="CXW8" s="2"/>
      <c r="CXX8" s="2"/>
      <c r="CXY8" s="2"/>
      <c r="CXZ8" s="2"/>
      <c r="CYA8" s="2"/>
      <c r="CYB8" s="2"/>
      <c r="CYC8" s="2"/>
      <c r="CYD8" s="2"/>
      <c r="CYE8" s="2"/>
      <c r="CYF8" s="2"/>
      <c r="CYG8" s="2"/>
      <c r="CYH8" s="2"/>
      <c r="CYI8" s="2"/>
      <c r="CYJ8" s="2"/>
      <c r="CYK8" s="2"/>
      <c r="CYL8" s="2"/>
      <c r="CYM8" s="2"/>
      <c r="CYN8" s="2"/>
      <c r="CYO8" s="2"/>
      <c r="CYP8" s="2"/>
      <c r="CYQ8" s="2"/>
      <c r="CYR8" s="2"/>
      <c r="CYS8" s="2"/>
      <c r="CYT8" s="2"/>
      <c r="CYU8" s="2"/>
      <c r="CYV8" s="2"/>
      <c r="CYW8" s="2"/>
      <c r="CYX8" s="2"/>
      <c r="CYY8" s="2"/>
      <c r="CYZ8" s="2"/>
      <c r="CZA8" s="2"/>
      <c r="CZB8" s="2"/>
      <c r="CZC8" s="2"/>
      <c r="CZD8" s="2"/>
      <c r="CZE8" s="2"/>
      <c r="CZF8" s="2"/>
      <c r="CZG8" s="2"/>
      <c r="CZH8" s="2"/>
      <c r="CZI8" s="2"/>
      <c r="CZJ8" s="2"/>
      <c r="CZK8" s="2"/>
      <c r="CZL8" s="2"/>
      <c r="CZM8" s="2"/>
      <c r="CZN8" s="2"/>
      <c r="CZO8" s="2"/>
      <c r="CZP8" s="2"/>
      <c r="CZQ8" s="2"/>
      <c r="CZR8" s="2"/>
      <c r="CZS8" s="2"/>
      <c r="CZT8" s="2"/>
      <c r="CZU8" s="2"/>
      <c r="CZV8" s="2"/>
      <c r="CZW8" s="2"/>
      <c r="CZX8" s="2"/>
      <c r="CZY8" s="2"/>
      <c r="CZZ8" s="2"/>
      <c r="DAA8" s="2"/>
      <c r="DAB8" s="2"/>
      <c r="DAC8" s="2"/>
      <c r="DAD8" s="2"/>
      <c r="DAE8" s="2"/>
      <c r="DAF8" s="2"/>
      <c r="DAG8" s="2"/>
      <c r="DAH8" s="2"/>
      <c r="DAI8" s="2"/>
      <c r="DAJ8" s="2"/>
      <c r="DAK8" s="2"/>
      <c r="DAL8" s="2"/>
      <c r="DAM8" s="2"/>
      <c r="DAN8" s="2"/>
      <c r="DAO8" s="2"/>
      <c r="DAP8" s="2"/>
      <c r="DAQ8" s="2"/>
      <c r="DAR8" s="2"/>
      <c r="DAS8" s="2"/>
      <c r="DAT8" s="2"/>
      <c r="DAU8" s="2"/>
      <c r="DAV8" s="2"/>
      <c r="DAW8" s="2"/>
      <c r="DAX8" s="2"/>
      <c r="DAY8" s="2"/>
      <c r="DAZ8" s="2"/>
      <c r="DBA8" s="2"/>
      <c r="DBB8" s="2"/>
      <c r="DBC8" s="2"/>
      <c r="DBD8" s="2"/>
      <c r="DBE8" s="2"/>
      <c r="DBF8" s="2"/>
      <c r="DBG8" s="2"/>
      <c r="DBH8" s="2"/>
      <c r="DBI8" s="2"/>
      <c r="DBJ8" s="2"/>
      <c r="DBK8" s="2"/>
      <c r="DBL8" s="2"/>
      <c r="DBM8" s="2"/>
      <c r="DBN8" s="2"/>
      <c r="DBO8" s="2"/>
      <c r="DBP8" s="2"/>
      <c r="DBQ8" s="2"/>
      <c r="DBR8" s="2"/>
      <c r="DBS8" s="2"/>
      <c r="DBT8" s="2"/>
      <c r="DBU8" s="2"/>
      <c r="DBV8" s="2"/>
      <c r="DBW8" s="2"/>
      <c r="DBX8" s="2"/>
      <c r="DBY8" s="2"/>
      <c r="DBZ8" s="2"/>
      <c r="DCA8" s="2"/>
      <c r="DCB8" s="2"/>
      <c r="DCC8" s="2"/>
      <c r="DCD8" s="2"/>
      <c r="DCE8" s="2"/>
      <c r="DCF8" s="2"/>
      <c r="DCG8" s="2"/>
      <c r="DCH8" s="2"/>
      <c r="DCI8" s="2"/>
      <c r="DCJ8" s="2"/>
      <c r="DCK8" s="2"/>
      <c r="DCL8" s="2"/>
      <c r="DCM8" s="2"/>
      <c r="DCN8" s="2"/>
      <c r="DCO8" s="2"/>
      <c r="DCP8" s="2"/>
      <c r="DCQ8" s="2"/>
      <c r="DCR8" s="2"/>
      <c r="DCS8" s="2"/>
      <c r="DCT8" s="2"/>
      <c r="DCU8" s="2"/>
      <c r="DCV8" s="2"/>
      <c r="DCW8" s="2"/>
      <c r="DCX8" s="2"/>
      <c r="DCY8" s="2"/>
      <c r="DCZ8" s="2"/>
      <c r="DDA8" s="2"/>
      <c r="DDB8" s="2"/>
      <c r="DDC8" s="2"/>
      <c r="DDD8" s="2"/>
      <c r="DDE8" s="2"/>
      <c r="DDF8" s="2"/>
      <c r="DDG8" s="2"/>
      <c r="DDH8" s="2"/>
      <c r="DDI8" s="2"/>
      <c r="DDJ8" s="2"/>
      <c r="DDK8" s="2"/>
      <c r="DDL8" s="2"/>
      <c r="DDM8" s="2"/>
      <c r="DDN8" s="2"/>
      <c r="DDO8" s="2"/>
      <c r="DDP8" s="2"/>
      <c r="DDQ8" s="2"/>
      <c r="DDR8" s="2"/>
      <c r="DDS8" s="2"/>
      <c r="DDT8" s="2"/>
      <c r="DDU8" s="2"/>
      <c r="DDV8" s="2"/>
      <c r="DDW8" s="2"/>
      <c r="DDX8" s="2"/>
      <c r="DDY8" s="2"/>
      <c r="DDZ8" s="2"/>
      <c r="DEA8" s="2"/>
      <c r="DEB8" s="2"/>
      <c r="DEC8" s="2"/>
      <c r="DED8" s="2"/>
      <c r="DEE8" s="2"/>
      <c r="DEF8" s="2"/>
      <c r="DEG8" s="2"/>
      <c r="DEH8" s="2"/>
      <c r="DEI8" s="2"/>
      <c r="DEJ8" s="2"/>
      <c r="DEK8" s="2"/>
      <c r="DEL8" s="2"/>
      <c r="DEM8" s="2"/>
      <c r="DEN8" s="2"/>
      <c r="DEO8" s="2"/>
      <c r="DEP8" s="2"/>
      <c r="DEQ8" s="2"/>
      <c r="DER8" s="2"/>
      <c r="DES8" s="2"/>
      <c r="DET8" s="2"/>
      <c r="DEU8" s="2"/>
      <c r="DEV8" s="2"/>
      <c r="DEW8" s="2"/>
      <c r="DEX8" s="2"/>
      <c r="DEY8" s="2"/>
      <c r="DEZ8" s="2"/>
      <c r="DFA8" s="2"/>
      <c r="DFB8" s="2"/>
      <c r="DFC8" s="2"/>
      <c r="DFD8" s="2"/>
      <c r="DFE8" s="2"/>
      <c r="DFF8" s="2"/>
      <c r="DFG8" s="2"/>
      <c r="DFH8" s="2"/>
      <c r="DFI8" s="2"/>
      <c r="DFJ8" s="2"/>
      <c r="DFK8" s="2"/>
      <c r="DFL8" s="2"/>
      <c r="DFM8" s="2"/>
      <c r="DFN8" s="2"/>
      <c r="DFO8" s="2"/>
      <c r="DFP8" s="2"/>
      <c r="DFQ8" s="2"/>
      <c r="DFR8" s="2"/>
      <c r="DFS8" s="2"/>
      <c r="DFT8" s="2"/>
      <c r="DFU8" s="2"/>
      <c r="DFV8" s="2"/>
      <c r="DFW8" s="2"/>
      <c r="DFX8" s="2"/>
      <c r="DFY8" s="2"/>
      <c r="DFZ8" s="2"/>
      <c r="DGA8" s="2"/>
      <c r="DGB8" s="2"/>
      <c r="DGC8" s="2"/>
      <c r="DGD8" s="2"/>
      <c r="DGE8" s="2"/>
      <c r="DGF8" s="2"/>
      <c r="DGG8" s="2"/>
      <c r="DGH8" s="2"/>
      <c r="DGI8" s="2"/>
      <c r="DGJ8" s="2"/>
      <c r="DGK8" s="2"/>
      <c r="DGL8" s="2"/>
      <c r="DGM8" s="2"/>
      <c r="DGN8" s="2"/>
      <c r="DGO8" s="2"/>
      <c r="DGP8" s="2"/>
      <c r="DGQ8" s="2"/>
      <c r="DGR8" s="2"/>
      <c r="DGS8" s="2"/>
      <c r="DGT8" s="2"/>
      <c r="DGU8" s="2"/>
      <c r="DGV8" s="2"/>
      <c r="DGW8" s="2"/>
      <c r="DGX8" s="2"/>
      <c r="DGY8" s="2"/>
      <c r="DGZ8" s="2"/>
      <c r="DHA8" s="2"/>
      <c r="DHB8" s="2"/>
      <c r="DHC8" s="2"/>
      <c r="DHD8" s="2"/>
      <c r="DHE8" s="2"/>
      <c r="DHF8" s="2"/>
      <c r="DHG8" s="2"/>
      <c r="DHH8" s="2"/>
      <c r="DHI8" s="2"/>
      <c r="DHJ8" s="2"/>
      <c r="DHK8" s="2"/>
      <c r="DHL8" s="2"/>
      <c r="DHM8" s="2"/>
      <c r="DHN8" s="2"/>
      <c r="DHO8" s="2"/>
      <c r="DHP8" s="2"/>
      <c r="DHQ8" s="2"/>
      <c r="DHR8" s="2"/>
      <c r="DHS8" s="2"/>
      <c r="DHT8" s="2"/>
      <c r="DHU8" s="2"/>
      <c r="DHV8" s="2"/>
      <c r="DHW8" s="2"/>
      <c r="DHX8" s="2"/>
      <c r="DHY8" s="2"/>
      <c r="DHZ8" s="2"/>
      <c r="DIA8" s="2"/>
      <c r="DIB8" s="2"/>
      <c r="DIC8" s="2"/>
      <c r="DID8" s="2"/>
      <c r="DIE8" s="2"/>
      <c r="DIF8" s="2"/>
      <c r="DIG8" s="2"/>
      <c r="DIH8" s="2"/>
      <c r="DII8" s="2"/>
      <c r="DIJ8" s="2"/>
      <c r="DIK8" s="2"/>
      <c r="DIL8" s="2"/>
      <c r="DIM8" s="2"/>
      <c r="DIN8" s="2"/>
      <c r="DIO8" s="2"/>
      <c r="DIP8" s="2"/>
      <c r="DIQ8" s="2"/>
      <c r="DIR8" s="2"/>
      <c r="DIS8" s="2"/>
      <c r="DIT8" s="2"/>
      <c r="DIU8" s="2"/>
      <c r="DIV8" s="2"/>
      <c r="DIW8" s="2"/>
      <c r="DIX8" s="2"/>
      <c r="DIY8" s="2"/>
      <c r="DIZ8" s="2"/>
      <c r="DJA8" s="2"/>
      <c r="DJB8" s="2"/>
      <c r="DJC8" s="2"/>
      <c r="DJD8" s="2"/>
      <c r="DJE8" s="2"/>
      <c r="DJF8" s="2"/>
      <c r="DJG8" s="2"/>
      <c r="DJH8" s="2"/>
      <c r="DJI8" s="2"/>
      <c r="DJJ8" s="2"/>
      <c r="DJK8" s="2"/>
      <c r="DJL8" s="2"/>
      <c r="DJM8" s="2"/>
      <c r="DJN8" s="2"/>
      <c r="DJO8" s="2"/>
      <c r="DJP8" s="2"/>
      <c r="DJQ8" s="2"/>
      <c r="DJR8" s="2"/>
      <c r="DJS8" s="2"/>
      <c r="DJT8" s="2"/>
      <c r="DJU8" s="2"/>
      <c r="DJV8" s="2"/>
      <c r="DJW8" s="2"/>
      <c r="DJX8" s="2"/>
      <c r="DJY8" s="2"/>
      <c r="DJZ8" s="2"/>
      <c r="DKA8" s="2"/>
      <c r="DKB8" s="2"/>
      <c r="DKC8" s="2"/>
      <c r="DKD8" s="2"/>
      <c r="DKE8" s="2"/>
      <c r="DKF8" s="2"/>
      <c r="DKG8" s="2"/>
      <c r="DKH8" s="2"/>
      <c r="DKI8" s="2"/>
      <c r="DKJ8" s="2"/>
      <c r="DKK8" s="2"/>
      <c r="DKL8" s="2"/>
      <c r="DKM8" s="2"/>
      <c r="DKN8" s="2"/>
      <c r="DKO8" s="2"/>
      <c r="DKP8" s="2"/>
      <c r="DKQ8" s="2"/>
      <c r="DKR8" s="2"/>
      <c r="DKS8" s="2"/>
      <c r="DKT8" s="2"/>
      <c r="DKU8" s="2"/>
      <c r="DKV8" s="2"/>
      <c r="DKW8" s="2"/>
      <c r="DKX8" s="2"/>
      <c r="DKY8" s="2"/>
      <c r="DKZ8" s="2"/>
      <c r="DLA8" s="2"/>
      <c r="DLB8" s="2"/>
      <c r="DLC8" s="2"/>
      <c r="DLD8" s="2"/>
      <c r="DLE8" s="2"/>
      <c r="DLF8" s="2"/>
      <c r="DLG8" s="2"/>
      <c r="DLH8" s="2"/>
      <c r="DLI8" s="2"/>
      <c r="DLJ8" s="2"/>
      <c r="DLK8" s="2"/>
      <c r="DLL8" s="2"/>
      <c r="DLM8" s="2"/>
      <c r="DLN8" s="2"/>
      <c r="DLO8" s="2"/>
      <c r="DLP8" s="2"/>
      <c r="DLQ8" s="2"/>
      <c r="DLR8" s="2"/>
      <c r="DLS8" s="2"/>
      <c r="DLT8" s="2"/>
      <c r="DLU8" s="2"/>
      <c r="DLV8" s="2"/>
      <c r="DLW8" s="2"/>
      <c r="DLX8" s="2"/>
      <c r="DLY8" s="2"/>
      <c r="DLZ8" s="2"/>
      <c r="DMA8" s="2"/>
      <c r="DMB8" s="2"/>
      <c r="DMC8" s="2"/>
      <c r="DMD8" s="2"/>
      <c r="DME8" s="2"/>
      <c r="DMF8" s="2"/>
      <c r="DMG8" s="2"/>
      <c r="DMH8" s="2"/>
      <c r="DMI8" s="2"/>
      <c r="DMJ8" s="2"/>
      <c r="DMK8" s="2"/>
      <c r="DML8" s="2"/>
      <c r="DMM8" s="2"/>
      <c r="DMN8" s="2"/>
      <c r="DMO8" s="2"/>
      <c r="DMP8" s="2"/>
      <c r="DMQ8" s="2"/>
      <c r="DMR8" s="2"/>
      <c r="DMS8" s="2"/>
      <c r="DMT8" s="2"/>
      <c r="DMU8" s="2"/>
      <c r="DMV8" s="2"/>
      <c r="DMW8" s="2"/>
      <c r="DMX8" s="2"/>
      <c r="DMY8" s="2"/>
      <c r="DMZ8" s="2"/>
      <c r="DNA8" s="2"/>
      <c r="DNB8" s="2"/>
      <c r="DNC8" s="2"/>
      <c r="DND8" s="2"/>
      <c r="DNE8" s="2"/>
      <c r="DNF8" s="2"/>
      <c r="DNG8" s="2"/>
      <c r="DNH8" s="2"/>
      <c r="DNI8" s="2"/>
      <c r="DNJ8" s="2"/>
      <c r="DNK8" s="2"/>
      <c r="DNL8" s="2"/>
      <c r="DNM8" s="2"/>
      <c r="DNN8" s="2"/>
      <c r="DNO8" s="2"/>
      <c r="DNP8" s="2"/>
      <c r="DNQ8" s="2"/>
      <c r="DNR8" s="2"/>
      <c r="DNS8" s="2"/>
      <c r="DNT8" s="2"/>
      <c r="DNU8" s="2"/>
      <c r="DNV8" s="2"/>
      <c r="DNW8" s="2"/>
      <c r="DNX8" s="2"/>
      <c r="DNY8" s="2"/>
      <c r="DNZ8" s="2"/>
      <c r="DOA8" s="2"/>
      <c r="DOB8" s="2"/>
      <c r="DOC8" s="2"/>
      <c r="DOD8" s="2"/>
      <c r="DOE8" s="2"/>
      <c r="DOF8" s="2"/>
      <c r="DOG8" s="2"/>
      <c r="DOH8" s="2"/>
      <c r="DOI8" s="2"/>
      <c r="DOJ8" s="2"/>
      <c r="DOK8" s="2"/>
      <c r="DOL8" s="2"/>
      <c r="DOM8" s="2"/>
      <c r="DON8" s="2"/>
      <c r="DOO8" s="2"/>
      <c r="DOP8" s="2"/>
      <c r="DOQ8" s="2"/>
      <c r="DOR8" s="2"/>
      <c r="DOS8" s="2"/>
      <c r="DOT8" s="2"/>
      <c r="DOU8" s="2"/>
      <c r="DOV8" s="2"/>
      <c r="DOW8" s="2"/>
      <c r="DOX8" s="2"/>
      <c r="DOY8" s="2"/>
      <c r="DOZ8" s="2"/>
      <c r="DPA8" s="2"/>
      <c r="DPB8" s="2"/>
      <c r="DPC8" s="2"/>
      <c r="DPD8" s="2"/>
      <c r="DPE8" s="2"/>
      <c r="DPF8" s="2"/>
      <c r="DPG8" s="2"/>
      <c r="DPH8" s="2"/>
      <c r="DPI8" s="2"/>
      <c r="DPJ8" s="2"/>
      <c r="DPK8" s="2"/>
      <c r="DPL8" s="2"/>
      <c r="DPM8" s="2"/>
      <c r="DPN8" s="2"/>
      <c r="DPO8" s="2"/>
      <c r="DPP8" s="2"/>
      <c r="DPQ8" s="2"/>
      <c r="DPR8" s="2"/>
      <c r="DPS8" s="2"/>
      <c r="DPT8" s="2"/>
      <c r="DPU8" s="2"/>
      <c r="DPV8" s="2"/>
      <c r="DPW8" s="2"/>
      <c r="DPX8" s="2"/>
      <c r="DPY8" s="2"/>
      <c r="DPZ8" s="2"/>
      <c r="DQA8" s="2"/>
      <c r="DQB8" s="2"/>
      <c r="DQC8" s="2"/>
      <c r="DQD8" s="2"/>
      <c r="DQE8" s="2"/>
      <c r="DQF8" s="2"/>
      <c r="DQG8" s="2"/>
      <c r="DQH8" s="2"/>
      <c r="DQI8" s="2"/>
      <c r="DQJ8" s="2"/>
      <c r="DQK8" s="2"/>
      <c r="DQL8" s="2"/>
      <c r="DQM8" s="2"/>
      <c r="DQN8" s="2"/>
      <c r="DQO8" s="2"/>
      <c r="DQP8" s="2"/>
      <c r="DQQ8" s="2"/>
      <c r="DQR8" s="2"/>
      <c r="DQS8" s="2"/>
      <c r="DQT8" s="2"/>
      <c r="DQU8" s="2"/>
      <c r="DQV8" s="2"/>
      <c r="DQW8" s="2"/>
      <c r="DQX8" s="2"/>
      <c r="DQY8" s="2"/>
      <c r="DQZ8" s="2"/>
      <c r="DRA8" s="2"/>
      <c r="DRB8" s="2"/>
      <c r="DRC8" s="2"/>
      <c r="DRD8" s="2"/>
      <c r="DRE8" s="2"/>
      <c r="DRF8" s="2"/>
      <c r="DRG8" s="2"/>
      <c r="DRH8" s="2"/>
      <c r="DRI8" s="2"/>
      <c r="DRJ8" s="2"/>
      <c r="DRK8" s="2"/>
      <c r="DRL8" s="2"/>
      <c r="DRM8" s="2"/>
      <c r="DRN8" s="2"/>
      <c r="DRO8" s="2"/>
      <c r="DRP8" s="2"/>
      <c r="DRQ8" s="2"/>
      <c r="DRR8" s="2"/>
      <c r="DRS8" s="2"/>
      <c r="DRT8" s="2"/>
      <c r="DRU8" s="2"/>
      <c r="DRV8" s="2"/>
      <c r="DRW8" s="2"/>
      <c r="DRX8" s="2"/>
      <c r="DRY8" s="2"/>
      <c r="DRZ8" s="2"/>
      <c r="DSA8" s="2"/>
      <c r="DSB8" s="2"/>
      <c r="DSC8" s="2"/>
      <c r="DSD8" s="2"/>
      <c r="DSE8" s="2"/>
      <c r="DSF8" s="2"/>
      <c r="DSG8" s="2"/>
      <c r="DSH8" s="2"/>
      <c r="DSI8" s="2"/>
      <c r="DSJ8" s="2"/>
      <c r="DSK8" s="2"/>
      <c r="DSL8" s="2"/>
      <c r="DSM8" s="2"/>
      <c r="DSN8" s="2"/>
      <c r="DSO8" s="2"/>
      <c r="DSP8" s="2"/>
      <c r="DSQ8" s="2"/>
      <c r="DSR8" s="2"/>
      <c r="DSS8" s="2"/>
      <c r="DST8" s="2"/>
      <c r="DSU8" s="2"/>
      <c r="DSV8" s="2"/>
      <c r="DSW8" s="2"/>
      <c r="DSX8" s="2"/>
      <c r="DSY8" s="2"/>
      <c r="DSZ8" s="2"/>
      <c r="DTA8" s="2"/>
      <c r="DTB8" s="2"/>
      <c r="DTC8" s="2"/>
      <c r="DTD8" s="2"/>
      <c r="DTE8" s="2"/>
      <c r="DTF8" s="2"/>
      <c r="DTG8" s="2"/>
      <c r="DTH8" s="2"/>
      <c r="DTI8" s="2"/>
      <c r="DTJ8" s="2"/>
      <c r="DTK8" s="2"/>
      <c r="DTL8" s="2"/>
      <c r="DTM8" s="2"/>
      <c r="DTN8" s="2"/>
      <c r="DTO8" s="2"/>
      <c r="DTP8" s="2"/>
      <c r="DTQ8" s="2"/>
      <c r="DTR8" s="2"/>
      <c r="DTS8" s="2"/>
      <c r="DTT8" s="2"/>
      <c r="DTU8" s="2"/>
      <c r="DTV8" s="2"/>
      <c r="DTW8" s="2"/>
      <c r="DTX8" s="2"/>
      <c r="DTY8" s="2"/>
      <c r="DTZ8" s="2"/>
      <c r="DUA8" s="2"/>
      <c r="DUB8" s="2"/>
      <c r="DUC8" s="2"/>
      <c r="DUD8" s="2"/>
      <c r="DUE8" s="2"/>
      <c r="DUF8" s="2"/>
      <c r="DUG8" s="2"/>
      <c r="DUH8" s="2"/>
      <c r="DUI8" s="2"/>
      <c r="DUJ8" s="2"/>
      <c r="DUK8" s="2"/>
      <c r="DUL8" s="2"/>
      <c r="DUM8" s="2"/>
      <c r="DUN8" s="2"/>
      <c r="DUO8" s="2"/>
      <c r="DUP8" s="2"/>
      <c r="DUQ8" s="2"/>
      <c r="DUR8" s="2"/>
      <c r="DUS8" s="2"/>
      <c r="DUT8" s="2"/>
      <c r="DUU8" s="2"/>
      <c r="DUV8" s="2"/>
      <c r="DUW8" s="2"/>
      <c r="DUX8" s="2"/>
      <c r="DUY8" s="2"/>
      <c r="DUZ8" s="2"/>
      <c r="DVA8" s="2"/>
      <c r="DVB8" s="2"/>
      <c r="DVC8" s="2"/>
      <c r="DVD8" s="2"/>
      <c r="DVE8" s="2"/>
      <c r="DVF8" s="2"/>
      <c r="DVG8" s="2"/>
      <c r="DVH8" s="2"/>
      <c r="DVI8" s="2"/>
      <c r="DVJ8" s="2"/>
      <c r="DVK8" s="2"/>
      <c r="DVL8" s="2"/>
      <c r="DVM8" s="2"/>
      <c r="DVN8" s="2"/>
      <c r="DVO8" s="2"/>
      <c r="DVP8" s="2"/>
      <c r="DVQ8" s="2"/>
      <c r="DVR8" s="2"/>
      <c r="DVS8" s="2"/>
      <c r="DVT8" s="2"/>
      <c r="DVU8" s="2"/>
      <c r="DVV8" s="2"/>
      <c r="DVW8" s="2"/>
      <c r="DVX8" s="2"/>
      <c r="DVY8" s="2"/>
      <c r="DVZ8" s="2"/>
      <c r="DWA8" s="2"/>
      <c r="DWB8" s="2"/>
      <c r="DWC8" s="2"/>
      <c r="DWD8" s="2"/>
      <c r="DWE8" s="2"/>
      <c r="DWF8" s="2"/>
      <c r="DWG8" s="2"/>
      <c r="DWH8" s="2"/>
      <c r="DWI8" s="2"/>
      <c r="DWJ8" s="2"/>
      <c r="DWK8" s="2"/>
      <c r="DWL8" s="2"/>
      <c r="DWM8" s="2"/>
      <c r="DWN8" s="2"/>
      <c r="DWO8" s="2"/>
      <c r="DWP8" s="2"/>
      <c r="DWQ8" s="2"/>
      <c r="DWR8" s="2"/>
      <c r="DWS8" s="2"/>
      <c r="DWT8" s="2"/>
      <c r="DWU8" s="2"/>
      <c r="DWV8" s="2"/>
      <c r="DWW8" s="2"/>
      <c r="DWX8" s="2"/>
      <c r="DWY8" s="2"/>
      <c r="DWZ8" s="2"/>
      <c r="DXA8" s="2"/>
      <c r="DXB8" s="2"/>
      <c r="DXC8" s="2"/>
      <c r="DXD8" s="2"/>
      <c r="DXE8" s="2"/>
      <c r="DXF8" s="2"/>
      <c r="DXG8" s="2"/>
      <c r="DXH8" s="2"/>
      <c r="DXI8" s="2"/>
      <c r="DXJ8" s="2"/>
      <c r="DXK8" s="2"/>
      <c r="DXL8" s="2"/>
      <c r="DXM8" s="2"/>
      <c r="DXN8" s="2"/>
      <c r="DXO8" s="2"/>
      <c r="DXP8" s="2"/>
      <c r="DXQ8" s="2"/>
      <c r="DXR8" s="2"/>
      <c r="DXS8" s="2"/>
      <c r="DXT8" s="2"/>
      <c r="DXU8" s="2"/>
      <c r="DXV8" s="2"/>
      <c r="DXW8" s="2"/>
      <c r="DXX8" s="2"/>
      <c r="DXY8" s="2"/>
      <c r="DXZ8" s="2"/>
      <c r="DYA8" s="2"/>
      <c r="DYB8" s="2"/>
      <c r="DYC8" s="2"/>
      <c r="DYD8" s="2"/>
      <c r="DYE8" s="2"/>
      <c r="DYF8" s="2"/>
      <c r="DYG8" s="2"/>
      <c r="DYH8" s="2"/>
      <c r="DYI8" s="2"/>
      <c r="DYJ8" s="2"/>
      <c r="DYK8" s="2"/>
      <c r="DYL8" s="2"/>
      <c r="DYM8" s="2"/>
      <c r="DYN8" s="2"/>
      <c r="DYO8" s="2"/>
      <c r="DYP8" s="2"/>
      <c r="DYQ8" s="2"/>
      <c r="DYR8" s="2"/>
      <c r="DYS8" s="2"/>
      <c r="DYT8" s="2"/>
      <c r="DYU8" s="2"/>
      <c r="DYV8" s="2"/>
      <c r="DYW8" s="2"/>
      <c r="DYX8" s="2"/>
      <c r="DYY8" s="2"/>
      <c r="DYZ8" s="2"/>
      <c r="DZA8" s="2"/>
      <c r="DZB8" s="2"/>
      <c r="DZC8" s="2"/>
      <c r="DZD8" s="2"/>
      <c r="DZE8" s="2"/>
      <c r="DZF8" s="2"/>
      <c r="DZG8" s="2"/>
      <c r="DZH8" s="2"/>
      <c r="DZI8" s="2"/>
      <c r="DZJ8" s="2"/>
      <c r="DZK8" s="2"/>
      <c r="DZL8" s="2"/>
      <c r="DZM8" s="2"/>
      <c r="DZN8" s="2"/>
      <c r="DZO8" s="2"/>
      <c r="DZP8" s="2"/>
      <c r="DZQ8" s="2"/>
      <c r="DZR8" s="2"/>
      <c r="DZS8" s="2"/>
      <c r="DZT8" s="2"/>
      <c r="DZU8" s="2"/>
      <c r="DZV8" s="2"/>
      <c r="DZW8" s="2"/>
      <c r="DZX8" s="2"/>
      <c r="DZY8" s="2"/>
      <c r="DZZ8" s="2"/>
      <c r="EAA8" s="2"/>
      <c r="EAB8" s="2"/>
      <c r="EAC8" s="2"/>
      <c r="EAD8" s="2"/>
      <c r="EAE8" s="2"/>
      <c r="EAF8" s="2"/>
      <c r="EAG8" s="2"/>
      <c r="EAH8" s="2"/>
      <c r="EAI8" s="2"/>
      <c r="EAJ8" s="2"/>
      <c r="EAK8" s="2"/>
      <c r="EAL8" s="2"/>
      <c r="EAM8" s="2"/>
      <c r="EAN8" s="2"/>
      <c r="EAO8" s="2"/>
      <c r="EAP8" s="2"/>
      <c r="EAQ8" s="2"/>
      <c r="EAR8" s="2"/>
      <c r="EAS8" s="2"/>
      <c r="EAT8" s="2"/>
      <c r="EAU8" s="2"/>
      <c r="EAV8" s="2"/>
      <c r="EAW8" s="2"/>
      <c r="EAX8" s="2"/>
      <c r="EAY8" s="2"/>
      <c r="EAZ8" s="2"/>
      <c r="EBA8" s="2"/>
      <c r="EBB8" s="2"/>
      <c r="EBC8" s="2"/>
      <c r="EBD8" s="2"/>
      <c r="EBE8" s="2"/>
      <c r="EBF8" s="2"/>
      <c r="EBG8" s="2"/>
      <c r="EBH8" s="2"/>
      <c r="EBI8" s="2"/>
      <c r="EBJ8" s="2"/>
      <c r="EBK8" s="2"/>
      <c r="EBL8" s="2"/>
      <c r="EBM8" s="2"/>
      <c r="EBN8" s="2"/>
      <c r="EBO8" s="2"/>
      <c r="EBP8" s="2"/>
      <c r="EBQ8" s="2"/>
      <c r="EBR8" s="2"/>
      <c r="EBS8" s="2"/>
      <c r="EBT8" s="2"/>
      <c r="EBU8" s="2"/>
      <c r="EBV8" s="2"/>
      <c r="EBW8" s="2"/>
      <c r="EBX8" s="2"/>
      <c r="EBY8" s="2"/>
      <c r="EBZ8" s="2"/>
      <c r="ECA8" s="2"/>
      <c r="ECB8" s="2"/>
      <c r="ECC8" s="2"/>
      <c r="ECD8" s="2"/>
      <c r="ECE8" s="2"/>
      <c r="ECF8" s="2"/>
      <c r="ECG8" s="2"/>
      <c r="ECH8" s="2"/>
      <c r="ECI8" s="2"/>
      <c r="ECJ8" s="2"/>
      <c r="ECK8" s="2"/>
      <c r="ECL8" s="2"/>
      <c r="ECM8" s="2"/>
      <c r="ECN8" s="2"/>
      <c r="ECO8" s="2"/>
      <c r="ECP8" s="2"/>
      <c r="ECQ8" s="2"/>
      <c r="ECR8" s="2"/>
      <c r="ECS8" s="2"/>
      <c r="ECT8" s="2"/>
      <c r="ECU8" s="2"/>
      <c r="ECV8" s="2"/>
      <c r="ECW8" s="2"/>
      <c r="ECX8" s="2"/>
      <c r="ECY8" s="2"/>
      <c r="ECZ8" s="2"/>
      <c r="EDA8" s="2"/>
      <c r="EDB8" s="2"/>
      <c r="EDC8" s="2"/>
      <c r="EDD8" s="2"/>
      <c r="EDE8" s="2"/>
      <c r="EDF8" s="2"/>
      <c r="EDG8" s="2"/>
      <c r="EDH8" s="2"/>
      <c r="EDI8" s="2"/>
      <c r="EDJ8" s="2"/>
      <c r="EDK8" s="2"/>
      <c r="EDL8" s="2"/>
      <c r="EDM8" s="2"/>
      <c r="EDN8" s="2"/>
      <c r="EDO8" s="2"/>
      <c r="EDP8" s="2"/>
      <c r="EDQ8" s="2"/>
      <c r="EDR8" s="2"/>
      <c r="EDS8" s="2"/>
      <c r="EDT8" s="2"/>
      <c r="EDU8" s="2"/>
      <c r="EDV8" s="2"/>
      <c r="EDW8" s="2"/>
      <c r="EDX8" s="2"/>
      <c r="EDY8" s="2"/>
      <c r="EDZ8" s="2"/>
      <c r="EEA8" s="2"/>
      <c r="EEB8" s="2"/>
      <c r="EEC8" s="2"/>
      <c r="EED8" s="2"/>
      <c r="EEE8" s="2"/>
      <c r="EEF8" s="2"/>
      <c r="EEG8" s="2"/>
      <c r="EEH8" s="2"/>
      <c r="EEI8" s="2"/>
      <c r="EEJ8" s="2"/>
      <c r="EEK8" s="2"/>
      <c r="EEL8" s="2"/>
      <c r="EEM8" s="2"/>
      <c r="EEN8" s="2"/>
      <c r="EEO8" s="2"/>
      <c r="EEP8" s="2"/>
      <c r="EEQ8" s="2"/>
      <c r="EER8" s="2"/>
      <c r="EES8" s="2"/>
      <c r="EET8" s="2"/>
      <c r="EEU8" s="2"/>
      <c r="EEV8" s="2"/>
      <c r="EEW8" s="2"/>
      <c r="EEX8" s="2"/>
      <c r="EEY8" s="2"/>
      <c r="EEZ8" s="2"/>
      <c r="EFA8" s="2"/>
      <c r="EFB8" s="2"/>
      <c r="EFC8" s="2"/>
      <c r="EFD8" s="2"/>
      <c r="EFE8" s="2"/>
      <c r="EFF8" s="2"/>
      <c r="EFG8" s="2"/>
      <c r="EFH8" s="2"/>
      <c r="EFI8" s="2"/>
      <c r="EFJ8" s="2"/>
      <c r="EFK8" s="2"/>
      <c r="EFL8" s="2"/>
      <c r="EFM8" s="2"/>
      <c r="EFN8" s="2"/>
      <c r="EFO8" s="2"/>
      <c r="EFP8" s="2"/>
      <c r="EFQ8" s="2"/>
      <c r="EFR8" s="2"/>
      <c r="EFS8" s="2"/>
      <c r="EFT8" s="2"/>
      <c r="EFU8" s="2"/>
      <c r="EFV8" s="2"/>
      <c r="EFW8" s="2"/>
      <c r="EFX8" s="2"/>
      <c r="EFY8" s="2"/>
      <c r="EFZ8" s="2"/>
      <c r="EGA8" s="2"/>
      <c r="EGB8" s="2"/>
      <c r="EGC8" s="2"/>
      <c r="EGD8" s="2"/>
      <c r="EGE8" s="2"/>
      <c r="EGF8" s="2"/>
      <c r="EGG8" s="2"/>
      <c r="EGH8" s="2"/>
      <c r="EGI8" s="2"/>
      <c r="EGJ8" s="2"/>
      <c r="EGK8" s="2"/>
      <c r="EGL8" s="2"/>
      <c r="EGM8" s="2"/>
      <c r="EGN8" s="2"/>
      <c r="EGO8" s="2"/>
      <c r="EGP8" s="2"/>
      <c r="EGQ8" s="2"/>
      <c r="EGR8" s="2"/>
      <c r="EGS8" s="2"/>
      <c r="EGT8" s="2"/>
      <c r="EGU8" s="2"/>
      <c r="EGV8" s="2"/>
      <c r="EGW8" s="2"/>
      <c r="EGX8" s="2"/>
      <c r="EGY8" s="2"/>
      <c r="EGZ8" s="2"/>
      <c r="EHA8" s="2"/>
      <c r="EHB8" s="2"/>
      <c r="EHC8" s="2"/>
      <c r="EHD8" s="2"/>
      <c r="EHE8" s="2"/>
      <c r="EHF8" s="2"/>
      <c r="EHG8" s="2"/>
      <c r="EHH8" s="2"/>
      <c r="EHI8" s="2"/>
      <c r="EHJ8" s="2"/>
      <c r="EHK8" s="2"/>
      <c r="EHL8" s="2"/>
      <c r="EHM8" s="2"/>
      <c r="EHN8" s="2"/>
      <c r="EHO8" s="2"/>
      <c r="EHP8" s="2"/>
      <c r="EHQ8" s="2"/>
      <c r="EHR8" s="2"/>
      <c r="EHS8" s="2"/>
      <c r="EHT8" s="2"/>
      <c r="EHU8" s="2"/>
      <c r="EHV8" s="2"/>
      <c r="EHW8" s="2"/>
      <c r="EHX8" s="2"/>
      <c r="EHY8" s="2"/>
      <c r="EHZ8" s="2"/>
      <c r="EIA8" s="2"/>
      <c r="EIB8" s="2"/>
      <c r="EIC8" s="2"/>
      <c r="EID8" s="2"/>
      <c r="EIE8" s="2"/>
      <c r="EIF8" s="2"/>
      <c r="EIG8" s="2"/>
      <c r="EIH8" s="2"/>
      <c r="EII8" s="2"/>
      <c r="EIJ8" s="2"/>
      <c r="EIK8" s="2"/>
      <c r="EIL8" s="2"/>
      <c r="EIM8" s="2"/>
      <c r="EIN8" s="2"/>
      <c r="EIO8" s="2"/>
      <c r="EIP8" s="2"/>
      <c r="EIQ8" s="2"/>
      <c r="EIR8" s="2"/>
      <c r="EIS8" s="2"/>
      <c r="EIT8" s="2"/>
      <c r="EIU8" s="2"/>
      <c r="EIV8" s="2"/>
      <c r="EIW8" s="2"/>
      <c r="EIX8" s="2"/>
      <c r="EIY8" s="2"/>
      <c r="EIZ8" s="2"/>
      <c r="EJA8" s="2"/>
      <c r="EJB8" s="2"/>
      <c r="EJC8" s="2"/>
      <c r="EJD8" s="2"/>
      <c r="EJE8" s="2"/>
      <c r="EJF8" s="2"/>
      <c r="EJG8" s="2"/>
      <c r="EJH8" s="2"/>
      <c r="EJI8" s="2"/>
      <c r="EJJ8" s="2"/>
      <c r="EJK8" s="2"/>
      <c r="EJL8" s="2"/>
      <c r="EJM8" s="2"/>
      <c r="EJN8" s="2"/>
      <c r="EJO8" s="2"/>
      <c r="EJP8" s="2"/>
      <c r="EJQ8" s="2"/>
      <c r="EJR8" s="2"/>
      <c r="EJS8" s="2"/>
      <c r="EJT8" s="2"/>
      <c r="EJU8" s="2"/>
      <c r="EJV8" s="2"/>
      <c r="EJW8" s="2"/>
      <c r="EJX8" s="2"/>
      <c r="EJY8" s="2"/>
      <c r="EJZ8" s="2"/>
      <c r="EKA8" s="2"/>
      <c r="EKB8" s="2"/>
      <c r="EKC8" s="2"/>
      <c r="EKD8" s="2"/>
      <c r="EKE8" s="2"/>
      <c r="EKF8" s="2"/>
      <c r="EKG8" s="2"/>
      <c r="EKH8" s="2"/>
      <c r="EKI8" s="2"/>
      <c r="EKJ8" s="2"/>
      <c r="EKK8" s="2"/>
      <c r="EKL8" s="2"/>
      <c r="EKM8" s="2"/>
      <c r="EKN8" s="2"/>
      <c r="EKO8" s="2"/>
      <c r="EKP8" s="2"/>
      <c r="EKQ8" s="2"/>
      <c r="EKR8" s="2"/>
      <c r="EKS8" s="2"/>
      <c r="EKT8" s="2"/>
      <c r="EKU8" s="2"/>
      <c r="EKV8" s="2"/>
      <c r="EKW8" s="2"/>
      <c r="EKX8" s="2"/>
      <c r="EKY8" s="2"/>
      <c r="EKZ8" s="2"/>
      <c r="ELA8" s="2"/>
      <c r="ELB8" s="2"/>
      <c r="ELC8" s="2"/>
      <c r="ELD8" s="2"/>
      <c r="ELE8" s="2"/>
      <c r="ELF8" s="2"/>
      <c r="ELG8" s="2"/>
      <c r="ELH8" s="2"/>
      <c r="ELI8" s="2"/>
      <c r="ELJ8" s="2"/>
      <c r="ELK8" s="2"/>
      <c r="ELL8" s="2"/>
      <c r="ELM8" s="2"/>
      <c r="ELN8" s="2"/>
      <c r="ELO8" s="2"/>
      <c r="ELP8" s="2"/>
      <c r="ELQ8" s="2"/>
      <c r="ELR8" s="2"/>
      <c r="ELS8" s="2"/>
      <c r="ELT8" s="2"/>
      <c r="ELU8" s="2"/>
      <c r="ELV8" s="2"/>
      <c r="ELW8" s="2"/>
      <c r="ELX8" s="2"/>
      <c r="ELY8" s="2"/>
      <c r="ELZ8" s="2"/>
      <c r="EMA8" s="2"/>
      <c r="EMB8" s="2"/>
      <c r="EMC8" s="2"/>
      <c r="EMD8" s="2"/>
      <c r="EME8" s="2"/>
      <c r="EMF8" s="2"/>
      <c r="EMG8" s="2"/>
      <c r="EMH8" s="2"/>
      <c r="EMI8" s="2"/>
      <c r="EMJ8" s="2"/>
      <c r="EMK8" s="2"/>
      <c r="EML8" s="2"/>
      <c r="EMM8" s="2"/>
      <c r="EMN8" s="2"/>
      <c r="EMO8" s="2"/>
      <c r="EMP8" s="2"/>
      <c r="EMQ8" s="2"/>
      <c r="EMR8" s="2"/>
      <c r="EMS8" s="2"/>
      <c r="EMT8" s="2"/>
      <c r="EMU8" s="2"/>
      <c r="EMV8" s="2"/>
      <c r="EMW8" s="2"/>
      <c r="EMX8" s="2"/>
      <c r="EMY8" s="2"/>
      <c r="EMZ8" s="2"/>
      <c r="ENA8" s="2"/>
      <c r="ENB8" s="2"/>
      <c r="ENC8" s="2"/>
      <c r="END8" s="2"/>
      <c r="ENE8" s="2"/>
      <c r="ENF8" s="2"/>
      <c r="ENG8" s="2"/>
      <c r="ENH8" s="2"/>
      <c r="ENI8" s="2"/>
      <c r="ENJ8" s="2"/>
      <c r="ENK8" s="2"/>
      <c r="ENL8" s="2"/>
      <c r="ENM8" s="2"/>
      <c r="ENN8" s="2"/>
      <c r="ENO8" s="2"/>
      <c r="ENP8" s="2"/>
      <c r="ENQ8" s="2"/>
      <c r="ENR8" s="2"/>
      <c r="ENS8" s="2"/>
      <c r="ENT8" s="2"/>
      <c r="ENU8" s="2"/>
      <c r="ENV8" s="2"/>
      <c r="ENW8" s="2"/>
      <c r="ENX8" s="2"/>
      <c r="ENY8" s="2"/>
      <c r="ENZ8" s="2"/>
      <c r="EOA8" s="2"/>
      <c r="EOB8" s="2"/>
      <c r="EOC8" s="2"/>
      <c r="EOD8" s="2"/>
      <c r="EOE8" s="2"/>
      <c r="EOF8" s="2"/>
      <c r="EOG8" s="2"/>
      <c r="EOH8" s="2"/>
      <c r="EOI8" s="2"/>
      <c r="EOJ8" s="2"/>
      <c r="EOK8" s="2"/>
      <c r="EOL8" s="2"/>
      <c r="EOM8" s="2"/>
      <c r="EON8" s="2"/>
      <c r="EOO8" s="2"/>
      <c r="EOP8" s="2"/>
      <c r="EOQ8" s="2"/>
      <c r="EOR8" s="2"/>
      <c r="EOS8" s="2"/>
      <c r="EOT8" s="2"/>
      <c r="EOU8" s="2"/>
      <c r="EOV8" s="2"/>
      <c r="EOW8" s="2"/>
      <c r="EOX8" s="2"/>
      <c r="EOY8" s="2"/>
      <c r="EOZ8" s="2"/>
      <c r="EPA8" s="2"/>
      <c r="EPB8" s="2"/>
      <c r="EPC8" s="2"/>
      <c r="EPD8" s="2"/>
      <c r="EPE8" s="2"/>
      <c r="EPF8" s="2"/>
      <c r="EPG8" s="2"/>
      <c r="EPH8" s="2"/>
      <c r="EPI8" s="2"/>
      <c r="EPJ8" s="2"/>
      <c r="EPK8" s="2"/>
      <c r="EPL8" s="2"/>
      <c r="EPM8" s="2"/>
      <c r="EPN8" s="2"/>
      <c r="EPO8" s="2"/>
      <c r="EPP8" s="2"/>
      <c r="EPQ8" s="2"/>
      <c r="EPR8" s="2"/>
      <c r="EPS8" s="2"/>
      <c r="EPT8" s="2"/>
      <c r="EPU8" s="2"/>
      <c r="EPV8" s="2"/>
      <c r="EPW8" s="2"/>
      <c r="EPX8" s="2"/>
      <c r="EPY8" s="2"/>
      <c r="EPZ8" s="2"/>
      <c r="EQA8" s="2"/>
      <c r="EQB8" s="2"/>
      <c r="EQC8" s="2"/>
      <c r="EQD8" s="2"/>
      <c r="EQE8" s="2"/>
      <c r="EQF8" s="2"/>
      <c r="EQG8" s="2"/>
      <c r="EQH8" s="2"/>
      <c r="EQI8" s="2"/>
      <c r="EQJ8" s="2"/>
      <c r="EQK8" s="2"/>
      <c r="EQL8" s="2"/>
      <c r="EQM8" s="2"/>
      <c r="EQN8" s="2"/>
      <c r="EQO8" s="2"/>
      <c r="EQP8" s="2"/>
      <c r="EQQ8" s="2"/>
      <c r="EQR8" s="2"/>
      <c r="EQS8" s="2"/>
      <c r="EQT8" s="2"/>
      <c r="EQU8" s="2"/>
      <c r="EQV8" s="2"/>
      <c r="EQW8" s="2"/>
      <c r="EQX8" s="2"/>
      <c r="EQY8" s="2"/>
      <c r="EQZ8" s="2"/>
      <c r="ERA8" s="2"/>
      <c r="ERB8" s="2"/>
      <c r="ERC8" s="2"/>
      <c r="ERD8" s="2"/>
      <c r="ERE8" s="2"/>
      <c r="ERF8" s="2"/>
      <c r="ERG8" s="2"/>
      <c r="ERH8" s="2"/>
      <c r="ERI8" s="2"/>
      <c r="ERJ8" s="2"/>
      <c r="ERK8" s="2"/>
      <c r="ERL8" s="2"/>
      <c r="ERM8" s="2"/>
      <c r="ERN8" s="2"/>
      <c r="ERO8" s="2"/>
      <c r="ERP8" s="2"/>
      <c r="ERQ8" s="2"/>
      <c r="ERR8" s="2"/>
      <c r="ERS8" s="2"/>
      <c r="ERT8" s="2"/>
      <c r="ERU8" s="2"/>
      <c r="ERV8" s="2"/>
      <c r="ERW8" s="2"/>
      <c r="ERX8" s="2"/>
      <c r="ERY8" s="2"/>
      <c r="ERZ8" s="2"/>
      <c r="ESA8" s="2"/>
      <c r="ESB8" s="2"/>
      <c r="ESC8" s="2"/>
      <c r="ESD8" s="2"/>
      <c r="ESE8" s="2"/>
      <c r="ESF8" s="2"/>
      <c r="ESG8" s="2"/>
      <c r="ESH8" s="2"/>
      <c r="ESI8" s="2"/>
      <c r="ESJ8" s="2"/>
      <c r="ESK8" s="2"/>
      <c r="ESL8" s="2"/>
      <c r="ESM8" s="2"/>
      <c r="ESN8" s="2"/>
      <c r="ESO8" s="2"/>
      <c r="ESP8" s="2"/>
      <c r="ESQ8" s="2"/>
      <c r="ESR8" s="2"/>
      <c r="ESS8" s="2"/>
      <c r="EST8" s="2"/>
      <c r="ESU8" s="2"/>
      <c r="ESV8" s="2"/>
      <c r="ESW8" s="2"/>
      <c r="ESX8" s="2"/>
      <c r="ESY8" s="2"/>
      <c r="ESZ8" s="2"/>
      <c r="ETA8" s="2"/>
      <c r="ETB8" s="2"/>
      <c r="ETC8" s="2"/>
      <c r="ETD8" s="2"/>
      <c r="ETE8" s="2"/>
      <c r="ETF8" s="2"/>
      <c r="ETG8" s="2"/>
      <c r="ETH8" s="2"/>
      <c r="ETI8" s="2"/>
      <c r="ETJ8" s="2"/>
      <c r="ETK8" s="2"/>
      <c r="ETL8" s="2"/>
      <c r="ETM8" s="2"/>
      <c r="ETN8" s="2"/>
      <c r="ETO8" s="2"/>
      <c r="ETP8" s="2"/>
      <c r="ETQ8" s="2"/>
      <c r="ETR8" s="2"/>
      <c r="ETS8" s="2"/>
      <c r="ETT8" s="2"/>
      <c r="ETU8" s="2"/>
      <c r="ETV8" s="2"/>
      <c r="ETW8" s="2"/>
      <c r="ETX8" s="2"/>
      <c r="ETY8" s="2"/>
      <c r="ETZ8" s="2"/>
      <c r="EUA8" s="2"/>
      <c r="EUB8" s="2"/>
      <c r="EUC8" s="2"/>
      <c r="EUD8" s="2"/>
      <c r="EUE8" s="2"/>
      <c r="EUF8" s="2"/>
      <c r="EUG8" s="2"/>
      <c r="EUH8" s="2"/>
      <c r="EUI8" s="2"/>
      <c r="EUJ8" s="2"/>
      <c r="EUK8" s="2"/>
      <c r="EUL8" s="2"/>
      <c r="EUM8" s="2"/>
      <c r="EUN8" s="2"/>
      <c r="EUO8" s="2"/>
      <c r="EUP8" s="2"/>
      <c r="EUQ8" s="2"/>
      <c r="EUR8" s="2"/>
      <c r="EUS8" s="2"/>
      <c r="EUT8" s="2"/>
      <c r="EUU8" s="2"/>
      <c r="EUV8" s="2"/>
      <c r="EUW8" s="2"/>
      <c r="EUX8" s="2"/>
      <c r="EUY8" s="2"/>
      <c r="EUZ8" s="2"/>
      <c r="EVA8" s="2"/>
      <c r="EVB8" s="2"/>
      <c r="EVC8" s="2"/>
      <c r="EVD8" s="2"/>
      <c r="EVE8" s="2"/>
      <c r="EVF8" s="2"/>
      <c r="EVG8" s="2"/>
      <c r="EVH8" s="2"/>
      <c r="EVI8" s="2"/>
      <c r="EVJ8" s="2"/>
      <c r="EVK8" s="2"/>
      <c r="EVL8" s="2"/>
      <c r="EVM8" s="2"/>
      <c r="EVN8" s="2"/>
      <c r="EVO8" s="2"/>
      <c r="EVP8" s="2"/>
      <c r="EVQ8" s="2"/>
      <c r="EVR8" s="2"/>
      <c r="EVS8" s="2"/>
      <c r="EVT8" s="2"/>
      <c r="EVU8" s="2"/>
      <c r="EVV8" s="2"/>
      <c r="EVW8" s="2"/>
      <c r="EVX8" s="2"/>
      <c r="EVY8" s="2"/>
      <c r="EVZ8" s="2"/>
      <c r="EWA8" s="2"/>
      <c r="EWB8" s="2"/>
      <c r="EWC8" s="2"/>
      <c r="EWD8" s="2"/>
      <c r="EWE8" s="2"/>
      <c r="EWF8" s="2"/>
      <c r="EWG8" s="2"/>
      <c r="EWH8" s="2"/>
      <c r="EWI8" s="2"/>
      <c r="EWJ8" s="2"/>
      <c r="EWK8" s="2"/>
      <c r="EWL8" s="2"/>
      <c r="EWM8" s="2"/>
      <c r="EWN8" s="2"/>
      <c r="EWO8" s="2"/>
      <c r="EWP8" s="2"/>
      <c r="EWQ8" s="2"/>
      <c r="EWR8" s="2"/>
      <c r="EWS8" s="2"/>
      <c r="EWT8" s="2"/>
      <c r="EWU8" s="2"/>
      <c r="EWV8" s="2"/>
      <c r="EWW8" s="2"/>
      <c r="EWX8" s="2"/>
      <c r="EWY8" s="2"/>
      <c r="EWZ8" s="2"/>
      <c r="EXA8" s="2"/>
      <c r="EXB8" s="2"/>
      <c r="EXC8" s="2"/>
      <c r="EXD8" s="2"/>
      <c r="EXE8" s="2"/>
      <c r="EXF8" s="2"/>
      <c r="EXG8" s="2"/>
      <c r="EXH8" s="2"/>
      <c r="EXI8" s="2"/>
      <c r="EXJ8" s="2"/>
      <c r="EXK8" s="2"/>
      <c r="EXL8" s="2"/>
      <c r="EXM8" s="2"/>
      <c r="EXN8" s="2"/>
      <c r="EXO8" s="2"/>
      <c r="EXP8" s="2"/>
      <c r="EXQ8" s="2"/>
      <c r="EXR8" s="2"/>
      <c r="EXS8" s="2"/>
      <c r="EXT8" s="2"/>
      <c r="EXU8" s="2"/>
      <c r="EXV8" s="2"/>
      <c r="EXW8" s="2"/>
      <c r="EXX8" s="2"/>
      <c r="EXY8" s="2"/>
      <c r="EXZ8" s="2"/>
      <c r="EYA8" s="2"/>
      <c r="EYB8" s="2"/>
      <c r="EYC8" s="2"/>
      <c r="EYD8" s="2"/>
      <c r="EYE8" s="2"/>
      <c r="EYF8" s="2"/>
      <c r="EYG8" s="2"/>
      <c r="EYH8" s="2"/>
      <c r="EYI8" s="2"/>
      <c r="EYJ8" s="2"/>
      <c r="EYK8" s="2"/>
      <c r="EYL8" s="2"/>
      <c r="EYM8" s="2"/>
      <c r="EYN8" s="2"/>
      <c r="EYO8" s="2"/>
      <c r="EYP8" s="2"/>
      <c r="EYQ8" s="2"/>
      <c r="EYR8" s="2"/>
      <c r="EYS8" s="2"/>
      <c r="EYT8" s="2"/>
      <c r="EYU8" s="2"/>
      <c r="EYV8" s="2"/>
      <c r="EYW8" s="2"/>
      <c r="EYX8" s="2"/>
      <c r="EYY8" s="2"/>
      <c r="EYZ8" s="2"/>
      <c r="EZA8" s="2"/>
      <c r="EZB8" s="2"/>
      <c r="EZC8" s="2"/>
      <c r="EZD8" s="2"/>
      <c r="EZE8" s="2"/>
      <c r="EZF8" s="2"/>
      <c r="EZG8" s="2"/>
      <c r="EZH8" s="2"/>
      <c r="EZI8" s="2"/>
      <c r="EZJ8" s="2"/>
      <c r="EZK8" s="2"/>
      <c r="EZL8" s="2"/>
      <c r="EZM8" s="2"/>
      <c r="EZN8" s="2"/>
      <c r="EZO8" s="2"/>
      <c r="EZP8" s="2"/>
      <c r="EZQ8" s="2"/>
      <c r="EZR8" s="2"/>
      <c r="EZS8" s="2"/>
      <c r="EZT8" s="2"/>
      <c r="EZU8" s="2"/>
      <c r="EZV8" s="2"/>
      <c r="EZW8" s="2"/>
      <c r="EZX8" s="2"/>
      <c r="EZY8" s="2"/>
      <c r="EZZ8" s="2"/>
      <c r="FAA8" s="2"/>
      <c r="FAB8" s="2"/>
      <c r="FAC8" s="2"/>
      <c r="FAD8" s="2"/>
      <c r="FAE8" s="2"/>
      <c r="FAF8" s="2"/>
      <c r="FAG8" s="2"/>
      <c r="FAH8" s="2"/>
      <c r="FAI8" s="2"/>
      <c r="FAJ8" s="2"/>
      <c r="FAK8" s="2"/>
      <c r="FAL8" s="2"/>
      <c r="FAM8" s="2"/>
      <c r="FAN8" s="2"/>
      <c r="FAO8" s="2"/>
      <c r="FAP8" s="2"/>
      <c r="FAQ8" s="2"/>
      <c r="FAR8" s="2"/>
      <c r="FAS8" s="2"/>
      <c r="FAT8" s="2"/>
      <c r="FAU8" s="2"/>
      <c r="FAV8" s="2"/>
      <c r="FAW8" s="2"/>
      <c r="FAX8" s="2"/>
      <c r="FAY8" s="2"/>
      <c r="FAZ8" s="2"/>
      <c r="FBA8" s="2"/>
      <c r="FBB8" s="2"/>
      <c r="FBC8" s="2"/>
      <c r="FBD8" s="2"/>
      <c r="FBE8" s="2"/>
      <c r="FBF8" s="2"/>
      <c r="FBG8" s="2"/>
      <c r="FBH8" s="2"/>
      <c r="FBI8" s="2"/>
      <c r="FBJ8" s="2"/>
      <c r="FBK8" s="2"/>
      <c r="FBL8" s="2"/>
      <c r="FBM8" s="2"/>
      <c r="FBN8" s="2"/>
      <c r="FBO8" s="2"/>
      <c r="FBP8" s="2"/>
      <c r="FBQ8" s="2"/>
      <c r="FBR8" s="2"/>
      <c r="FBS8" s="2"/>
      <c r="FBT8" s="2"/>
      <c r="FBU8" s="2"/>
      <c r="FBV8" s="2"/>
      <c r="FBW8" s="2"/>
      <c r="FBX8" s="2"/>
      <c r="FBY8" s="2"/>
      <c r="FBZ8" s="2"/>
      <c r="FCA8" s="2"/>
      <c r="FCB8" s="2"/>
      <c r="FCC8" s="2"/>
      <c r="FCD8" s="2"/>
      <c r="FCE8" s="2"/>
      <c r="FCF8" s="2"/>
      <c r="FCG8" s="2"/>
      <c r="FCH8" s="2"/>
      <c r="FCI8" s="2"/>
      <c r="FCJ8" s="2"/>
      <c r="FCK8" s="2"/>
      <c r="FCL8" s="2"/>
      <c r="FCM8" s="2"/>
      <c r="FCN8" s="2"/>
      <c r="FCO8" s="2"/>
      <c r="FCP8" s="2"/>
      <c r="FCQ8" s="2"/>
      <c r="FCR8" s="2"/>
      <c r="FCS8" s="2"/>
      <c r="FCT8" s="2"/>
      <c r="FCU8" s="2"/>
      <c r="FCV8" s="2"/>
      <c r="FCW8" s="2"/>
      <c r="FCX8" s="2"/>
      <c r="FCY8" s="2"/>
      <c r="FCZ8" s="2"/>
      <c r="FDA8" s="2"/>
      <c r="FDB8" s="2"/>
      <c r="FDC8" s="2"/>
      <c r="FDD8" s="2"/>
      <c r="FDE8" s="2"/>
      <c r="FDF8" s="2"/>
      <c r="FDG8" s="2"/>
      <c r="FDH8" s="2"/>
      <c r="FDI8" s="2"/>
      <c r="FDJ8" s="2"/>
      <c r="FDK8" s="2"/>
      <c r="FDL8" s="2"/>
      <c r="FDM8" s="2"/>
      <c r="FDN8" s="2"/>
      <c r="FDO8" s="2"/>
      <c r="FDP8" s="2"/>
      <c r="FDQ8" s="2"/>
      <c r="FDR8" s="2"/>
      <c r="FDS8" s="2"/>
      <c r="FDT8" s="2"/>
      <c r="FDU8" s="2"/>
      <c r="FDV8" s="2"/>
      <c r="FDW8" s="2"/>
      <c r="FDX8" s="2"/>
      <c r="FDY8" s="2"/>
      <c r="FDZ8" s="2"/>
      <c r="FEA8" s="2"/>
      <c r="FEB8" s="2"/>
      <c r="FEC8" s="2"/>
      <c r="FED8" s="2"/>
      <c r="FEE8" s="2"/>
      <c r="FEF8" s="2"/>
      <c r="FEG8" s="2"/>
      <c r="FEH8" s="2"/>
      <c r="FEI8" s="2"/>
      <c r="FEJ8" s="2"/>
      <c r="FEK8" s="2"/>
      <c r="FEL8" s="2"/>
      <c r="FEM8" s="2"/>
      <c r="FEN8" s="2"/>
      <c r="FEO8" s="2"/>
      <c r="FEP8" s="2"/>
      <c r="FEQ8" s="2"/>
      <c r="FER8" s="2"/>
      <c r="FES8" s="2"/>
      <c r="FET8" s="2"/>
      <c r="FEU8" s="2"/>
      <c r="FEV8" s="2"/>
      <c r="FEW8" s="2"/>
      <c r="FEX8" s="2"/>
      <c r="FEY8" s="2"/>
      <c r="FEZ8" s="2"/>
      <c r="FFA8" s="2"/>
      <c r="FFB8" s="2"/>
      <c r="FFC8" s="2"/>
      <c r="FFD8" s="2"/>
      <c r="FFE8" s="2"/>
      <c r="FFF8" s="2"/>
      <c r="FFG8" s="2"/>
      <c r="FFH8" s="2"/>
      <c r="FFI8" s="2"/>
      <c r="FFJ8" s="2"/>
      <c r="FFK8" s="2"/>
      <c r="FFL8" s="2"/>
      <c r="FFM8" s="2"/>
      <c r="FFN8" s="2"/>
      <c r="FFO8" s="2"/>
      <c r="FFP8" s="2"/>
      <c r="FFQ8" s="2"/>
      <c r="FFR8" s="2"/>
      <c r="FFS8" s="2"/>
      <c r="FFT8" s="2"/>
      <c r="FFU8" s="2"/>
      <c r="FFV8" s="2"/>
      <c r="FFW8" s="2"/>
      <c r="FFX8" s="2"/>
      <c r="FFY8" s="2"/>
      <c r="FFZ8" s="2"/>
      <c r="FGA8" s="2"/>
      <c r="FGB8" s="2"/>
      <c r="FGC8" s="2"/>
      <c r="FGD8" s="2"/>
      <c r="FGE8" s="2"/>
      <c r="FGF8" s="2"/>
      <c r="FGG8" s="2"/>
      <c r="FGH8" s="2"/>
      <c r="FGI8" s="2"/>
      <c r="FGJ8" s="2"/>
      <c r="FGK8" s="2"/>
      <c r="FGL8" s="2"/>
      <c r="FGM8" s="2"/>
      <c r="FGN8" s="2"/>
      <c r="FGO8" s="2"/>
      <c r="FGP8" s="2"/>
      <c r="FGQ8" s="2"/>
      <c r="FGR8" s="2"/>
      <c r="FGS8" s="2"/>
      <c r="FGT8" s="2"/>
      <c r="FGU8" s="2"/>
      <c r="FGV8" s="2"/>
      <c r="FGW8" s="2"/>
      <c r="FGX8" s="2"/>
      <c r="FGY8" s="2"/>
      <c r="FGZ8" s="2"/>
      <c r="FHA8" s="2"/>
      <c r="FHB8" s="2"/>
      <c r="FHC8" s="2"/>
      <c r="FHD8" s="2"/>
      <c r="FHE8" s="2"/>
      <c r="FHF8" s="2"/>
      <c r="FHG8" s="2"/>
      <c r="FHH8" s="2"/>
      <c r="FHI8" s="2"/>
      <c r="FHJ8" s="2"/>
      <c r="FHK8" s="2"/>
      <c r="FHL8" s="2"/>
      <c r="FHM8" s="2"/>
      <c r="FHN8" s="2"/>
      <c r="FHO8" s="2"/>
      <c r="FHP8" s="2"/>
      <c r="FHQ8" s="2"/>
      <c r="FHR8" s="2"/>
      <c r="FHS8" s="2"/>
      <c r="FHT8" s="2"/>
      <c r="FHU8" s="2"/>
      <c r="FHV8" s="2"/>
      <c r="FHW8" s="2"/>
      <c r="FHX8" s="2"/>
      <c r="FHY8" s="2"/>
      <c r="FHZ8" s="2"/>
      <c r="FIA8" s="2"/>
      <c r="FIB8" s="2"/>
      <c r="FIC8" s="2"/>
      <c r="FID8" s="2"/>
      <c r="FIE8" s="2"/>
      <c r="FIF8" s="2"/>
      <c r="FIG8" s="2"/>
      <c r="FIH8" s="2"/>
      <c r="FII8" s="2"/>
      <c r="FIJ8" s="2"/>
      <c r="FIK8" s="2"/>
      <c r="FIL8" s="2"/>
      <c r="FIM8" s="2"/>
      <c r="FIN8" s="2"/>
      <c r="FIO8" s="2"/>
      <c r="FIP8" s="2"/>
      <c r="FIQ8" s="2"/>
      <c r="FIR8" s="2"/>
      <c r="FIS8" s="2"/>
      <c r="FIT8" s="2"/>
      <c r="FIU8" s="2"/>
      <c r="FIV8" s="2"/>
      <c r="FIW8" s="2"/>
      <c r="FIX8" s="2"/>
      <c r="FIY8" s="2"/>
      <c r="FIZ8" s="2"/>
      <c r="FJA8" s="2"/>
      <c r="FJB8" s="2"/>
      <c r="FJC8" s="2"/>
      <c r="FJD8" s="2"/>
      <c r="FJE8" s="2"/>
      <c r="FJF8" s="2"/>
      <c r="FJG8" s="2"/>
      <c r="FJH8" s="2"/>
      <c r="FJI8" s="2"/>
      <c r="FJJ8" s="2"/>
      <c r="FJK8" s="2"/>
      <c r="FJL8" s="2"/>
      <c r="FJM8" s="2"/>
      <c r="FJN8" s="2"/>
      <c r="FJO8" s="2"/>
      <c r="FJP8" s="2"/>
      <c r="FJQ8" s="2"/>
      <c r="FJR8" s="2"/>
      <c r="FJS8" s="2"/>
      <c r="FJT8" s="2"/>
      <c r="FJU8" s="2"/>
      <c r="FJV8" s="2"/>
      <c r="FJW8" s="2"/>
      <c r="FJX8" s="2"/>
      <c r="FJY8" s="2"/>
      <c r="FJZ8" s="2"/>
      <c r="FKA8" s="2"/>
      <c r="FKB8" s="2"/>
      <c r="FKC8" s="2"/>
      <c r="FKD8" s="2"/>
      <c r="FKE8" s="2"/>
      <c r="FKF8" s="2"/>
      <c r="FKG8" s="2"/>
      <c r="FKH8" s="2"/>
      <c r="FKI8" s="2"/>
      <c r="FKJ8" s="2"/>
      <c r="FKK8" s="2"/>
      <c r="FKL8" s="2"/>
      <c r="FKM8" s="2"/>
      <c r="FKN8" s="2"/>
      <c r="FKO8" s="2"/>
      <c r="FKP8" s="2"/>
      <c r="FKQ8" s="2"/>
      <c r="FKR8" s="2"/>
      <c r="FKS8" s="2"/>
      <c r="FKT8" s="2"/>
      <c r="FKU8" s="2"/>
      <c r="FKV8" s="2"/>
      <c r="FKW8" s="2"/>
      <c r="FKX8" s="2"/>
      <c r="FKY8" s="2"/>
      <c r="FKZ8" s="2"/>
      <c r="FLA8" s="2"/>
      <c r="FLB8" s="2"/>
      <c r="FLC8" s="2"/>
      <c r="FLD8" s="2"/>
      <c r="FLE8" s="2"/>
      <c r="FLF8" s="2"/>
      <c r="FLG8" s="2"/>
      <c r="FLH8" s="2"/>
      <c r="FLI8" s="2"/>
      <c r="FLJ8" s="2"/>
      <c r="FLK8" s="2"/>
      <c r="FLL8" s="2"/>
      <c r="FLM8" s="2"/>
      <c r="FLN8" s="2"/>
      <c r="FLO8" s="2"/>
      <c r="FLP8" s="2"/>
      <c r="FLQ8" s="2"/>
      <c r="FLR8" s="2"/>
      <c r="FLS8" s="2"/>
      <c r="FLT8" s="2"/>
      <c r="FLU8" s="2"/>
      <c r="FLV8" s="2"/>
      <c r="FLW8" s="2"/>
      <c r="FLX8" s="2"/>
      <c r="FLY8" s="2"/>
      <c r="FLZ8" s="2"/>
      <c r="FMA8" s="2"/>
      <c r="FMB8" s="2"/>
      <c r="FMC8" s="2"/>
      <c r="FMD8" s="2"/>
      <c r="FME8" s="2"/>
      <c r="FMF8" s="2"/>
      <c r="FMG8" s="2"/>
      <c r="FMH8" s="2"/>
      <c r="FMI8" s="2"/>
      <c r="FMJ8" s="2"/>
      <c r="FMK8" s="2"/>
      <c r="FML8" s="2"/>
      <c r="FMM8" s="2"/>
      <c r="FMN8" s="2"/>
      <c r="FMO8" s="2"/>
      <c r="FMP8" s="2"/>
      <c r="FMQ8" s="2"/>
      <c r="FMR8" s="2"/>
      <c r="FMS8" s="2"/>
      <c r="FMT8" s="2"/>
      <c r="FMU8" s="2"/>
      <c r="FMV8" s="2"/>
      <c r="FMW8" s="2"/>
      <c r="FMX8" s="2"/>
      <c r="FMY8" s="2"/>
      <c r="FMZ8" s="2"/>
      <c r="FNA8" s="2"/>
      <c r="FNB8" s="2"/>
      <c r="FNC8" s="2"/>
      <c r="FND8" s="2"/>
      <c r="FNE8" s="2"/>
      <c r="FNF8" s="2"/>
      <c r="FNG8" s="2"/>
      <c r="FNH8" s="2"/>
      <c r="FNI8" s="2"/>
      <c r="FNJ8" s="2"/>
      <c r="FNK8" s="2"/>
      <c r="FNL8" s="2"/>
      <c r="FNM8" s="2"/>
      <c r="FNN8" s="2"/>
      <c r="FNO8" s="2"/>
      <c r="FNP8" s="2"/>
      <c r="FNQ8" s="2"/>
      <c r="FNR8" s="2"/>
      <c r="FNS8" s="2"/>
      <c r="FNT8" s="2"/>
      <c r="FNU8" s="2"/>
      <c r="FNV8" s="2"/>
      <c r="FNW8" s="2"/>
      <c r="FNX8" s="2"/>
      <c r="FNY8" s="2"/>
      <c r="FNZ8" s="2"/>
      <c r="FOA8" s="2"/>
      <c r="FOB8" s="2"/>
      <c r="FOC8" s="2"/>
      <c r="FOD8" s="2"/>
      <c r="FOE8" s="2"/>
      <c r="FOF8" s="2"/>
      <c r="FOG8" s="2"/>
      <c r="FOH8" s="2"/>
      <c r="FOI8" s="2"/>
      <c r="FOJ8" s="2"/>
      <c r="FOK8" s="2"/>
      <c r="FOL8" s="2"/>
      <c r="FOM8" s="2"/>
      <c r="FON8" s="2"/>
      <c r="FOO8" s="2"/>
      <c r="FOP8" s="2"/>
      <c r="FOQ8" s="2"/>
      <c r="FOR8" s="2"/>
      <c r="FOS8" s="2"/>
      <c r="FOT8" s="2"/>
      <c r="FOU8" s="2"/>
      <c r="FOV8" s="2"/>
      <c r="FOW8" s="2"/>
      <c r="FOX8" s="2"/>
      <c r="FOY8" s="2"/>
      <c r="FOZ8" s="2"/>
      <c r="FPA8" s="2"/>
      <c r="FPB8" s="2"/>
      <c r="FPC8" s="2"/>
      <c r="FPD8" s="2"/>
      <c r="FPE8" s="2"/>
      <c r="FPF8" s="2"/>
      <c r="FPG8" s="2"/>
      <c r="FPH8" s="2"/>
      <c r="FPI8" s="2"/>
      <c r="FPJ8" s="2"/>
      <c r="FPK8" s="2"/>
      <c r="FPL8" s="2"/>
      <c r="FPM8" s="2"/>
      <c r="FPN8" s="2"/>
      <c r="FPO8" s="2"/>
      <c r="FPP8" s="2"/>
      <c r="FPQ8" s="2"/>
      <c r="FPR8" s="2"/>
      <c r="FPS8" s="2"/>
      <c r="FPT8" s="2"/>
      <c r="FPU8" s="2"/>
      <c r="FPV8" s="2"/>
      <c r="FPW8" s="2"/>
      <c r="FPX8" s="2"/>
      <c r="FPY8" s="2"/>
      <c r="FPZ8" s="2"/>
      <c r="FQA8" s="2"/>
      <c r="FQB8" s="2"/>
      <c r="FQC8" s="2"/>
      <c r="FQD8" s="2"/>
      <c r="FQE8" s="2"/>
      <c r="FQF8" s="2"/>
      <c r="FQG8" s="2"/>
      <c r="FQH8" s="2"/>
      <c r="FQI8" s="2"/>
      <c r="FQJ8" s="2"/>
      <c r="FQK8" s="2"/>
      <c r="FQL8" s="2"/>
      <c r="FQM8" s="2"/>
      <c r="FQN8" s="2"/>
      <c r="FQO8" s="2"/>
      <c r="FQP8" s="2"/>
      <c r="FQQ8" s="2"/>
      <c r="FQR8" s="2"/>
      <c r="FQS8" s="2"/>
      <c r="FQT8" s="2"/>
      <c r="FQU8" s="2"/>
      <c r="FQV8" s="2"/>
      <c r="FQW8" s="2"/>
      <c r="FQX8" s="2"/>
      <c r="FQY8" s="2"/>
      <c r="FQZ8" s="2"/>
      <c r="FRA8" s="2"/>
      <c r="FRB8" s="2"/>
      <c r="FRC8" s="2"/>
      <c r="FRD8" s="2"/>
      <c r="FRE8" s="2"/>
      <c r="FRF8" s="2"/>
      <c r="FRG8" s="2"/>
      <c r="FRH8" s="2"/>
      <c r="FRI8" s="2"/>
      <c r="FRJ8" s="2"/>
      <c r="FRK8" s="2"/>
      <c r="FRL8" s="2"/>
      <c r="FRM8" s="2"/>
      <c r="FRN8" s="2"/>
      <c r="FRO8" s="2"/>
      <c r="FRP8" s="2"/>
      <c r="FRQ8" s="2"/>
      <c r="FRR8" s="2"/>
      <c r="FRS8" s="2"/>
      <c r="FRT8" s="2"/>
      <c r="FRU8" s="2"/>
      <c r="FRV8" s="2"/>
      <c r="FRW8" s="2"/>
      <c r="FRX8" s="2"/>
      <c r="FRY8" s="2"/>
      <c r="FRZ8" s="2"/>
      <c r="FSA8" s="2"/>
      <c r="FSB8" s="2"/>
      <c r="FSC8" s="2"/>
      <c r="FSD8" s="2"/>
      <c r="FSE8" s="2"/>
      <c r="FSF8" s="2"/>
      <c r="FSG8" s="2"/>
      <c r="FSH8" s="2"/>
      <c r="FSI8" s="2"/>
      <c r="FSJ8" s="2"/>
      <c r="FSK8" s="2"/>
      <c r="FSL8" s="2"/>
      <c r="FSM8" s="2"/>
      <c r="FSN8" s="2"/>
      <c r="FSO8" s="2"/>
      <c r="FSP8" s="2"/>
      <c r="FSQ8" s="2"/>
      <c r="FSR8" s="2"/>
      <c r="FSS8" s="2"/>
      <c r="FST8" s="2"/>
      <c r="FSU8" s="2"/>
      <c r="FSV8" s="2"/>
      <c r="FSW8" s="2"/>
      <c r="FSX8" s="2"/>
      <c r="FSY8" s="2"/>
      <c r="FSZ8" s="2"/>
      <c r="FTA8" s="2"/>
      <c r="FTB8" s="2"/>
      <c r="FTC8" s="2"/>
      <c r="FTD8" s="2"/>
      <c r="FTE8" s="2"/>
      <c r="FTF8" s="2"/>
      <c r="FTG8" s="2"/>
      <c r="FTH8" s="2"/>
      <c r="FTI8" s="2"/>
      <c r="FTJ8" s="2"/>
      <c r="FTK8" s="2"/>
      <c r="FTL8" s="2"/>
      <c r="FTM8" s="2"/>
      <c r="FTN8" s="2"/>
      <c r="FTO8" s="2"/>
      <c r="FTP8" s="2"/>
      <c r="FTQ8" s="2"/>
      <c r="FTR8" s="2"/>
      <c r="FTS8" s="2"/>
      <c r="FTT8" s="2"/>
      <c r="FTU8" s="2"/>
      <c r="FTV8" s="2"/>
      <c r="FTW8" s="2"/>
      <c r="FTX8" s="2"/>
      <c r="FTY8" s="2"/>
      <c r="FTZ8" s="2"/>
      <c r="FUA8" s="2"/>
      <c r="FUB8" s="2"/>
      <c r="FUC8" s="2"/>
      <c r="FUD8" s="2"/>
      <c r="FUE8" s="2"/>
      <c r="FUF8" s="2"/>
      <c r="FUG8" s="2"/>
      <c r="FUH8" s="2"/>
      <c r="FUI8" s="2"/>
      <c r="FUJ8" s="2"/>
      <c r="FUK8" s="2"/>
      <c r="FUL8" s="2"/>
      <c r="FUM8" s="2"/>
      <c r="FUN8" s="2"/>
      <c r="FUO8" s="2"/>
      <c r="FUP8" s="2"/>
      <c r="FUQ8" s="2"/>
      <c r="FUR8" s="2"/>
      <c r="FUS8" s="2"/>
      <c r="FUT8" s="2"/>
      <c r="FUU8" s="2"/>
      <c r="FUV8" s="2"/>
      <c r="FUW8" s="2"/>
      <c r="FUX8" s="2"/>
      <c r="FUY8" s="2"/>
      <c r="FUZ8" s="2"/>
      <c r="FVA8" s="2"/>
      <c r="FVB8" s="2"/>
      <c r="FVC8" s="2"/>
      <c r="FVD8" s="2"/>
      <c r="FVE8" s="2"/>
      <c r="FVF8" s="2"/>
      <c r="FVG8" s="2"/>
      <c r="FVH8" s="2"/>
      <c r="FVI8" s="2"/>
      <c r="FVJ8" s="2"/>
      <c r="FVK8" s="2"/>
      <c r="FVL8" s="2"/>
      <c r="FVM8" s="2"/>
      <c r="FVN8" s="2"/>
      <c r="FVO8" s="2"/>
      <c r="FVP8" s="2"/>
      <c r="FVQ8" s="2"/>
      <c r="FVR8" s="2"/>
      <c r="FVS8" s="2"/>
      <c r="FVT8" s="2"/>
      <c r="FVU8" s="2"/>
      <c r="FVV8" s="2"/>
      <c r="FVW8" s="2"/>
      <c r="FVX8" s="2"/>
      <c r="FVY8" s="2"/>
      <c r="FVZ8" s="2"/>
      <c r="FWA8" s="2"/>
      <c r="FWB8" s="2"/>
      <c r="FWC8" s="2"/>
      <c r="FWD8" s="2"/>
      <c r="FWE8" s="2"/>
      <c r="FWF8" s="2"/>
      <c r="FWG8" s="2"/>
      <c r="FWH8" s="2"/>
      <c r="FWI8" s="2"/>
      <c r="FWJ8" s="2"/>
      <c r="FWK8" s="2"/>
      <c r="FWL8" s="2"/>
      <c r="FWM8" s="2"/>
      <c r="FWN8" s="2"/>
      <c r="FWO8" s="2"/>
      <c r="FWP8" s="2"/>
      <c r="FWQ8" s="2"/>
      <c r="FWR8" s="2"/>
      <c r="FWS8" s="2"/>
      <c r="FWT8" s="2"/>
      <c r="FWU8" s="2"/>
      <c r="FWV8" s="2"/>
      <c r="FWW8" s="2"/>
      <c r="FWX8" s="2"/>
      <c r="FWY8" s="2"/>
      <c r="FWZ8" s="2"/>
      <c r="FXA8" s="2"/>
      <c r="FXB8" s="2"/>
      <c r="FXC8" s="2"/>
      <c r="FXD8" s="2"/>
      <c r="FXE8" s="2"/>
      <c r="FXF8" s="2"/>
      <c r="FXG8" s="2"/>
      <c r="FXH8" s="2"/>
      <c r="FXI8" s="2"/>
      <c r="FXJ8" s="2"/>
      <c r="FXK8" s="2"/>
      <c r="FXL8" s="2"/>
      <c r="FXM8" s="2"/>
      <c r="FXN8" s="2"/>
      <c r="FXO8" s="2"/>
      <c r="FXP8" s="2"/>
      <c r="FXQ8" s="2"/>
      <c r="FXR8" s="2"/>
      <c r="FXS8" s="2"/>
      <c r="FXT8" s="2"/>
      <c r="FXU8" s="2"/>
      <c r="FXV8" s="2"/>
      <c r="FXW8" s="2"/>
      <c r="FXX8" s="2"/>
      <c r="FXY8" s="2"/>
      <c r="FXZ8" s="2"/>
      <c r="FYA8" s="2"/>
      <c r="FYB8" s="2"/>
      <c r="FYC8" s="2"/>
      <c r="FYD8" s="2"/>
      <c r="FYE8" s="2"/>
      <c r="FYF8" s="2"/>
      <c r="FYG8" s="2"/>
      <c r="FYH8" s="2"/>
      <c r="FYI8" s="2"/>
      <c r="FYJ8" s="2"/>
      <c r="FYK8" s="2"/>
      <c r="FYL8" s="2"/>
      <c r="FYM8" s="2"/>
      <c r="FYN8" s="2"/>
      <c r="FYO8" s="2"/>
      <c r="FYP8" s="2"/>
      <c r="FYQ8" s="2"/>
      <c r="FYR8" s="2"/>
      <c r="FYS8" s="2"/>
      <c r="FYT8" s="2"/>
      <c r="FYU8" s="2"/>
      <c r="FYV8" s="2"/>
      <c r="FYW8" s="2"/>
      <c r="FYX8" s="2"/>
      <c r="FYY8" s="2"/>
      <c r="FYZ8" s="2"/>
      <c r="FZA8" s="2"/>
      <c r="FZB8" s="2"/>
      <c r="FZC8" s="2"/>
      <c r="FZD8" s="2"/>
      <c r="FZE8" s="2"/>
      <c r="FZF8" s="2"/>
      <c r="FZG8" s="2"/>
      <c r="FZH8" s="2"/>
      <c r="FZI8" s="2"/>
      <c r="FZJ8" s="2"/>
      <c r="FZK8" s="2"/>
      <c r="FZL8" s="2"/>
      <c r="FZM8" s="2"/>
      <c r="FZN8" s="2"/>
      <c r="FZO8" s="2"/>
      <c r="FZP8" s="2"/>
      <c r="FZQ8" s="2"/>
      <c r="FZR8" s="2"/>
      <c r="FZS8" s="2"/>
      <c r="FZT8" s="2"/>
      <c r="FZU8" s="2"/>
      <c r="FZV8" s="2"/>
      <c r="FZW8" s="2"/>
      <c r="FZX8" s="2"/>
      <c r="FZY8" s="2"/>
      <c r="FZZ8" s="2"/>
      <c r="GAA8" s="2"/>
      <c r="GAB8" s="2"/>
      <c r="GAC8" s="2"/>
      <c r="GAD8" s="2"/>
      <c r="GAE8" s="2"/>
      <c r="GAF8" s="2"/>
      <c r="GAG8" s="2"/>
      <c r="GAH8" s="2"/>
      <c r="GAI8" s="2"/>
      <c r="GAJ8" s="2"/>
      <c r="GAK8" s="2"/>
      <c r="GAL8" s="2"/>
      <c r="GAM8" s="2"/>
      <c r="GAN8" s="2"/>
      <c r="GAO8" s="2"/>
      <c r="GAP8" s="2"/>
      <c r="GAQ8" s="2"/>
      <c r="GAR8" s="2"/>
      <c r="GAS8" s="2"/>
      <c r="GAT8" s="2"/>
      <c r="GAU8" s="2"/>
      <c r="GAV8" s="2"/>
      <c r="GAW8" s="2"/>
      <c r="GAX8" s="2"/>
      <c r="GAY8" s="2"/>
      <c r="GAZ8" s="2"/>
      <c r="GBA8" s="2"/>
      <c r="GBB8" s="2"/>
      <c r="GBC8" s="2"/>
      <c r="GBD8" s="2"/>
      <c r="GBE8" s="2"/>
      <c r="GBF8" s="2"/>
      <c r="GBG8" s="2"/>
      <c r="GBH8" s="2"/>
      <c r="GBI8" s="2"/>
      <c r="GBJ8" s="2"/>
      <c r="GBK8" s="2"/>
      <c r="GBL8" s="2"/>
      <c r="GBM8" s="2"/>
      <c r="GBN8" s="2"/>
      <c r="GBO8" s="2"/>
      <c r="GBP8" s="2"/>
      <c r="GBQ8" s="2"/>
      <c r="GBR8" s="2"/>
      <c r="GBS8" s="2"/>
      <c r="GBT8" s="2"/>
      <c r="GBU8" s="2"/>
      <c r="GBV8" s="2"/>
      <c r="GBW8" s="2"/>
      <c r="GBX8" s="2"/>
      <c r="GBY8" s="2"/>
      <c r="GBZ8" s="2"/>
      <c r="GCA8" s="2"/>
      <c r="GCB8" s="2"/>
      <c r="GCC8" s="2"/>
      <c r="GCD8" s="2"/>
      <c r="GCE8" s="2"/>
      <c r="GCF8" s="2"/>
      <c r="GCG8" s="2"/>
      <c r="GCH8" s="2"/>
      <c r="GCI8" s="2"/>
      <c r="GCJ8" s="2"/>
      <c r="GCK8" s="2"/>
      <c r="GCL8" s="2"/>
      <c r="GCM8" s="2"/>
      <c r="GCN8" s="2"/>
      <c r="GCO8" s="2"/>
      <c r="GCP8" s="2"/>
      <c r="GCQ8" s="2"/>
      <c r="GCR8" s="2"/>
      <c r="GCS8" s="2"/>
      <c r="GCT8" s="2"/>
      <c r="GCU8" s="2"/>
      <c r="GCV8" s="2"/>
      <c r="GCW8" s="2"/>
      <c r="GCX8" s="2"/>
      <c r="GCY8" s="2"/>
      <c r="GCZ8" s="2"/>
      <c r="GDA8" s="2"/>
      <c r="GDB8" s="2"/>
      <c r="GDC8" s="2"/>
      <c r="GDD8" s="2"/>
      <c r="GDE8" s="2"/>
      <c r="GDF8" s="2"/>
      <c r="GDG8" s="2"/>
      <c r="GDH8" s="2"/>
      <c r="GDI8" s="2"/>
      <c r="GDJ8" s="2"/>
      <c r="GDK8" s="2"/>
      <c r="GDL8" s="2"/>
      <c r="GDM8" s="2"/>
      <c r="GDN8" s="2"/>
      <c r="GDO8" s="2"/>
      <c r="GDP8" s="2"/>
      <c r="GDQ8" s="2"/>
      <c r="GDR8" s="2"/>
      <c r="GDS8" s="2"/>
      <c r="GDT8" s="2"/>
      <c r="GDU8" s="2"/>
      <c r="GDV8" s="2"/>
      <c r="GDW8" s="2"/>
      <c r="GDX8" s="2"/>
      <c r="GDY8" s="2"/>
      <c r="GDZ8" s="2"/>
      <c r="GEA8" s="2"/>
      <c r="GEB8" s="2"/>
      <c r="GEC8" s="2"/>
      <c r="GED8" s="2"/>
      <c r="GEE8" s="2"/>
      <c r="GEF8" s="2"/>
      <c r="GEG8" s="2"/>
      <c r="GEH8" s="2"/>
      <c r="GEI8" s="2"/>
      <c r="GEJ8" s="2"/>
      <c r="GEK8" s="2"/>
      <c r="GEL8" s="2"/>
      <c r="GEM8" s="2"/>
      <c r="GEN8" s="2"/>
      <c r="GEO8" s="2"/>
      <c r="GEP8" s="2"/>
      <c r="GEQ8" s="2"/>
      <c r="GER8" s="2"/>
      <c r="GES8" s="2"/>
      <c r="GET8" s="2"/>
      <c r="GEU8" s="2"/>
      <c r="GEV8" s="2"/>
      <c r="GEW8" s="2"/>
      <c r="GEX8" s="2"/>
      <c r="GEY8" s="2"/>
      <c r="GEZ8" s="2"/>
      <c r="GFA8" s="2"/>
      <c r="GFB8" s="2"/>
      <c r="GFC8" s="2"/>
      <c r="GFD8" s="2"/>
      <c r="GFE8" s="2"/>
      <c r="GFF8" s="2"/>
      <c r="GFG8" s="2"/>
      <c r="GFH8" s="2"/>
      <c r="GFI8" s="2"/>
      <c r="GFJ8" s="2"/>
      <c r="GFK8" s="2"/>
      <c r="GFL8" s="2"/>
      <c r="GFM8" s="2"/>
      <c r="GFN8" s="2"/>
      <c r="GFO8" s="2"/>
      <c r="GFP8" s="2"/>
      <c r="GFQ8" s="2"/>
      <c r="GFR8" s="2"/>
      <c r="GFS8" s="2"/>
      <c r="GFT8" s="2"/>
      <c r="GFU8" s="2"/>
      <c r="GFV8" s="2"/>
      <c r="GFW8" s="2"/>
      <c r="GFX8" s="2"/>
      <c r="GFY8" s="2"/>
      <c r="GFZ8" s="2"/>
      <c r="GGA8" s="2"/>
      <c r="GGB8" s="2"/>
      <c r="GGC8" s="2"/>
      <c r="GGD8" s="2"/>
      <c r="GGE8" s="2"/>
      <c r="GGF8" s="2"/>
      <c r="GGG8" s="2"/>
      <c r="GGH8" s="2"/>
      <c r="GGI8" s="2"/>
      <c r="GGJ8" s="2"/>
      <c r="GGK8" s="2"/>
      <c r="GGL8" s="2"/>
      <c r="GGM8" s="2"/>
      <c r="GGN8" s="2"/>
      <c r="GGO8" s="2"/>
      <c r="GGP8" s="2"/>
      <c r="GGQ8" s="2"/>
      <c r="GGR8" s="2"/>
      <c r="GGS8" s="2"/>
      <c r="GGT8" s="2"/>
      <c r="GGU8" s="2"/>
      <c r="GGV8" s="2"/>
      <c r="GGW8" s="2"/>
      <c r="GGX8" s="2"/>
      <c r="GGY8" s="2"/>
      <c r="GGZ8" s="2"/>
      <c r="GHA8" s="2"/>
      <c r="GHB8" s="2"/>
      <c r="GHC8" s="2"/>
      <c r="GHD8" s="2"/>
      <c r="GHE8" s="2"/>
      <c r="GHF8" s="2"/>
      <c r="GHG8" s="2"/>
      <c r="GHH8" s="2"/>
      <c r="GHI8" s="2"/>
      <c r="GHJ8" s="2"/>
      <c r="GHK8" s="2"/>
      <c r="GHL8" s="2"/>
      <c r="GHM8" s="2"/>
      <c r="GHN8" s="2"/>
      <c r="GHO8" s="2"/>
      <c r="GHP8" s="2"/>
      <c r="GHQ8" s="2"/>
      <c r="GHR8" s="2"/>
      <c r="GHS8" s="2"/>
      <c r="GHT8" s="2"/>
      <c r="GHU8" s="2"/>
      <c r="GHV8" s="2"/>
      <c r="GHW8" s="2"/>
      <c r="GHX8" s="2"/>
      <c r="GHY8" s="2"/>
      <c r="GHZ8" s="2"/>
      <c r="GIA8" s="2"/>
      <c r="GIB8" s="2"/>
      <c r="GIC8" s="2"/>
      <c r="GID8" s="2"/>
      <c r="GIE8" s="2"/>
      <c r="GIF8" s="2"/>
      <c r="GIG8" s="2"/>
      <c r="GIH8" s="2"/>
      <c r="GII8" s="2"/>
      <c r="GIJ8" s="2"/>
      <c r="GIK8" s="2"/>
      <c r="GIL8" s="2"/>
      <c r="GIM8" s="2"/>
      <c r="GIN8" s="2"/>
      <c r="GIO8" s="2"/>
      <c r="GIP8" s="2"/>
      <c r="GIQ8" s="2"/>
      <c r="GIR8" s="2"/>
      <c r="GIS8" s="2"/>
      <c r="GIT8" s="2"/>
      <c r="GIU8" s="2"/>
      <c r="GIV8" s="2"/>
      <c r="GIW8" s="2"/>
      <c r="GIX8" s="2"/>
      <c r="GIY8" s="2"/>
      <c r="GIZ8" s="2"/>
      <c r="GJA8" s="2"/>
      <c r="GJB8" s="2"/>
      <c r="GJC8" s="2"/>
      <c r="GJD8" s="2"/>
      <c r="GJE8" s="2"/>
      <c r="GJF8" s="2"/>
      <c r="GJG8" s="2"/>
      <c r="GJH8" s="2"/>
      <c r="GJI8" s="2"/>
      <c r="GJJ8" s="2"/>
      <c r="GJK8" s="2"/>
      <c r="GJL8" s="2"/>
      <c r="GJM8" s="2"/>
      <c r="GJN8" s="2"/>
      <c r="GJO8" s="2"/>
      <c r="GJP8" s="2"/>
      <c r="GJQ8" s="2"/>
      <c r="GJR8" s="2"/>
      <c r="GJS8" s="2"/>
      <c r="GJT8" s="2"/>
      <c r="GJU8" s="2"/>
      <c r="GJV8" s="2"/>
      <c r="GJW8" s="2"/>
      <c r="GJX8" s="2"/>
      <c r="GJY8" s="2"/>
      <c r="GJZ8" s="2"/>
      <c r="GKA8" s="2"/>
      <c r="GKB8" s="2"/>
      <c r="GKC8" s="2"/>
      <c r="GKD8" s="2"/>
      <c r="GKE8" s="2"/>
      <c r="GKF8" s="2"/>
      <c r="GKG8" s="2"/>
      <c r="GKH8" s="2"/>
      <c r="GKI8" s="2"/>
      <c r="GKJ8" s="2"/>
      <c r="GKK8" s="2"/>
      <c r="GKL8" s="2"/>
      <c r="GKM8" s="2"/>
      <c r="GKN8" s="2"/>
      <c r="GKO8" s="2"/>
      <c r="GKP8" s="2"/>
      <c r="GKQ8" s="2"/>
      <c r="GKR8" s="2"/>
      <c r="GKS8" s="2"/>
      <c r="GKT8" s="2"/>
      <c r="GKU8" s="2"/>
      <c r="GKV8" s="2"/>
      <c r="GKW8" s="2"/>
      <c r="GKX8" s="2"/>
      <c r="GKY8" s="2"/>
      <c r="GKZ8" s="2"/>
      <c r="GLA8" s="2"/>
      <c r="GLB8" s="2"/>
      <c r="GLC8" s="2"/>
      <c r="GLD8" s="2"/>
      <c r="GLE8" s="2"/>
      <c r="GLF8" s="2"/>
      <c r="GLG8" s="2"/>
      <c r="GLH8" s="2"/>
      <c r="GLI8" s="2"/>
      <c r="GLJ8" s="2"/>
      <c r="GLK8" s="2"/>
      <c r="GLL8" s="2"/>
      <c r="GLM8" s="2"/>
      <c r="GLN8" s="2"/>
      <c r="GLO8" s="2"/>
      <c r="GLP8" s="2"/>
      <c r="GLQ8" s="2"/>
      <c r="GLR8" s="2"/>
      <c r="GLS8" s="2"/>
      <c r="GLT8" s="2"/>
      <c r="GLU8" s="2"/>
      <c r="GLV8" s="2"/>
      <c r="GLW8" s="2"/>
      <c r="GLX8" s="2"/>
      <c r="GLY8" s="2"/>
      <c r="GLZ8" s="2"/>
      <c r="GMA8" s="2"/>
      <c r="GMB8" s="2"/>
      <c r="GMC8" s="2"/>
      <c r="GMD8" s="2"/>
      <c r="GME8" s="2"/>
      <c r="GMF8" s="2"/>
      <c r="GMG8" s="2"/>
      <c r="GMH8" s="2"/>
      <c r="GMI8" s="2"/>
      <c r="GMJ8" s="2"/>
      <c r="GMK8" s="2"/>
      <c r="GML8" s="2"/>
      <c r="GMM8" s="2"/>
      <c r="GMN8" s="2"/>
      <c r="GMO8" s="2"/>
      <c r="GMP8" s="2"/>
      <c r="GMQ8" s="2"/>
      <c r="GMR8" s="2"/>
      <c r="GMS8" s="2"/>
      <c r="GMT8" s="2"/>
      <c r="GMU8" s="2"/>
      <c r="GMV8" s="2"/>
      <c r="GMW8" s="2"/>
      <c r="GMX8" s="2"/>
      <c r="GMY8" s="2"/>
      <c r="GMZ8" s="2"/>
      <c r="GNA8" s="2"/>
      <c r="GNB8" s="2"/>
      <c r="GNC8" s="2"/>
      <c r="GND8" s="2"/>
      <c r="GNE8" s="2"/>
      <c r="GNF8" s="2"/>
      <c r="GNG8" s="2"/>
      <c r="GNH8" s="2"/>
      <c r="GNI8" s="2"/>
      <c r="GNJ8" s="2"/>
      <c r="GNK8" s="2"/>
      <c r="GNL8" s="2"/>
      <c r="GNM8" s="2"/>
      <c r="GNN8" s="2"/>
      <c r="GNO8" s="2"/>
      <c r="GNP8" s="2"/>
      <c r="GNQ8" s="2"/>
      <c r="GNR8" s="2"/>
      <c r="GNS8" s="2"/>
      <c r="GNT8" s="2"/>
      <c r="GNU8" s="2"/>
      <c r="GNV8" s="2"/>
      <c r="GNW8" s="2"/>
      <c r="GNX8" s="2"/>
      <c r="GNY8" s="2"/>
      <c r="GNZ8" s="2"/>
      <c r="GOA8" s="2"/>
      <c r="GOB8" s="2"/>
      <c r="GOC8" s="2"/>
      <c r="GOD8" s="2"/>
      <c r="GOE8" s="2"/>
      <c r="GOF8" s="2"/>
      <c r="GOG8" s="2"/>
      <c r="GOH8" s="2"/>
      <c r="GOI8" s="2"/>
      <c r="GOJ8" s="2"/>
      <c r="GOK8" s="2"/>
      <c r="GOL8" s="2"/>
      <c r="GOM8" s="2"/>
      <c r="GON8" s="2"/>
      <c r="GOO8" s="2"/>
      <c r="GOP8" s="2"/>
      <c r="GOQ8" s="2"/>
      <c r="GOR8" s="2"/>
      <c r="GOS8" s="2"/>
      <c r="GOT8" s="2"/>
      <c r="GOU8" s="2"/>
      <c r="GOV8" s="2"/>
      <c r="GOW8" s="2"/>
      <c r="GOX8" s="2"/>
      <c r="GOY8" s="2"/>
      <c r="GOZ8" s="2"/>
      <c r="GPA8" s="2"/>
      <c r="GPB8" s="2"/>
      <c r="GPC8" s="2"/>
      <c r="GPD8" s="2"/>
      <c r="GPE8" s="2"/>
      <c r="GPF8" s="2"/>
      <c r="GPG8" s="2"/>
      <c r="GPH8" s="2"/>
      <c r="GPI8" s="2"/>
      <c r="GPJ8" s="2"/>
      <c r="GPK8" s="2"/>
      <c r="GPL8" s="2"/>
      <c r="GPM8" s="2"/>
      <c r="GPN8" s="2"/>
      <c r="GPO8" s="2"/>
      <c r="GPP8" s="2"/>
      <c r="GPQ8" s="2"/>
      <c r="GPR8" s="2"/>
      <c r="GPS8" s="2"/>
      <c r="GPT8" s="2"/>
      <c r="GPU8" s="2"/>
      <c r="GPV8" s="2"/>
      <c r="GPW8" s="2"/>
      <c r="GPX8" s="2"/>
      <c r="GPY8" s="2"/>
      <c r="GPZ8" s="2"/>
      <c r="GQA8" s="2"/>
      <c r="GQB8" s="2"/>
      <c r="GQC8" s="2"/>
      <c r="GQD8" s="2"/>
      <c r="GQE8" s="2"/>
      <c r="GQF8" s="2"/>
      <c r="GQG8" s="2"/>
      <c r="GQH8" s="2"/>
      <c r="GQI8" s="2"/>
      <c r="GQJ8" s="2"/>
      <c r="GQK8" s="2"/>
      <c r="GQL8" s="2"/>
      <c r="GQM8" s="2"/>
      <c r="GQN8" s="2"/>
      <c r="GQO8" s="2"/>
      <c r="GQP8" s="2"/>
      <c r="GQQ8" s="2"/>
      <c r="GQR8" s="2"/>
      <c r="GQS8" s="2"/>
      <c r="GQT8" s="2"/>
      <c r="GQU8" s="2"/>
      <c r="GQV8" s="2"/>
      <c r="GQW8" s="2"/>
      <c r="GQX8" s="2"/>
      <c r="GQY8" s="2"/>
      <c r="GQZ8" s="2"/>
      <c r="GRA8" s="2"/>
      <c r="GRB8" s="2"/>
      <c r="GRC8" s="2"/>
      <c r="GRD8" s="2"/>
      <c r="GRE8" s="2"/>
      <c r="GRF8" s="2"/>
      <c r="GRG8" s="2"/>
      <c r="GRH8" s="2"/>
      <c r="GRI8" s="2"/>
      <c r="GRJ8" s="2"/>
      <c r="GRK8" s="2"/>
      <c r="GRL8" s="2"/>
      <c r="GRM8" s="2"/>
      <c r="GRN8" s="2"/>
      <c r="GRO8" s="2"/>
      <c r="GRP8" s="2"/>
      <c r="GRQ8" s="2"/>
      <c r="GRR8" s="2"/>
      <c r="GRS8" s="2"/>
      <c r="GRT8" s="2"/>
      <c r="GRU8" s="2"/>
      <c r="GRV8" s="2"/>
      <c r="GRW8" s="2"/>
      <c r="GRX8" s="2"/>
      <c r="GRY8" s="2"/>
      <c r="GRZ8" s="2"/>
      <c r="GSA8" s="2"/>
      <c r="GSB8" s="2"/>
      <c r="GSC8" s="2"/>
      <c r="GSD8" s="2"/>
      <c r="GSE8" s="2"/>
      <c r="GSF8" s="2"/>
      <c r="GSG8" s="2"/>
      <c r="GSH8" s="2"/>
      <c r="GSI8" s="2"/>
      <c r="GSJ8" s="2"/>
      <c r="GSK8" s="2"/>
      <c r="GSL8" s="2"/>
      <c r="GSM8" s="2"/>
      <c r="GSN8" s="2"/>
      <c r="GSO8" s="2"/>
      <c r="GSP8" s="2"/>
      <c r="GSQ8" s="2"/>
      <c r="GSR8" s="2"/>
      <c r="GSS8" s="2"/>
      <c r="GST8" s="2"/>
      <c r="GSU8" s="2"/>
      <c r="GSV8" s="2"/>
      <c r="GSW8" s="2"/>
      <c r="GSX8" s="2"/>
      <c r="GSY8" s="2"/>
      <c r="GSZ8" s="2"/>
      <c r="GTA8" s="2"/>
      <c r="GTB8" s="2"/>
      <c r="GTC8" s="2"/>
      <c r="GTD8" s="2"/>
      <c r="GTE8" s="2"/>
      <c r="GTF8" s="2"/>
      <c r="GTG8" s="2"/>
      <c r="GTH8" s="2"/>
      <c r="GTI8" s="2"/>
      <c r="GTJ8" s="2"/>
      <c r="GTK8" s="2"/>
      <c r="GTL8" s="2"/>
      <c r="GTM8" s="2"/>
      <c r="GTN8" s="2"/>
      <c r="GTO8" s="2"/>
      <c r="GTP8" s="2"/>
      <c r="GTQ8" s="2"/>
      <c r="GTR8" s="2"/>
      <c r="GTS8" s="2"/>
      <c r="GTT8" s="2"/>
      <c r="GTU8" s="2"/>
      <c r="GTV8" s="2"/>
      <c r="GTW8" s="2"/>
      <c r="GTX8" s="2"/>
      <c r="GTY8" s="2"/>
      <c r="GTZ8" s="2"/>
      <c r="GUA8" s="2"/>
      <c r="GUB8" s="2"/>
      <c r="GUC8" s="2"/>
      <c r="GUD8" s="2"/>
      <c r="GUE8" s="2"/>
      <c r="GUF8" s="2"/>
      <c r="GUG8" s="2"/>
      <c r="GUH8" s="2"/>
      <c r="GUI8" s="2"/>
      <c r="GUJ8" s="2"/>
      <c r="GUK8" s="2"/>
      <c r="GUL8" s="2"/>
      <c r="GUM8" s="2"/>
      <c r="GUN8" s="2"/>
      <c r="GUO8" s="2"/>
      <c r="GUP8" s="2"/>
      <c r="GUQ8" s="2"/>
      <c r="GUR8" s="2"/>
      <c r="GUS8" s="2"/>
      <c r="GUT8" s="2"/>
      <c r="GUU8" s="2"/>
      <c r="GUV8" s="2"/>
      <c r="GUW8" s="2"/>
      <c r="GUX8" s="2"/>
      <c r="GUY8" s="2"/>
      <c r="GUZ8" s="2"/>
      <c r="GVA8" s="2"/>
      <c r="GVB8" s="2"/>
      <c r="GVC8" s="2"/>
      <c r="GVD8" s="2"/>
      <c r="GVE8" s="2"/>
      <c r="GVF8" s="2"/>
      <c r="GVG8" s="2"/>
      <c r="GVH8" s="2"/>
      <c r="GVI8" s="2"/>
      <c r="GVJ8" s="2"/>
      <c r="GVK8" s="2"/>
      <c r="GVL8" s="2"/>
      <c r="GVM8" s="2"/>
      <c r="GVN8" s="2"/>
      <c r="GVO8" s="2"/>
      <c r="GVP8" s="2"/>
      <c r="GVQ8" s="2"/>
      <c r="GVR8" s="2"/>
      <c r="GVS8" s="2"/>
      <c r="GVT8" s="2"/>
      <c r="GVU8" s="2"/>
      <c r="GVV8" s="2"/>
      <c r="GVW8" s="2"/>
      <c r="GVX8" s="2"/>
      <c r="GVY8" s="2"/>
      <c r="GVZ8" s="2"/>
      <c r="GWA8" s="2"/>
      <c r="GWB8" s="2"/>
      <c r="GWC8" s="2"/>
      <c r="GWD8" s="2"/>
      <c r="GWE8" s="2"/>
      <c r="GWF8" s="2"/>
      <c r="GWG8" s="2"/>
      <c r="GWH8" s="2"/>
      <c r="GWI8" s="2"/>
      <c r="GWJ8" s="2"/>
      <c r="GWK8" s="2"/>
      <c r="GWL8" s="2"/>
      <c r="GWM8" s="2"/>
      <c r="GWN8" s="2"/>
      <c r="GWO8" s="2"/>
      <c r="GWP8" s="2"/>
      <c r="GWQ8" s="2"/>
      <c r="GWR8" s="2"/>
      <c r="GWS8" s="2"/>
      <c r="GWT8" s="2"/>
      <c r="GWU8" s="2"/>
      <c r="GWV8" s="2"/>
      <c r="GWW8" s="2"/>
      <c r="GWX8" s="2"/>
      <c r="GWY8" s="2"/>
      <c r="GWZ8" s="2"/>
      <c r="GXA8" s="2"/>
      <c r="GXB8" s="2"/>
      <c r="GXC8" s="2"/>
      <c r="GXD8" s="2"/>
      <c r="GXE8" s="2"/>
      <c r="GXF8" s="2"/>
      <c r="GXG8" s="2"/>
      <c r="GXH8" s="2"/>
      <c r="GXI8" s="2"/>
      <c r="GXJ8" s="2"/>
      <c r="GXK8" s="2"/>
      <c r="GXL8" s="2"/>
      <c r="GXM8" s="2"/>
      <c r="GXN8" s="2"/>
      <c r="GXO8" s="2"/>
      <c r="GXP8" s="2"/>
      <c r="GXQ8" s="2"/>
      <c r="GXR8" s="2"/>
      <c r="GXS8" s="2"/>
      <c r="GXT8" s="2"/>
      <c r="GXU8" s="2"/>
      <c r="GXV8" s="2"/>
      <c r="GXW8" s="2"/>
      <c r="GXX8" s="2"/>
      <c r="GXY8" s="2"/>
      <c r="GXZ8" s="2"/>
      <c r="GYA8" s="2"/>
      <c r="GYB8" s="2"/>
      <c r="GYC8" s="2"/>
      <c r="GYD8" s="2"/>
      <c r="GYE8" s="2"/>
      <c r="GYF8" s="2"/>
      <c r="GYG8" s="2"/>
      <c r="GYH8" s="2"/>
      <c r="GYI8" s="2"/>
      <c r="GYJ8" s="2"/>
      <c r="GYK8" s="2"/>
      <c r="GYL8" s="2"/>
      <c r="GYM8" s="2"/>
      <c r="GYN8" s="2"/>
      <c r="GYO8" s="2"/>
      <c r="GYP8" s="2"/>
      <c r="GYQ8" s="2"/>
      <c r="GYR8" s="2"/>
      <c r="GYS8" s="2"/>
      <c r="GYT8" s="2"/>
      <c r="GYU8" s="2"/>
      <c r="GYV8" s="2"/>
      <c r="GYW8" s="2"/>
      <c r="GYX8" s="2"/>
      <c r="GYY8" s="2"/>
      <c r="GYZ8" s="2"/>
      <c r="GZA8" s="2"/>
      <c r="GZB8" s="2"/>
      <c r="GZC8" s="2"/>
      <c r="GZD8" s="2"/>
      <c r="GZE8" s="2"/>
      <c r="GZF8" s="2"/>
      <c r="GZG8" s="2"/>
      <c r="GZH8" s="2"/>
      <c r="GZI8" s="2"/>
      <c r="GZJ8" s="2"/>
      <c r="GZK8" s="2"/>
      <c r="GZL8" s="2"/>
      <c r="GZM8" s="2"/>
      <c r="GZN8" s="2"/>
      <c r="GZO8" s="2"/>
      <c r="GZP8" s="2"/>
      <c r="GZQ8" s="2"/>
      <c r="GZR8" s="2"/>
      <c r="GZS8" s="2"/>
      <c r="GZT8" s="2"/>
      <c r="GZU8" s="2"/>
      <c r="GZV8" s="2"/>
      <c r="GZW8" s="2"/>
      <c r="GZX8" s="2"/>
      <c r="GZY8" s="2"/>
      <c r="GZZ8" s="2"/>
      <c r="HAA8" s="2"/>
      <c r="HAB8" s="2"/>
      <c r="HAC8" s="2"/>
      <c r="HAD8" s="2"/>
      <c r="HAE8" s="2"/>
      <c r="HAF8" s="2"/>
      <c r="HAG8" s="2"/>
      <c r="HAH8" s="2"/>
      <c r="HAI8" s="2"/>
      <c r="HAJ8" s="2"/>
      <c r="HAK8" s="2"/>
      <c r="HAL8" s="2"/>
      <c r="HAM8" s="2"/>
      <c r="HAN8" s="2"/>
      <c r="HAO8" s="2"/>
      <c r="HAP8" s="2"/>
      <c r="HAQ8" s="2"/>
      <c r="HAR8" s="2"/>
      <c r="HAS8" s="2"/>
      <c r="HAT8" s="2"/>
      <c r="HAU8" s="2"/>
      <c r="HAV8" s="2"/>
      <c r="HAW8" s="2"/>
      <c r="HAX8" s="2"/>
      <c r="HAY8" s="2"/>
      <c r="HAZ8" s="2"/>
      <c r="HBA8" s="2"/>
      <c r="HBB8" s="2"/>
      <c r="HBC8" s="2"/>
      <c r="HBD8" s="2"/>
      <c r="HBE8" s="2"/>
      <c r="HBF8" s="2"/>
      <c r="HBG8" s="2"/>
      <c r="HBH8" s="2"/>
      <c r="HBI8" s="2"/>
      <c r="HBJ8" s="2"/>
      <c r="HBK8" s="2"/>
      <c r="HBL8" s="2"/>
      <c r="HBM8" s="2"/>
      <c r="HBN8" s="2"/>
      <c r="HBO8" s="2"/>
      <c r="HBP8" s="2"/>
      <c r="HBQ8" s="2"/>
      <c r="HBR8" s="2"/>
      <c r="HBS8" s="2"/>
      <c r="HBT8" s="2"/>
      <c r="HBU8" s="2"/>
      <c r="HBV8" s="2"/>
      <c r="HBW8" s="2"/>
      <c r="HBX8" s="2"/>
      <c r="HBY8" s="2"/>
      <c r="HBZ8" s="2"/>
      <c r="HCA8" s="2"/>
      <c r="HCB8" s="2"/>
      <c r="HCC8" s="2"/>
      <c r="HCD8" s="2"/>
      <c r="HCE8" s="2"/>
      <c r="HCF8" s="2"/>
      <c r="HCG8" s="2"/>
      <c r="HCH8" s="2"/>
      <c r="HCI8" s="2"/>
      <c r="HCJ8" s="2"/>
      <c r="HCK8" s="2"/>
      <c r="HCL8" s="2"/>
      <c r="HCM8" s="2"/>
      <c r="HCN8" s="2"/>
      <c r="HCO8" s="2"/>
      <c r="HCP8" s="2"/>
      <c r="HCQ8" s="2"/>
      <c r="HCR8" s="2"/>
      <c r="HCS8" s="2"/>
      <c r="HCT8" s="2"/>
      <c r="HCU8" s="2"/>
      <c r="HCV8" s="2"/>
      <c r="HCW8" s="2"/>
      <c r="HCX8" s="2"/>
      <c r="HCY8" s="2"/>
      <c r="HCZ8" s="2"/>
      <c r="HDA8" s="2"/>
      <c r="HDB8" s="2"/>
      <c r="HDC8" s="2"/>
      <c r="HDD8" s="2"/>
      <c r="HDE8" s="2"/>
      <c r="HDF8" s="2"/>
      <c r="HDG8" s="2"/>
      <c r="HDH8" s="2"/>
      <c r="HDI8" s="2"/>
      <c r="HDJ8" s="2"/>
      <c r="HDK8" s="2"/>
      <c r="HDL8" s="2"/>
      <c r="HDM8" s="2"/>
      <c r="HDN8" s="2"/>
      <c r="HDO8" s="2"/>
      <c r="HDP8" s="2"/>
      <c r="HDQ8" s="2"/>
      <c r="HDR8" s="2"/>
      <c r="HDS8" s="2"/>
      <c r="HDT8" s="2"/>
      <c r="HDU8" s="2"/>
      <c r="HDV8" s="2"/>
      <c r="HDW8" s="2"/>
      <c r="HDX8" s="2"/>
      <c r="HDY8" s="2"/>
      <c r="HDZ8" s="2"/>
      <c r="HEA8" s="2"/>
      <c r="HEB8" s="2"/>
      <c r="HEC8" s="2"/>
      <c r="HED8" s="2"/>
      <c r="HEE8" s="2"/>
      <c r="HEF8" s="2"/>
      <c r="HEG8" s="2"/>
      <c r="HEH8" s="2"/>
      <c r="HEI8" s="2"/>
      <c r="HEJ8" s="2"/>
      <c r="HEK8" s="2"/>
      <c r="HEL8" s="2"/>
      <c r="HEM8" s="2"/>
      <c r="HEN8" s="2"/>
      <c r="HEO8" s="2"/>
      <c r="HEP8" s="2"/>
      <c r="HEQ8" s="2"/>
      <c r="HER8" s="2"/>
      <c r="HES8" s="2"/>
      <c r="HET8" s="2"/>
      <c r="HEU8" s="2"/>
      <c r="HEV8" s="2"/>
      <c r="HEW8" s="2"/>
      <c r="HEX8" s="2"/>
      <c r="HEY8" s="2"/>
      <c r="HEZ8" s="2"/>
      <c r="HFA8" s="2"/>
      <c r="HFB8" s="2"/>
      <c r="HFC8" s="2"/>
      <c r="HFD8" s="2"/>
      <c r="HFE8" s="2"/>
      <c r="HFF8" s="2"/>
      <c r="HFG8" s="2"/>
      <c r="HFH8" s="2"/>
      <c r="HFI8" s="2"/>
      <c r="HFJ8" s="2"/>
      <c r="HFK8" s="2"/>
      <c r="HFL8" s="2"/>
      <c r="HFM8" s="2"/>
      <c r="HFN8" s="2"/>
      <c r="HFO8" s="2"/>
      <c r="HFP8" s="2"/>
      <c r="HFQ8" s="2"/>
      <c r="HFR8" s="2"/>
      <c r="HFS8" s="2"/>
      <c r="HFT8" s="2"/>
      <c r="HFU8" s="2"/>
      <c r="HFV8" s="2"/>
      <c r="HFW8" s="2"/>
      <c r="HFX8" s="2"/>
      <c r="HFY8" s="2"/>
      <c r="HFZ8" s="2"/>
      <c r="HGA8" s="2"/>
      <c r="HGB8" s="2"/>
      <c r="HGC8" s="2"/>
      <c r="HGD8" s="2"/>
      <c r="HGE8" s="2"/>
      <c r="HGF8" s="2"/>
      <c r="HGG8" s="2"/>
      <c r="HGH8" s="2"/>
      <c r="HGI8" s="2"/>
      <c r="HGJ8" s="2"/>
      <c r="HGK8" s="2"/>
      <c r="HGL8" s="2"/>
      <c r="HGM8" s="2"/>
      <c r="HGN8" s="2"/>
      <c r="HGO8" s="2"/>
      <c r="HGP8" s="2"/>
      <c r="HGQ8" s="2"/>
      <c r="HGR8" s="2"/>
      <c r="HGS8" s="2"/>
      <c r="HGT8" s="2"/>
      <c r="HGU8" s="2"/>
      <c r="HGV8" s="2"/>
      <c r="HGW8" s="2"/>
      <c r="HGX8" s="2"/>
      <c r="HGY8" s="2"/>
      <c r="HGZ8" s="2"/>
      <c r="HHA8" s="2"/>
      <c r="HHB8" s="2"/>
      <c r="HHC8" s="2"/>
      <c r="HHD8" s="2"/>
      <c r="HHE8" s="2"/>
      <c r="HHF8" s="2"/>
      <c r="HHG8" s="2"/>
      <c r="HHH8" s="2"/>
      <c r="HHI8" s="2"/>
      <c r="HHJ8" s="2"/>
      <c r="HHK8" s="2"/>
      <c r="HHL8" s="2"/>
      <c r="HHM8" s="2"/>
      <c r="HHN8" s="2"/>
      <c r="HHO8" s="2"/>
      <c r="HHP8" s="2"/>
      <c r="HHQ8" s="2"/>
      <c r="HHR8" s="2"/>
      <c r="HHS8" s="2"/>
      <c r="HHT8" s="2"/>
      <c r="HHU8" s="2"/>
      <c r="HHV8" s="2"/>
      <c r="HHW8" s="2"/>
      <c r="HHX8" s="2"/>
      <c r="HHY8" s="2"/>
      <c r="HHZ8" s="2"/>
      <c r="HIA8" s="2"/>
      <c r="HIB8" s="2"/>
      <c r="HIC8" s="2"/>
      <c r="HID8" s="2"/>
      <c r="HIE8" s="2"/>
      <c r="HIF8" s="2"/>
      <c r="HIG8" s="2"/>
      <c r="HIH8" s="2"/>
      <c r="HII8" s="2"/>
      <c r="HIJ8" s="2"/>
      <c r="HIK8" s="2"/>
      <c r="HIL8" s="2"/>
      <c r="HIM8" s="2"/>
      <c r="HIN8" s="2"/>
      <c r="HIO8" s="2"/>
      <c r="HIP8" s="2"/>
      <c r="HIQ8" s="2"/>
      <c r="HIR8" s="2"/>
      <c r="HIS8" s="2"/>
      <c r="HIT8" s="2"/>
      <c r="HIU8" s="2"/>
      <c r="HIV8" s="2"/>
      <c r="HIW8" s="2"/>
      <c r="HIX8" s="2"/>
      <c r="HIY8" s="2"/>
      <c r="HIZ8" s="2"/>
      <c r="HJA8" s="2"/>
      <c r="HJB8" s="2"/>
      <c r="HJC8" s="2"/>
      <c r="HJD8" s="2"/>
      <c r="HJE8" s="2"/>
      <c r="HJF8" s="2"/>
      <c r="HJG8" s="2"/>
      <c r="HJH8" s="2"/>
      <c r="HJI8" s="2"/>
      <c r="HJJ8" s="2"/>
      <c r="HJK8" s="2"/>
      <c r="HJL8" s="2"/>
      <c r="HJM8" s="2"/>
      <c r="HJN8" s="2"/>
      <c r="HJO8" s="2"/>
      <c r="HJP8" s="2"/>
      <c r="HJQ8" s="2"/>
      <c r="HJR8" s="2"/>
      <c r="HJS8" s="2"/>
      <c r="HJT8" s="2"/>
      <c r="HJU8" s="2"/>
      <c r="HJV8" s="2"/>
      <c r="HJW8" s="2"/>
      <c r="HJX8" s="2"/>
      <c r="HJY8" s="2"/>
      <c r="HJZ8" s="2"/>
      <c r="HKA8" s="2"/>
      <c r="HKB8" s="2"/>
      <c r="HKC8" s="2"/>
      <c r="HKD8" s="2"/>
      <c r="HKE8" s="2"/>
      <c r="HKF8" s="2"/>
      <c r="HKG8" s="2"/>
      <c r="HKH8" s="2"/>
      <c r="HKI8" s="2"/>
      <c r="HKJ8" s="2"/>
      <c r="HKK8" s="2"/>
      <c r="HKL8" s="2"/>
      <c r="HKM8" s="2"/>
      <c r="HKN8" s="2"/>
      <c r="HKO8" s="2"/>
      <c r="HKP8" s="2"/>
      <c r="HKQ8" s="2"/>
      <c r="HKR8" s="2"/>
      <c r="HKS8" s="2"/>
      <c r="HKT8" s="2"/>
      <c r="HKU8" s="2"/>
      <c r="HKV8" s="2"/>
      <c r="HKW8" s="2"/>
      <c r="HKX8" s="2"/>
      <c r="HKY8" s="2"/>
      <c r="HKZ8" s="2"/>
      <c r="HLA8" s="2"/>
      <c r="HLB8" s="2"/>
      <c r="HLC8" s="2"/>
      <c r="HLD8" s="2"/>
      <c r="HLE8" s="2"/>
      <c r="HLF8" s="2"/>
      <c r="HLG8" s="2"/>
      <c r="HLH8" s="2"/>
      <c r="HLI8" s="2"/>
      <c r="HLJ8" s="2"/>
      <c r="HLK8" s="2"/>
      <c r="HLL8" s="2"/>
      <c r="HLM8" s="2"/>
      <c r="HLN8" s="2"/>
      <c r="HLO8" s="2"/>
      <c r="HLP8" s="2"/>
      <c r="HLQ8" s="2"/>
      <c r="HLR8" s="2"/>
      <c r="HLS8" s="2"/>
      <c r="HLT8" s="2"/>
      <c r="HLU8" s="2"/>
      <c r="HLV8" s="2"/>
      <c r="HLW8" s="2"/>
      <c r="HLX8" s="2"/>
      <c r="HLY8" s="2"/>
      <c r="HLZ8" s="2"/>
      <c r="HMA8" s="2"/>
      <c r="HMB8" s="2"/>
      <c r="HMC8" s="2"/>
      <c r="HMD8" s="2"/>
      <c r="HME8" s="2"/>
      <c r="HMF8" s="2"/>
      <c r="HMG8" s="2"/>
      <c r="HMH8" s="2"/>
      <c r="HMI8" s="2"/>
      <c r="HMJ8" s="2"/>
      <c r="HMK8" s="2"/>
      <c r="HML8" s="2"/>
      <c r="HMM8" s="2"/>
      <c r="HMN8" s="2"/>
      <c r="HMO8" s="2"/>
      <c r="HMP8" s="2"/>
      <c r="HMQ8" s="2"/>
      <c r="HMR8" s="2"/>
      <c r="HMS8" s="2"/>
      <c r="HMT8" s="2"/>
      <c r="HMU8" s="2"/>
      <c r="HMV8" s="2"/>
      <c r="HMW8" s="2"/>
      <c r="HMX8" s="2"/>
      <c r="HMY8" s="2"/>
      <c r="HMZ8" s="2"/>
      <c r="HNA8" s="2"/>
      <c r="HNB8" s="2"/>
      <c r="HNC8" s="2"/>
      <c r="HND8" s="2"/>
      <c r="HNE8" s="2"/>
      <c r="HNF8" s="2"/>
      <c r="HNG8" s="2"/>
      <c r="HNH8" s="2"/>
      <c r="HNI8" s="2"/>
      <c r="HNJ8" s="2"/>
      <c r="HNK8" s="2"/>
      <c r="HNL8" s="2"/>
      <c r="HNM8" s="2"/>
      <c r="HNN8" s="2"/>
      <c r="HNO8" s="2"/>
      <c r="HNP8" s="2"/>
      <c r="HNQ8" s="2"/>
      <c r="HNR8" s="2"/>
      <c r="HNS8" s="2"/>
      <c r="HNT8" s="2"/>
      <c r="HNU8" s="2"/>
      <c r="HNV8" s="2"/>
      <c r="HNW8" s="2"/>
      <c r="HNX8" s="2"/>
      <c r="HNY8" s="2"/>
      <c r="HNZ8" s="2"/>
      <c r="HOA8" s="2"/>
      <c r="HOB8" s="2"/>
      <c r="HOC8" s="2"/>
      <c r="HOD8" s="2"/>
      <c r="HOE8" s="2"/>
      <c r="HOF8" s="2"/>
      <c r="HOG8" s="2"/>
      <c r="HOH8" s="2"/>
      <c r="HOI8" s="2"/>
      <c r="HOJ8" s="2"/>
      <c r="HOK8" s="2"/>
      <c r="HOL8" s="2"/>
      <c r="HOM8" s="2"/>
      <c r="HON8" s="2"/>
      <c r="HOO8" s="2"/>
      <c r="HOP8" s="2"/>
      <c r="HOQ8" s="2"/>
      <c r="HOR8" s="2"/>
      <c r="HOS8" s="2"/>
      <c r="HOT8" s="2"/>
      <c r="HOU8" s="2"/>
      <c r="HOV8" s="2"/>
      <c r="HOW8" s="2"/>
      <c r="HOX8" s="2"/>
      <c r="HOY8" s="2"/>
      <c r="HOZ8" s="2"/>
      <c r="HPA8" s="2"/>
      <c r="HPB8" s="2"/>
      <c r="HPC8" s="2"/>
      <c r="HPD8" s="2"/>
      <c r="HPE8" s="2"/>
      <c r="HPF8" s="2"/>
      <c r="HPG8" s="2"/>
      <c r="HPH8" s="2"/>
      <c r="HPI8" s="2"/>
      <c r="HPJ8" s="2"/>
      <c r="HPK8" s="2"/>
      <c r="HPL8" s="2"/>
      <c r="HPM8" s="2"/>
      <c r="HPN8" s="2"/>
      <c r="HPO8" s="2"/>
      <c r="HPP8" s="2"/>
      <c r="HPQ8" s="2"/>
      <c r="HPR8" s="2"/>
      <c r="HPS8" s="2"/>
      <c r="HPT8" s="2"/>
      <c r="HPU8" s="2"/>
      <c r="HPV8" s="2"/>
      <c r="HPW8" s="2"/>
      <c r="HPX8" s="2"/>
      <c r="HPY8" s="2"/>
      <c r="HPZ8" s="2"/>
      <c r="HQA8" s="2"/>
      <c r="HQB8" s="2"/>
      <c r="HQC8" s="2"/>
      <c r="HQD8" s="2"/>
      <c r="HQE8" s="2"/>
      <c r="HQF8" s="2"/>
      <c r="HQG8" s="2"/>
      <c r="HQH8" s="2"/>
      <c r="HQI8" s="2"/>
      <c r="HQJ8" s="2"/>
      <c r="HQK8" s="2"/>
      <c r="HQL8" s="2"/>
      <c r="HQM8" s="2"/>
      <c r="HQN8" s="2"/>
      <c r="HQO8" s="2"/>
      <c r="HQP8" s="2"/>
      <c r="HQQ8" s="2"/>
      <c r="HQR8" s="2"/>
      <c r="HQS8" s="2"/>
      <c r="HQT8" s="2"/>
      <c r="HQU8" s="2"/>
      <c r="HQV8" s="2"/>
      <c r="HQW8" s="2"/>
      <c r="HQX8" s="2"/>
      <c r="HQY8" s="2"/>
      <c r="HQZ8" s="2"/>
      <c r="HRA8" s="2"/>
      <c r="HRB8" s="2"/>
      <c r="HRC8" s="2"/>
      <c r="HRD8" s="2"/>
      <c r="HRE8" s="2"/>
      <c r="HRF8" s="2"/>
      <c r="HRG8" s="2"/>
      <c r="HRH8" s="2"/>
      <c r="HRI8" s="2"/>
      <c r="HRJ8" s="2"/>
      <c r="HRK8" s="2"/>
      <c r="HRL8" s="2"/>
      <c r="HRM8" s="2"/>
      <c r="HRN8" s="2"/>
      <c r="HRO8" s="2"/>
      <c r="HRP8" s="2"/>
      <c r="HRQ8" s="2"/>
      <c r="HRR8" s="2"/>
      <c r="HRS8" s="2"/>
      <c r="HRT8" s="2"/>
      <c r="HRU8" s="2"/>
      <c r="HRV8" s="2"/>
      <c r="HRW8" s="2"/>
      <c r="HRX8" s="2"/>
      <c r="HRY8" s="2"/>
      <c r="HRZ8" s="2"/>
      <c r="HSA8" s="2"/>
      <c r="HSB8" s="2"/>
      <c r="HSC8" s="2"/>
      <c r="HSD8" s="2"/>
      <c r="HSE8" s="2"/>
      <c r="HSF8" s="2"/>
      <c r="HSG8" s="2"/>
      <c r="HSH8" s="2"/>
      <c r="HSI8" s="2"/>
      <c r="HSJ8" s="2"/>
      <c r="HSK8" s="2"/>
      <c r="HSL8" s="2"/>
      <c r="HSM8" s="2"/>
      <c r="HSN8" s="2"/>
      <c r="HSO8" s="2"/>
      <c r="HSP8" s="2"/>
      <c r="HSQ8" s="2"/>
      <c r="HSR8" s="2"/>
      <c r="HSS8" s="2"/>
      <c r="HST8" s="2"/>
      <c r="HSU8" s="2"/>
      <c r="HSV8" s="2"/>
      <c r="HSW8" s="2"/>
      <c r="HSX8" s="2"/>
      <c r="HSY8" s="2"/>
      <c r="HSZ8" s="2"/>
      <c r="HTA8" s="2"/>
      <c r="HTB8" s="2"/>
      <c r="HTC8" s="2"/>
      <c r="HTD8" s="2"/>
      <c r="HTE8" s="2"/>
      <c r="HTF8" s="2"/>
      <c r="HTG8" s="2"/>
      <c r="HTH8" s="2"/>
      <c r="HTI8" s="2"/>
      <c r="HTJ8" s="2"/>
      <c r="HTK8" s="2"/>
      <c r="HTL8" s="2"/>
      <c r="HTM8" s="2"/>
      <c r="HTN8" s="2"/>
      <c r="HTO8" s="2"/>
      <c r="HTP8" s="2"/>
      <c r="HTQ8" s="2"/>
      <c r="HTR8" s="2"/>
      <c r="HTS8" s="2"/>
      <c r="HTT8" s="2"/>
      <c r="HTU8" s="2"/>
      <c r="HTV8" s="2"/>
      <c r="HTW8" s="2"/>
      <c r="HTX8" s="2"/>
      <c r="HTY8" s="2"/>
      <c r="HTZ8" s="2"/>
      <c r="HUA8" s="2"/>
      <c r="HUB8" s="2"/>
      <c r="HUC8" s="2"/>
      <c r="HUD8" s="2"/>
      <c r="HUE8" s="2"/>
      <c r="HUF8" s="2"/>
      <c r="HUG8" s="2"/>
      <c r="HUH8" s="2"/>
      <c r="HUI8" s="2"/>
      <c r="HUJ8" s="2"/>
      <c r="HUK8" s="2"/>
      <c r="HUL8" s="2"/>
      <c r="HUM8" s="2"/>
      <c r="HUN8" s="2"/>
      <c r="HUO8" s="2"/>
      <c r="HUP8" s="2"/>
      <c r="HUQ8" s="2"/>
      <c r="HUR8" s="2"/>
      <c r="HUS8" s="2"/>
      <c r="HUT8" s="2"/>
      <c r="HUU8" s="2"/>
      <c r="HUV8" s="2"/>
      <c r="HUW8" s="2"/>
      <c r="HUX8" s="2"/>
      <c r="HUY8" s="2"/>
      <c r="HUZ8" s="2"/>
      <c r="HVA8" s="2"/>
      <c r="HVB8" s="2"/>
      <c r="HVC8" s="2"/>
      <c r="HVD8" s="2"/>
      <c r="HVE8" s="2"/>
      <c r="HVF8" s="2"/>
      <c r="HVG8" s="2"/>
      <c r="HVH8" s="2"/>
      <c r="HVI8" s="2"/>
      <c r="HVJ8" s="2"/>
      <c r="HVK8" s="2"/>
      <c r="HVL8" s="2"/>
      <c r="HVM8" s="2"/>
      <c r="HVN8" s="2"/>
      <c r="HVO8" s="2"/>
      <c r="HVP8" s="2"/>
      <c r="HVQ8" s="2"/>
      <c r="HVR8" s="2"/>
      <c r="HVS8" s="2"/>
      <c r="HVT8" s="2"/>
      <c r="HVU8" s="2"/>
      <c r="HVV8" s="2"/>
      <c r="HVW8" s="2"/>
      <c r="HVX8" s="2"/>
      <c r="HVY8" s="2"/>
      <c r="HVZ8" s="2"/>
      <c r="HWA8" s="2"/>
      <c r="HWB8" s="2"/>
      <c r="HWC8" s="2"/>
      <c r="HWD8" s="2"/>
      <c r="HWE8" s="2"/>
      <c r="HWF8" s="2"/>
      <c r="HWG8" s="2"/>
      <c r="HWH8" s="2"/>
      <c r="HWI8" s="2"/>
      <c r="HWJ8" s="2"/>
      <c r="HWK8" s="2"/>
      <c r="HWL8" s="2"/>
      <c r="HWM8" s="2"/>
      <c r="HWN8" s="2"/>
      <c r="HWO8" s="2"/>
      <c r="HWP8" s="2"/>
      <c r="HWQ8" s="2"/>
      <c r="HWR8" s="2"/>
      <c r="HWS8" s="2"/>
      <c r="HWT8" s="2"/>
      <c r="HWU8" s="2"/>
      <c r="HWV8" s="2"/>
      <c r="HWW8" s="2"/>
      <c r="HWX8" s="2"/>
      <c r="HWY8" s="2"/>
      <c r="HWZ8" s="2"/>
      <c r="HXA8" s="2"/>
      <c r="HXB8" s="2"/>
      <c r="HXC8" s="2"/>
      <c r="HXD8" s="2"/>
      <c r="HXE8" s="2"/>
      <c r="HXF8" s="2"/>
      <c r="HXG8" s="2"/>
      <c r="HXH8" s="2"/>
      <c r="HXI8" s="2"/>
      <c r="HXJ8" s="2"/>
      <c r="HXK8" s="2"/>
      <c r="HXL8" s="2"/>
      <c r="HXM8" s="2"/>
      <c r="HXN8" s="2"/>
      <c r="HXO8" s="2"/>
      <c r="HXP8" s="2"/>
      <c r="HXQ8" s="2"/>
      <c r="HXR8" s="2"/>
      <c r="HXS8" s="2"/>
      <c r="HXT8" s="2"/>
      <c r="HXU8" s="2"/>
      <c r="HXV8" s="2"/>
      <c r="HXW8" s="2"/>
      <c r="HXX8" s="2"/>
      <c r="HXY8" s="2"/>
      <c r="HXZ8" s="2"/>
      <c r="HYA8" s="2"/>
      <c r="HYB8" s="2"/>
      <c r="HYC8" s="2"/>
      <c r="HYD8" s="2"/>
      <c r="HYE8" s="2"/>
      <c r="HYF8" s="2"/>
      <c r="HYG8" s="2"/>
      <c r="HYH8" s="2"/>
      <c r="HYI8" s="2"/>
      <c r="HYJ8" s="2"/>
      <c r="HYK8" s="2"/>
      <c r="HYL8" s="2"/>
      <c r="HYM8" s="2"/>
      <c r="HYN8" s="2"/>
      <c r="HYO8" s="2"/>
      <c r="HYP8" s="2"/>
      <c r="HYQ8" s="2"/>
      <c r="HYR8" s="2"/>
      <c r="HYS8" s="2"/>
      <c r="HYT8" s="2"/>
      <c r="HYU8" s="2"/>
      <c r="HYV8" s="2"/>
      <c r="HYW8" s="2"/>
      <c r="HYX8" s="2"/>
      <c r="HYY8" s="2"/>
      <c r="HYZ8" s="2"/>
      <c r="HZA8" s="2"/>
      <c r="HZB8" s="2"/>
      <c r="HZC8" s="2"/>
      <c r="HZD8" s="2"/>
      <c r="HZE8" s="2"/>
      <c r="HZF8" s="2"/>
      <c r="HZG8" s="2"/>
      <c r="HZH8" s="2"/>
      <c r="HZI8" s="2"/>
      <c r="HZJ8" s="2"/>
      <c r="HZK8" s="2"/>
      <c r="HZL8" s="2"/>
      <c r="HZM8" s="2"/>
      <c r="HZN8" s="2"/>
      <c r="HZO8" s="2"/>
      <c r="HZP8" s="2"/>
      <c r="HZQ8" s="2"/>
      <c r="HZR8" s="2"/>
      <c r="HZS8" s="2"/>
      <c r="HZT8" s="2"/>
      <c r="HZU8" s="2"/>
      <c r="HZV8" s="2"/>
      <c r="HZW8" s="2"/>
      <c r="HZX8" s="2"/>
      <c r="HZY8" s="2"/>
      <c r="HZZ8" s="2"/>
      <c r="IAA8" s="2"/>
      <c r="IAB8" s="2"/>
      <c r="IAC8" s="2"/>
      <c r="IAD8" s="2"/>
      <c r="IAE8" s="2"/>
      <c r="IAF8" s="2"/>
      <c r="IAG8" s="2"/>
      <c r="IAH8" s="2"/>
      <c r="IAI8" s="2"/>
      <c r="IAJ8" s="2"/>
      <c r="IAK8" s="2"/>
      <c r="IAL8" s="2"/>
      <c r="IAM8" s="2"/>
      <c r="IAN8" s="2"/>
      <c r="IAO8" s="2"/>
      <c r="IAP8" s="2"/>
      <c r="IAQ8" s="2"/>
      <c r="IAR8" s="2"/>
      <c r="IAS8" s="2"/>
      <c r="IAT8" s="2"/>
      <c r="IAU8" s="2"/>
      <c r="IAV8" s="2"/>
      <c r="IAW8" s="2"/>
      <c r="IAX8" s="2"/>
      <c r="IAY8" s="2"/>
      <c r="IAZ8" s="2"/>
      <c r="IBA8" s="2"/>
      <c r="IBB8" s="2"/>
      <c r="IBC8" s="2"/>
      <c r="IBD8" s="2"/>
      <c r="IBE8" s="2"/>
      <c r="IBF8" s="2"/>
      <c r="IBG8" s="2"/>
      <c r="IBH8" s="2"/>
      <c r="IBI8" s="2"/>
      <c r="IBJ8" s="2"/>
      <c r="IBK8" s="2"/>
      <c r="IBL8" s="2"/>
      <c r="IBM8" s="2"/>
      <c r="IBN8" s="2"/>
      <c r="IBO8" s="2"/>
      <c r="IBP8" s="2"/>
      <c r="IBQ8" s="2"/>
      <c r="IBR8" s="2"/>
      <c r="IBS8" s="2"/>
      <c r="IBT8" s="2"/>
      <c r="IBU8" s="2"/>
      <c r="IBV8" s="2"/>
      <c r="IBW8" s="2"/>
      <c r="IBX8" s="2"/>
      <c r="IBY8" s="2"/>
      <c r="IBZ8" s="2"/>
      <c r="ICA8" s="2"/>
      <c r="ICB8" s="2"/>
      <c r="ICC8" s="2"/>
      <c r="ICD8" s="2"/>
      <c r="ICE8" s="2"/>
      <c r="ICF8" s="2"/>
      <c r="ICG8" s="2"/>
      <c r="ICH8" s="2"/>
      <c r="ICI8" s="2"/>
      <c r="ICJ8" s="2"/>
      <c r="ICK8" s="2"/>
      <c r="ICL8" s="2"/>
      <c r="ICM8" s="2"/>
      <c r="ICN8" s="2"/>
      <c r="ICO8" s="2"/>
      <c r="ICP8" s="2"/>
      <c r="ICQ8" s="2"/>
      <c r="ICR8" s="2"/>
      <c r="ICS8" s="2"/>
      <c r="ICT8" s="2"/>
      <c r="ICU8" s="2"/>
      <c r="ICV8" s="2"/>
      <c r="ICW8" s="2"/>
      <c r="ICX8" s="2"/>
      <c r="ICY8" s="2"/>
      <c r="ICZ8" s="2"/>
      <c r="IDA8" s="2"/>
      <c r="IDB8" s="2"/>
      <c r="IDC8" s="2"/>
      <c r="IDD8" s="2"/>
      <c r="IDE8" s="2"/>
      <c r="IDF8" s="2"/>
      <c r="IDG8" s="2"/>
      <c r="IDH8" s="2"/>
      <c r="IDI8" s="2"/>
      <c r="IDJ8" s="2"/>
      <c r="IDK8" s="2"/>
      <c r="IDL8" s="2"/>
      <c r="IDM8" s="2"/>
      <c r="IDN8" s="2"/>
      <c r="IDO8" s="2"/>
      <c r="IDP8" s="2"/>
      <c r="IDQ8" s="2"/>
      <c r="IDR8" s="2"/>
      <c r="IDS8" s="2"/>
      <c r="IDT8" s="2"/>
      <c r="IDU8" s="2"/>
      <c r="IDV8" s="2"/>
      <c r="IDW8" s="2"/>
      <c r="IDX8" s="2"/>
      <c r="IDY8" s="2"/>
      <c r="IDZ8" s="2"/>
      <c r="IEA8" s="2"/>
      <c r="IEB8" s="2"/>
      <c r="IEC8" s="2"/>
      <c r="IED8" s="2"/>
      <c r="IEE8" s="2"/>
      <c r="IEF8" s="2"/>
      <c r="IEG8" s="2"/>
      <c r="IEH8" s="2"/>
      <c r="IEI8" s="2"/>
      <c r="IEJ8" s="2"/>
      <c r="IEK8" s="2"/>
      <c r="IEL8" s="2"/>
      <c r="IEM8" s="2"/>
      <c r="IEN8" s="2"/>
      <c r="IEO8" s="2"/>
      <c r="IEP8" s="2"/>
      <c r="IEQ8" s="2"/>
      <c r="IER8" s="2"/>
      <c r="IES8" s="2"/>
      <c r="IET8" s="2"/>
      <c r="IEU8" s="2"/>
      <c r="IEV8" s="2"/>
      <c r="IEW8" s="2"/>
      <c r="IEX8" s="2"/>
      <c r="IEY8" s="2"/>
      <c r="IEZ8" s="2"/>
      <c r="IFA8" s="2"/>
      <c r="IFB8" s="2"/>
      <c r="IFC8" s="2"/>
      <c r="IFD8" s="2"/>
      <c r="IFE8" s="2"/>
      <c r="IFF8" s="2"/>
      <c r="IFG8" s="2"/>
      <c r="IFH8" s="2"/>
      <c r="IFI8" s="2"/>
      <c r="IFJ8" s="2"/>
      <c r="IFK8" s="2"/>
      <c r="IFL8" s="2"/>
      <c r="IFM8" s="2"/>
      <c r="IFN8" s="2"/>
      <c r="IFO8" s="2"/>
      <c r="IFP8" s="2"/>
      <c r="IFQ8" s="2"/>
      <c r="IFR8" s="2"/>
      <c r="IFS8" s="2"/>
      <c r="IFT8" s="2"/>
      <c r="IFU8" s="2"/>
      <c r="IFV8" s="2"/>
      <c r="IFW8" s="2"/>
      <c r="IFX8" s="2"/>
      <c r="IFY8" s="2"/>
      <c r="IFZ8" s="2"/>
      <c r="IGA8" s="2"/>
      <c r="IGB8" s="2"/>
      <c r="IGC8" s="2"/>
      <c r="IGD8" s="2"/>
      <c r="IGE8" s="2"/>
      <c r="IGF8" s="2"/>
      <c r="IGG8" s="2"/>
      <c r="IGH8" s="2"/>
      <c r="IGI8" s="2"/>
      <c r="IGJ8" s="2"/>
      <c r="IGK8" s="2"/>
      <c r="IGL8" s="2"/>
      <c r="IGM8" s="2"/>
      <c r="IGN8" s="2"/>
      <c r="IGO8" s="2"/>
      <c r="IGP8" s="2"/>
      <c r="IGQ8" s="2"/>
      <c r="IGR8" s="2"/>
      <c r="IGS8" s="2"/>
      <c r="IGT8" s="2"/>
      <c r="IGU8" s="2"/>
      <c r="IGV8" s="2"/>
      <c r="IGW8" s="2"/>
      <c r="IGX8" s="2"/>
      <c r="IGY8" s="2"/>
      <c r="IGZ8" s="2"/>
      <c r="IHA8" s="2"/>
      <c r="IHB8" s="2"/>
      <c r="IHC8" s="2"/>
      <c r="IHD8" s="2"/>
      <c r="IHE8" s="2"/>
      <c r="IHF8" s="2"/>
      <c r="IHG8" s="2"/>
      <c r="IHH8" s="2"/>
      <c r="IHI8" s="2"/>
      <c r="IHJ8" s="2"/>
      <c r="IHK8" s="2"/>
      <c r="IHL8" s="2"/>
      <c r="IHM8" s="2"/>
      <c r="IHN8" s="2"/>
      <c r="IHO8" s="2"/>
      <c r="IHP8" s="2"/>
      <c r="IHQ8" s="2"/>
      <c r="IHR8" s="2"/>
      <c r="IHS8" s="2"/>
      <c r="IHT8" s="2"/>
      <c r="IHU8" s="2"/>
      <c r="IHV8" s="2"/>
      <c r="IHW8" s="2"/>
      <c r="IHX8" s="2"/>
      <c r="IHY8" s="2"/>
      <c r="IHZ8" s="2"/>
      <c r="IIA8" s="2"/>
      <c r="IIB8" s="2"/>
      <c r="IIC8" s="2"/>
      <c r="IID8" s="2"/>
      <c r="IIE8" s="2"/>
      <c r="IIF8" s="2"/>
      <c r="IIG8" s="2"/>
      <c r="IIH8" s="2"/>
      <c r="III8" s="2"/>
      <c r="IIJ8" s="2"/>
      <c r="IIK8" s="2"/>
      <c r="IIL8" s="2"/>
      <c r="IIM8" s="2"/>
      <c r="IIN8" s="2"/>
      <c r="IIO8" s="2"/>
      <c r="IIP8" s="2"/>
      <c r="IIQ8" s="2"/>
      <c r="IIR8" s="2"/>
      <c r="IIS8" s="2"/>
      <c r="IIT8" s="2"/>
      <c r="IIU8" s="2"/>
      <c r="IIV8" s="2"/>
      <c r="IIW8" s="2"/>
      <c r="IIX8" s="2"/>
      <c r="IIY8" s="2"/>
      <c r="IIZ8" s="2"/>
      <c r="IJA8" s="2"/>
      <c r="IJB8" s="2"/>
      <c r="IJC8" s="2"/>
      <c r="IJD8" s="2"/>
      <c r="IJE8" s="2"/>
      <c r="IJF8" s="2"/>
      <c r="IJG8" s="2"/>
      <c r="IJH8" s="2"/>
      <c r="IJI8" s="2"/>
      <c r="IJJ8" s="2"/>
      <c r="IJK8" s="2"/>
      <c r="IJL8" s="2"/>
      <c r="IJM8" s="2"/>
      <c r="IJN8" s="2"/>
      <c r="IJO8" s="2"/>
      <c r="IJP8" s="2"/>
      <c r="IJQ8" s="2"/>
      <c r="IJR8" s="2"/>
      <c r="IJS8" s="2"/>
      <c r="IJT8" s="2"/>
      <c r="IJU8" s="2"/>
      <c r="IJV8" s="2"/>
      <c r="IJW8" s="2"/>
      <c r="IJX8" s="2"/>
      <c r="IJY8" s="2"/>
      <c r="IJZ8" s="2"/>
      <c r="IKA8" s="2"/>
      <c r="IKB8" s="2"/>
      <c r="IKC8" s="2"/>
      <c r="IKD8" s="2"/>
      <c r="IKE8" s="2"/>
      <c r="IKF8" s="2"/>
      <c r="IKG8" s="2"/>
      <c r="IKH8" s="2"/>
      <c r="IKI8" s="2"/>
      <c r="IKJ8" s="2"/>
      <c r="IKK8" s="2"/>
      <c r="IKL8" s="2"/>
      <c r="IKM8" s="2"/>
      <c r="IKN8" s="2"/>
      <c r="IKO8" s="2"/>
      <c r="IKP8" s="2"/>
      <c r="IKQ8" s="2"/>
      <c r="IKR8" s="2"/>
      <c r="IKS8" s="2"/>
      <c r="IKT8" s="2"/>
      <c r="IKU8" s="2"/>
      <c r="IKV8" s="2"/>
      <c r="IKW8" s="2"/>
      <c r="IKX8" s="2"/>
      <c r="IKY8" s="2"/>
      <c r="IKZ8" s="2"/>
      <c r="ILA8" s="2"/>
      <c r="ILB8" s="2"/>
      <c r="ILC8" s="2"/>
      <c r="ILD8" s="2"/>
      <c r="ILE8" s="2"/>
      <c r="ILF8" s="2"/>
      <c r="ILG8" s="2"/>
      <c r="ILH8" s="2"/>
      <c r="ILI8" s="2"/>
      <c r="ILJ8" s="2"/>
      <c r="ILK8" s="2"/>
      <c r="ILL8" s="2"/>
      <c r="ILM8" s="2"/>
      <c r="ILN8" s="2"/>
      <c r="ILO8" s="2"/>
      <c r="ILP8" s="2"/>
      <c r="ILQ8" s="2"/>
      <c r="ILR8" s="2"/>
      <c r="ILS8" s="2"/>
      <c r="ILT8" s="2"/>
      <c r="ILU8" s="2"/>
      <c r="ILV8" s="2"/>
      <c r="ILW8" s="2"/>
      <c r="ILX8" s="2"/>
      <c r="ILY8" s="2"/>
      <c r="ILZ8" s="2"/>
      <c r="IMA8" s="2"/>
      <c r="IMB8" s="2"/>
      <c r="IMC8" s="2"/>
      <c r="IMD8" s="2"/>
      <c r="IME8" s="2"/>
      <c r="IMF8" s="2"/>
      <c r="IMG8" s="2"/>
      <c r="IMH8" s="2"/>
      <c r="IMI8" s="2"/>
      <c r="IMJ8" s="2"/>
      <c r="IMK8" s="2"/>
      <c r="IML8" s="2"/>
      <c r="IMM8" s="2"/>
      <c r="IMN8" s="2"/>
      <c r="IMO8" s="2"/>
      <c r="IMP8" s="2"/>
      <c r="IMQ8" s="2"/>
      <c r="IMR8" s="2"/>
      <c r="IMS8" s="2"/>
      <c r="IMT8" s="2"/>
      <c r="IMU8" s="2"/>
      <c r="IMV8" s="2"/>
      <c r="IMW8" s="2"/>
      <c r="IMX8" s="2"/>
      <c r="IMY8" s="2"/>
      <c r="IMZ8" s="2"/>
      <c r="INA8" s="2"/>
      <c r="INB8" s="2"/>
      <c r="INC8" s="2"/>
      <c r="IND8" s="2"/>
      <c r="INE8" s="2"/>
      <c r="INF8" s="2"/>
      <c r="ING8" s="2"/>
      <c r="INH8" s="2"/>
      <c r="INI8" s="2"/>
      <c r="INJ8" s="2"/>
      <c r="INK8" s="2"/>
      <c r="INL8" s="2"/>
      <c r="INM8" s="2"/>
      <c r="INN8" s="2"/>
      <c r="INO8" s="2"/>
      <c r="INP8" s="2"/>
      <c r="INQ8" s="2"/>
      <c r="INR8" s="2"/>
      <c r="INS8" s="2"/>
      <c r="INT8" s="2"/>
      <c r="INU8" s="2"/>
      <c r="INV8" s="2"/>
      <c r="INW8" s="2"/>
      <c r="INX8" s="2"/>
      <c r="INY8" s="2"/>
      <c r="INZ8" s="2"/>
      <c r="IOA8" s="2"/>
      <c r="IOB8" s="2"/>
      <c r="IOC8" s="2"/>
      <c r="IOD8" s="2"/>
      <c r="IOE8" s="2"/>
      <c r="IOF8" s="2"/>
      <c r="IOG8" s="2"/>
      <c r="IOH8" s="2"/>
      <c r="IOI8" s="2"/>
      <c r="IOJ8" s="2"/>
      <c r="IOK8" s="2"/>
      <c r="IOL8" s="2"/>
      <c r="IOM8" s="2"/>
      <c r="ION8" s="2"/>
      <c r="IOO8" s="2"/>
      <c r="IOP8" s="2"/>
      <c r="IOQ8" s="2"/>
      <c r="IOR8" s="2"/>
      <c r="IOS8" s="2"/>
      <c r="IOT8" s="2"/>
      <c r="IOU8" s="2"/>
      <c r="IOV8" s="2"/>
      <c r="IOW8" s="2"/>
      <c r="IOX8" s="2"/>
      <c r="IOY8" s="2"/>
      <c r="IOZ8" s="2"/>
      <c r="IPA8" s="2"/>
      <c r="IPB8" s="2"/>
      <c r="IPC8" s="2"/>
      <c r="IPD8" s="2"/>
      <c r="IPE8" s="2"/>
      <c r="IPF8" s="2"/>
      <c r="IPG8" s="2"/>
      <c r="IPH8" s="2"/>
      <c r="IPI8" s="2"/>
      <c r="IPJ8" s="2"/>
      <c r="IPK8" s="2"/>
      <c r="IPL8" s="2"/>
      <c r="IPM8" s="2"/>
      <c r="IPN8" s="2"/>
      <c r="IPO8" s="2"/>
      <c r="IPP8" s="2"/>
      <c r="IPQ8" s="2"/>
      <c r="IPR8" s="2"/>
      <c r="IPS8" s="2"/>
      <c r="IPT8" s="2"/>
      <c r="IPU8" s="2"/>
      <c r="IPV8" s="2"/>
      <c r="IPW8" s="2"/>
      <c r="IPX8" s="2"/>
      <c r="IPY8" s="2"/>
      <c r="IPZ8" s="2"/>
      <c r="IQA8" s="2"/>
      <c r="IQB8" s="2"/>
      <c r="IQC8" s="2"/>
      <c r="IQD8" s="2"/>
      <c r="IQE8" s="2"/>
      <c r="IQF8" s="2"/>
      <c r="IQG8" s="2"/>
      <c r="IQH8" s="2"/>
      <c r="IQI8" s="2"/>
      <c r="IQJ8" s="2"/>
      <c r="IQK8" s="2"/>
      <c r="IQL8" s="2"/>
      <c r="IQM8" s="2"/>
      <c r="IQN8" s="2"/>
      <c r="IQO8" s="2"/>
      <c r="IQP8" s="2"/>
      <c r="IQQ8" s="2"/>
      <c r="IQR8" s="2"/>
      <c r="IQS8" s="2"/>
      <c r="IQT8" s="2"/>
      <c r="IQU8" s="2"/>
      <c r="IQV8" s="2"/>
      <c r="IQW8" s="2"/>
      <c r="IQX8" s="2"/>
      <c r="IQY8" s="2"/>
      <c r="IQZ8" s="2"/>
      <c r="IRA8" s="2"/>
      <c r="IRB8" s="2"/>
      <c r="IRC8" s="2"/>
      <c r="IRD8" s="2"/>
      <c r="IRE8" s="2"/>
      <c r="IRF8" s="2"/>
      <c r="IRG8" s="2"/>
      <c r="IRH8" s="2"/>
      <c r="IRI8" s="2"/>
      <c r="IRJ8" s="2"/>
      <c r="IRK8" s="2"/>
      <c r="IRL8" s="2"/>
      <c r="IRM8" s="2"/>
      <c r="IRN8" s="2"/>
      <c r="IRO8" s="2"/>
      <c r="IRP8" s="2"/>
      <c r="IRQ8" s="2"/>
      <c r="IRR8" s="2"/>
      <c r="IRS8" s="2"/>
      <c r="IRT8" s="2"/>
      <c r="IRU8" s="2"/>
      <c r="IRV8" s="2"/>
      <c r="IRW8" s="2"/>
      <c r="IRX8" s="2"/>
      <c r="IRY8" s="2"/>
      <c r="IRZ8" s="2"/>
      <c r="ISA8" s="2"/>
      <c r="ISB8" s="2"/>
      <c r="ISC8" s="2"/>
      <c r="ISD8" s="2"/>
      <c r="ISE8" s="2"/>
      <c r="ISF8" s="2"/>
      <c r="ISG8" s="2"/>
      <c r="ISH8" s="2"/>
      <c r="ISI8" s="2"/>
      <c r="ISJ8" s="2"/>
      <c r="ISK8" s="2"/>
      <c r="ISL8" s="2"/>
      <c r="ISM8" s="2"/>
      <c r="ISN8" s="2"/>
      <c r="ISO8" s="2"/>
      <c r="ISP8" s="2"/>
      <c r="ISQ8" s="2"/>
      <c r="ISR8" s="2"/>
      <c r="ISS8" s="2"/>
      <c r="IST8" s="2"/>
      <c r="ISU8" s="2"/>
      <c r="ISV8" s="2"/>
      <c r="ISW8" s="2"/>
      <c r="ISX8" s="2"/>
      <c r="ISY8" s="2"/>
      <c r="ISZ8" s="2"/>
      <c r="ITA8" s="2"/>
      <c r="ITB8" s="2"/>
      <c r="ITC8" s="2"/>
      <c r="ITD8" s="2"/>
      <c r="ITE8" s="2"/>
      <c r="ITF8" s="2"/>
      <c r="ITG8" s="2"/>
      <c r="ITH8" s="2"/>
      <c r="ITI8" s="2"/>
      <c r="ITJ8" s="2"/>
      <c r="ITK8" s="2"/>
      <c r="ITL8" s="2"/>
      <c r="ITM8" s="2"/>
      <c r="ITN8" s="2"/>
      <c r="ITO8" s="2"/>
      <c r="ITP8" s="2"/>
      <c r="ITQ8" s="2"/>
      <c r="ITR8" s="2"/>
      <c r="ITS8" s="2"/>
      <c r="ITT8" s="2"/>
      <c r="ITU8" s="2"/>
      <c r="ITV8" s="2"/>
      <c r="ITW8" s="2"/>
      <c r="ITX8" s="2"/>
      <c r="ITY8" s="2"/>
      <c r="ITZ8" s="2"/>
      <c r="IUA8" s="2"/>
      <c r="IUB8" s="2"/>
      <c r="IUC8" s="2"/>
      <c r="IUD8" s="2"/>
      <c r="IUE8" s="2"/>
      <c r="IUF8" s="2"/>
      <c r="IUG8" s="2"/>
      <c r="IUH8" s="2"/>
      <c r="IUI8" s="2"/>
      <c r="IUJ8" s="2"/>
      <c r="IUK8" s="2"/>
      <c r="IUL8" s="2"/>
      <c r="IUM8" s="2"/>
      <c r="IUN8" s="2"/>
      <c r="IUO8" s="2"/>
      <c r="IUP8" s="2"/>
      <c r="IUQ8" s="2"/>
      <c r="IUR8" s="2"/>
      <c r="IUS8" s="2"/>
      <c r="IUT8" s="2"/>
      <c r="IUU8" s="2"/>
      <c r="IUV8" s="2"/>
      <c r="IUW8" s="2"/>
      <c r="IUX8" s="2"/>
      <c r="IUY8" s="2"/>
      <c r="IUZ8" s="2"/>
      <c r="IVA8" s="2"/>
      <c r="IVB8" s="2"/>
      <c r="IVC8" s="2"/>
      <c r="IVD8" s="2"/>
      <c r="IVE8" s="2"/>
      <c r="IVF8" s="2"/>
      <c r="IVG8" s="2"/>
      <c r="IVH8" s="2"/>
      <c r="IVI8" s="2"/>
      <c r="IVJ8" s="2"/>
      <c r="IVK8" s="2"/>
      <c r="IVL8" s="2"/>
      <c r="IVM8" s="2"/>
      <c r="IVN8" s="2"/>
      <c r="IVO8" s="2"/>
      <c r="IVP8" s="2"/>
      <c r="IVQ8" s="2"/>
      <c r="IVR8" s="2"/>
      <c r="IVS8" s="2"/>
      <c r="IVT8" s="2"/>
      <c r="IVU8" s="2"/>
      <c r="IVV8" s="2"/>
      <c r="IVW8" s="2"/>
      <c r="IVX8" s="2"/>
      <c r="IVY8" s="2"/>
      <c r="IVZ8" s="2"/>
      <c r="IWA8" s="2"/>
      <c r="IWB8" s="2"/>
      <c r="IWC8" s="2"/>
      <c r="IWD8" s="2"/>
      <c r="IWE8" s="2"/>
      <c r="IWF8" s="2"/>
      <c r="IWG8" s="2"/>
      <c r="IWH8" s="2"/>
      <c r="IWI8" s="2"/>
      <c r="IWJ8" s="2"/>
      <c r="IWK8" s="2"/>
      <c r="IWL8" s="2"/>
      <c r="IWM8" s="2"/>
      <c r="IWN8" s="2"/>
      <c r="IWO8" s="2"/>
      <c r="IWP8" s="2"/>
      <c r="IWQ8" s="2"/>
      <c r="IWR8" s="2"/>
      <c r="IWS8" s="2"/>
      <c r="IWT8" s="2"/>
      <c r="IWU8" s="2"/>
      <c r="IWV8" s="2"/>
      <c r="IWW8" s="2"/>
      <c r="IWX8" s="2"/>
      <c r="IWY8" s="2"/>
      <c r="IWZ8" s="2"/>
      <c r="IXA8" s="2"/>
      <c r="IXB8" s="2"/>
      <c r="IXC8" s="2"/>
      <c r="IXD8" s="2"/>
      <c r="IXE8" s="2"/>
      <c r="IXF8" s="2"/>
      <c r="IXG8" s="2"/>
      <c r="IXH8" s="2"/>
      <c r="IXI8" s="2"/>
      <c r="IXJ8" s="2"/>
      <c r="IXK8" s="2"/>
      <c r="IXL8" s="2"/>
      <c r="IXM8" s="2"/>
      <c r="IXN8" s="2"/>
      <c r="IXO8" s="2"/>
      <c r="IXP8" s="2"/>
      <c r="IXQ8" s="2"/>
      <c r="IXR8" s="2"/>
      <c r="IXS8" s="2"/>
      <c r="IXT8" s="2"/>
      <c r="IXU8" s="2"/>
      <c r="IXV8" s="2"/>
      <c r="IXW8" s="2"/>
      <c r="IXX8" s="2"/>
      <c r="IXY8" s="2"/>
      <c r="IXZ8" s="2"/>
      <c r="IYA8" s="2"/>
      <c r="IYB8" s="2"/>
      <c r="IYC8" s="2"/>
      <c r="IYD8" s="2"/>
      <c r="IYE8" s="2"/>
      <c r="IYF8" s="2"/>
      <c r="IYG8" s="2"/>
      <c r="IYH8" s="2"/>
      <c r="IYI8" s="2"/>
      <c r="IYJ8" s="2"/>
      <c r="IYK8" s="2"/>
      <c r="IYL8" s="2"/>
      <c r="IYM8" s="2"/>
      <c r="IYN8" s="2"/>
      <c r="IYO8" s="2"/>
      <c r="IYP8" s="2"/>
      <c r="IYQ8" s="2"/>
      <c r="IYR8" s="2"/>
      <c r="IYS8" s="2"/>
      <c r="IYT8" s="2"/>
      <c r="IYU8" s="2"/>
      <c r="IYV8" s="2"/>
      <c r="IYW8" s="2"/>
      <c r="IYX8" s="2"/>
      <c r="IYY8" s="2"/>
      <c r="IYZ8" s="2"/>
      <c r="IZA8" s="2"/>
      <c r="IZB8" s="2"/>
      <c r="IZC8" s="2"/>
      <c r="IZD8" s="2"/>
      <c r="IZE8" s="2"/>
      <c r="IZF8" s="2"/>
      <c r="IZG8" s="2"/>
      <c r="IZH8" s="2"/>
      <c r="IZI8" s="2"/>
      <c r="IZJ8" s="2"/>
      <c r="IZK8" s="2"/>
      <c r="IZL8" s="2"/>
      <c r="IZM8" s="2"/>
      <c r="IZN8" s="2"/>
      <c r="IZO8" s="2"/>
      <c r="IZP8" s="2"/>
      <c r="IZQ8" s="2"/>
      <c r="IZR8" s="2"/>
      <c r="IZS8" s="2"/>
      <c r="IZT8" s="2"/>
      <c r="IZU8" s="2"/>
      <c r="IZV8" s="2"/>
      <c r="IZW8" s="2"/>
      <c r="IZX8" s="2"/>
      <c r="IZY8" s="2"/>
      <c r="IZZ8" s="2"/>
      <c r="JAA8" s="2"/>
      <c r="JAB8" s="2"/>
      <c r="JAC8" s="2"/>
      <c r="JAD8" s="2"/>
      <c r="JAE8" s="2"/>
      <c r="JAF8" s="2"/>
      <c r="JAG8" s="2"/>
      <c r="JAH8" s="2"/>
      <c r="JAI8" s="2"/>
      <c r="JAJ8" s="2"/>
      <c r="JAK8" s="2"/>
      <c r="JAL8" s="2"/>
      <c r="JAM8" s="2"/>
      <c r="JAN8" s="2"/>
      <c r="JAO8" s="2"/>
      <c r="JAP8" s="2"/>
      <c r="JAQ8" s="2"/>
      <c r="JAR8" s="2"/>
      <c r="JAS8" s="2"/>
      <c r="JAT8" s="2"/>
      <c r="JAU8" s="2"/>
      <c r="JAV8" s="2"/>
      <c r="JAW8" s="2"/>
      <c r="JAX8" s="2"/>
      <c r="JAY8" s="2"/>
      <c r="JAZ8" s="2"/>
      <c r="JBA8" s="2"/>
      <c r="JBB8" s="2"/>
      <c r="JBC8" s="2"/>
      <c r="JBD8" s="2"/>
      <c r="JBE8" s="2"/>
      <c r="JBF8" s="2"/>
      <c r="JBG8" s="2"/>
      <c r="JBH8" s="2"/>
      <c r="JBI8" s="2"/>
      <c r="JBJ8" s="2"/>
      <c r="JBK8" s="2"/>
      <c r="JBL8" s="2"/>
      <c r="JBM8" s="2"/>
      <c r="JBN8" s="2"/>
      <c r="JBO8" s="2"/>
      <c r="JBP8" s="2"/>
      <c r="JBQ8" s="2"/>
      <c r="JBR8" s="2"/>
      <c r="JBS8" s="2"/>
      <c r="JBT8" s="2"/>
      <c r="JBU8" s="2"/>
      <c r="JBV8" s="2"/>
      <c r="JBW8" s="2"/>
      <c r="JBX8" s="2"/>
      <c r="JBY8" s="2"/>
      <c r="JBZ8" s="2"/>
      <c r="JCA8" s="2"/>
      <c r="JCB8" s="2"/>
      <c r="JCC8" s="2"/>
      <c r="JCD8" s="2"/>
      <c r="JCE8" s="2"/>
      <c r="JCF8" s="2"/>
      <c r="JCG8" s="2"/>
      <c r="JCH8" s="2"/>
      <c r="JCI8" s="2"/>
      <c r="JCJ8" s="2"/>
      <c r="JCK8" s="2"/>
      <c r="JCL8" s="2"/>
      <c r="JCM8" s="2"/>
      <c r="JCN8" s="2"/>
      <c r="JCO8" s="2"/>
      <c r="JCP8" s="2"/>
      <c r="JCQ8" s="2"/>
      <c r="JCR8" s="2"/>
      <c r="JCS8" s="2"/>
      <c r="JCT8" s="2"/>
      <c r="JCU8" s="2"/>
      <c r="JCV8" s="2"/>
      <c r="JCW8" s="2"/>
      <c r="JCX8" s="2"/>
      <c r="JCY8" s="2"/>
      <c r="JCZ8" s="2"/>
      <c r="JDA8" s="2"/>
      <c r="JDB8" s="2"/>
      <c r="JDC8" s="2"/>
      <c r="JDD8" s="2"/>
      <c r="JDE8" s="2"/>
      <c r="JDF8" s="2"/>
      <c r="JDG8" s="2"/>
      <c r="JDH8" s="2"/>
      <c r="JDI8" s="2"/>
      <c r="JDJ8" s="2"/>
      <c r="JDK8" s="2"/>
      <c r="JDL8" s="2"/>
      <c r="JDM8" s="2"/>
      <c r="JDN8" s="2"/>
      <c r="JDO8" s="2"/>
      <c r="JDP8" s="2"/>
      <c r="JDQ8" s="2"/>
      <c r="JDR8" s="2"/>
      <c r="JDS8" s="2"/>
      <c r="JDT8" s="2"/>
      <c r="JDU8" s="2"/>
      <c r="JDV8" s="2"/>
      <c r="JDW8" s="2"/>
      <c r="JDX8" s="2"/>
      <c r="JDY8" s="2"/>
      <c r="JDZ8" s="2"/>
      <c r="JEA8" s="2"/>
      <c r="JEB8" s="2"/>
      <c r="JEC8" s="2"/>
      <c r="JED8" s="2"/>
      <c r="JEE8" s="2"/>
      <c r="JEF8" s="2"/>
      <c r="JEG8" s="2"/>
      <c r="JEH8" s="2"/>
      <c r="JEI8" s="2"/>
      <c r="JEJ8" s="2"/>
      <c r="JEK8" s="2"/>
      <c r="JEL8" s="2"/>
      <c r="JEM8" s="2"/>
      <c r="JEN8" s="2"/>
      <c r="JEO8" s="2"/>
      <c r="JEP8" s="2"/>
      <c r="JEQ8" s="2"/>
      <c r="JER8" s="2"/>
      <c r="JES8" s="2"/>
      <c r="JET8" s="2"/>
      <c r="JEU8" s="2"/>
      <c r="JEV8" s="2"/>
      <c r="JEW8" s="2"/>
      <c r="JEX8" s="2"/>
      <c r="JEY8" s="2"/>
      <c r="JEZ8" s="2"/>
      <c r="JFA8" s="2"/>
      <c r="JFB8" s="2"/>
      <c r="JFC8" s="2"/>
      <c r="JFD8" s="2"/>
      <c r="JFE8" s="2"/>
      <c r="JFF8" s="2"/>
      <c r="JFG8" s="2"/>
      <c r="JFH8" s="2"/>
      <c r="JFI8" s="2"/>
      <c r="JFJ8" s="2"/>
      <c r="JFK8" s="2"/>
      <c r="JFL8" s="2"/>
      <c r="JFM8" s="2"/>
      <c r="JFN8" s="2"/>
      <c r="JFO8" s="2"/>
      <c r="JFP8" s="2"/>
      <c r="JFQ8" s="2"/>
      <c r="JFR8" s="2"/>
      <c r="JFS8" s="2"/>
      <c r="JFT8" s="2"/>
      <c r="JFU8" s="2"/>
      <c r="JFV8" s="2"/>
      <c r="JFW8" s="2"/>
      <c r="JFX8" s="2"/>
      <c r="JFY8" s="2"/>
      <c r="JFZ8" s="2"/>
      <c r="JGA8" s="2"/>
      <c r="JGB8" s="2"/>
      <c r="JGC8" s="2"/>
      <c r="JGD8" s="2"/>
      <c r="JGE8" s="2"/>
      <c r="JGF8" s="2"/>
      <c r="JGG8" s="2"/>
      <c r="JGH8" s="2"/>
      <c r="JGI8" s="2"/>
      <c r="JGJ8" s="2"/>
      <c r="JGK8" s="2"/>
      <c r="JGL8" s="2"/>
      <c r="JGM8" s="2"/>
      <c r="JGN8" s="2"/>
      <c r="JGO8" s="2"/>
      <c r="JGP8" s="2"/>
      <c r="JGQ8" s="2"/>
      <c r="JGR8" s="2"/>
      <c r="JGS8" s="2"/>
      <c r="JGT8" s="2"/>
      <c r="JGU8" s="2"/>
      <c r="JGV8" s="2"/>
      <c r="JGW8" s="2"/>
      <c r="JGX8" s="2"/>
      <c r="JGY8" s="2"/>
      <c r="JGZ8" s="2"/>
      <c r="JHA8" s="2"/>
      <c r="JHB8" s="2"/>
      <c r="JHC8" s="2"/>
      <c r="JHD8" s="2"/>
      <c r="JHE8" s="2"/>
      <c r="JHF8" s="2"/>
      <c r="JHG8" s="2"/>
      <c r="JHH8" s="2"/>
      <c r="JHI8" s="2"/>
      <c r="JHJ8" s="2"/>
      <c r="JHK8" s="2"/>
      <c r="JHL8" s="2"/>
      <c r="JHM8" s="2"/>
      <c r="JHN8" s="2"/>
      <c r="JHO8" s="2"/>
      <c r="JHP8" s="2"/>
      <c r="JHQ8" s="2"/>
      <c r="JHR8" s="2"/>
      <c r="JHS8" s="2"/>
      <c r="JHT8" s="2"/>
      <c r="JHU8" s="2"/>
      <c r="JHV8" s="2"/>
      <c r="JHW8" s="2"/>
      <c r="JHX8" s="2"/>
      <c r="JHY8" s="2"/>
      <c r="JHZ8" s="2"/>
      <c r="JIA8" s="2"/>
      <c r="JIB8" s="2"/>
      <c r="JIC8" s="2"/>
      <c r="JID8" s="2"/>
      <c r="JIE8" s="2"/>
      <c r="JIF8" s="2"/>
      <c r="JIG8" s="2"/>
      <c r="JIH8" s="2"/>
      <c r="JII8" s="2"/>
      <c r="JIJ8" s="2"/>
      <c r="JIK8" s="2"/>
      <c r="JIL8" s="2"/>
      <c r="JIM8" s="2"/>
      <c r="JIN8" s="2"/>
      <c r="JIO8" s="2"/>
      <c r="JIP8" s="2"/>
      <c r="JIQ8" s="2"/>
      <c r="JIR8" s="2"/>
      <c r="JIS8" s="2"/>
      <c r="JIT8" s="2"/>
      <c r="JIU8" s="2"/>
      <c r="JIV8" s="2"/>
      <c r="JIW8" s="2"/>
      <c r="JIX8" s="2"/>
      <c r="JIY8" s="2"/>
      <c r="JIZ8" s="2"/>
      <c r="JJA8" s="2"/>
      <c r="JJB8" s="2"/>
      <c r="JJC8" s="2"/>
      <c r="JJD8" s="2"/>
      <c r="JJE8" s="2"/>
      <c r="JJF8" s="2"/>
      <c r="JJG8" s="2"/>
      <c r="JJH8" s="2"/>
      <c r="JJI8" s="2"/>
      <c r="JJJ8" s="2"/>
      <c r="JJK8" s="2"/>
      <c r="JJL8" s="2"/>
      <c r="JJM8" s="2"/>
      <c r="JJN8" s="2"/>
      <c r="JJO8" s="2"/>
      <c r="JJP8" s="2"/>
      <c r="JJQ8" s="2"/>
      <c r="JJR8" s="2"/>
      <c r="JJS8" s="2"/>
      <c r="JJT8" s="2"/>
      <c r="JJU8" s="2"/>
      <c r="JJV8" s="2"/>
      <c r="JJW8" s="2"/>
      <c r="JJX8" s="2"/>
      <c r="JJY8" s="2"/>
      <c r="JJZ8" s="2"/>
      <c r="JKA8" s="2"/>
      <c r="JKB8" s="2"/>
      <c r="JKC8" s="2"/>
      <c r="JKD8" s="2"/>
      <c r="JKE8" s="2"/>
      <c r="JKF8" s="2"/>
      <c r="JKG8" s="2"/>
      <c r="JKH8" s="2"/>
      <c r="JKI8" s="2"/>
      <c r="JKJ8" s="2"/>
      <c r="JKK8" s="2"/>
      <c r="JKL8" s="2"/>
      <c r="JKM8" s="2"/>
      <c r="JKN8" s="2"/>
      <c r="JKO8" s="2"/>
      <c r="JKP8" s="2"/>
      <c r="JKQ8" s="2"/>
      <c r="JKR8" s="2"/>
      <c r="JKS8" s="2"/>
      <c r="JKT8" s="2"/>
      <c r="JKU8" s="2"/>
      <c r="JKV8" s="2"/>
      <c r="JKW8" s="2"/>
      <c r="JKX8" s="2"/>
      <c r="JKY8" s="2"/>
      <c r="JKZ8" s="2"/>
      <c r="JLA8" s="2"/>
      <c r="JLB8" s="2"/>
      <c r="JLC8" s="2"/>
      <c r="JLD8" s="2"/>
      <c r="JLE8" s="2"/>
      <c r="JLF8" s="2"/>
      <c r="JLG8" s="2"/>
      <c r="JLH8" s="2"/>
      <c r="JLI8" s="2"/>
      <c r="JLJ8" s="2"/>
      <c r="JLK8" s="2"/>
      <c r="JLL8" s="2"/>
      <c r="JLM8" s="2"/>
      <c r="JLN8" s="2"/>
      <c r="JLO8" s="2"/>
      <c r="JLP8" s="2"/>
      <c r="JLQ8" s="2"/>
      <c r="JLR8" s="2"/>
      <c r="JLS8" s="2"/>
      <c r="JLT8" s="2"/>
      <c r="JLU8" s="2"/>
      <c r="JLV8" s="2"/>
      <c r="JLW8" s="2"/>
      <c r="JLX8" s="2"/>
      <c r="JLY8" s="2"/>
      <c r="JLZ8" s="2"/>
      <c r="JMA8" s="2"/>
      <c r="JMB8" s="2"/>
      <c r="JMC8" s="2"/>
      <c r="JMD8" s="2"/>
      <c r="JME8" s="2"/>
      <c r="JMF8" s="2"/>
      <c r="JMG8" s="2"/>
      <c r="JMH8" s="2"/>
      <c r="JMI8" s="2"/>
      <c r="JMJ8" s="2"/>
      <c r="JMK8" s="2"/>
      <c r="JML8" s="2"/>
      <c r="JMM8" s="2"/>
      <c r="JMN8" s="2"/>
      <c r="JMO8" s="2"/>
      <c r="JMP8" s="2"/>
      <c r="JMQ8" s="2"/>
      <c r="JMR8" s="2"/>
      <c r="JMS8" s="2"/>
      <c r="JMT8" s="2"/>
      <c r="JMU8" s="2"/>
      <c r="JMV8" s="2"/>
      <c r="JMW8" s="2"/>
      <c r="JMX8" s="2"/>
      <c r="JMY8" s="2"/>
      <c r="JMZ8" s="2"/>
      <c r="JNA8" s="2"/>
      <c r="JNB8" s="2"/>
      <c r="JNC8" s="2"/>
      <c r="JND8" s="2"/>
      <c r="JNE8" s="2"/>
      <c r="JNF8" s="2"/>
      <c r="JNG8" s="2"/>
      <c r="JNH8" s="2"/>
      <c r="JNI8" s="2"/>
      <c r="JNJ8" s="2"/>
      <c r="JNK8" s="2"/>
      <c r="JNL8" s="2"/>
      <c r="JNM8" s="2"/>
      <c r="JNN8" s="2"/>
      <c r="JNO8" s="2"/>
      <c r="JNP8" s="2"/>
      <c r="JNQ8" s="2"/>
      <c r="JNR8" s="2"/>
      <c r="JNS8" s="2"/>
      <c r="JNT8" s="2"/>
      <c r="JNU8" s="2"/>
      <c r="JNV8" s="2"/>
      <c r="JNW8" s="2"/>
      <c r="JNX8" s="2"/>
      <c r="JNY8" s="2"/>
      <c r="JNZ8" s="2"/>
      <c r="JOA8" s="2"/>
      <c r="JOB8" s="2"/>
      <c r="JOC8" s="2"/>
      <c r="JOD8" s="2"/>
      <c r="JOE8" s="2"/>
      <c r="JOF8" s="2"/>
      <c r="JOG8" s="2"/>
      <c r="JOH8" s="2"/>
      <c r="JOI8" s="2"/>
      <c r="JOJ8" s="2"/>
      <c r="JOK8" s="2"/>
      <c r="JOL8" s="2"/>
      <c r="JOM8" s="2"/>
      <c r="JON8" s="2"/>
      <c r="JOO8" s="2"/>
      <c r="JOP8" s="2"/>
      <c r="JOQ8" s="2"/>
      <c r="JOR8" s="2"/>
      <c r="JOS8" s="2"/>
      <c r="JOT8" s="2"/>
      <c r="JOU8" s="2"/>
      <c r="JOV8" s="2"/>
      <c r="JOW8" s="2"/>
      <c r="JOX8" s="2"/>
      <c r="JOY8" s="2"/>
      <c r="JOZ8" s="2"/>
      <c r="JPA8" s="2"/>
      <c r="JPB8" s="2"/>
      <c r="JPC8" s="2"/>
      <c r="JPD8" s="2"/>
      <c r="JPE8" s="2"/>
      <c r="JPF8" s="2"/>
      <c r="JPG8" s="2"/>
      <c r="JPH8" s="2"/>
      <c r="JPI8" s="2"/>
      <c r="JPJ8" s="2"/>
      <c r="JPK8" s="2"/>
      <c r="JPL8" s="2"/>
      <c r="JPM8" s="2"/>
      <c r="JPN8" s="2"/>
      <c r="JPO8" s="2"/>
      <c r="JPP8" s="2"/>
      <c r="JPQ8" s="2"/>
      <c r="JPR8" s="2"/>
      <c r="JPS8" s="2"/>
      <c r="JPT8" s="2"/>
      <c r="JPU8" s="2"/>
      <c r="JPV8" s="2"/>
      <c r="JPW8" s="2"/>
      <c r="JPX8" s="2"/>
      <c r="JPY8" s="2"/>
      <c r="JPZ8" s="2"/>
      <c r="JQA8" s="2"/>
      <c r="JQB8" s="2"/>
      <c r="JQC8" s="2"/>
      <c r="JQD8" s="2"/>
      <c r="JQE8" s="2"/>
      <c r="JQF8" s="2"/>
      <c r="JQG8" s="2"/>
      <c r="JQH8" s="2"/>
      <c r="JQI8" s="2"/>
      <c r="JQJ8" s="2"/>
      <c r="JQK8" s="2"/>
      <c r="JQL8" s="2"/>
      <c r="JQM8" s="2"/>
      <c r="JQN8" s="2"/>
      <c r="JQO8" s="2"/>
      <c r="JQP8" s="2"/>
      <c r="JQQ8" s="2"/>
      <c r="JQR8" s="2"/>
      <c r="JQS8" s="2"/>
      <c r="JQT8" s="2"/>
      <c r="JQU8" s="2"/>
      <c r="JQV8" s="2"/>
      <c r="JQW8" s="2"/>
      <c r="JQX8" s="2"/>
      <c r="JQY8" s="2"/>
      <c r="JQZ8" s="2"/>
      <c r="JRA8" s="2"/>
      <c r="JRB8" s="2"/>
      <c r="JRC8" s="2"/>
      <c r="JRD8" s="2"/>
      <c r="JRE8" s="2"/>
      <c r="JRF8" s="2"/>
      <c r="JRG8" s="2"/>
      <c r="JRH8" s="2"/>
      <c r="JRI8" s="2"/>
      <c r="JRJ8" s="2"/>
      <c r="JRK8" s="2"/>
      <c r="JRL8" s="2"/>
      <c r="JRM8" s="2"/>
      <c r="JRN8" s="2"/>
      <c r="JRO8" s="2"/>
      <c r="JRP8" s="2"/>
      <c r="JRQ8" s="2"/>
      <c r="JRR8" s="2"/>
      <c r="JRS8" s="2"/>
      <c r="JRT8" s="2"/>
      <c r="JRU8" s="2"/>
      <c r="JRV8" s="2"/>
      <c r="JRW8" s="2"/>
      <c r="JRX8" s="2"/>
      <c r="JRY8" s="2"/>
      <c r="JRZ8" s="2"/>
      <c r="JSA8" s="2"/>
      <c r="JSB8" s="2"/>
      <c r="JSC8" s="2"/>
      <c r="JSD8" s="2"/>
      <c r="JSE8" s="2"/>
      <c r="JSF8" s="2"/>
      <c r="JSG8" s="2"/>
      <c r="JSH8" s="2"/>
      <c r="JSI8" s="2"/>
      <c r="JSJ8" s="2"/>
      <c r="JSK8" s="2"/>
      <c r="JSL8" s="2"/>
      <c r="JSM8" s="2"/>
      <c r="JSN8" s="2"/>
      <c r="JSO8" s="2"/>
      <c r="JSP8" s="2"/>
      <c r="JSQ8" s="2"/>
      <c r="JSR8" s="2"/>
      <c r="JSS8" s="2"/>
      <c r="JST8" s="2"/>
      <c r="JSU8" s="2"/>
      <c r="JSV8" s="2"/>
      <c r="JSW8" s="2"/>
      <c r="JSX8" s="2"/>
      <c r="JSY8" s="2"/>
      <c r="JSZ8" s="2"/>
      <c r="JTA8" s="2"/>
      <c r="JTB8" s="2"/>
      <c r="JTC8" s="2"/>
      <c r="JTD8" s="2"/>
      <c r="JTE8" s="2"/>
      <c r="JTF8" s="2"/>
      <c r="JTG8" s="2"/>
      <c r="JTH8" s="2"/>
      <c r="JTI8" s="2"/>
      <c r="JTJ8" s="2"/>
      <c r="JTK8" s="2"/>
      <c r="JTL8" s="2"/>
      <c r="JTM8" s="2"/>
      <c r="JTN8" s="2"/>
      <c r="JTO8" s="2"/>
      <c r="JTP8" s="2"/>
      <c r="JTQ8" s="2"/>
      <c r="JTR8" s="2"/>
      <c r="JTS8" s="2"/>
      <c r="JTT8" s="2"/>
      <c r="JTU8" s="2"/>
      <c r="JTV8" s="2"/>
      <c r="JTW8" s="2"/>
      <c r="JTX8" s="2"/>
      <c r="JTY8" s="2"/>
      <c r="JTZ8" s="2"/>
      <c r="JUA8" s="2"/>
      <c r="JUB8" s="2"/>
      <c r="JUC8" s="2"/>
      <c r="JUD8" s="2"/>
      <c r="JUE8" s="2"/>
      <c r="JUF8" s="2"/>
      <c r="JUG8" s="2"/>
      <c r="JUH8" s="2"/>
      <c r="JUI8" s="2"/>
      <c r="JUJ8" s="2"/>
      <c r="JUK8" s="2"/>
      <c r="JUL8" s="2"/>
      <c r="JUM8" s="2"/>
      <c r="JUN8" s="2"/>
      <c r="JUO8" s="2"/>
      <c r="JUP8" s="2"/>
      <c r="JUQ8" s="2"/>
      <c r="JUR8" s="2"/>
      <c r="JUS8" s="2"/>
      <c r="JUT8" s="2"/>
      <c r="JUU8" s="2"/>
      <c r="JUV8" s="2"/>
      <c r="JUW8" s="2"/>
      <c r="JUX8" s="2"/>
      <c r="JUY8" s="2"/>
      <c r="JUZ8" s="2"/>
      <c r="JVA8" s="2"/>
      <c r="JVB8" s="2"/>
      <c r="JVC8" s="2"/>
      <c r="JVD8" s="2"/>
      <c r="JVE8" s="2"/>
      <c r="JVF8" s="2"/>
      <c r="JVG8" s="2"/>
      <c r="JVH8" s="2"/>
      <c r="JVI8" s="2"/>
      <c r="JVJ8" s="2"/>
      <c r="JVK8" s="2"/>
      <c r="JVL8" s="2"/>
      <c r="JVM8" s="2"/>
      <c r="JVN8" s="2"/>
      <c r="JVO8" s="2"/>
      <c r="JVP8" s="2"/>
      <c r="JVQ8" s="2"/>
      <c r="JVR8" s="2"/>
      <c r="JVS8" s="2"/>
      <c r="JVT8" s="2"/>
      <c r="JVU8" s="2"/>
      <c r="JVV8" s="2"/>
      <c r="JVW8" s="2"/>
      <c r="JVX8" s="2"/>
      <c r="JVY8" s="2"/>
      <c r="JVZ8" s="2"/>
      <c r="JWA8" s="2"/>
      <c r="JWB8" s="2"/>
      <c r="JWC8" s="2"/>
      <c r="JWD8" s="2"/>
      <c r="JWE8" s="2"/>
      <c r="JWF8" s="2"/>
      <c r="JWG8" s="2"/>
      <c r="JWH8" s="2"/>
      <c r="JWI8" s="2"/>
      <c r="JWJ8" s="2"/>
      <c r="JWK8" s="2"/>
      <c r="JWL8" s="2"/>
      <c r="JWM8" s="2"/>
      <c r="JWN8" s="2"/>
      <c r="JWO8" s="2"/>
      <c r="JWP8" s="2"/>
      <c r="JWQ8" s="2"/>
      <c r="JWR8" s="2"/>
      <c r="JWS8" s="2"/>
      <c r="JWT8" s="2"/>
      <c r="JWU8" s="2"/>
      <c r="JWV8" s="2"/>
      <c r="JWW8" s="2"/>
      <c r="JWX8" s="2"/>
      <c r="JWY8" s="2"/>
      <c r="JWZ8" s="2"/>
      <c r="JXA8" s="2"/>
      <c r="JXB8" s="2"/>
      <c r="JXC8" s="2"/>
      <c r="JXD8" s="2"/>
      <c r="JXE8" s="2"/>
      <c r="JXF8" s="2"/>
      <c r="JXG8" s="2"/>
      <c r="JXH8" s="2"/>
      <c r="JXI8" s="2"/>
      <c r="JXJ8" s="2"/>
      <c r="JXK8" s="2"/>
      <c r="JXL8" s="2"/>
      <c r="JXM8" s="2"/>
      <c r="JXN8" s="2"/>
      <c r="JXO8" s="2"/>
      <c r="JXP8" s="2"/>
      <c r="JXQ8" s="2"/>
      <c r="JXR8" s="2"/>
      <c r="JXS8" s="2"/>
      <c r="JXT8" s="2"/>
      <c r="JXU8" s="2"/>
      <c r="JXV8" s="2"/>
      <c r="JXW8" s="2"/>
      <c r="JXX8" s="2"/>
      <c r="JXY8" s="2"/>
      <c r="JXZ8" s="2"/>
      <c r="JYA8" s="2"/>
      <c r="JYB8" s="2"/>
      <c r="JYC8" s="2"/>
      <c r="JYD8" s="2"/>
      <c r="JYE8" s="2"/>
      <c r="JYF8" s="2"/>
      <c r="JYG8" s="2"/>
      <c r="JYH8" s="2"/>
      <c r="JYI8" s="2"/>
      <c r="JYJ8" s="2"/>
      <c r="JYK8" s="2"/>
      <c r="JYL8" s="2"/>
      <c r="JYM8" s="2"/>
      <c r="JYN8" s="2"/>
      <c r="JYO8" s="2"/>
      <c r="JYP8" s="2"/>
      <c r="JYQ8" s="2"/>
      <c r="JYR8" s="2"/>
      <c r="JYS8" s="2"/>
      <c r="JYT8" s="2"/>
      <c r="JYU8" s="2"/>
      <c r="JYV8" s="2"/>
      <c r="JYW8" s="2"/>
      <c r="JYX8" s="2"/>
      <c r="JYY8" s="2"/>
      <c r="JYZ8" s="2"/>
      <c r="JZA8" s="2"/>
      <c r="JZB8" s="2"/>
      <c r="JZC8" s="2"/>
      <c r="JZD8" s="2"/>
      <c r="JZE8" s="2"/>
      <c r="JZF8" s="2"/>
      <c r="JZG8" s="2"/>
      <c r="JZH8" s="2"/>
      <c r="JZI8" s="2"/>
      <c r="JZJ8" s="2"/>
      <c r="JZK8" s="2"/>
      <c r="JZL8" s="2"/>
      <c r="JZM8" s="2"/>
      <c r="JZN8" s="2"/>
      <c r="JZO8" s="2"/>
      <c r="JZP8" s="2"/>
      <c r="JZQ8" s="2"/>
      <c r="JZR8" s="2"/>
      <c r="JZS8" s="2"/>
      <c r="JZT8" s="2"/>
      <c r="JZU8" s="2"/>
      <c r="JZV8" s="2"/>
      <c r="JZW8" s="2"/>
      <c r="JZX8" s="2"/>
      <c r="JZY8" s="2"/>
      <c r="JZZ8" s="2"/>
      <c r="KAA8" s="2"/>
      <c r="KAB8" s="2"/>
      <c r="KAC8" s="2"/>
      <c r="KAD8" s="2"/>
      <c r="KAE8" s="2"/>
      <c r="KAF8" s="2"/>
      <c r="KAG8" s="2"/>
      <c r="KAH8" s="2"/>
      <c r="KAI8" s="2"/>
      <c r="KAJ8" s="2"/>
      <c r="KAK8" s="2"/>
      <c r="KAL8" s="2"/>
      <c r="KAM8" s="2"/>
      <c r="KAN8" s="2"/>
      <c r="KAO8" s="2"/>
      <c r="KAP8" s="2"/>
      <c r="KAQ8" s="2"/>
      <c r="KAR8" s="2"/>
      <c r="KAS8" s="2"/>
      <c r="KAT8" s="2"/>
      <c r="KAU8" s="2"/>
      <c r="KAV8" s="2"/>
      <c r="KAW8" s="2"/>
      <c r="KAX8" s="2"/>
      <c r="KAY8" s="2"/>
      <c r="KAZ8" s="2"/>
      <c r="KBA8" s="2"/>
      <c r="KBB8" s="2"/>
      <c r="KBC8" s="2"/>
      <c r="KBD8" s="2"/>
      <c r="KBE8" s="2"/>
      <c r="KBF8" s="2"/>
      <c r="KBG8" s="2"/>
      <c r="KBH8" s="2"/>
      <c r="KBI8" s="2"/>
      <c r="KBJ8" s="2"/>
      <c r="KBK8" s="2"/>
      <c r="KBL8" s="2"/>
      <c r="KBM8" s="2"/>
      <c r="KBN8" s="2"/>
      <c r="KBO8" s="2"/>
      <c r="KBP8" s="2"/>
      <c r="KBQ8" s="2"/>
      <c r="KBR8" s="2"/>
      <c r="KBS8" s="2"/>
      <c r="KBT8" s="2"/>
      <c r="KBU8" s="2"/>
      <c r="KBV8" s="2"/>
      <c r="KBW8" s="2"/>
      <c r="KBX8" s="2"/>
      <c r="KBY8" s="2"/>
      <c r="KBZ8" s="2"/>
      <c r="KCA8" s="2"/>
      <c r="KCB8" s="2"/>
      <c r="KCC8" s="2"/>
      <c r="KCD8" s="2"/>
      <c r="KCE8" s="2"/>
      <c r="KCF8" s="2"/>
      <c r="KCG8" s="2"/>
      <c r="KCH8" s="2"/>
      <c r="KCI8" s="2"/>
      <c r="KCJ8" s="2"/>
      <c r="KCK8" s="2"/>
      <c r="KCL8" s="2"/>
      <c r="KCM8" s="2"/>
      <c r="KCN8" s="2"/>
      <c r="KCO8" s="2"/>
      <c r="KCP8" s="2"/>
      <c r="KCQ8" s="2"/>
      <c r="KCR8" s="2"/>
      <c r="KCS8" s="2"/>
      <c r="KCT8" s="2"/>
      <c r="KCU8" s="2"/>
      <c r="KCV8" s="2"/>
      <c r="KCW8" s="2"/>
      <c r="KCX8" s="2"/>
      <c r="KCY8" s="2"/>
      <c r="KCZ8" s="2"/>
      <c r="KDA8" s="2"/>
      <c r="KDB8" s="2"/>
      <c r="KDC8" s="2"/>
      <c r="KDD8" s="2"/>
      <c r="KDE8" s="2"/>
      <c r="KDF8" s="2"/>
      <c r="KDG8" s="2"/>
      <c r="KDH8" s="2"/>
      <c r="KDI8" s="2"/>
      <c r="KDJ8" s="2"/>
      <c r="KDK8" s="2"/>
      <c r="KDL8" s="2"/>
      <c r="KDM8" s="2"/>
      <c r="KDN8" s="2"/>
      <c r="KDO8" s="2"/>
      <c r="KDP8" s="2"/>
      <c r="KDQ8" s="2"/>
      <c r="KDR8" s="2"/>
      <c r="KDS8" s="2"/>
      <c r="KDT8" s="2"/>
      <c r="KDU8" s="2"/>
      <c r="KDV8" s="2"/>
      <c r="KDW8" s="2"/>
      <c r="KDX8" s="2"/>
      <c r="KDY8" s="2"/>
      <c r="KDZ8" s="2"/>
      <c r="KEA8" s="2"/>
      <c r="KEB8" s="2"/>
      <c r="KEC8" s="2"/>
      <c r="KED8" s="2"/>
      <c r="KEE8" s="2"/>
      <c r="KEF8" s="2"/>
      <c r="KEG8" s="2"/>
      <c r="KEH8" s="2"/>
      <c r="KEI8" s="2"/>
      <c r="KEJ8" s="2"/>
      <c r="KEK8" s="2"/>
      <c r="KEL8" s="2"/>
      <c r="KEM8" s="2"/>
      <c r="KEN8" s="2"/>
      <c r="KEO8" s="2"/>
      <c r="KEP8" s="2"/>
      <c r="KEQ8" s="2"/>
      <c r="KER8" s="2"/>
      <c r="KES8" s="2"/>
      <c r="KET8" s="2"/>
      <c r="KEU8" s="2"/>
      <c r="KEV8" s="2"/>
      <c r="KEW8" s="2"/>
      <c r="KEX8" s="2"/>
      <c r="KEY8" s="2"/>
      <c r="KEZ8" s="2"/>
      <c r="KFA8" s="2"/>
      <c r="KFB8" s="2"/>
      <c r="KFC8" s="2"/>
      <c r="KFD8" s="2"/>
      <c r="KFE8" s="2"/>
      <c r="KFF8" s="2"/>
      <c r="KFG8" s="2"/>
      <c r="KFH8" s="2"/>
      <c r="KFI8" s="2"/>
      <c r="KFJ8" s="2"/>
      <c r="KFK8" s="2"/>
      <c r="KFL8" s="2"/>
      <c r="KFM8" s="2"/>
      <c r="KFN8" s="2"/>
      <c r="KFO8" s="2"/>
      <c r="KFP8" s="2"/>
      <c r="KFQ8" s="2"/>
      <c r="KFR8" s="2"/>
      <c r="KFS8" s="2"/>
      <c r="KFT8" s="2"/>
      <c r="KFU8" s="2"/>
      <c r="KFV8" s="2"/>
      <c r="KFW8" s="2"/>
      <c r="KFX8" s="2"/>
      <c r="KFY8" s="2"/>
      <c r="KFZ8" s="2"/>
      <c r="KGA8" s="2"/>
      <c r="KGB8" s="2"/>
      <c r="KGC8" s="2"/>
      <c r="KGD8" s="2"/>
      <c r="KGE8" s="2"/>
      <c r="KGF8" s="2"/>
      <c r="KGG8" s="2"/>
      <c r="KGH8" s="2"/>
      <c r="KGI8" s="2"/>
      <c r="KGJ8" s="2"/>
      <c r="KGK8" s="2"/>
      <c r="KGL8" s="2"/>
      <c r="KGM8" s="2"/>
      <c r="KGN8" s="2"/>
      <c r="KGO8" s="2"/>
      <c r="KGP8" s="2"/>
      <c r="KGQ8" s="2"/>
      <c r="KGR8" s="2"/>
      <c r="KGS8" s="2"/>
      <c r="KGT8" s="2"/>
      <c r="KGU8" s="2"/>
      <c r="KGV8" s="2"/>
      <c r="KGW8" s="2"/>
      <c r="KGX8" s="2"/>
      <c r="KGY8" s="2"/>
      <c r="KGZ8" s="2"/>
      <c r="KHA8" s="2"/>
      <c r="KHB8" s="2"/>
      <c r="KHC8" s="2"/>
      <c r="KHD8" s="2"/>
      <c r="KHE8" s="2"/>
      <c r="KHF8" s="2"/>
      <c r="KHG8" s="2"/>
      <c r="KHH8" s="2"/>
      <c r="KHI8" s="2"/>
      <c r="KHJ8" s="2"/>
      <c r="KHK8" s="2"/>
      <c r="KHL8" s="2"/>
      <c r="KHM8" s="2"/>
      <c r="KHN8" s="2"/>
      <c r="KHO8" s="2"/>
      <c r="KHP8" s="2"/>
      <c r="KHQ8" s="2"/>
      <c r="KHR8" s="2"/>
      <c r="KHS8" s="2"/>
      <c r="KHT8" s="2"/>
      <c r="KHU8" s="2"/>
      <c r="KHV8" s="2"/>
      <c r="KHW8" s="2"/>
      <c r="KHX8" s="2"/>
      <c r="KHY8" s="2"/>
      <c r="KHZ8" s="2"/>
      <c r="KIA8" s="2"/>
      <c r="KIB8" s="2"/>
      <c r="KIC8" s="2"/>
      <c r="KID8" s="2"/>
      <c r="KIE8" s="2"/>
      <c r="KIF8" s="2"/>
      <c r="KIG8" s="2"/>
      <c r="KIH8" s="2"/>
      <c r="KII8" s="2"/>
      <c r="KIJ8" s="2"/>
      <c r="KIK8" s="2"/>
      <c r="KIL8" s="2"/>
      <c r="KIM8" s="2"/>
      <c r="KIN8" s="2"/>
      <c r="KIO8" s="2"/>
      <c r="KIP8" s="2"/>
      <c r="KIQ8" s="2"/>
      <c r="KIR8" s="2"/>
      <c r="KIS8" s="2"/>
      <c r="KIT8" s="2"/>
      <c r="KIU8" s="2"/>
      <c r="KIV8" s="2"/>
      <c r="KIW8" s="2"/>
      <c r="KIX8" s="2"/>
      <c r="KIY8" s="2"/>
      <c r="KIZ8" s="2"/>
      <c r="KJA8" s="2"/>
      <c r="KJB8" s="2"/>
      <c r="KJC8" s="2"/>
      <c r="KJD8" s="2"/>
      <c r="KJE8" s="2"/>
      <c r="KJF8" s="2"/>
      <c r="KJG8" s="2"/>
      <c r="KJH8" s="2"/>
      <c r="KJI8" s="2"/>
      <c r="KJJ8" s="2"/>
      <c r="KJK8" s="2"/>
      <c r="KJL8" s="2"/>
      <c r="KJM8" s="2"/>
      <c r="KJN8" s="2"/>
      <c r="KJO8" s="2"/>
      <c r="KJP8" s="2"/>
      <c r="KJQ8" s="2"/>
      <c r="KJR8" s="2"/>
      <c r="KJS8" s="2"/>
      <c r="KJT8" s="2"/>
      <c r="KJU8" s="2"/>
      <c r="KJV8" s="2"/>
      <c r="KJW8" s="2"/>
      <c r="KJX8" s="2"/>
      <c r="KJY8" s="2"/>
      <c r="KJZ8" s="2"/>
      <c r="KKA8" s="2"/>
      <c r="KKB8" s="2"/>
      <c r="KKC8" s="2"/>
      <c r="KKD8" s="2"/>
      <c r="KKE8" s="2"/>
      <c r="KKF8" s="2"/>
      <c r="KKG8" s="2"/>
      <c r="KKH8" s="2"/>
      <c r="KKI8" s="2"/>
      <c r="KKJ8" s="2"/>
      <c r="KKK8" s="2"/>
      <c r="KKL8" s="2"/>
      <c r="KKM8" s="2"/>
      <c r="KKN8" s="2"/>
      <c r="KKO8" s="2"/>
      <c r="KKP8" s="2"/>
      <c r="KKQ8" s="2"/>
      <c r="KKR8" s="2"/>
      <c r="KKS8" s="2"/>
      <c r="KKT8" s="2"/>
      <c r="KKU8" s="2"/>
      <c r="KKV8" s="2"/>
      <c r="KKW8" s="2"/>
      <c r="KKX8" s="2"/>
      <c r="KKY8" s="2"/>
      <c r="KKZ8" s="2"/>
      <c r="KLA8" s="2"/>
      <c r="KLB8" s="2"/>
      <c r="KLC8" s="2"/>
      <c r="KLD8" s="2"/>
      <c r="KLE8" s="2"/>
      <c r="KLF8" s="2"/>
      <c r="KLG8" s="2"/>
      <c r="KLH8" s="2"/>
      <c r="KLI8" s="2"/>
      <c r="KLJ8" s="2"/>
      <c r="KLK8" s="2"/>
      <c r="KLL8" s="2"/>
      <c r="KLM8" s="2"/>
      <c r="KLN8" s="2"/>
      <c r="KLO8" s="2"/>
      <c r="KLP8" s="2"/>
      <c r="KLQ8" s="2"/>
      <c r="KLR8" s="2"/>
      <c r="KLS8" s="2"/>
      <c r="KLT8" s="2"/>
      <c r="KLU8" s="2"/>
      <c r="KLV8" s="2"/>
      <c r="KLW8" s="2"/>
      <c r="KLX8" s="2"/>
      <c r="KLY8" s="2"/>
      <c r="KLZ8" s="2"/>
      <c r="KMA8" s="2"/>
      <c r="KMB8" s="2"/>
      <c r="KMC8" s="2"/>
      <c r="KMD8" s="2"/>
      <c r="KME8" s="2"/>
      <c r="KMF8" s="2"/>
      <c r="KMG8" s="2"/>
      <c r="KMH8" s="2"/>
      <c r="KMI8" s="2"/>
      <c r="KMJ8" s="2"/>
      <c r="KMK8" s="2"/>
      <c r="KML8" s="2"/>
      <c r="KMM8" s="2"/>
      <c r="KMN8" s="2"/>
      <c r="KMO8" s="2"/>
      <c r="KMP8" s="2"/>
      <c r="KMQ8" s="2"/>
      <c r="KMR8" s="2"/>
      <c r="KMS8" s="2"/>
      <c r="KMT8" s="2"/>
      <c r="KMU8" s="2"/>
      <c r="KMV8" s="2"/>
      <c r="KMW8" s="2"/>
      <c r="KMX8" s="2"/>
      <c r="KMY8" s="2"/>
      <c r="KMZ8" s="2"/>
      <c r="KNA8" s="2"/>
      <c r="KNB8" s="2"/>
      <c r="KNC8" s="2"/>
      <c r="KND8" s="2"/>
      <c r="KNE8" s="2"/>
      <c r="KNF8" s="2"/>
      <c r="KNG8" s="2"/>
      <c r="KNH8" s="2"/>
      <c r="KNI8" s="2"/>
      <c r="KNJ8" s="2"/>
      <c r="KNK8" s="2"/>
      <c r="KNL8" s="2"/>
      <c r="KNM8" s="2"/>
      <c r="KNN8" s="2"/>
      <c r="KNO8" s="2"/>
      <c r="KNP8" s="2"/>
      <c r="KNQ8" s="2"/>
      <c r="KNR8" s="2"/>
      <c r="KNS8" s="2"/>
      <c r="KNT8" s="2"/>
      <c r="KNU8" s="2"/>
      <c r="KNV8" s="2"/>
      <c r="KNW8" s="2"/>
      <c r="KNX8" s="2"/>
      <c r="KNY8" s="2"/>
      <c r="KNZ8" s="2"/>
      <c r="KOA8" s="2"/>
      <c r="KOB8" s="2"/>
      <c r="KOC8" s="2"/>
      <c r="KOD8" s="2"/>
      <c r="KOE8" s="2"/>
      <c r="KOF8" s="2"/>
      <c r="KOG8" s="2"/>
      <c r="KOH8" s="2"/>
      <c r="KOI8" s="2"/>
      <c r="KOJ8" s="2"/>
      <c r="KOK8" s="2"/>
      <c r="KOL8" s="2"/>
      <c r="KOM8" s="2"/>
      <c r="KON8" s="2"/>
      <c r="KOO8" s="2"/>
      <c r="KOP8" s="2"/>
      <c r="KOQ8" s="2"/>
      <c r="KOR8" s="2"/>
      <c r="KOS8" s="2"/>
      <c r="KOT8" s="2"/>
      <c r="KOU8" s="2"/>
      <c r="KOV8" s="2"/>
      <c r="KOW8" s="2"/>
      <c r="KOX8" s="2"/>
      <c r="KOY8" s="2"/>
      <c r="KOZ8" s="2"/>
      <c r="KPA8" s="2"/>
      <c r="KPB8" s="2"/>
      <c r="KPC8" s="2"/>
      <c r="KPD8" s="2"/>
      <c r="KPE8" s="2"/>
      <c r="KPF8" s="2"/>
      <c r="KPG8" s="2"/>
      <c r="KPH8" s="2"/>
      <c r="KPI8" s="2"/>
      <c r="KPJ8" s="2"/>
      <c r="KPK8" s="2"/>
      <c r="KPL8" s="2"/>
      <c r="KPM8" s="2"/>
      <c r="KPN8" s="2"/>
      <c r="KPO8" s="2"/>
      <c r="KPP8" s="2"/>
      <c r="KPQ8" s="2"/>
      <c r="KPR8" s="2"/>
      <c r="KPS8" s="2"/>
      <c r="KPT8" s="2"/>
      <c r="KPU8" s="2"/>
      <c r="KPV8" s="2"/>
      <c r="KPW8" s="2"/>
      <c r="KPX8" s="2"/>
      <c r="KPY8" s="2"/>
      <c r="KPZ8" s="2"/>
      <c r="KQA8" s="2"/>
      <c r="KQB8" s="2"/>
      <c r="KQC8" s="2"/>
      <c r="KQD8" s="2"/>
      <c r="KQE8" s="2"/>
      <c r="KQF8" s="2"/>
      <c r="KQG8" s="2"/>
      <c r="KQH8" s="2"/>
      <c r="KQI8" s="2"/>
      <c r="KQJ8" s="2"/>
      <c r="KQK8" s="2"/>
      <c r="KQL8" s="2"/>
      <c r="KQM8" s="2"/>
      <c r="KQN8" s="2"/>
      <c r="KQO8" s="2"/>
      <c r="KQP8" s="2"/>
      <c r="KQQ8" s="2"/>
      <c r="KQR8" s="2"/>
      <c r="KQS8" s="2"/>
      <c r="KQT8" s="2"/>
      <c r="KQU8" s="2"/>
      <c r="KQV8" s="2"/>
      <c r="KQW8" s="2"/>
      <c r="KQX8" s="2"/>
      <c r="KQY8" s="2"/>
      <c r="KQZ8" s="2"/>
      <c r="KRA8" s="2"/>
      <c r="KRB8" s="2"/>
      <c r="KRC8" s="2"/>
      <c r="KRD8" s="2"/>
      <c r="KRE8" s="2"/>
      <c r="KRF8" s="2"/>
      <c r="KRG8" s="2"/>
      <c r="KRH8" s="2"/>
      <c r="KRI8" s="2"/>
      <c r="KRJ8" s="2"/>
      <c r="KRK8" s="2"/>
      <c r="KRL8" s="2"/>
      <c r="KRM8" s="2"/>
      <c r="KRN8" s="2"/>
      <c r="KRO8" s="2"/>
      <c r="KRP8" s="2"/>
      <c r="KRQ8" s="2"/>
      <c r="KRR8" s="2"/>
      <c r="KRS8" s="2"/>
      <c r="KRT8" s="2"/>
      <c r="KRU8" s="2"/>
      <c r="KRV8" s="2"/>
      <c r="KRW8" s="2"/>
      <c r="KRX8" s="2"/>
      <c r="KRY8" s="2"/>
      <c r="KRZ8" s="2"/>
      <c r="KSA8" s="2"/>
      <c r="KSB8" s="2"/>
      <c r="KSC8" s="2"/>
      <c r="KSD8" s="2"/>
      <c r="KSE8" s="2"/>
      <c r="KSF8" s="2"/>
      <c r="KSG8" s="2"/>
      <c r="KSH8" s="2"/>
      <c r="KSI8" s="2"/>
      <c r="KSJ8" s="2"/>
      <c r="KSK8" s="2"/>
      <c r="KSL8" s="2"/>
      <c r="KSM8" s="2"/>
      <c r="KSN8" s="2"/>
      <c r="KSO8" s="2"/>
      <c r="KSP8" s="2"/>
      <c r="KSQ8" s="2"/>
      <c r="KSR8" s="2"/>
      <c r="KSS8" s="2"/>
      <c r="KST8" s="2"/>
      <c r="KSU8" s="2"/>
      <c r="KSV8" s="2"/>
      <c r="KSW8" s="2"/>
      <c r="KSX8" s="2"/>
      <c r="KSY8" s="2"/>
      <c r="KSZ8" s="2"/>
      <c r="KTA8" s="2"/>
      <c r="KTB8" s="2"/>
      <c r="KTC8" s="2"/>
      <c r="KTD8" s="2"/>
      <c r="KTE8" s="2"/>
      <c r="KTF8" s="2"/>
      <c r="KTG8" s="2"/>
      <c r="KTH8" s="2"/>
      <c r="KTI8" s="2"/>
      <c r="KTJ8" s="2"/>
      <c r="KTK8" s="2"/>
      <c r="KTL8" s="2"/>
      <c r="KTM8" s="2"/>
      <c r="KTN8" s="2"/>
      <c r="KTO8" s="2"/>
      <c r="KTP8" s="2"/>
      <c r="KTQ8" s="2"/>
      <c r="KTR8" s="2"/>
      <c r="KTS8" s="2"/>
      <c r="KTT8" s="2"/>
      <c r="KTU8" s="2"/>
      <c r="KTV8" s="2"/>
      <c r="KTW8" s="2"/>
      <c r="KTX8" s="2"/>
      <c r="KTY8" s="2"/>
      <c r="KTZ8" s="2"/>
      <c r="KUA8" s="2"/>
      <c r="KUB8" s="2"/>
      <c r="KUC8" s="2"/>
      <c r="KUD8" s="2"/>
      <c r="KUE8" s="2"/>
      <c r="KUF8" s="2"/>
      <c r="KUG8" s="2"/>
      <c r="KUH8" s="2"/>
      <c r="KUI8" s="2"/>
      <c r="KUJ8" s="2"/>
      <c r="KUK8" s="2"/>
      <c r="KUL8" s="2"/>
      <c r="KUM8" s="2"/>
      <c r="KUN8" s="2"/>
      <c r="KUO8" s="2"/>
      <c r="KUP8" s="2"/>
      <c r="KUQ8" s="2"/>
      <c r="KUR8" s="2"/>
      <c r="KUS8" s="2"/>
      <c r="KUT8" s="2"/>
      <c r="KUU8" s="2"/>
      <c r="KUV8" s="2"/>
      <c r="KUW8" s="2"/>
      <c r="KUX8" s="2"/>
      <c r="KUY8" s="2"/>
      <c r="KUZ8" s="2"/>
      <c r="KVA8" s="2"/>
      <c r="KVB8" s="2"/>
      <c r="KVC8" s="2"/>
      <c r="KVD8" s="2"/>
      <c r="KVE8" s="2"/>
      <c r="KVF8" s="2"/>
      <c r="KVG8" s="2"/>
      <c r="KVH8" s="2"/>
      <c r="KVI8" s="2"/>
      <c r="KVJ8" s="2"/>
      <c r="KVK8" s="2"/>
      <c r="KVL8" s="2"/>
      <c r="KVM8" s="2"/>
      <c r="KVN8" s="2"/>
      <c r="KVO8" s="2"/>
      <c r="KVP8" s="2"/>
      <c r="KVQ8" s="2"/>
      <c r="KVR8" s="2"/>
      <c r="KVS8" s="2"/>
      <c r="KVT8" s="2"/>
      <c r="KVU8" s="2"/>
      <c r="KVV8" s="2"/>
      <c r="KVW8" s="2"/>
      <c r="KVX8" s="2"/>
      <c r="KVY8" s="2"/>
      <c r="KVZ8" s="2"/>
      <c r="KWA8" s="2"/>
      <c r="KWB8" s="2"/>
      <c r="KWC8" s="2"/>
      <c r="KWD8" s="2"/>
      <c r="KWE8" s="2"/>
      <c r="KWF8" s="2"/>
      <c r="KWG8" s="2"/>
      <c r="KWH8" s="2"/>
      <c r="KWI8" s="2"/>
      <c r="KWJ8" s="2"/>
      <c r="KWK8" s="2"/>
      <c r="KWL8" s="2"/>
      <c r="KWM8" s="2"/>
      <c r="KWN8" s="2"/>
      <c r="KWO8" s="2"/>
      <c r="KWP8" s="2"/>
      <c r="KWQ8" s="2"/>
      <c r="KWR8" s="2"/>
      <c r="KWS8" s="2"/>
      <c r="KWT8" s="2"/>
      <c r="KWU8" s="2"/>
      <c r="KWV8" s="2"/>
      <c r="KWW8" s="2"/>
      <c r="KWX8" s="2"/>
      <c r="KWY8" s="2"/>
      <c r="KWZ8" s="2"/>
      <c r="KXA8" s="2"/>
      <c r="KXB8" s="2"/>
      <c r="KXC8" s="2"/>
      <c r="KXD8" s="2"/>
      <c r="KXE8" s="2"/>
      <c r="KXF8" s="2"/>
      <c r="KXG8" s="2"/>
      <c r="KXH8" s="2"/>
      <c r="KXI8" s="2"/>
      <c r="KXJ8" s="2"/>
      <c r="KXK8" s="2"/>
      <c r="KXL8" s="2"/>
      <c r="KXM8" s="2"/>
      <c r="KXN8" s="2"/>
      <c r="KXO8" s="2"/>
      <c r="KXP8" s="2"/>
      <c r="KXQ8" s="2"/>
      <c r="KXR8" s="2"/>
      <c r="KXS8" s="2"/>
      <c r="KXT8" s="2"/>
      <c r="KXU8" s="2"/>
      <c r="KXV8" s="2"/>
      <c r="KXW8" s="2"/>
      <c r="KXX8" s="2"/>
      <c r="KXY8" s="2"/>
      <c r="KXZ8" s="2"/>
      <c r="KYA8" s="2"/>
      <c r="KYB8" s="2"/>
      <c r="KYC8" s="2"/>
      <c r="KYD8" s="2"/>
      <c r="KYE8" s="2"/>
      <c r="KYF8" s="2"/>
      <c r="KYG8" s="2"/>
      <c r="KYH8" s="2"/>
      <c r="KYI8" s="2"/>
      <c r="KYJ8" s="2"/>
      <c r="KYK8" s="2"/>
      <c r="KYL8" s="2"/>
      <c r="KYM8" s="2"/>
      <c r="KYN8" s="2"/>
      <c r="KYO8" s="2"/>
      <c r="KYP8" s="2"/>
      <c r="KYQ8" s="2"/>
      <c r="KYR8" s="2"/>
      <c r="KYS8" s="2"/>
      <c r="KYT8" s="2"/>
      <c r="KYU8" s="2"/>
      <c r="KYV8" s="2"/>
      <c r="KYW8" s="2"/>
      <c r="KYX8" s="2"/>
      <c r="KYY8" s="2"/>
      <c r="KYZ8" s="2"/>
      <c r="KZA8" s="2"/>
      <c r="KZB8" s="2"/>
      <c r="KZC8" s="2"/>
      <c r="KZD8" s="2"/>
      <c r="KZE8" s="2"/>
      <c r="KZF8" s="2"/>
      <c r="KZG8" s="2"/>
      <c r="KZH8" s="2"/>
      <c r="KZI8" s="2"/>
      <c r="KZJ8" s="2"/>
      <c r="KZK8" s="2"/>
      <c r="KZL8" s="2"/>
      <c r="KZM8" s="2"/>
      <c r="KZN8" s="2"/>
      <c r="KZO8" s="2"/>
      <c r="KZP8" s="2"/>
      <c r="KZQ8" s="2"/>
      <c r="KZR8" s="2"/>
      <c r="KZS8" s="2"/>
      <c r="KZT8" s="2"/>
      <c r="KZU8" s="2"/>
      <c r="KZV8" s="2"/>
      <c r="KZW8" s="2"/>
      <c r="KZX8" s="2"/>
      <c r="KZY8" s="2"/>
      <c r="KZZ8" s="2"/>
      <c r="LAA8" s="2"/>
      <c r="LAB8" s="2"/>
      <c r="LAC8" s="2"/>
      <c r="LAD8" s="2"/>
      <c r="LAE8" s="2"/>
      <c r="LAF8" s="2"/>
      <c r="LAG8" s="2"/>
      <c r="LAH8" s="2"/>
      <c r="LAI8" s="2"/>
      <c r="LAJ8" s="2"/>
      <c r="LAK8" s="2"/>
      <c r="LAL8" s="2"/>
      <c r="LAM8" s="2"/>
      <c r="LAN8" s="2"/>
      <c r="LAO8" s="2"/>
      <c r="LAP8" s="2"/>
      <c r="LAQ8" s="2"/>
      <c r="LAR8" s="2"/>
      <c r="LAS8" s="2"/>
      <c r="LAT8" s="2"/>
      <c r="LAU8" s="2"/>
      <c r="LAV8" s="2"/>
      <c r="LAW8" s="2"/>
      <c r="LAX8" s="2"/>
      <c r="LAY8" s="2"/>
      <c r="LAZ8" s="2"/>
      <c r="LBA8" s="2"/>
      <c r="LBB8" s="2"/>
      <c r="LBC8" s="2"/>
      <c r="LBD8" s="2"/>
      <c r="LBE8" s="2"/>
      <c r="LBF8" s="2"/>
      <c r="LBG8" s="2"/>
      <c r="LBH8" s="2"/>
      <c r="LBI8" s="2"/>
      <c r="LBJ8" s="2"/>
      <c r="LBK8" s="2"/>
      <c r="LBL8" s="2"/>
      <c r="LBM8" s="2"/>
      <c r="LBN8" s="2"/>
      <c r="LBO8" s="2"/>
      <c r="LBP8" s="2"/>
      <c r="LBQ8" s="2"/>
      <c r="LBR8" s="2"/>
      <c r="LBS8" s="2"/>
      <c r="LBT8" s="2"/>
      <c r="LBU8" s="2"/>
      <c r="LBV8" s="2"/>
      <c r="LBW8" s="2"/>
      <c r="LBX8" s="2"/>
      <c r="LBY8" s="2"/>
      <c r="LBZ8" s="2"/>
      <c r="LCA8" s="2"/>
      <c r="LCB8" s="2"/>
      <c r="LCC8" s="2"/>
      <c r="LCD8" s="2"/>
      <c r="LCE8" s="2"/>
      <c r="LCF8" s="2"/>
      <c r="LCG8" s="2"/>
      <c r="LCH8" s="2"/>
      <c r="LCI8" s="2"/>
      <c r="LCJ8" s="2"/>
      <c r="LCK8" s="2"/>
      <c r="LCL8" s="2"/>
      <c r="LCM8" s="2"/>
      <c r="LCN8" s="2"/>
      <c r="LCO8" s="2"/>
      <c r="LCP8" s="2"/>
      <c r="LCQ8" s="2"/>
      <c r="LCR8" s="2"/>
      <c r="LCS8" s="2"/>
      <c r="LCT8" s="2"/>
      <c r="LCU8" s="2"/>
      <c r="LCV8" s="2"/>
      <c r="LCW8" s="2"/>
      <c r="LCX8" s="2"/>
      <c r="LCY8" s="2"/>
      <c r="LCZ8" s="2"/>
      <c r="LDA8" s="2"/>
      <c r="LDB8" s="2"/>
      <c r="LDC8" s="2"/>
      <c r="LDD8" s="2"/>
      <c r="LDE8" s="2"/>
      <c r="LDF8" s="2"/>
      <c r="LDG8" s="2"/>
      <c r="LDH8" s="2"/>
      <c r="LDI8" s="2"/>
      <c r="LDJ8" s="2"/>
      <c r="LDK8" s="2"/>
      <c r="LDL8" s="2"/>
      <c r="LDM8" s="2"/>
      <c r="LDN8" s="2"/>
      <c r="LDO8" s="2"/>
      <c r="LDP8" s="2"/>
      <c r="LDQ8" s="2"/>
      <c r="LDR8" s="2"/>
      <c r="LDS8" s="2"/>
      <c r="LDT8" s="2"/>
      <c r="LDU8" s="2"/>
      <c r="LDV8" s="2"/>
      <c r="LDW8" s="2"/>
      <c r="LDX8" s="2"/>
      <c r="LDY8" s="2"/>
      <c r="LDZ8" s="2"/>
      <c r="LEA8" s="2"/>
      <c r="LEB8" s="2"/>
      <c r="LEC8" s="2"/>
      <c r="LED8" s="2"/>
      <c r="LEE8" s="2"/>
      <c r="LEF8" s="2"/>
      <c r="LEG8" s="2"/>
      <c r="LEH8" s="2"/>
      <c r="LEI8" s="2"/>
      <c r="LEJ8" s="2"/>
      <c r="LEK8" s="2"/>
      <c r="LEL8" s="2"/>
      <c r="LEM8" s="2"/>
      <c r="LEN8" s="2"/>
      <c r="LEO8" s="2"/>
      <c r="LEP8" s="2"/>
      <c r="LEQ8" s="2"/>
      <c r="LER8" s="2"/>
      <c r="LES8" s="2"/>
      <c r="LET8" s="2"/>
      <c r="LEU8" s="2"/>
      <c r="LEV8" s="2"/>
      <c r="LEW8" s="2"/>
      <c r="LEX8" s="2"/>
      <c r="LEY8" s="2"/>
      <c r="LEZ8" s="2"/>
      <c r="LFA8" s="2"/>
      <c r="LFB8" s="2"/>
      <c r="LFC8" s="2"/>
      <c r="LFD8" s="2"/>
      <c r="LFE8" s="2"/>
      <c r="LFF8" s="2"/>
      <c r="LFG8" s="2"/>
      <c r="LFH8" s="2"/>
      <c r="LFI8" s="2"/>
      <c r="LFJ8" s="2"/>
      <c r="LFK8" s="2"/>
      <c r="LFL8" s="2"/>
      <c r="LFM8" s="2"/>
      <c r="LFN8" s="2"/>
      <c r="LFO8" s="2"/>
      <c r="LFP8" s="2"/>
      <c r="LFQ8" s="2"/>
      <c r="LFR8" s="2"/>
      <c r="LFS8" s="2"/>
      <c r="LFT8" s="2"/>
      <c r="LFU8" s="2"/>
      <c r="LFV8" s="2"/>
      <c r="LFW8" s="2"/>
      <c r="LFX8" s="2"/>
      <c r="LFY8" s="2"/>
      <c r="LFZ8" s="2"/>
      <c r="LGA8" s="2"/>
      <c r="LGB8" s="2"/>
      <c r="LGC8" s="2"/>
      <c r="LGD8" s="2"/>
      <c r="LGE8" s="2"/>
      <c r="LGF8" s="2"/>
      <c r="LGG8" s="2"/>
      <c r="LGH8" s="2"/>
      <c r="LGI8" s="2"/>
      <c r="LGJ8" s="2"/>
      <c r="LGK8" s="2"/>
      <c r="LGL8" s="2"/>
      <c r="LGM8" s="2"/>
      <c r="LGN8" s="2"/>
      <c r="LGO8" s="2"/>
      <c r="LGP8" s="2"/>
      <c r="LGQ8" s="2"/>
      <c r="LGR8" s="2"/>
      <c r="LGS8" s="2"/>
      <c r="LGT8" s="2"/>
      <c r="LGU8" s="2"/>
      <c r="LGV8" s="2"/>
      <c r="LGW8" s="2"/>
      <c r="LGX8" s="2"/>
      <c r="LGY8" s="2"/>
      <c r="LGZ8" s="2"/>
      <c r="LHA8" s="2"/>
      <c r="LHB8" s="2"/>
      <c r="LHC8" s="2"/>
      <c r="LHD8" s="2"/>
      <c r="LHE8" s="2"/>
      <c r="LHF8" s="2"/>
      <c r="LHG8" s="2"/>
      <c r="LHH8" s="2"/>
      <c r="LHI8" s="2"/>
      <c r="LHJ8" s="2"/>
      <c r="LHK8" s="2"/>
      <c r="LHL8" s="2"/>
      <c r="LHM8" s="2"/>
      <c r="LHN8" s="2"/>
      <c r="LHO8" s="2"/>
      <c r="LHP8" s="2"/>
      <c r="LHQ8" s="2"/>
      <c r="LHR8" s="2"/>
      <c r="LHS8" s="2"/>
      <c r="LHT8" s="2"/>
      <c r="LHU8" s="2"/>
      <c r="LHV8" s="2"/>
      <c r="LHW8" s="2"/>
      <c r="LHX8" s="2"/>
      <c r="LHY8" s="2"/>
      <c r="LHZ8" s="2"/>
      <c r="LIA8" s="2"/>
      <c r="LIB8" s="2"/>
      <c r="LIC8" s="2"/>
      <c r="LID8" s="2"/>
      <c r="LIE8" s="2"/>
      <c r="LIF8" s="2"/>
      <c r="LIG8" s="2"/>
      <c r="LIH8" s="2"/>
      <c r="LII8" s="2"/>
      <c r="LIJ8" s="2"/>
      <c r="LIK8" s="2"/>
      <c r="LIL8" s="2"/>
      <c r="LIM8" s="2"/>
      <c r="LIN8" s="2"/>
      <c r="LIO8" s="2"/>
      <c r="LIP8" s="2"/>
      <c r="LIQ8" s="2"/>
      <c r="LIR8" s="2"/>
      <c r="LIS8" s="2"/>
      <c r="LIT8" s="2"/>
      <c r="LIU8" s="2"/>
      <c r="LIV8" s="2"/>
      <c r="LIW8" s="2"/>
      <c r="LIX8" s="2"/>
      <c r="LIY8" s="2"/>
      <c r="LIZ8" s="2"/>
      <c r="LJA8" s="2"/>
      <c r="LJB8" s="2"/>
      <c r="LJC8" s="2"/>
      <c r="LJD8" s="2"/>
      <c r="LJE8" s="2"/>
      <c r="LJF8" s="2"/>
      <c r="LJG8" s="2"/>
      <c r="LJH8" s="2"/>
      <c r="LJI8" s="2"/>
      <c r="LJJ8" s="2"/>
      <c r="LJK8" s="2"/>
      <c r="LJL8" s="2"/>
      <c r="LJM8" s="2"/>
      <c r="LJN8" s="2"/>
      <c r="LJO8" s="2"/>
      <c r="LJP8" s="2"/>
      <c r="LJQ8" s="2"/>
      <c r="LJR8" s="2"/>
      <c r="LJS8" s="2"/>
      <c r="LJT8" s="2"/>
      <c r="LJU8" s="2"/>
      <c r="LJV8" s="2"/>
      <c r="LJW8" s="2"/>
      <c r="LJX8" s="2"/>
      <c r="LJY8" s="2"/>
      <c r="LJZ8" s="2"/>
      <c r="LKA8" s="2"/>
      <c r="LKB8" s="2"/>
      <c r="LKC8" s="2"/>
      <c r="LKD8" s="2"/>
      <c r="LKE8" s="2"/>
      <c r="LKF8" s="2"/>
      <c r="LKG8" s="2"/>
      <c r="LKH8" s="2"/>
      <c r="LKI8" s="2"/>
      <c r="LKJ8" s="2"/>
      <c r="LKK8" s="2"/>
      <c r="LKL8" s="2"/>
      <c r="LKM8" s="2"/>
      <c r="LKN8" s="2"/>
      <c r="LKO8" s="2"/>
      <c r="LKP8" s="2"/>
      <c r="LKQ8" s="2"/>
      <c r="LKR8" s="2"/>
      <c r="LKS8" s="2"/>
      <c r="LKT8" s="2"/>
      <c r="LKU8" s="2"/>
      <c r="LKV8" s="2"/>
      <c r="LKW8" s="2"/>
      <c r="LKX8" s="2"/>
      <c r="LKY8" s="2"/>
      <c r="LKZ8" s="2"/>
      <c r="LLA8" s="2"/>
      <c r="LLB8" s="2"/>
      <c r="LLC8" s="2"/>
      <c r="LLD8" s="2"/>
      <c r="LLE8" s="2"/>
      <c r="LLF8" s="2"/>
      <c r="LLG8" s="2"/>
      <c r="LLH8" s="2"/>
      <c r="LLI8" s="2"/>
      <c r="LLJ8" s="2"/>
      <c r="LLK8" s="2"/>
      <c r="LLL8" s="2"/>
      <c r="LLM8" s="2"/>
      <c r="LLN8" s="2"/>
      <c r="LLO8" s="2"/>
      <c r="LLP8" s="2"/>
      <c r="LLQ8" s="2"/>
      <c r="LLR8" s="2"/>
      <c r="LLS8" s="2"/>
      <c r="LLT8" s="2"/>
      <c r="LLU8" s="2"/>
      <c r="LLV8" s="2"/>
      <c r="LLW8" s="2"/>
      <c r="LLX8" s="2"/>
      <c r="LLY8" s="2"/>
      <c r="LLZ8" s="2"/>
      <c r="LMA8" s="2"/>
      <c r="LMB8" s="2"/>
      <c r="LMC8" s="2"/>
      <c r="LMD8" s="2"/>
      <c r="LME8" s="2"/>
      <c r="LMF8" s="2"/>
      <c r="LMG8" s="2"/>
      <c r="LMH8" s="2"/>
      <c r="LMI8" s="2"/>
      <c r="LMJ8" s="2"/>
      <c r="LMK8" s="2"/>
      <c r="LML8" s="2"/>
      <c r="LMM8" s="2"/>
      <c r="LMN8" s="2"/>
      <c r="LMO8" s="2"/>
      <c r="LMP8" s="2"/>
      <c r="LMQ8" s="2"/>
      <c r="LMR8" s="2"/>
      <c r="LMS8" s="2"/>
      <c r="LMT8" s="2"/>
      <c r="LMU8" s="2"/>
      <c r="LMV8" s="2"/>
      <c r="LMW8" s="2"/>
      <c r="LMX8" s="2"/>
      <c r="LMY8" s="2"/>
      <c r="LMZ8" s="2"/>
      <c r="LNA8" s="2"/>
      <c r="LNB8" s="2"/>
      <c r="LNC8" s="2"/>
      <c r="LND8" s="2"/>
      <c r="LNE8" s="2"/>
      <c r="LNF8" s="2"/>
      <c r="LNG8" s="2"/>
      <c r="LNH8" s="2"/>
      <c r="LNI8" s="2"/>
      <c r="LNJ8" s="2"/>
      <c r="LNK8" s="2"/>
      <c r="LNL8" s="2"/>
      <c r="LNM8" s="2"/>
      <c r="LNN8" s="2"/>
      <c r="LNO8" s="2"/>
      <c r="LNP8" s="2"/>
      <c r="LNQ8" s="2"/>
      <c r="LNR8" s="2"/>
      <c r="LNS8" s="2"/>
      <c r="LNT8" s="2"/>
      <c r="LNU8" s="2"/>
      <c r="LNV8" s="2"/>
      <c r="LNW8" s="2"/>
      <c r="LNX8" s="2"/>
      <c r="LNY8" s="2"/>
      <c r="LNZ8" s="2"/>
      <c r="LOA8" s="2"/>
      <c r="LOB8" s="2"/>
      <c r="LOC8" s="2"/>
      <c r="LOD8" s="2"/>
      <c r="LOE8" s="2"/>
      <c r="LOF8" s="2"/>
      <c r="LOG8" s="2"/>
      <c r="LOH8" s="2"/>
      <c r="LOI8" s="2"/>
      <c r="LOJ8" s="2"/>
      <c r="LOK8" s="2"/>
      <c r="LOL8" s="2"/>
      <c r="LOM8" s="2"/>
      <c r="LON8" s="2"/>
      <c r="LOO8" s="2"/>
      <c r="LOP8" s="2"/>
      <c r="LOQ8" s="2"/>
      <c r="LOR8" s="2"/>
      <c r="LOS8" s="2"/>
      <c r="LOT8" s="2"/>
      <c r="LOU8" s="2"/>
      <c r="LOV8" s="2"/>
      <c r="LOW8" s="2"/>
      <c r="LOX8" s="2"/>
      <c r="LOY8" s="2"/>
      <c r="LOZ8" s="2"/>
      <c r="LPA8" s="2"/>
      <c r="LPB8" s="2"/>
      <c r="LPC8" s="2"/>
      <c r="LPD8" s="2"/>
      <c r="LPE8" s="2"/>
      <c r="LPF8" s="2"/>
      <c r="LPG8" s="2"/>
      <c r="LPH8" s="2"/>
      <c r="LPI8" s="2"/>
      <c r="LPJ8" s="2"/>
      <c r="LPK8" s="2"/>
      <c r="LPL8" s="2"/>
      <c r="LPM8" s="2"/>
      <c r="LPN8" s="2"/>
      <c r="LPO8" s="2"/>
      <c r="LPP8" s="2"/>
      <c r="LPQ8" s="2"/>
      <c r="LPR8" s="2"/>
      <c r="LPS8" s="2"/>
      <c r="LPT8" s="2"/>
      <c r="LPU8" s="2"/>
      <c r="LPV8" s="2"/>
      <c r="LPW8" s="2"/>
      <c r="LPX8" s="2"/>
      <c r="LPY8" s="2"/>
      <c r="LPZ8" s="2"/>
      <c r="LQA8" s="2"/>
      <c r="LQB8" s="2"/>
      <c r="LQC8" s="2"/>
      <c r="LQD8" s="2"/>
      <c r="LQE8" s="2"/>
      <c r="LQF8" s="2"/>
      <c r="LQG8" s="2"/>
      <c r="LQH8" s="2"/>
      <c r="LQI8" s="2"/>
      <c r="LQJ8" s="2"/>
      <c r="LQK8" s="2"/>
      <c r="LQL8" s="2"/>
      <c r="LQM8" s="2"/>
      <c r="LQN8" s="2"/>
      <c r="LQO8" s="2"/>
      <c r="LQP8" s="2"/>
      <c r="LQQ8" s="2"/>
      <c r="LQR8" s="2"/>
      <c r="LQS8" s="2"/>
      <c r="LQT8" s="2"/>
      <c r="LQU8" s="2"/>
      <c r="LQV8" s="2"/>
      <c r="LQW8" s="2"/>
      <c r="LQX8" s="2"/>
      <c r="LQY8" s="2"/>
      <c r="LQZ8" s="2"/>
      <c r="LRA8" s="2"/>
      <c r="LRB8" s="2"/>
      <c r="LRC8" s="2"/>
      <c r="LRD8" s="2"/>
      <c r="LRE8" s="2"/>
      <c r="LRF8" s="2"/>
      <c r="LRG8" s="2"/>
      <c r="LRH8" s="2"/>
      <c r="LRI8" s="2"/>
      <c r="LRJ8" s="2"/>
      <c r="LRK8" s="2"/>
      <c r="LRL8" s="2"/>
      <c r="LRM8" s="2"/>
      <c r="LRN8" s="2"/>
      <c r="LRO8" s="2"/>
      <c r="LRP8" s="2"/>
      <c r="LRQ8" s="2"/>
      <c r="LRR8" s="2"/>
      <c r="LRS8" s="2"/>
      <c r="LRT8" s="2"/>
      <c r="LRU8" s="2"/>
      <c r="LRV8" s="2"/>
      <c r="LRW8" s="2"/>
      <c r="LRX8" s="2"/>
      <c r="LRY8" s="2"/>
      <c r="LRZ8" s="2"/>
      <c r="LSA8" s="2"/>
      <c r="LSB8" s="2"/>
      <c r="LSC8" s="2"/>
      <c r="LSD8" s="2"/>
      <c r="LSE8" s="2"/>
      <c r="LSF8" s="2"/>
      <c r="LSG8" s="2"/>
      <c r="LSH8" s="2"/>
      <c r="LSI8" s="2"/>
      <c r="LSJ8" s="2"/>
      <c r="LSK8" s="2"/>
      <c r="LSL8" s="2"/>
      <c r="LSM8" s="2"/>
      <c r="LSN8" s="2"/>
      <c r="LSO8" s="2"/>
      <c r="LSP8" s="2"/>
      <c r="LSQ8" s="2"/>
      <c r="LSR8" s="2"/>
      <c r="LSS8" s="2"/>
      <c r="LST8" s="2"/>
      <c r="LSU8" s="2"/>
      <c r="LSV8" s="2"/>
      <c r="LSW8" s="2"/>
      <c r="LSX8" s="2"/>
      <c r="LSY8" s="2"/>
      <c r="LSZ8" s="2"/>
      <c r="LTA8" s="2"/>
      <c r="LTB8" s="2"/>
      <c r="LTC8" s="2"/>
      <c r="LTD8" s="2"/>
      <c r="LTE8" s="2"/>
      <c r="LTF8" s="2"/>
      <c r="LTG8" s="2"/>
      <c r="LTH8" s="2"/>
      <c r="LTI8" s="2"/>
      <c r="LTJ8" s="2"/>
      <c r="LTK8" s="2"/>
      <c r="LTL8" s="2"/>
      <c r="LTM8" s="2"/>
      <c r="LTN8" s="2"/>
      <c r="LTO8" s="2"/>
      <c r="LTP8" s="2"/>
      <c r="LTQ8" s="2"/>
      <c r="LTR8" s="2"/>
      <c r="LTS8" s="2"/>
      <c r="LTT8" s="2"/>
      <c r="LTU8" s="2"/>
      <c r="LTV8" s="2"/>
      <c r="LTW8" s="2"/>
      <c r="LTX8" s="2"/>
      <c r="LTY8" s="2"/>
      <c r="LTZ8" s="2"/>
      <c r="LUA8" s="2"/>
      <c r="LUB8" s="2"/>
      <c r="LUC8" s="2"/>
      <c r="LUD8" s="2"/>
      <c r="LUE8" s="2"/>
      <c r="LUF8" s="2"/>
      <c r="LUG8" s="2"/>
      <c r="LUH8" s="2"/>
      <c r="LUI8" s="2"/>
      <c r="LUJ8" s="2"/>
      <c r="LUK8" s="2"/>
      <c r="LUL8" s="2"/>
      <c r="LUM8" s="2"/>
      <c r="LUN8" s="2"/>
      <c r="LUO8" s="2"/>
      <c r="LUP8" s="2"/>
      <c r="LUQ8" s="2"/>
      <c r="LUR8" s="2"/>
      <c r="LUS8" s="2"/>
      <c r="LUT8" s="2"/>
      <c r="LUU8" s="2"/>
      <c r="LUV8" s="2"/>
      <c r="LUW8" s="2"/>
      <c r="LUX8" s="2"/>
      <c r="LUY8" s="2"/>
      <c r="LUZ8" s="2"/>
      <c r="LVA8" s="2"/>
      <c r="LVB8" s="2"/>
      <c r="LVC8" s="2"/>
      <c r="LVD8" s="2"/>
      <c r="LVE8" s="2"/>
      <c r="LVF8" s="2"/>
      <c r="LVG8" s="2"/>
      <c r="LVH8" s="2"/>
      <c r="LVI8" s="2"/>
      <c r="LVJ8" s="2"/>
      <c r="LVK8" s="2"/>
      <c r="LVL8" s="2"/>
      <c r="LVM8" s="2"/>
      <c r="LVN8" s="2"/>
      <c r="LVO8" s="2"/>
      <c r="LVP8" s="2"/>
      <c r="LVQ8" s="2"/>
      <c r="LVR8" s="2"/>
      <c r="LVS8" s="2"/>
      <c r="LVT8" s="2"/>
      <c r="LVU8" s="2"/>
      <c r="LVV8" s="2"/>
      <c r="LVW8" s="2"/>
      <c r="LVX8" s="2"/>
      <c r="LVY8" s="2"/>
      <c r="LVZ8" s="2"/>
      <c r="LWA8" s="2"/>
      <c r="LWB8" s="2"/>
      <c r="LWC8" s="2"/>
      <c r="LWD8" s="2"/>
      <c r="LWE8" s="2"/>
      <c r="LWF8" s="2"/>
      <c r="LWG8" s="2"/>
      <c r="LWH8" s="2"/>
      <c r="LWI8" s="2"/>
      <c r="LWJ8" s="2"/>
      <c r="LWK8" s="2"/>
      <c r="LWL8" s="2"/>
      <c r="LWM8" s="2"/>
      <c r="LWN8" s="2"/>
      <c r="LWO8" s="2"/>
      <c r="LWP8" s="2"/>
      <c r="LWQ8" s="2"/>
      <c r="LWR8" s="2"/>
      <c r="LWS8" s="2"/>
      <c r="LWT8" s="2"/>
      <c r="LWU8" s="2"/>
      <c r="LWV8" s="2"/>
      <c r="LWW8" s="2"/>
      <c r="LWX8" s="2"/>
      <c r="LWY8" s="2"/>
      <c r="LWZ8" s="2"/>
      <c r="LXA8" s="2"/>
      <c r="LXB8" s="2"/>
      <c r="LXC8" s="2"/>
      <c r="LXD8" s="2"/>
      <c r="LXE8" s="2"/>
      <c r="LXF8" s="2"/>
      <c r="LXG8" s="2"/>
      <c r="LXH8" s="2"/>
      <c r="LXI8" s="2"/>
      <c r="LXJ8" s="2"/>
      <c r="LXK8" s="2"/>
      <c r="LXL8" s="2"/>
      <c r="LXM8" s="2"/>
      <c r="LXN8" s="2"/>
      <c r="LXO8" s="2"/>
      <c r="LXP8" s="2"/>
      <c r="LXQ8" s="2"/>
      <c r="LXR8" s="2"/>
      <c r="LXS8" s="2"/>
      <c r="LXT8" s="2"/>
      <c r="LXU8" s="2"/>
      <c r="LXV8" s="2"/>
      <c r="LXW8" s="2"/>
      <c r="LXX8" s="2"/>
      <c r="LXY8" s="2"/>
      <c r="LXZ8" s="2"/>
      <c r="LYA8" s="2"/>
      <c r="LYB8" s="2"/>
      <c r="LYC8" s="2"/>
      <c r="LYD8" s="2"/>
      <c r="LYE8" s="2"/>
      <c r="LYF8" s="2"/>
      <c r="LYG8" s="2"/>
      <c r="LYH8" s="2"/>
      <c r="LYI8" s="2"/>
      <c r="LYJ8" s="2"/>
      <c r="LYK8" s="2"/>
      <c r="LYL8" s="2"/>
      <c r="LYM8" s="2"/>
      <c r="LYN8" s="2"/>
      <c r="LYO8" s="2"/>
      <c r="LYP8" s="2"/>
      <c r="LYQ8" s="2"/>
      <c r="LYR8" s="2"/>
      <c r="LYS8" s="2"/>
      <c r="LYT8" s="2"/>
      <c r="LYU8" s="2"/>
      <c r="LYV8" s="2"/>
      <c r="LYW8" s="2"/>
      <c r="LYX8" s="2"/>
      <c r="LYY8" s="2"/>
      <c r="LYZ8" s="2"/>
      <c r="LZA8" s="2"/>
      <c r="LZB8" s="2"/>
      <c r="LZC8" s="2"/>
      <c r="LZD8" s="2"/>
      <c r="LZE8" s="2"/>
      <c r="LZF8" s="2"/>
      <c r="LZG8" s="2"/>
      <c r="LZH8" s="2"/>
      <c r="LZI8" s="2"/>
      <c r="LZJ8" s="2"/>
      <c r="LZK8" s="2"/>
      <c r="LZL8" s="2"/>
      <c r="LZM8" s="2"/>
      <c r="LZN8" s="2"/>
      <c r="LZO8" s="2"/>
      <c r="LZP8" s="2"/>
      <c r="LZQ8" s="2"/>
      <c r="LZR8" s="2"/>
      <c r="LZS8" s="2"/>
      <c r="LZT8" s="2"/>
      <c r="LZU8" s="2"/>
      <c r="LZV8" s="2"/>
      <c r="LZW8" s="2"/>
      <c r="LZX8" s="2"/>
      <c r="LZY8" s="2"/>
      <c r="LZZ8" s="2"/>
      <c r="MAA8" s="2"/>
      <c r="MAB8" s="2"/>
      <c r="MAC8" s="2"/>
      <c r="MAD8" s="2"/>
      <c r="MAE8" s="2"/>
      <c r="MAF8" s="2"/>
      <c r="MAG8" s="2"/>
      <c r="MAH8" s="2"/>
      <c r="MAI8" s="2"/>
      <c r="MAJ8" s="2"/>
      <c r="MAK8" s="2"/>
      <c r="MAL8" s="2"/>
      <c r="MAM8" s="2"/>
      <c r="MAN8" s="2"/>
      <c r="MAO8" s="2"/>
      <c r="MAP8" s="2"/>
      <c r="MAQ8" s="2"/>
      <c r="MAR8" s="2"/>
      <c r="MAS8" s="2"/>
      <c r="MAT8" s="2"/>
      <c r="MAU8" s="2"/>
      <c r="MAV8" s="2"/>
      <c r="MAW8" s="2"/>
      <c r="MAX8" s="2"/>
      <c r="MAY8" s="2"/>
      <c r="MAZ8" s="2"/>
      <c r="MBA8" s="2"/>
      <c r="MBB8" s="2"/>
      <c r="MBC8" s="2"/>
      <c r="MBD8" s="2"/>
      <c r="MBE8" s="2"/>
      <c r="MBF8" s="2"/>
      <c r="MBG8" s="2"/>
      <c r="MBH8" s="2"/>
      <c r="MBI8" s="2"/>
      <c r="MBJ8" s="2"/>
      <c r="MBK8" s="2"/>
      <c r="MBL8" s="2"/>
      <c r="MBM8" s="2"/>
      <c r="MBN8" s="2"/>
      <c r="MBO8" s="2"/>
      <c r="MBP8" s="2"/>
      <c r="MBQ8" s="2"/>
      <c r="MBR8" s="2"/>
      <c r="MBS8" s="2"/>
      <c r="MBT8" s="2"/>
      <c r="MBU8" s="2"/>
      <c r="MBV8" s="2"/>
      <c r="MBW8" s="2"/>
      <c r="MBX8" s="2"/>
      <c r="MBY8" s="2"/>
      <c r="MBZ8" s="2"/>
      <c r="MCA8" s="2"/>
      <c r="MCB8" s="2"/>
      <c r="MCC8" s="2"/>
      <c r="MCD8" s="2"/>
      <c r="MCE8" s="2"/>
      <c r="MCF8" s="2"/>
      <c r="MCG8" s="2"/>
      <c r="MCH8" s="2"/>
      <c r="MCI8" s="2"/>
      <c r="MCJ8" s="2"/>
      <c r="MCK8" s="2"/>
      <c r="MCL8" s="2"/>
      <c r="MCM8" s="2"/>
      <c r="MCN8" s="2"/>
      <c r="MCO8" s="2"/>
      <c r="MCP8" s="2"/>
      <c r="MCQ8" s="2"/>
      <c r="MCR8" s="2"/>
      <c r="MCS8" s="2"/>
      <c r="MCT8" s="2"/>
      <c r="MCU8" s="2"/>
      <c r="MCV8" s="2"/>
      <c r="MCW8" s="2"/>
      <c r="MCX8" s="2"/>
      <c r="MCY8" s="2"/>
      <c r="MCZ8" s="2"/>
      <c r="MDA8" s="2"/>
      <c r="MDB8" s="2"/>
      <c r="MDC8" s="2"/>
      <c r="MDD8" s="2"/>
      <c r="MDE8" s="2"/>
      <c r="MDF8" s="2"/>
      <c r="MDG8" s="2"/>
      <c r="MDH8" s="2"/>
      <c r="MDI8" s="2"/>
      <c r="MDJ8" s="2"/>
      <c r="MDK8" s="2"/>
      <c r="MDL8" s="2"/>
      <c r="MDM8" s="2"/>
      <c r="MDN8" s="2"/>
      <c r="MDO8" s="2"/>
      <c r="MDP8" s="2"/>
      <c r="MDQ8" s="2"/>
      <c r="MDR8" s="2"/>
      <c r="MDS8" s="2"/>
      <c r="MDT8" s="2"/>
      <c r="MDU8" s="2"/>
      <c r="MDV8" s="2"/>
      <c r="MDW8" s="2"/>
      <c r="MDX8" s="2"/>
      <c r="MDY8" s="2"/>
      <c r="MDZ8" s="2"/>
      <c r="MEA8" s="2"/>
      <c r="MEB8" s="2"/>
      <c r="MEC8" s="2"/>
      <c r="MED8" s="2"/>
      <c r="MEE8" s="2"/>
      <c r="MEF8" s="2"/>
      <c r="MEG8" s="2"/>
      <c r="MEH8" s="2"/>
      <c r="MEI8" s="2"/>
      <c r="MEJ8" s="2"/>
      <c r="MEK8" s="2"/>
      <c r="MEL8" s="2"/>
      <c r="MEM8" s="2"/>
      <c r="MEN8" s="2"/>
      <c r="MEO8" s="2"/>
      <c r="MEP8" s="2"/>
      <c r="MEQ8" s="2"/>
      <c r="MER8" s="2"/>
      <c r="MES8" s="2"/>
      <c r="MET8" s="2"/>
      <c r="MEU8" s="2"/>
      <c r="MEV8" s="2"/>
      <c r="MEW8" s="2"/>
      <c r="MEX8" s="2"/>
      <c r="MEY8" s="2"/>
      <c r="MEZ8" s="2"/>
      <c r="MFA8" s="2"/>
      <c r="MFB8" s="2"/>
      <c r="MFC8" s="2"/>
      <c r="MFD8" s="2"/>
      <c r="MFE8" s="2"/>
      <c r="MFF8" s="2"/>
      <c r="MFG8" s="2"/>
      <c r="MFH8" s="2"/>
      <c r="MFI8" s="2"/>
      <c r="MFJ8" s="2"/>
      <c r="MFK8" s="2"/>
      <c r="MFL8" s="2"/>
      <c r="MFM8" s="2"/>
      <c r="MFN8" s="2"/>
      <c r="MFO8" s="2"/>
      <c r="MFP8" s="2"/>
      <c r="MFQ8" s="2"/>
      <c r="MFR8" s="2"/>
      <c r="MFS8" s="2"/>
      <c r="MFT8" s="2"/>
      <c r="MFU8" s="2"/>
      <c r="MFV8" s="2"/>
      <c r="MFW8" s="2"/>
      <c r="MFX8" s="2"/>
      <c r="MFY8" s="2"/>
      <c r="MFZ8" s="2"/>
      <c r="MGA8" s="2"/>
      <c r="MGB8" s="2"/>
      <c r="MGC8" s="2"/>
      <c r="MGD8" s="2"/>
      <c r="MGE8" s="2"/>
      <c r="MGF8" s="2"/>
      <c r="MGG8" s="2"/>
      <c r="MGH8" s="2"/>
      <c r="MGI8" s="2"/>
      <c r="MGJ8" s="2"/>
      <c r="MGK8" s="2"/>
      <c r="MGL8" s="2"/>
      <c r="MGM8" s="2"/>
      <c r="MGN8" s="2"/>
      <c r="MGO8" s="2"/>
      <c r="MGP8" s="2"/>
      <c r="MGQ8" s="2"/>
      <c r="MGR8" s="2"/>
      <c r="MGS8" s="2"/>
      <c r="MGT8" s="2"/>
      <c r="MGU8" s="2"/>
      <c r="MGV8" s="2"/>
      <c r="MGW8" s="2"/>
      <c r="MGX8" s="2"/>
      <c r="MGY8" s="2"/>
      <c r="MGZ8" s="2"/>
      <c r="MHA8" s="2"/>
      <c r="MHB8" s="2"/>
      <c r="MHC8" s="2"/>
      <c r="MHD8" s="2"/>
      <c r="MHE8" s="2"/>
      <c r="MHF8" s="2"/>
      <c r="MHG8" s="2"/>
      <c r="MHH8" s="2"/>
      <c r="MHI8" s="2"/>
      <c r="MHJ8" s="2"/>
      <c r="MHK8" s="2"/>
      <c r="MHL8" s="2"/>
      <c r="MHM8" s="2"/>
      <c r="MHN8" s="2"/>
      <c r="MHO8" s="2"/>
      <c r="MHP8" s="2"/>
      <c r="MHQ8" s="2"/>
      <c r="MHR8" s="2"/>
      <c r="MHS8" s="2"/>
      <c r="MHT8" s="2"/>
      <c r="MHU8" s="2"/>
      <c r="MHV8" s="2"/>
      <c r="MHW8" s="2"/>
      <c r="MHX8" s="2"/>
      <c r="MHY8" s="2"/>
      <c r="MHZ8" s="2"/>
      <c r="MIA8" s="2"/>
      <c r="MIB8" s="2"/>
      <c r="MIC8" s="2"/>
      <c r="MID8" s="2"/>
      <c r="MIE8" s="2"/>
      <c r="MIF8" s="2"/>
      <c r="MIG8" s="2"/>
      <c r="MIH8" s="2"/>
      <c r="MII8" s="2"/>
      <c r="MIJ8" s="2"/>
      <c r="MIK8" s="2"/>
      <c r="MIL8" s="2"/>
      <c r="MIM8" s="2"/>
      <c r="MIN8" s="2"/>
      <c r="MIO8" s="2"/>
      <c r="MIP8" s="2"/>
      <c r="MIQ8" s="2"/>
      <c r="MIR8" s="2"/>
      <c r="MIS8" s="2"/>
      <c r="MIT8" s="2"/>
      <c r="MIU8" s="2"/>
      <c r="MIV8" s="2"/>
      <c r="MIW8" s="2"/>
      <c r="MIX8" s="2"/>
      <c r="MIY8" s="2"/>
      <c r="MIZ8" s="2"/>
      <c r="MJA8" s="2"/>
      <c r="MJB8" s="2"/>
      <c r="MJC8" s="2"/>
      <c r="MJD8" s="2"/>
      <c r="MJE8" s="2"/>
      <c r="MJF8" s="2"/>
      <c r="MJG8" s="2"/>
      <c r="MJH8" s="2"/>
      <c r="MJI8" s="2"/>
      <c r="MJJ8" s="2"/>
      <c r="MJK8" s="2"/>
      <c r="MJL8" s="2"/>
      <c r="MJM8" s="2"/>
      <c r="MJN8" s="2"/>
      <c r="MJO8" s="2"/>
      <c r="MJP8" s="2"/>
      <c r="MJQ8" s="2"/>
      <c r="MJR8" s="2"/>
      <c r="MJS8" s="2"/>
      <c r="MJT8" s="2"/>
      <c r="MJU8" s="2"/>
      <c r="MJV8" s="2"/>
      <c r="MJW8" s="2"/>
      <c r="MJX8" s="2"/>
      <c r="MJY8" s="2"/>
      <c r="MJZ8" s="2"/>
      <c r="MKA8" s="2"/>
      <c r="MKB8" s="2"/>
      <c r="MKC8" s="2"/>
      <c r="MKD8" s="2"/>
      <c r="MKE8" s="2"/>
      <c r="MKF8" s="2"/>
      <c r="MKG8" s="2"/>
      <c r="MKH8" s="2"/>
      <c r="MKI8" s="2"/>
      <c r="MKJ8" s="2"/>
      <c r="MKK8" s="2"/>
      <c r="MKL8" s="2"/>
      <c r="MKM8" s="2"/>
      <c r="MKN8" s="2"/>
      <c r="MKO8" s="2"/>
      <c r="MKP8" s="2"/>
      <c r="MKQ8" s="2"/>
      <c r="MKR8" s="2"/>
      <c r="MKS8" s="2"/>
      <c r="MKT8" s="2"/>
      <c r="MKU8" s="2"/>
      <c r="MKV8" s="2"/>
      <c r="MKW8" s="2"/>
      <c r="MKX8" s="2"/>
      <c r="MKY8" s="2"/>
      <c r="MKZ8" s="2"/>
      <c r="MLA8" s="2"/>
      <c r="MLB8" s="2"/>
      <c r="MLC8" s="2"/>
      <c r="MLD8" s="2"/>
      <c r="MLE8" s="2"/>
      <c r="MLF8" s="2"/>
      <c r="MLG8" s="2"/>
      <c r="MLH8" s="2"/>
      <c r="MLI8" s="2"/>
      <c r="MLJ8" s="2"/>
      <c r="MLK8" s="2"/>
      <c r="MLL8" s="2"/>
      <c r="MLM8" s="2"/>
      <c r="MLN8" s="2"/>
      <c r="MLO8" s="2"/>
      <c r="MLP8" s="2"/>
      <c r="MLQ8" s="2"/>
      <c r="MLR8" s="2"/>
      <c r="MLS8" s="2"/>
      <c r="MLT8" s="2"/>
      <c r="MLU8" s="2"/>
      <c r="MLV8" s="2"/>
      <c r="MLW8" s="2"/>
      <c r="MLX8" s="2"/>
      <c r="MLY8" s="2"/>
      <c r="MLZ8" s="2"/>
      <c r="MMA8" s="2"/>
      <c r="MMB8" s="2"/>
      <c r="MMC8" s="2"/>
      <c r="MMD8" s="2"/>
      <c r="MME8" s="2"/>
      <c r="MMF8" s="2"/>
      <c r="MMG8" s="2"/>
      <c r="MMH8" s="2"/>
      <c r="MMI8" s="2"/>
      <c r="MMJ8" s="2"/>
      <c r="MMK8" s="2"/>
      <c r="MML8" s="2"/>
      <c r="MMM8" s="2"/>
      <c r="MMN8" s="2"/>
      <c r="MMO8" s="2"/>
      <c r="MMP8" s="2"/>
      <c r="MMQ8" s="2"/>
      <c r="MMR8" s="2"/>
      <c r="MMS8" s="2"/>
      <c r="MMT8" s="2"/>
      <c r="MMU8" s="2"/>
      <c r="MMV8" s="2"/>
      <c r="MMW8" s="2"/>
      <c r="MMX8" s="2"/>
      <c r="MMY8" s="2"/>
      <c r="MMZ8" s="2"/>
      <c r="MNA8" s="2"/>
      <c r="MNB8" s="2"/>
      <c r="MNC8" s="2"/>
      <c r="MND8" s="2"/>
      <c r="MNE8" s="2"/>
      <c r="MNF8" s="2"/>
      <c r="MNG8" s="2"/>
      <c r="MNH8" s="2"/>
      <c r="MNI8" s="2"/>
      <c r="MNJ8" s="2"/>
      <c r="MNK8" s="2"/>
      <c r="MNL8" s="2"/>
      <c r="MNM8" s="2"/>
      <c r="MNN8" s="2"/>
      <c r="MNO8" s="2"/>
      <c r="MNP8" s="2"/>
      <c r="MNQ8" s="2"/>
      <c r="MNR8" s="2"/>
      <c r="MNS8" s="2"/>
      <c r="MNT8" s="2"/>
      <c r="MNU8" s="2"/>
      <c r="MNV8" s="2"/>
      <c r="MNW8" s="2"/>
      <c r="MNX8" s="2"/>
      <c r="MNY8" s="2"/>
      <c r="MNZ8" s="2"/>
      <c r="MOA8" s="2"/>
      <c r="MOB8" s="2"/>
      <c r="MOC8" s="2"/>
      <c r="MOD8" s="2"/>
      <c r="MOE8" s="2"/>
      <c r="MOF8" s="2"/>
      <c r="MOG8" s="2"/>
      <c r="MOH8" s="2"/>
      <c r="MOI8" s="2"/>
      <c r="MOJ8" s="2"/>
      <c r="MOK8" s="2"/>
      <c r="MOL8" s="2"/>
      <c r="MOM8" s="2"/>
      <c r="MON8" s="2"/>
      <c r="MOO8" s="2"/>
      <c r="MOP8" s="2"/>
      <c r="MOQ8" s="2"/>
      <c r="MOR8" s="2"/>
      <c r="MOS8" s="2"/>
      <c r="MOT8" s="2"/>
      <c r="MOU8" s="2"/>
      <c r="MOV8" s="2"/>
      <c r="MOW8" s="2"/>
      <c r="MOX8" s="2"/>
      <c r="MOY8" s="2"/>
      <c r="MOZ8" s="2"/>
      <c r="MPA8" s="2"/>
      <c r="MPB8" s="2"/>
      <c r="MPC8" s="2"/>
      <c r="MPD8" s="2"/>
      <c r="MPE8" s="2"/>
      <c r="MPF8" s="2"/>
      <c r="MPG8" s="2"/>
      <c r="MPH8" s="2"/>
      <c r="MPI8" s="2"/>
      <c r="MPJ8" s="2"/>
      <c r="MPK8" s="2"/>
      <c r="MPL8" s="2"/>
      <c r="MPM8" s="2"/>
      <c r="MPN8" s="2"/>
      <c r="MPO8" s="2"/>
      <c r="MPP8" s="2"/>
      <c r="MPQ8" s="2"/>
      <c r="MPR8" s="2"/>
      <c r="MPS8" s="2"/>
      <c r="MPT8" s="2"/>
      <c r="MPU8" s="2"/>
      <c r="MPV8" s="2"/>
      <c r="MPW8" s="2"/>
      <c r="MPX8" s="2"/>
      <c r="MPY8" s="2"/>
      <c r="MPZ8" s="2"/>
      <c r="MQA8" s="2"/>
      <c r="MQB8" s="2"/>
      <c r="MQC8" s="2"/>
      <c r="MQD8" s="2"/>
      <c r="MQE8" s="2"/>
      <c r="MQF8" s="2"/>
      <c r="MQG8" s="2"/>
      <c r="MQH8" s="2"/>
      <c r="MQI8" s="2"/>
      <c r="MQJ8" s="2"/>
      <c r="MQK8" s="2"/>
      <c r="MQL8" s="2"/>
      <c r="MQM8" s="2"/>
      <c r="MQN8" s="2"/>
      <c r="MQO8" s="2"/>
      <c r="MQP8" s="2"/>
      <c r="MQQ8" s="2"/>
      <c r="MQR8" s="2"/>
      <c r="MQS8" s="2"/>
      <c r="MQT8" s="2"/>
      <c r="MQU8" s="2"/>
      <c r="MQV8" s="2"/>
      <c r="MQW8" s="2"/>
      <c r="MQX8" s="2"/>
      <c r="MQY8" s="2"/>
      <c r="MQZ8" s="2"/>
      <c r="MRA8" s="2"/>
      <c r="MRB8" s="2"/>
      <c r="MRC8" s="2"/>
      <c r="MRD8" s="2"/>
      <c r="MRE8" s="2"/>
      <c r="MRF8" s="2"/>
      <c r="MRG8" s="2"/>
      <c r="MRH8" s="2"/>
      <c r="MRI8" s="2"/>
      <c r="MRJ8" s="2"/>
      <c r="MRK8" s="2"/>
      <c r="MRL8" s="2"/>
      <c r="MRM8" s="2"/>
      <c r="MRN8" s="2"/>
      <c r="MRO8" s="2"/>
      <c r="MRP8" s="2"/>
      <c r="MRQ8" s="2"/>
      <c r="MRR8" s="2"/>
      <c r="MRS8" s="2"/>
      <c r="MRT8" s="2"/>
      <c r="MRU8" s="2"/>
      <c r="MRV8" s="2"/>
      <c r="MRW8" s="2"/>
      <c r="MRX8" s="2"/>
      <c r="MRY8" s="2"/>
      <c r="MRZ8" s="2"/>
      <c r="MSA8" s="2"/>
      <c r="MSB8" s="2"/>
      <c r="MSC8" s="2"/>
      <c r="MSD8" s="2"/>
      <c r="MSE8" s="2"/>
      <c r="MSF8" s="2"/>
      <c r="MSG8" s="2"/>
      <c r="MSH8" s="2"/>
      <c r="MSI8" s="2"/>
      <c r="MSJ8" s="2"/>
      <c r="MSK8" s="2"/>
      <c r="MSL8" s="2"/>
      <c r="MSM8" s="2"/>
      <c r="MSN8" s="2"/>
      <c r="MSO8" s="2"/>
      <c r="MSP8" s="2"/>
      <c r="MSQ8" s="2"/>
      <c r="MSR8" s="2"/>
      <c r="MSS8" s="2"/>
      <c r="MST8" s="2"/>
      <c r="MSU8" s="2"/>
      <c r="MSV8" s="2"/>
      <c r="MSW8" s="2"/>
      <c r="MSX8" s="2"/>
      <c r="MSY8" s="2"/>
      <c r="MSZ8" s="2"/>
      <c r="MTA8" s="2"/>
      <c r="MTB8" s="2"/>
      <c r="MTC8" s="2"/>
      <c r="MTD8" s="2"/>
      <c r="MTE8" s="2"/>
      <c r="MTF8" s="2"/>
      <c r="MTG8" s="2"/>
      <c r="MTH8" s="2"/>
      <c r="MTI8" s="2"/>
      <c r="MTJ8" s="2"/>
      <c r="MTK8" s="2"/>
      <c r="MTL8" s="2"/>
      <c r="MTM8" s="2"/>
      <c r="MTN8" s="2"/>
      <c r="MTO8" s="2"/>
      <c r="MTP8" s="2"/>
      <c r="MTQ8" s="2"/>
      <c r="MTR8" s="2"/>
      <c r="MTS8" s="2"/>
      <c r="MTT8" s="2"/>
      <c r="MTU8" s="2"/>
      <c r="MTV8" s="2"/>
      <c r="MTW8" s="2"/>
      <c r="MTX8" s="2"/>
      <c r="MTY8" s="2"/>
      <c r="MTZ8" s="2"/>
      <c r="MUA8" s="2"/>
      <c r="MUB8" s="2"/>
      <c r="MUC8" s="2"/>
      <c r="MUD8" s="2"/>
      <c r="MUE8" s="2"/>
      <c r="MUF8" s="2"/>
      <c r="MUG8" s="2"/>
      <c r="MUH8" s="2"/>
      <c r="MUI8" s="2"/>
      <c r="MUJ8" s="2"/>
      <c r="MUK8" s="2"/>
      <c r="MUL8" s="2"/>
      <c r="MUM8" s="2"/>
      <c r="MUN8" s="2"/>
      <c r="MUO8" s="2"/>
      <c r="MUP8" s="2"/>
      <c r="MUQ8" s="2"/>
      <c r="MUR8" s="2"/>
      <c r="MUS8" s="2"/>
      <c r="MUT8" s="2"/>
      <c r="MUU8" s="2"/>
      <c r="MUV8" s="2"/>
      <c r="MUW8" s="2"/>
      <c r="MUX8" s="2"/>
      <c r="MUY8" s="2"/>
      <c r="MUZ8" s="2"/>
      <c r="MVA8" s="2"/>
      <c r="MVB8" s="2"/>
      <c r="MVC8" s="2"/>
      <c r="MVD8" s="2"/>
      <c r="MVE8" s="2"/>
      <c r="MVF8" s="2"/>
      <c r="MVG8" s="2"/>
      <c r="MVH8" s="2"/>
      <c r="MVI8" s="2"/>
      <c r="MVJ8" s="2"/>
      <c r="MVK8" s="2"/>
      <c r="MVL8" s="2"/>
      <c r="MVM8" s="2"/>
      <c r="MVN8" s="2"/>
      <c r="MVO8" s="2"/>
      <c r="MVP8" s="2"/>
      <c r="MVQ8" s="2"/>
      <c r="MVR8" s="2"/>
      <c r="MVS8" s="2"/>
      <c r="MVT8" s="2"/>
      <c r="MVU8" s="2"/>
      <c r="MVV8" s="2"/>
      <c r="MVW8" s="2"/>
      <c r="MVX8" s="2"/>
      <c r="MVY8" s="2"/>
      <c r="MVZ8" s="2"/>
      <c r="MWA8" s="2"/>
      <c r="MWB8" s="2"/>
      <c r="MWC8" s="2"/>
      <c r="MWD8" s="2"/>
      <c r="MWE8" s="2"/>
      <c r="MWF8" s="2"/>
      <c r="MWG8" s="2"/>
      <c r="MWH8" s="2"/>
      <c r="MWI8" s="2"/>
      <c r="MWJ8" s="2"/>
      <c r="MWK8" s="2"/>
      <c r="MWL8" s="2"/>
      <c r="MWM8" s="2"/>
      <c r="MWN8" s="2"/>
      <c r="MWO8" s="2"/>
      <c r="MWP8" s="2"/>
      <c r="MWQ8" s="2"/>
      <c r="MWR8" s="2"/>
      <c r="MWS8" s="2"/>
      <c r="MWT8" s="2"/>
      <c r="MWU8" s="2"/>
      <c r="MWV8" s="2"/>
      <c r="MWW8" s="2"/>
      <c r="MWX8" s="2"/>
      <c r="MWY8" s="2"/>
      <c r="MWZ8" s="2"/>
      <c r="MXA8" s="2"/>
      <c r="MXB8" s="2"/>
      <c r="MXC8" s="2"/>
      <c r="MXD8" s="2"/>
      <c r="MXE8" s="2"/>
      <c r="MXF8" s="2"/>
      <c r="MXG8" s="2"/>
      <c r="MXH8" s="2"/>
      <c r="MXI8" s="2"/>
      <c r="MXJ8" s="2"/>
      <c r="MXK8" s="2"/>
      <c r="MXL8" s="2"/>
      <c r="MXM8" s="2"/>
      <c r="MXN8" s="2"/>
      <c r="MXO8" s="2"/>
      <c r="MXP8" s="2"/>
      <c r="MXQ8" s="2"/>
      <c r="MXR8" s="2"/>
      <c r="MXS8" s="2"/>
      <c r="MXT8" s="2"/>
      <c r="MXU8" s="2"/>
      <c r="MXV8" s="2"/>
      <c r="MXW8" s="2"/>
      <c r="MXX8" s="2"/>
      <c r="MXY8" s="2"/>
      <c r="MXZ8" s="2"/>
      <c r="MYA8" s="2"/>
      <c r="MYB8" s="2"/>
      <c r="MYC8" s="2"/>
      <c r="MYD8" s="2"/>
      <c r="MYE8" s="2"/>
      <c r="MYF8" s="2"/>
      <c r="MYG8" s="2"/>
      <c r="MYH8" s="2"/>
      <c r="MYI8" s="2"/>
      <c r="MYJ8" s="2"/>
      <c r="MYK8" s="2"/>
      <c r="MYL8" s="2"/>
      <c r="MYM8" s="2"/>
      <c r="MYN8" s="2"/>
      <c r="MYO8" s="2"/>
      <c r="MYP8" s="2"/>
      <c r="MYQ8" s="2"/>
      <c r="MYR8" s="2"/>
      <c r="MYS8" s="2"/>
      <c r="MYT8" s="2"/>
      <c r="MYU8" s="2"/>
      <c r="MYV8" s="2"/>
      <c r="MYW8" s="2"/>
      <c r="MYX8" s="2"/>
      <c r="MYY8" s="2"/>
      <c r="MYZ8" s="2"/>
      <c r="MZA8" s="2"/>
      <c r="MZB8" s="2"/>
      <c r="MZC8" s="2"/>
      <c r="MZD8" s="2"/>
      <c r="MZE8" s="2"/>
      <c r="MZF8" s="2"/>
      <c r="MZG8" s="2"/>
      <c r="MZH8" s="2"/>
      <c r="MZI8" s="2"/>
      <c r="MZJ8" s="2"/>
      <c r="MZK8" s="2"/>
      <c r="MZL8" s="2"/>
      <c r="MZM8" s="2"/>
      <c r="MZN8" s="2"/>
      <c r="MZO8" s="2"/>
      <c r="MZP8" s="2"/>
      <c r="MZQ8" s="2"/>
      <c r="MZR8" s="2"/>
      <c r="MZS8" s="2"/>
      <c r="MZT8" s="2"/>
      <c r="MZU8" s="2"/>
      <c r="MZV8" s="2"/>
      <c r="MZW8" s="2"/>
      <c r="MZX8" s="2"/>
      <c r="MZY8" s="2"/>
      <c r="MZZ8" s="2"/>
      <c r="NAA8" s="2"/>
      <c r="NAB8" s="2"/>
      <c r="NAC8" s="2"/>
      <c r="NAD8" s="2"/>
      <c r="NAE8" s="2"/>
      <c r="NAF8" s="2"/>
      <c r="NAG8" s="2"/>
      <c r="NAH8" s="2"/>
      <c r="NAI8" s="2"/>
      <c r="NAJ8" s="2"/>
      <c r="NAK8" s="2"/>
      <c r="NAL8" s="2"/>
      <c r="NAM8" s="2"/>
      <c r="NAN8" s="2"/>
      <c r="NAO8" s="2"/>
      <c r="NAP8" s="2"/>
      <c r="NAQ8" s="2"/>
      <c r="NAR8" s="2"/>
      <c r="NAS8" s="2"/>
      <c r="NAT8" s="2"/>
      <c r="NAU8" s="2"/>
      <c r="NAV8" s="2"/>
      <c r="NAW8" s="2"/>
      <c r="NAX8" s="2"/>
      <c r="NAY8" s="2"/>
      <c r="NAZ8" s="2"/>
      <c r="NBA8" s="2"/>
      <c r="NBB8" s="2"/>
      <c r="NBC8" s="2"/>
      <c r="NBD8" s="2"/>
      <c r="NBE8" s="2"/>
      <c r="NBF8" s="2"/>
      <c r="NBG8" s="2"/>
      <c r="NBH8" s="2"/>
      <c r="NBI8" s="2"/>
      <c r="NBJ8" s="2"/>
      <c r="NBK8" s="2"/>
      <c r="NBL8" s="2"/>
      <c r="NBM8" s="2"/>
      <c r="NBN8" s="2"/>
      <c r="NBO8" s="2"/>
      <c r="NBP8" s="2"/>
      <c r="NBQ8" s="2"/>
      <c r="NBR8" s="2"/>
      <c r="NBS8" s="2"/>
      <c r="NBT8" s="2"/>
      <c r="NBU8" s="2"/>
      <c r="NBV8" s="2"/>
      <c r="NBW8" s="2"/>
      <c r="NBX8" s="2"/>
      <c r="NBY8" s="2"/>
      <c r="NBZ8" s="2"/>
      <c r="NCA8" s="2"/>
      <c r="NCB8" s="2"/>
      <c r="NCC8" s="2"/>
      <c r="NCD8" s="2"/>
      <c r="NCE8" s="2"/>
      <c r="NCF8" s="2"/>
      <c r="NCG8" s="2"/>
      <c r="NCH8" s="2"/>
      <c r="NCI8" s="2"/>
      <c r="NCJ8" s="2"/>
      <c r="NCK8" s="2"/>
      <c r="NCL8" s="2"/>
      <c r="NCM8" s="2"/>
      <c r="NCN8" s="2"/>
      <c r="NCO8" s="2"/>
      <c r="NCP8" s="2"/>
      <c r="NCQ8" s="2"/>
      <c r="NCR8" s="2"/>
      <c r="NCS8" s="2"/>
      <c r="NCT8" s="2"/>
      <c r="NCU8" s="2"/>
      <c r="NCV8" s="2"/>
      <c r="NCW8" s="2"/>
      <c r="NCX8" s="2"/>
      <c r="NCY8" s="2"/>
      <c r="NCZ8" s="2"/>
      <c r="NDA8" s="2"/>
      <c r="NDB8" s="2"/>
      <c r="NDC8" s="2"/>
      <c r="NDD8" s="2"/>
      <c r="NDE8" s="2"/>
      <c r="NDF8" s="2"/>
      <c r="NDG8" s="2"/>
      <c r="NDH8" s="2"/>
      <c r="NDI8" s="2"/>
      <c r="NDJ8" s="2"/>
      <c r="NDK8" s="2"/>
      <c r="NDL8" s="2"/>
      <c r="NDM8" s="2"/>
      <c r="NDN8" s="2"/>
      <c r="NDO8" s="2"/>
      <c r="NDP8" s="2"/>
      <c r="NDQ8" s="2"/>
      <c r="NDR8" s="2"/>
      <c r="NDS8" s="2"/>
      <c r="NDT8" s="2"/>
      <c r="NDU8" s="2"/>
      <c r="NDV8" s="2"/>
      <c r="NDW8" s="2"/>
      <c r="NDX8" s="2"/>
      <c r="NDY8" s="2"/>
      <c r="NDZ8" s="2"/>
      <c r="NEA8" s="2"/>
      <c r="NEB8" s="2"/>
      <c r="NEC8" s="2"/>
      <c r="NED8" s="2"/>
      <c r="NEE8" s="2"/>
      <c r="NEF8" s="2"/>
      <c r="NEG8" s="2"/>
      <c r="NEH8" s="2"/>
      <c r="NEI8" s="2"/>
      <c r="NEJ8" s="2"/>
      <c r="NEK8" s="2"/>
      <c r="NEL8" s="2"/>
      <c r="NEM8" s="2"/>
      <c r="NEN8" s="2"/>
      <c r="NEO8" s="2"/>
      <c r="NEP8" s="2"/>
      <c r="NEQ8" s="2"/>
      <c r="NER8" s="2"/>
      <c r="NES8" s="2"/>
      <c r="NET8" s="2"/>
      <c r="NEU8" s="2"/>
      <c r="NEV8" s="2"/>
      <c r="NEW8" s="2"/>
      <c r="NEX8" s="2"/>
      <c r="NEY8" s="2"/>
      <c r="NEZ8" s="2"/>
      <c r="NFA8" s="2"/>
      <c r="NFB8" s="2"/>
      <c r="NFC8" s="2"/>
      <c r="NFD8" s="2"/>
      <c r="NFE8" s="2"/>
      <c r="NFF8" s="2"/>
      <c r="NFG8" s="2"/>
      <c r="NFH8" s="2"/>
      <c r="NFI8" s="2"/>
      <c r="NFJ8" s="2"/>
      <c r="NFK8" s="2"/>
      <c r="NFL8" s="2"/>
      <c r="NFM8" s="2"/>
      <c r="NFN8" s="2"/>
      <c r="NFO8" s="2"/>
      <c r="NFP8" s="2"/>
      <c r="NFQ8" s="2"/>
      <c r="NFR8" s="2"/>
      <c r="NFS8" s="2"/>
      <c r="NFT8" s="2"/>
      <c r="NFU8" s="2"/>
      <c r="NFV8" s="2"/>
      <c r="NFW8" s="2"/>
      <c r="NFX8" s="2"/>
      <c r="NFY8" s="2"/>
      <c r="NFZ8" s="2"/>
      <c r="NGA8" s="2"/>
      <c r="NGB8" s="2"/>
      <c r="NGC8" s="2"/>
      <c r="NGD8" s="2"/>
      <c r="NGE8" s="2"/>
      <c r="NGF8" s="2"/>
      <c r="NGG8" s="2"/>
      <c r="NGH8" s="2"/>
      <c r="NGI8" s="2"/>
      <c r="NGJ8" s="2"/>
      <c r="NGK8" s="2"/>
      <c r="NGL8" s="2"/>
      <c r="NGM8" s="2"/>
      <c r="NGN8" s="2"/>
      <c r="NGO8" s="2"/>
      <c r="NGP8" s="2"/>
      <c r="NGQ8" s="2"/>
      <c r="NGR8" s="2"/>
      <c r="NGS8" s="2"/>
      <c r="NGT8" s="2"/>
      <c r="NGU8" s="2"/>
      <c r="NGV8" s="2"/>
      <c r="NGW8" s="2"/>
      <c r="NGX8" s="2"/>
      <c r="NGY8" s="2"/>
      <c r="NGZ8" s="2"/>
      <c r="NHA8" s="2"/>
      <c r="NHB8" s="2"/>
      <c r="NHC8" s="2"/>
      <c r="NHD8" s="2"/>
      <c r="NHE8" s="2"/>
      <c r="NHF8" s="2"/>
      <c r="NHG8" s="2"/>
      <c r="NHH8" s="2"/>
      <c r="NHI8" s="2"/>
      <c r="NHJ8" s="2"/>
      <c r="NHK8" s="2"/>
      <c r="NHL8" s="2"/>
      <c r="NHM8" s="2"/>
      <c r="NHN8" s="2"/>
      <c r="NHO8" s="2"/>
      <c r="NHP8" s="2"/>
      <c r="NHQ8" s="2"/>
      <c r="NHR8" s="2"/>
      <c r="NHS8" s="2"/>
      <c r="NHT8" s="2"/>
      <c r="NHU8" s="2"/>
      <c r="NHV8" s="2"/>
      <c r="NHW8" s="2"/>
      <c r="NHX8" s="2"/>
      <c r="NHY8" s="2"/>
      <c r="NHZ8" s="2"/>
      <c r="NIA8" s="2"/>
      <c r="NIB8" s="2"/>
      <c r="NIC8" s="2"/>
      <c r="NID8" s="2"/>
      <c r="NIE8" s="2"/>
      <c r="NIF8" s="2"/>
      <c r="NIG8" s="2"/>
      <c r="NIH8" s="2"/>
      <c r="NII8" s="2"/>
      <c r="NIJ8" s="2"/>
      <c r="NIK8" s="2"/>
      <c r="NIL8" s="2"/>
      <c r="NIM8" s="2"/>
      <c r="NIN8" s="2"/>
      <c r="NIO8" s="2"/>
      <c r="NIP8" s="2"/>
      <c r="NIQ8" s="2"/>
      <c r="NIR8" s="2"/>
      <c r="NIS8" s="2"/>
      <c r="NIT8" s="2"/>
      <c r="NIU8" s="2"/>
      <c r="NIV8" s="2"/>
      <c r="NIW8" s="2"/>
      <c r="NIX8" s="2"/>
      <c r="NIY8" s="2"/>
      <c r="NIZ8" s="2"/>
      <c r="NJA8" s="2"/>
      <c r="NJB8" s="2"/>
      <c r="NJC8" s="2"/>
      <c r="NJD8" s="2"/>
      <c r="NJE8" s="2"/>
      <c r="NJF8" s="2"/>
      <c r="NJG8" s="2"/>
      <c r="NJH8" s="2"/>
      <c r="NJI8" s="2"/>
      <c r="NJJ8" s="2"/>
      <c r="NJK8" s="2"/>
      <c r="NJL8" s="2"/>
      <c r="NJM8" s="2"/>
      <c r="NJN8" s="2"/>
      <c r="NJO8" s="2"/>
      <c r="NJP8" s="2"/>
      <c r="NJQ8" s="2"/>
      <c r="NJR8" s="2"/>
      <c r="NJS8" s="2"/>
      <c r="NJT8" s="2"/>
      <c r="NJU8" s="2"/>
      <c r="NJV8" s="2"/>
      <c r="NJW8" s="2"/>
      <c r="NJX8" s="2"/>
      <c r="NJY8" s="2"/>
      <c r="NJZ8" s="2"/>
      <c r="NKA8" s="2"/>
      <c r="NKB8" s="2"/>
      <c r="NKC8" s="2"/>
      <c r="NKD8" s="2"/>
      <c r="NKE8" s="2"/>
      <c r="NKF8" s="2"/>
      <c r="NKG8" s="2"/>
      <c r="NKH8" s="2"/>
      <c r="NKI8" s="2"/>
      <c r="NKJ8" s="2"/>
      <c r="NKK8" s="2"/>
      <c r="NKL8" s="2"/>
      <c r="NKM8" s="2"/>
      <c r="NKN8" s="2"/>
      <c r="NKO8" s="2"/>
      <c r="NKP8" s="2"/>
      <c r="NKQ8" s="2"/>
      <c r="NKR8" s="2"/>
      <c r="NKS8" s="2"/>
      <c r="NKT8" s="2"/>
      <c r="NKU8" s="2"/>
      <c r="NKV8" s="2"/>
      <c r="NKW8" s="2"/>
      <c r="NKX8" s="2"/>
      <c r="NKY8" s="2"/>
      <c r="NKZ8" s="2"/>
      <c r="NLA8" s="2"/>
      <c r="NLB8" s="2"/>
      <c r="NLC8" s="2"/>
      <c r="NLD8" s="2"/>
      <c r="NLE8" s="2"/>
      <c r="NLF8" s="2"/>
      <c r="NLG8" s="2"/>
      <c r="NLH8" s="2"/>
      <c r="NLI8" s="2"/>
      <c r="NLJ8" s="2"/>
      <c r="NLK8" s="2"/>
      <c r="NLL8" s="2"/>
      <c r="NLM8" s="2"/>
      <c r="NLN8" s="2"/>
      <c r="NLO8" s="2"/>
      <c r="NLP8" s="2"/>
      <c r="NLQ8" s="2"/>
      <c r="NLR8" s="2"/>
      <c r="NLS8" s="2"/>
      <c r="NLT8" s="2"/>
      <c r="NLU8" s="2"/>
      <c r="NLV8" s="2"/>
      <c r="NLW8" s="2"/>
      <c r="NLX8" s="2"/>
      <c r="NLY8" s="2"/>
      <c r="NLZ8" s="2"/>
      <c r="NMA8" s="2"/>
      <c r="NMB8" s="2"/>
      <c r="NMC8" s="2"/>
      <c r="NMD8" s="2"/>
      <c r="NME8" s="2"/>
      <c r="NMF8" s="2"/>
      <c r="NMG8" s="2"/>
      <c r="NMH8" s="2"/>
      <c r="NMI8" s="2"/>
      <c r="NMJ8" s="2"/>
      <c r="NMK8" s="2"/>
      <c r="NML8" s="2"/>
      <c r="NMM8" s="2"/>
      <c r="NMN8" s="2"/>
      <c r="NMO8" s="2"/>
      <c r="NMP8" s="2"/>
      <c r="NMQ8" s="2"/>
      <c r="NMR8" s="2"/>
      <c r="NMS8" s="2"/>
      <c r="NMT8" s="2"/>
      <c r="NMU8" s="2"/>
      <c r="NMV8" s="2"/>
      <c r="NMW8" s="2"/>
      <c r="NMX8" s="2"/>
      <c r="NMY8" s="2"/>
      <c r="NMZ8" s="2"/>
      <c r="NNA8" s="2"/>
      <c r="NNB8" s="2"/>
      <c r="NNC8" s="2"/>
      <c r="NND8" s="2"/>
      <c r="NNE8" s="2"/>
      <c r="NNF8" s="2"/>
      <c r="NNG8" s="2"/>
      <c r="NNH8" s="2"/>
      <c r="NNI8" s="2"/>
      <c r="NNJ8" s="2"/>
      <c r="NNK8" s="2"/>
      <c r="NNL8" s="2"/>
      <c r="NNM8" s="2"/>
      <c r="NNN8" s="2"/>
      <c r="NNO8" s="2"/>
      <c r="NNP8" s="2"/>
      <c r="NNQ8" s="2"/>
      <c r="NNR8" s="2"/>
      <c r="NNS8" s="2"/>
      <c r="NNT8" s="2"/>
      <c r="NNU8" s="2"/>
      <c r="NNV8" s="2"/>
      <c r="NNW8" s="2"/>
      <c r="NNX8" s="2"/>
      <c r="NNY8" s="2"/>
      <c r="NNZ8" s="2"/>
      <c r="NOA8" s="2"/>
      <c r="NOB8" s="2"/>
      <c r="NOC8" s="2"/>
      <c r="NOD8" s="2"/>
      <c r="NOE8" s="2"/>
      <c r="NOF8" s="2"/>
      <c r="NOG8" s="2"/>
      <c r="NOH8" s="2"/>
      <c r="NOI8" s="2"/>
      <c r="NOJ8" s="2"/>
      <c r="NOK8" s="2"/>
      <c r="NOL8" s="2"/>
      <c r="NOM8" s="2"/>
      <c r="NON8" s="2"/>
      <c r="NOO8" s="2"/>
      <c r="NOP8" s="2"/>
      <c r="NOQ8" s="2"/>
      <c r="NOR8" s="2"/>
      <c r="NOS8" s="2"/>
      <c r="NOT8" s="2"/>
      <c r="NOU8" s="2"/>
      <c r="NOV8" s="2"/>
      <c r="NOW8" s="2"/>
      <c r="NOX8" s="2"/>
      <c r="NOY8" s="2"/>
      <c r="NOZ8" s="2"/>
      <c r="NPA8" s="2"/>
      <c r="NPB8" s="2"/>
      <c r="NPC8" s="2"/>
      <c r="NPD8" s="2"/>
      <c r="NPE8" s="2"/>
      <c r="NPF8" s="2"/>
      <c r="NPG8" s="2"/>
      <c r="NPH8" s="2"/>
      <c r="NPI8" s="2"/>
      <c r="NPJ8" s="2"/>
      <c r="NPK8" s="2"/>
      <c r="NPL8" s="2"/>
      <c r="NPM8" s="2"/>
      <c r="NPN8" s="2"/>
      <c r="NPO8" s="2"/>
      <c r="NPP8" s="2"/>
      <c r="NPQ8" s="2"/>
      <c r="NPR8" s="2"/>
      <c r="NPS8" s="2"/>
      <c r="NPT8" s="2"/>
      <c r="NPU8" s="2"/>
      <c r="NPV8" s="2"/>
      <c r="NPW8" s="2"/>
      <c r="NPX8" s="2"/>
      <c r="NPY8" s="2"/>
      <c r="NPZ8" s="2"/>
      <c r="NQA8" s="2"/>
      <c r="NQB8" s="2"/>
      <c r="NQC8" s="2"/>
      <c r="NQD8" s="2"/>
      <c r="NQE8" s="2"/>
      <c r="NQF8" s="2"/>
      <c r="NQG8" s="2"/>
      <c r="NQH8" s="2"/>
      <c r="NQI8" s="2"/>
      <c r="NQJ8" s="2"/>
      <c r="NQK8" s="2"/>
      <c r="NQL8" s="2"/>
      <c r="NQM8" s="2"/>
      <c r="NQN8" s="2"/>
      <c r="NQO8" s="2"/>
      <c r="NQP8" s="2"/>
      <c r="NQQ8" s="2"/>
      <c r="NQR8" s="2"/>
      <c r="NQS8" s="2"/>
      <c r="NQT8" s="2"/>
      <c r="NQU8" s="2"/>
      <c r="NQV8" s="2"/>
      <c r="NQW8" s="2"/>
      <c r="NQX8" s="2"/>
      <c r="NQY8" s="2"/>
      <c r="NQZ8" s="2"/>
      <c r="NRA8" s="2"/>
      <c r="NRB8" s="2"/>
      <c r="NRC8" s="2"/>
      <c r="NRD8" s="2"/>
      <c r="NRE8" s="2"/>
      <c r="NRF8" s="2"/>
      <c r="NRG8" s="2"/>
      <c r="NRH8" s="2"/>
      <c r="NRI8" s="2"/>
      <c r="NRJ8" s="2"/>
      <c r="NRK8" s="2"/>
      <c r="NRL8" s="2"/>
      <c r="NRM8" s="2"/>
      <c r="NRN8" s="2"/>
      <c r="NRO8" s="2"/>
      <c r="NRP8" s="2"/>
      <c r="NRQ8" s="2"/>
      <c r="NRR8" s="2"/>
      <c r="NRS8" s="2"/>
      <c r="NRT8" s="2"/>
      <c r="NRU8" s="2"/>
      <c r="NRV8" s="2"/>
      <c r="NRW8" s="2"/>
      <c r="NRX8" s="2"/>
      <c r="NRY8" s="2"/>
      <c r="NRZ8" s="2"/>
      <c r="NSA8" s="2"/>
      <c r="NSB8" s="2"/>
      <c r="NSC8" s="2"/>
      <c r="NSD8" s="2"/>
      <c r="NSE8" s="2"/>
      <c r="NSF8" s="2"/>
      <c r="NSG8" s="2"/>
      <c r="NSH8" s="2"/>
      <c r="NSI8" s="2"/>
      <c r="NSJ8" s="2"/>
      <c r="NSK8" s="2"/>
      <c r="NSL8" s="2"/>
      <c r="NSM8" s="2"/>
      <c r="NSN8" s="2"/>
      <c r="NSO8" s="2"/>
      <c r="NSP8" s="2"/>
      <c r="NSQ8" s="2"/>
      <c r="NSR8" s="2"/>
      <c r="NSS8" s="2"/>
      <c r="NST8" s="2"/>
      <c r="NSU8" s="2"/>
      <c r="NSV8" s="2"/>
      <c r="NSW8" s="2"/>
      <c r="NSX8" s="2"/>
      <c r="NSY8" s="2"/>
      <c r="NSZ8" s="2"/>
      <c r="NTA8" s="2"/>
      <c r="NTB8" s="2"/>
      <c r="NTC8" s="2"/>
      <c r="NTD8" s="2"/>
      <c r="NTE8" s="2"/>
      <c r="NTF8" s="2"/>
      <c r="NTG8" s="2"/>
      <c r="NTH8" s="2"/>
      <c r="NTI8" s="2"/>
      <c r="NTJ8" s="2"/>
      <c r="NTK8" s="2"/>
      <c r="NTL8" s="2"/>
      <c r="NTM8" s="2"/>
      <c r="NTN8" s="2"/>
      <c r="NTO8" s="2"/>
      <c r="NTP8" s="2"/>
      <c r="NTQ8" s="2"/>
      <c r="NTR8" s="2"/>
      <c r="NTS8" s="2"/>
      <c r="NTT8" s="2"/>
      <c r="NTU8" s="2"/>
      <c r="NTV8" s="2"/>
      <c r="NTW8" s="2"/>
      <c r="NTX8" s="2"/>
      <c r="NTY8" s="2"/>
      <c r="NTZ8" s="2"/>
      <c r="NUA8" s="2"/>
      <c r="NUB8" s="2"/>
      <c r="NUC8" s="2"/>
      <c r="NUD8" s="2"/>
      <c r="NUE8" s="2"/>
      <c r="NUF8" s="2"/>
      <c r="NUG8" s="2"/>
      <c r="NUH8" s="2"/>
      <c r="NUI8" s="2"/>
      <c r="NUJ8" s="2"/>
      <c r="NUK8" s="2"/>
      <c r="NUL8" s="2"/>
      <c r="NUM8" s="2"/>
      <c r="NUN8" s="2"/>
      <c r="NUO8" s="2"/>
      <c r="NUP8" s="2"/>
      <c r="NUQ8" s="2"/>
      <c r="NUR8" s="2"/>
      <c r="NUS8" s="2"/>
      <c r="NUT8" s="2"/>
      <c r="NUU8" s="2"/>
      <c r="NUV8" s="2"/>
      <c r="NUW8" s="2"/>
      <c r="NUX8" s="2"/>
      <c r="NUY8" s="2"/>
      <c r="NUZ8" s="2"/>
      <c r="NVA8" s="2"/>
      <c r="NVB8" s="2"/>
      <c r="NVC8" s="2"/>
      <c r="NVD8" s="2"/>
      <c r="NVE8" s="2"/>
      <c r="NVF8" s="2"/>
      <c r="NVG8" s="2"/>
      <c r="NVH8" s="2"/>
      <c r="NVI8" s="2"/>
      <c r="NVJ8" s="2"/>
      <c r="NVK8" s="2"/>
      <c r="NVL8" s="2"/>
      <c r="NVM8" s="2"/>
      <c r="NVN8" s="2"/>
      <c r="NVO8" s="2"/>
      <c r="NVP8" s="2"/>
      <c r="NVQ8" s="2"/>
      <c r="NVR8" s="2"/>
      <c r="NVS8" s="2"/>
      <c r="NVT8" s="2"/>
      <c r="NVU8" s="2"/>
      <c r="NVV8" s="2"/>
      <c r="NVW8" s="2"/>
      <c r="NVX8" s="2"/>
      <c r="NVY8" s="2"/>
      <c r="NVZ8" s="2"/>
      <c r="NWA8" s="2"/>
      <c r="NWB8" s="2"/>
      <c r="NWC8" s="2"/>
      <c r="NWD8" s="2"/>
      <c r="NWE8" s="2"/>
      <c r="NWF8" s="2"/>
      <c r="NWG8" s="2"/>
      <c r="NWH8" s="2"/>
      <c r="NWI8" s="2"/>
      <c r="NWJ8" s="2"/>
      <c r="NWK8" s="2"/>
      <c r="NWL8" s="2"/>
      <c r="NWM8" s="2"/>
      <c r="NWN8" s="2"/>
      <c r="NWO8" s="2"/>
      <c r="NWP8" s="2"/>
      <c r="NWQ8" s="2"/>
      <c r="NWR8" s="2"/>
      <c r="NWS8" s="2"/>
      <c r="NWT8" s="2"/>
      <c r="NWU8" s="2"/>
      <c r="NWV8" s="2"/>
      <c r="NWW8" s="2"/>
      <c r="NWX8" s="2"/>
      <c r="NWY8" s="2"/>
      <c r="NWZ8" s="2"/>
      <c r="NXA8" s="2"/>
      <c r="NXB8" s="2"/>
      <c r="NXC8" s="2"/>
      <c r="NXD8" s="2"/>
      <c r="NXE8" s="2"/>
      <c r="NXF8" s="2"/>
      <c r="NXG8" s="2"/>
      <c r="NXH8" s="2"/>
      <c r="NXI8" s="2"/>
      <c r="NXJ8" s="2"/>
      <c r="NXK8" s="2"/>
      <c r="NXL8" s="2"/>
      <c r="NXM8" s="2"/>
      <c r="NXN8" s="2"/>
      <c r="NXO8" s="2"/>
      <c r="NXP8" s="2"/>
      <c r="NXQ8" s="2"/>
      <c r="NXR8" s="2"/>
      <c r="NXS8" s="2"/>
      <c r="NXT8" s="2"/>
      <c r="NXU8" s="2"/>
      <c r="NXV8" s="2"/>
      <c r="NXW8" s="2"/>
      <c r="NXX8" s="2"/>
      <c r="NXY8" s="2"/>
      <c r="NXZ8" s="2"/>
      <c r="NYA8" s="2"/>
      <c r="NYB8" s="2"/>
      <c r="NYC8" s="2"/>
      <c r="NYD8" s="2"/>
      <c r="NYE8" s="2"/>
      <c r="NYF8" s="2"/>
      <c r="NYG8" s="2"/>
      <c r="NYH8" s="2"/>
      <c r="NYI8" s="2"/>
      <c r="NYJ8" s="2"/>
      <c r="NYK8" s="2"/>
      <c r="NYL8" s="2"/>
      <c r="NYM8" s="2"/>
      <c r="NYN8" s="2"/>
      <c r="NYO8" s="2"/>
      <c r="NYP8" s="2"/>
      <c r="NYQ8" s="2"/>
      <c r="NYR8" s="2"/>
      <c r="NYS8" s="2"/>
      <c r="NYT8" s="2"/>
      <c r="NYU8" s="2"/>
      <c r="NYV8" s="2"/>
      <c r="NYW8" s="2"/>
      <c r="NYX8" s="2"/>
      <c r="NYY8" s="2"/>
      <c r="NYZ8" s="2"/>
      <c r="NZA8" s="2"/>
      <c r="NZB8" s="2"/>
      <c r="NZC8" s="2"/>
      <c r="NZD8" s="2"/>
      <c r="NZE8" s="2"/>
      <c r="NZF8" s="2"/>
      <c r="NZG8" s="2"/>
      <c r="NZH8" s="2"/>
      <c r="NZI8" s="2"/>
      <c r="NZJ8" s="2"/>
      <c r="NZK8" s="2"/>
      <c r="NZL8" s="2"/>
      <c r="NZM8" s="2"/>
      <c r="NZN8" s="2"/>
      <c r="NZO8" s="2"/>
      <c r="NZP8" s="2"/>
      <c r="NZQ8" s="2"/>
      <c r="NZR8" s="2"/>
      <c r="NZS8" s="2"/>
      <c r="NZT8" s="2"/>
      <c r="NZU8" s="2"/>
      <c r="NZV8" s="2"/>
      <c r="NZW8" s="2"/>
      <c r="NZX8" s="2"/>
      <c r="NZY8" s="2"/>
      <c r="NZZ8" s="2"/>
      <c r="OAA8" s="2"/>
      <c r="OAB8" s="2"/>
      <c r="OAC8" s="2"/>
      <c r="OAD8" s="2"/>
      <c r="OAE8" s="2"/>
      <c r="OAF8" s="2"/>
      <c r="OAG8" s="2"/>
      <c r="OAH8" s="2"/>
      <c r="OAI8" s="2"/>
      <c r="OAJ8" s="2"/>
      <c r="OAK8" s="2"/>
      <c r="OAL8" s="2"/>
      <c r="OAM8" s="2"/>
      <c r="OAN8" s="2"/>
      <c r="OAO8" s="2"/>
      <c r="OAP8" s="2"/>
      <c r="OAQ8" s="2"/>
      <c r="OAR8" s="2"/>
      <c r="OAS8" s="2"/>
      <c r="OAT8" s="2"/>
      <c r="OAU8" s="2"/>
      <c r="OAV8" s="2"/>
      <c r="OAW8" s="2"/>
      <c r="OAX8" s="2"/>
      <c r="OAY8" s="2"/>
      <c r="OAZ8" s="2"/>
      <c r="OBA8" s="2"/>
      <c r="OBB8" s="2"/>
      <c r="OBC8" s="2"/>
      <c r="OBD8" s="2"/>
      <c r="OBE8" s="2"/>
      <c r="OBF8" s="2"/>
      <c r="OBG8" s="2"/>
      <c r="OBH8" s="2"/>
      <c r="OBI8" s="2"/>
      <c r="OBJ8" s="2"/>
      <c r="OBK8" s="2"/>
      <c r="OBL8" s="2"/>
      <c r="OBM8" s="2"/>
      <c r="OBN8" s="2"/>
      <c r="OBO8" s="2"/>
      <c r="OBP8" s="2"/>
      <c r="OBQ8" s="2"/>
      <c r="OBR8" s="2"/>
      <c r="OBS8" s="2"/>
      <c r="OBT8" s="2"/>
      <c r="OBU8" s="2"/>
      <c r="OBV8" s="2"/>
      <c r="OBW8" s="2"/>
      <c r="OBX8" s="2"/>
      <c r="OBY8" s="2"/>
      <c r="OBZ8" s="2"/>
      <c r="OCA8" s="2"/>
      <c r="OCB8" s="2"/>
      <c r="OCC8" s="2"/>
      <c r="OCD8" s="2"/>
      <c r="OCE8" s="2"/>
      <c r="OCF8" s="2"/>
      <c r="OCG8" s="2"/>
      <c r="OCH8" s="2"/>
      <c r="OCI8" s="2"/>
      <c r="OCJ8" s="2"/>
      <c r="OCK8" s="2"/>
      <c r="OCL8" s="2"/>
      <c r="OCM8" s="2"/>
      <c r="OCN8" s="2"/>
      <c r="OCO8" s="2"/>
      <c r="OCP8" s="2"/>
      <c r="OCQ8" s="2"/>
      <c r="OCR8" s="2"/>
      <c r="OCS8" s="2"/>
      <c r="OCT8" s="2"/>
      <c r="OCU8" s="2"/>
      <c r="OCV8" s="2"/>
      <c r="OCW8" s="2"/>
      <c r="OCX8" s="2"/>
      <c r="OCY8" s="2"/>
      <c r="OCZ8" s="2"/>
      <c r="ODA8" s="2"/>
      <c r="ODB8" s="2"/>
      <c r="ODC8" s="2"/>
      <c r="ODD8" s="2"/>
      <c r="ODE8" s="2"/>
      <c r="ODF8" s="2"/>
      <c r="ODG8" s="2"/>
      <c r="ODH8" s="2"/>
      <c r="ODI8" s="2"/>
      <c r="ODJ8" s="2"/>
      <c r="ODK8" s="2"/>
      <c r="ODL8" s="2"/>
      <c r="ODM8" s="2"/>
      <c r="ODN8" s="2"/>
      <c r="ODO8" s="2"/>
      <c r="ODP8" s="2"/>
      <c r="ODQ8" s="2"/>
      <c r="ODR8" s="2"/>
      <c r="ODS8" s="2"/>
      <c r="ODT8" s="2"/>
      <c r="ODU8" s="2"/>
      <c r="ODV8" s="2"/>
      <c r="ODW8" s="2"/>
      <c r="ODX8" s="2"/>
      <c r="ODY8" s="2"/>
      <c r="ODZ8" s="2"/>
      <c r="OEA8" s="2"/>
      <c r="OEB8" s="2"/>
      <c r="OEC8" s="2"/>
      <c r="OED8" s="2"/>
      <c r="OEE8" s="2"/>
      <c r="OEF8" s="2"/>
      <c r="OEG8" s="2"/>
      <c r="OEH8" s="2"/>
      <c r="OEI8" s="2"/>
      <c r="OEJ8" s="2"/>
      <c r="OEK8" s="2"/>
      <c r="OEL8" s="2"/>
      <c r="OEM8" s="2"/>
      <c r="OEN8" s="2"/>
      <c r="OEO8" s="2"/>
      <c r="OEP8" s="2"/>
      <c r="OEQ8" s="2"/>
      <c r="OER8" s="2"/>
      <c r="OES8" s="2"/>
      <c r="OET8" s="2"/>
      <c r="OEU8" s="2"/>
      <c r="OEV8" s="2"/>
      <c r="OEW8" s="2"/>
      <c r="OEX8" s="2"/>
      <c r="OEY8" s="2"/>
      <c r="OEZ8" s="2"/>
      <c r="OFA8" s="2"/>
      <c r="OFB8" s="2"/>
      <c r="OFC8" s="2"/>
      <c r="OFD8" s="2"/>
      <c r="OFE8" s="2"/>
      <c r="OFF8" s="2"/>
      <c r="OFG8" s="2"/>
      <c r="OFH8" s="2"/>
      <c r="OFI8" s="2"/>
      <c r="OFJ8" s="2"/>
      <c r="OFK8" s="2"/>
      <c r="OFL8" s="2"/>
      <c r="OFM8" s="2"/>
      <c r="OFN8" s="2"/>
      <c r="OFO8" s="2"/>
      <c r="OFP8" s="2"/>
      <c r="OFQ8" s="2"/>
      <c r="OFR8" s="2"/>
      <c r="OFS8" s="2"/>
      <c r="OFT8" s="2"/>
      <c r="OFU8" s="2"/>
      <c r="OFV8" s="2"/>
      <c r="OFW8" s="2"/>
      <c r="OFX8" s="2"/>
      <c r="OFY8" s="2"/>
      <c r="OFZ8" s="2"/>
      <c r="OGA8" s="2"/>
      <c r="OGB8" s="2"/>
      <c r="OGC8" s="2"/>
      <c r="OGD8" s="2"/>
      <c r="OGE8" s="2"/>
      <c r="OGF8" s="2"/>
      <c r="OGG8" s="2"/>
      <c r="OGH8" s="2"/>
      <c r="OGI8" s="2"/>
      <c r="OGJ8" s="2"/>
      <c r="OGK8" s="2"/>
      <c r="OGL8" s="2"/>
      <c r="OGM8" s="2"/>
      <c r="OGN8" s="2"/>
      <c r="OGO8" s="2"/>
      <c r="OGP8" s="2"/>
      <c r="OGQ8" s="2"/>
      <c r="OGR8" s="2"/>
      <c r="OGS8" s="2"/>
      <c r="OGT8" s="2"/>
      <c r="OGU8" s="2"/>
      <c r="OGV8" s="2"/>
      <c r="OGW8" s="2"/>
      <c r="OGX8" s="2"/>
      <c r="OGY8" s="2"/>
      <c r="OGZ8" s="2"/>
      <c r="OHA8" s="2"/>
      <c r="OHB8" s="2"/>
      <c r="OHC8" s="2"/>
      <c r="OHD8" s="2"/>
      <c r="OHE8" s="2"/>
      <c r="OHF8" s="2"/>
      <c r="OHG8" s="2"/>
      <c r="OHH8" s="2"/>
      <c r="OHI8" s="2"/>
      <c r="OHJ8" s="2"/>
      <c r="OHK8" s="2"/>
      <c r="OHL8" s="2"/>
      <c r="OHM8" s="2"/>
      <c r="OHN8" s="2"/>
      <c r="OHO8" s="2"/>
      <c r="OHP8" s="2"/>
      <c r="OHQ8" s="2"/>
      <c r="OHR8" s="2"/>
      <c r="OHS8" s="2"/>
      <c r="OHT8" s="2"/>
      <c r="OHU8" s="2"/>
      <c r="OHV8" s="2"/>
      <c r="OHW8" s="2"/>
      <c r="OHX8" s="2"/>
      <c r="OHY8" s="2"/>
      <c r="OHZ8" s="2"/>
      <c r="OIA8" s="2"/>
      <c r="OIB8" s="2"/>
      <c r="OIC8" s="2"/>
      <c r="OID8" s="2"/>
      <c r="OIE8" s="2"/>
      <c r="OIF8" s="2"/>
      <c r="OIG8" s="2"/>
      <c r="OIH8" s="2"/>
      <c r="OII8" s="2"/>
      <c r="OIJ8" s="2"/>
      <c r="OIK8" s="2"/>
      <c r="OIL8" s="2"/>
      <c r="OIM8" s="2"/>
      <c r="OIN8" s="2"/>
      <c r="OIO8" s="2"/>
      <c r="OIP8" s="2"/>
      <c r="OIQ8" s="2"/>
      <c r="OIR8" s="2"/>
      <c r="OIS8" s="2"/>
      <c r="OIT8" s="2"/>
      <c r="OIU8" s="2"/>
      <c r="OIV8" s="2"/>
      <c r="OIW8" s="2"/>
      <c r="OIX8" s="2"/>
      <c r="OIY8" s="2"/>
      <c r="OIZ8" s="2"/>
      <c r="OJA8" s="2"/>
      <c r="OJB8" s="2"/>
      <c r="OJC8" s="2"/>
      <c r="OJD8" s="2"/>
      <c r="OJE8" s="2"/>
      <c r="OJF8" s="2"/>
      <c r="OJG8" s="2"/>
      <c r="OJH8" s="2"/>
      <c r="OJI8" s="2"/>
      <c r="OJJ8" s="2"/>
      <c r="OJK8" s="2"/>
      <c r="OJL8" s="2"/>
      <c r="OJM8" s="2"/>
      <c r="OJN8" s="2"/>
      <c r="OJO8" s="2"/>
      <c r="OJP8" s="2"/>
      <c r="OJQ8" s="2"/>
      <c r="OJR8" s="2"/>
      <c r="OJS8" s="2"/>
      <c r="OJT8" s="2"/>
      <c r="OJU8" s="2"/>
      <c r="OJV8" s="2"/>
      <c r="OJW8" s="2"/>
      <c r="OJX8" s="2"/>
      <c r="OJY8" s="2"/>
      <c r="OJZ8" s="2"/>
      <c r="OKA8" s="2"/>
      <c r="OKB8" s="2"/>
      <c r="OKC8" s="2"/>
      <c r="OKD8" s="2"/>
      <c r="OKE8" s="2"/>
      <c r="OKF8" s="2"/>
      <c r="OKG8" s="2"/>
      <c r="OKH8" s="2"/>
      <c r="OKI8" s="2"/>
      <c r="OKJ8" s="2"/>
      <c r="OKK8" s="2"/>
      <c r="OKL8" s="2"/>
      <c r="OKM8" s="2"/>
      <c r="OKN8" s="2"/>
      <c r="OKO8" s="2"/>
      <c r="OKP8" s="2"/>
      <c r="OKQ8" s="2"/>
      <c r="OKR8" s="2"/>
      <c r="OKS8" s="2"/>
      <c r="OKT8" s="2"/>
      <c r="OKU8" s="2"/>
      <c r="OKV8" s="2"/>
      <c r="OKW8" s="2"/>
      <c r="OKX8" s="2"/>
      <c r="OKY8" s="2"/>
      <c r="OKZ8" s="2"/>
      <c r="OLA8" s="2"/>
      <c r="OLB8" s="2"/>
      <c r="OLC8" s="2"/>
      <c r="OLD8" s="2"/>
      <c r="OLE8" s="2"/>
      <c r="OLF8" s="2"/>
      <c r="OLG8" s="2"/>
      <c r="OLH8" s="2"/>
      <c r="OLI8" s="2"/>
      <c r="OLJ8" s="2"/>
      <c r="OLK8" s="2"/>
      <c r="OLL8" s="2"/>
      <c r="OLM8" s="2"/>
      <c r="OLN8" s="2"/>
      <c r="OLO8" s="2"/>
      <c r="OLP8" s="2"/>
      <c r="OLQ8" s="2"/>
      <c r="OLR8" s="2"/>
      <c r="OLS8" s="2"/>
      <c r="OLT8" s="2"/>
      <c r="OLU8" s="2"/>
      <c r="OLV8" s="2"/>
      <c r="OLW8" s="2"/>
      <c r="OLX8" s="2"/>
      <c r="OLY8" s="2"/>
      <c r="OLZ8" s="2"/>
      <c r="OMA8" s="2"/>
      <c r="OMB8" s="2"/>
      <c r="OMC8" s="2"/>
      <c r="OMD8" s="2"/>
      <c r="OME8" s="2"/>
      <c r="OMF8" s="2"/>
      <c r="OMG8" s="2"/>
      <c r="OMH8" s="2"/>
      <c r="OMI8" s="2"/>
      <c r="OMJ8" s="2"/>
      <c r="OMK8" s="2"/>
      <c r="OML8" s="2"/>
      <c r="OMM8" s="2"/>
      <c r="OMN8" s="2"/>
      <c r="OMO8" s="2"/>
      <c r="OMP8" s="2"/>
      <c r="OMQ8" s="2"/>
      <c r="OMR8" s="2"/>
      <c r="OMS8" s="2"/>
      <c r="OMT8" s="2"/>
      <c r="OMU8" s="2"/>
      <c r="OMV8" s="2"/>
      <c r="OMW8" s="2"/>
      <c r="OMX8" s="2"/>
      <c r="OMY8" s="2"/>
      <c r="OMZ8" s="2"/>
      <c r="ONA8" s="2"/>
      <c r="ONB8" s="2"/>
      <c r="ONC8" s="2"/>
      <c r="OND8" s="2"/>
      <c r="ONE8" s="2"/>
      <c r="ONF8" s="2"/>
      <c r="ONG8" s="2"/>
      <c r="ONH8" s="2"/>
      <c r="ONI8" s="2"/>
      <c r="ONJ8" s="2"/>
      <c r="ONK8" s="2"/>
      <c r="ONL8" s="2"/>
      <c r="ONM8" s="2"/>
      <c r="ONN8" s="2"/>
      <c r="ONO8" s="2"/>
      <c r="ONP8" s="2"/>
      <c r="ONQ8" s="2"/>
      <c r="ONR8" s="2"/>
      <c r="ONS8" s="2"/>
      <c r="ONT8" s="2"/>
      <c r="ONU8" s="2"/>
      <c r="ONV8" s="2"/>
      <c r="ONW8" s="2"/>
      <c r="ONX8" s="2"/>
      <c r="ONY8" s="2"/>
      <c r="ONZ8" s="2"/>
      <c r="OOA8" s="2"/>
      <c r="OOB8" s="2"/>
      <c r="OOC8" s="2"/>
      <c r="OOD8" s="2"/>
      <c r="OOE8" s="2"/>
      <c r="OOF8" s="2"/>
      <c r="OOG8" s="2"/>
      <c r="OOH8" s="2"/>
      <c r="OOI8" s="2"/>
      <c r="OOJ8" s="2"/>
      <c r="OOK8" s="2"/>
      <c r="OOL8" s="2"/>
      <c r="OOM8" s="2"/>
      <c r="OON8" s="2"/>
      <c r="OOO8" s="2"/>
      <c r="OOP8" s="2"/>
      <c r="OOQ8" s="2"/>
      <c r="OOR8" s="2"/>
      <c r="OOS8" s="2"/>
      <c r="OOT8" s="2"/>
      <c r="OOU8" s="2"/>
      <c r="OOV8" s="2"/>
      <c r="OOW8" s="2"/>
      <c r="OOX8" s="2"/>
      <c r="OOY8" s="2"/>
      <c r="OOZ8" s="2"/>
      <c r="OPA8" s="2"/>
      <c r="OPB8" s="2"/>
      <c r="OPC8" s="2"/>
      <c r="OPD8" s="2"/>
      <c r="OPE8" s="2"/>
      <c r="OPF8" s="2"/>
      <c r="OPG8" s="2"/>
      <c r="OPH8" s="2"/>
      <c r="OPI8" s="2"/>
      <c r="OPJ8" s="2"/>
      <c r="OPK8" s="2"/>
      <c r="OPL8" s="2"/>
      <c r="OPM8" s="2"/>
      <c r="OPN8" s="2"/>
      <c r="OPO8" s="2"/>
      <c r="OPP8" s="2"/>
      <c r="OPQ8" s="2"/>
      <c r="OPR8" s="2"/>
      <c r="OPS8" s="2"/>
      <c r="OPT8" s="2"/>
      <c r="OPU8" s="2"/>
      <c r="OPV8" s="2"/>
      <c r="OPW8" s="2"/>
      <c r="OPX8" s="2"/>
      <c r="OPY8" s="2"/>
      <c r="OPZ8" s="2"/>
      <c r="OQA8" s="2"/>
      <c r="OQB8" s="2"/>
      <c r="OQC8" s="2"/>
      <c r="OQD8" s="2"/>
      <c r="OQE8" s="2"/>
      <c r="OQF8" s="2"/>
      <c r="OQG8" s="2"/>
      <c r="OQH8" s="2"/>
      <c r="OQI8" s="2"/>
      <c r="OQJ8" s="2"/>
      <c r="OQK8" s="2"/>
      <c r="OQL8" s="2"/>
      <c r="OQM8" s="2"/>
      <c r="OQN8" s="2"/>
      <c r="OQO8" s="2"/>
      <c r="OQP8" s="2"/>
      <c r="OQQ8" s="2"/>
      <c r="OQR8" s="2"/>
      <c r="OQS8" s="2"/>
      <c r="OQT8" s="2"/>
      <c r="OQU8" s="2"/>
      <c r="OQV8" s="2"/>
      <c r="OQW8" s="2"/>
      <c r="OQX8" s="2"/>
      <c r="OQY8" s="2"/>
      <c r="OQZ8" s="2"/>
      <c r="ORA8" s="2"/>
      <c r="ORB8" s="2"/>
      <c r="ORC8" s="2"/>
      <c r="ORD8" s="2"/>
      <c r="ORE8" s="2"/>
      <c r="ORF8" s="2"/>
      <c r="ORG8" s="2"/>
      <c r="ORH8" s="2"/>
      <c r="ORI8" s="2"/>
      <c r="ORJ8" s="2"/>
      <c r="ORK8" s="2"/>
      <c r="ORL8" s="2"/>
      <c r="ORM8" s="2"/>
      <c r="ORN8" s="2"/>
      <c r="ORO8" s="2"/>
      <c r="ORP8" s="2"/>
      <c r="ORQ8" s="2"/>
      <c r="ORR8" s="2"/>
      <c r="ORS8" s="2"/>
      <c r="ORT8" s="2"/>
      <c r="ORU8" s="2"/>
      <c r="ORV8" s="2"/>
      <c r="ORW8" s="2"/>
      <c r="ORX8" s="2"/>
      <c r="ORY8" s="2"/>
      <c r="ORZ8" s="2"/>
      <c r="OSA8" s="2"/>
      <c r="OSB8" s="2"/>
      <c r="OSC8" s="2"/>
      <c r="OSD8" s="2"/>
      <c r="OSE8" s="2"/>
      <c r="OSF8" s="2"/>
      <c r="OSG8" s="2"/>
      <c r="OSH8" s="2"/>
      <c r="OSI8" s="2"/>
      <c r="OSJ8" s="2"/>
      <c r="OSK8" s="2"/>
      <c r="OSL8" s="2"/>
      <c r="OSM8" s="2"/>
      <c r="OSN8" s="2"/>
      <c r="OSO8" s="2"/>
      <c r="OSP8" s="2"/>
      <c r="OSQ8" s="2"/>
      <c r="OSR8" s="2"/>
      <c r="OSS8" s="2"/>
      <c r="OST8" s="2"/>
      <c r="OSU8" s="2"/>
      <c r="OSV8" s="2"/>
      <c r="OSW8" s="2"/>
      <c r="OSX8" s="2"/>
      <c r="OSY8" s="2"/>
      <c r="OSZ8" s="2"/>
      <c r="OTA8" s="2"/>
      <c r="OTB8" s="2"/>
      <c r="OTC8" s="2"/>
      <c r="OTD8" s="2"/>
      <c r="OTE8" s="2"/>
      <c r="OTF8" s="2"/>
      <c r="OTG8" s="2"/>
      <c r="OTH8" s="2"/>
      <c r="OTI8" s="2"/>
      <c r="OTJ8" s="2"/>
      <c r="OTK8" s="2"/>
      <c r="OTL8" s="2"/>
      <c r="OTM8" s="2"/>
      <c r="OTN8" s="2"/>
      <c r="OTO8" s="2"/>
      <c r="OTP8" s="2"/>
      <c r="OTQ8" s="2"/>
      <c r="OTR8" s="2"/>
      <c r="OTS8" s="2"/>
      <c r="OTT8" s="2"/>
      <c r="OTU8" s="2"/>
      <c r="OTV8" s="2"/>
      <c r="OTW8" s="2"/>
      <c r="OTX8" s="2"/>
      <c r="OTY8" s="2"/>
      <c r="OTZ8" s="2"/>
      <c r="OUA8" s="2"/>
      <c r="OUB8" s="2"/>
      <c r="OUC8" s="2"/>
      <c r="OUD8" s="2"/>
      <c r="OUE8" s="2"/>
      <c r="OUF8" s="2"/>
      <c r="OUG8" s="2"/>
      <c r="OUH8" s="2"/>
      <c r="OUI8" s="2"/>
      <c r="OUJ8" s="2"/>
      <c r="OUK8" s="2"/>
      <c r="OUL8" s="2"/>
      <c r="OUM8" s="2"/>
      <c r="OUN8" s="2"/>
      <c r="OUO8" s="2"/>
      <c r="OUP8" s="2"/>
      <c r="OUQ8" s="2"/>
      <c r="OUR8" s="2"/>
      <c r="OUS8" s="2"/>
      <c r="OUT8" s="2"/>
      <c r="OUU8" s="2"/>
      <c r="OUV8" s="2"/>
      <c r="OUW8" s="2"/>
      <c r="OUX8" s="2"/>
      <c r="OUY8" s="2"/>
      <c r="OUZ8" s="2"/>
      <c r="OVA8" s="2"/>
      <c r="OVB8" s="2"/>
      <c r="OVC8" s="2"/>
      <c r="OVD8" s="2"/>
      <c r="OVE8" s="2"/>
      <c r="OVF8" s="2"/>
      <c r="OVG8" s="2"/>
      <c r="OVH8" s="2"/>
      <c r="OVI8" s="2"/>
      <c r="OVJ8" s="2"/>
      <c r="OVK8" s="2"/>
      <c r="OVL8" s="2"/>
      <c r="OVM8" s="2"/>
      <c r="OVN8" s="2"/>
      <c r="OVO8" s="2"/>
      <c r="OVP8" s="2"/>
      <c r="OVQ8" s="2"/>
      <c r="OVR8" s="2"/>
      <c r="OVS8" s="2"/>
      <c r="OVT8" s="2"/>
      <c r="OVU8" s="2"/>
      <c r="OVV8" s="2"/>
      <c r="OVW8" s="2"/>
      <c r="OVX8" s="2"/>
      <c r="OVY8" s="2"/>
      <c r="OVZ8" s="2"/>
      <c r="OWA8" s="2"/>
      <c r="OWB8" s="2"/>
      <c r="OWC8" s="2"/>
      <c r="OWD8" s="2"/>
      <c r="OWE8" s="2"/>
      <c r="OWF8" s="2"/>
      <c r="OWG8" s="2"/>
      <c r="OWH8" s="2"/>
      <c r="OWI8" s="2"/>
      <c r="OWJ8" s="2"/>
      <c r="OWK8" s="2"/>
      <c r="OWL8" s="2"/>
      <c r="OWM8" s="2"/>
      <c r="OWN8" s="2"/>
      <c r="OWO8" s="2"/>
      <c r="OWP8" s="2"/>
      <c r="OWQ8" s="2"/>
      <c r="OWR8" s="2"/>
      <c r="OWS8" s="2"/>
      <c r="OWT8" s="2"/>
      <c r="OWU8" s="2"/>
      <c r="OWV8" s="2"/>
      <c r="OWW8" s="2"/>
      <c r="OWX8" s="2"/>
      <c r="OWY8" s="2"/>
      <c r="OWZ8" s="2"/>
      <c r="OXA8" s="2"/>
      <c r="OXB8" s="2"/>
      <c r="OXC8" s="2"/>
      <c r="OXD8" s="2"/>
      <c r="OXE8" s="2"/>
      <c r="OXF8" s="2"/>
      <c r="OXG8" s="2"/>
      <c r="OXH8" s="2"/>
      <c r="OXI8" s="2"/>
      <c r="OXJ8" s="2"/>
      <c r="OXK8" s="2"/>
      <c r="OXL8" s="2"/>
      <c r="OXM8" s="2"/>
      <c r="OXN8" s="2"/>
      <c r="OXO8" s="2"/>
      <c r="OXP8" s="2"/>
      <c r="OXQ8" s="2"/>
      <c r="OXR8" s="2"/>
      <c r="OXS8" s="2"/>
      <c r="OXT8" s="2"/>
      <c r="OXU8" s="2"/>
      <c r="OXV8" s="2"/>
      <c r="OXW8" s="2"/>
      <c r="OXX8" s="2"/>
      <c r="OXY8" s="2"/>
      <c r="OXZ8" s="2"/>
      <c r="OYA8" s="2"/>
      <c r="OYB8" s="2"/>
      <c r="OYC8" s="2"/>
      <c r="OYD8" s="2"/>
      <c r="OYE8" s="2"/>
      <c r="OYF8" s="2"/>
      <c r="OYG8" s="2"/>
      <c r="OYH8" s="2"/>
      <c r="OYI8" s="2"/>
      <c r="OYJ8" s="2"/>
      <c r="OYK8" s="2"/>
      <c r="OYL8" s="2"/>
      <c r="OYM8" s="2"/>
      <c r="OYN8" s="2"/>
      <c r="OYO8" s="2"/>
      <c r="OYP8" s="2"/>
      <c r="OYQ8" s="2"/>
      <c r="OYR8" s="2"/>
      <c r="OYS8" s="2"/>
      <c r="OYT8" s="2"/>
      <c r="OYU8" s="2"/>
      <c r="OYV8" s="2"/>
      <c r="OYW8" s="2"/>
      <c r="OYX8" s="2"/>
      <c r="OYY8" s="2"/>
      <c r="OYZ8" s="2"/>
      <c r="OZA8" s="2"/>
      <c r="OZB8" s="2"/>
      <c r="OZC8" s="2"/>
      <c r="OZD8" s="2"/>
      <c r="OZE8" s="2"/>
      <c r="OZF8" s="2"/>
      <c r="OZG8" s="2"/>
      <c r="OZH8" s="2"/>
      <c r="OZI8" s="2"/>
      <c r="OZJ8" s="2"/>
      <c r="OZK8" s="2"/>
      <c r="OZL8" s="2"/>
      <c r="OZM8" s="2"/>
      <c r="OZN8" s="2"/>
      <c r="OZO8" s="2"/>
      <c r="OZP8" s="2"/>
      <c r="OZQ8" s="2"/>
      <c r="OZR8" s="2"/>
      <c r="OZS8" s="2"/>
      <c r="OZT8" s="2"/>
      <c r="OZU8" s="2"/>
      <c r="OZV8" s="2"/>
      <c r="OZW8" s="2"/>
      <c r="OZX8" s="2"/>
      <c r="OZY8" s="2"/>
      <c r="OZZ8" s="2"/>
      <c r="PAA8" s="2"/>
      <c r="PAB8" s="2"/>
      <c r="PAC8" s="2"/>
      <c r="PAD8" s="2"/>
      <c r="PAE8" s="2"/>
      <c r="PAF8" s="2"/>
      <c r="PAG8" s="2"/>
      <c r="PAH8" s="2"/>
      <c r="PAI8" s="2"/>
      <c r="PAJ8" s="2"/>
      <c r="PAK8" s="2"/>
      <c r="PAL8" s="2"/>
      <c r="PAM8" s="2"/>
      <c r="PAN8" s="2"/>
      <c r="PAO8" s="2"/>
      <c r="PAP8" s="2"/>
      <c r="PAQ8" s="2"/>
      <c r="PAR8" s="2"/>
      <c r="PAS8" s="2"/>
      <c r="PAT8" s="2"/>
      <c r="PAU8" s="2"/>
      <c r="PAV8" s="2"/>
      <c r="PAW8" s="2"/>
      <c r="PAX8" s="2"/>
      <c r="PAY8" s="2"/>
      <c r="PAZ8" s="2"/>
      <c r="PBA8" s="2"/>
      <c r="PBB8" s="2"/>
      <c r="PBC8" s="2"/>
      <c r="PBD8" s="2"/>
      <c r="PBE8" s="2"/>
      <c r="PBF8" s="2"/>
      <c r="PBG8" s="2"/>
      <c r="PBH8" s="2"/>
      <c r="PBI8" s="2"/>
      <c r="PBJ8" s="2"/>
      <c r="PBK8" s="2"/>
      <c r="PBL8" s="2"/>
      <c r="PBM8" s="2"/>
      <c r="PBN8" s="2"/>
      <c r="PBO8" s="2"/>
      <c r="PBP8" s="2"/>
      <c r="PBQ8" s="2"/>
      <c r="PBR8" s="2"/>
      <c r="PBS8" s="2"/>
      <c r="PBT8" s="2"/>
      <c r="PBU8" s="2"/>
      <c r="PBV8" s="2"/>
      <c r="PBW8" s="2"/>
      <c r="PBX8" s="2"/>
      <c r="PBY8" s="2"/>
      <c r="PBZ8" s="2"/>
      <c r="PCA8" s="2"/>
      <c r="PCB8" s="2"/>
      <c r="PCC8" s="2"/>
      <c r="PCD8" s="2"/>
      <c r="PCE8" s="2"/>
      <c r="PCF8" s="2"/>
      <c r="PCG8" s="2"/>
      <c r="PCH8" s="2"/>
      <c r="PCI8" s="2"/>
      <c r="PCJ8" s="2"/>
      <c r="PCK8" s="2"/>
      <c r="PCL8" s="2"/>
      <c r="PCM8" s="2"/>
      <c r="PCN8" s="2"/>
      <c r="PCO8" s="2"/>
      <c r="PCP8" s="2"/>
      <c r="PCQ8" s="2"/>
      <c r="PCR8" s="2"/>
      <c r="PCS8" s="2"/>
      <c r="PCT8" s="2"/>
      <c r="PCU8" s="2"/>
      <c r="PCV8" s="2"/>
      <c r="PCW8" s="2"/>
      <c r="PCX8" s="2"/>
      <c r="PCY8" s="2"/>
      <c r="PCZ8" s="2"/>
      <c r="PDA8" s="2"/>
      <c r="PDB8" s="2"/>
      <c r="PDC8" s="2"/>
      <c r="PDD8" s="2"/>
      <c r="PDE8" s="2"/>
      <c r="PDF8" s="2"/>
      <c r="PDG8" s="2"/>
      <c r="PDH8" s="2"/>
      <c r="PDI8" s="2"/>
      <c r="PDJ8" s="2"/>
      <c r="PDK8" s="2"/>
      <c r="PDL8" s="2"/>
      <c r="PDM8" s="2"/>
      <c r="PDN8" s="2"/>
      <c r="PDO8" s="2"/>
      <c r="PDP8" s="2"/>
      <c r="PDQ8" s="2"/>
      <c r="PDR8" s="2"/>
      <c r="PDS8" s="2"/>
      <c r="PDT8" s="2"/>
      <c r="PDU8" s="2"/>
      <c r="PDV8" s="2"/>
      <c r="PDW8" s="2"/>
      <c r="PDX8" s="2"/>
      <c r="PDY8" s="2"/>
      <c r="PDZ8" s="2"/>
      <c r="PEA8" s="2"/>
      <c r="PEB8" s="2"/>
      <c r="PEC8" s="2"/>
      <c r="PED8" s="2"/>
      <c r="PEE8" s="2"/>
      <c r="PEF8" s="2"/>
      <c r="PEG8" s="2"/>
      <c r="PEH8" s="2"/>
      <c r="PEI8" s="2"/>
      <c r="PEJ8" s="2"/>
      <c r="PEK8" s="2"/>
      <c r="PEL8" s="2"/>
      <c r="PEM8" s="2"/>
      <c r="PEN8" s="2"/>
      <c r="PEO8" s="2"/>
      <c r="PEP8" s="2"/>
      <c r="PEQ8" s="2"/>
      <c r="PER8" s="2"/>
      <c r="PES8" s="2"/>
      <c r="PET8" s="2"/>
      <c r="PEU8" s="2"/>
      <c r="PEV8" s="2"/>
      <c r="PEW8" s="2"/>
      <c r="PEX8" s="2"/>
      <c r="PEY8" s="2"/>
      <c r="PEZ8" s="2"/>
      <c r="PFA8" s="2"/>
      <c r="PFB8" s="2"/>
      <c r="PFC8" s="2"/>
      <c r="PFD8" s="2"/>
      <c r="PFE8" s="2"/>
      <c r="PFF8" s="2"/>
      <c r="PFG8" s="2"/>
      <c r="PFH8" s="2"/>
      <c r="PFI8" s="2"/>
      <c r="PFJ8" s="2"/>
      <c r="PFK8" s="2"/>
      <c r="PFL8" s="2"/>
      <c r="PFM8" s="2"/>
      <c r="PFN8" s="2"/>
      <c r="PFO8" s="2"/>
      <c r="PFP8" s="2"/>
      <c r="PFQ8" s="2"/>
      <c r="PFR8" s="2"/>
      <c r="PFS8" s="2"/>
      <c r="PFT8" s="2"/>
      <c r="PFU8" s="2"/>
      <c r="PFV8" s="2"/>
      <c r="PFW8" s="2"/>
      <c r="PFX8" s="2"/>
      <c r="PFY8" s="2"/>
      <c r="PFZ8" s="2"/>
      <c r="PGA8" s="2"/>
      <c r="PGB8" s="2"/>
      <c r="PGC8" s="2"/>
      <c r="PGD8" s="2"/>
      <c r="PGE8" s="2"/>
      <c r="PGF8" s="2"/>
      <c r="PGG8" s="2"/>
      <c r="PGH8" s="2"/>
      <c r="PGI8" s="2"/>
      <c r="PGJ8" s="2"/>
      <c r="PGK8" s="2"/>
      <c r="PGL8" s="2"/>
      <c r="PGM8" s="2"/>
      <c r="PGN8" s="2"/>
      <c r="PGO8" s="2"/>
      <c r="PGP8" s="2"/>
      <c r="PGQ8" s="2"/>
      <c r="PGR8" s="2"/>
      <c r="PGS8" s="2"/>
      <c r="PGT8" s="2"/>
      <c r="PGU8" s="2"/>
      <c r="PGV8" s="2"/>
      <c r="PGW8" s="2"/>
      <c r="PGX8" s="2"/>
      <c r="PGY8" s="2"/>
      <c r="PGZ8" s="2"/>
      <c r="PHA8" s="2"/>
      <c r="PHB8" s="2"/>
      <c r="PHC8" s="2"/>
      <c r="PHD8" s="2"/>
      <c r="PHE8" s="2"/>
      <c r="PHF8" s="2"/>
      <c r="PHG8" s="2"/>
      <c r="PHH8" s="2"/>
      <c r="PHI8" s="2"/>
      <c r="PHJ8" s="2"/>
      <c r="PHK8" s="2"/>
      <c r="PHL8" s="2"/>
      <c r="PHM8" s="2"/>
      <c r="PHN8" s="2"/>
      <c r="PHO8" s="2"/>
      <c r="PHP8" s="2"/>
      <c r="PHQ8" s="2"/>
      <c r="PHR8" s="2"/>
      <c r="PHS8" s="2"/>
      <c r="PHT8" s="2"/>
      <c r="PHU8" s="2"/>
      <c r="PHV8" s="2"/>
      <c r="PHW8" s="2"/>
      <c r="PHX8" s="2"/>
      <c r="PHY8" s="2"/>
      <c r="PHZ8" s="2"/>
      <c r="PIA8" s="2"/>
      <c r="PIB8" s="2"/>
      <c r="PIC8" s="2"/>
      <c r="PID8" s="2"/>
      <c r="PIE8" s="2"/>
      <c r="PIF8" s="2"/>
      <c r="PIG8" s="2"/>
      <c r="PIH8" s="2"/>
      <c r="PII8" s="2"/>
      <c r="PIJ8" s="2"/>
      <c r="PIK8" s="2"/>
      <c r="PIL8" s="2"/>
      <c r="PIM8" s="2"/>
      <c r="PIN8" s="2"/>
      <c r="PIO8" s="2"/>
      <c r="PIP8" s="2"/>
      <c r="PIQ8" s="2"/>
      <c r="PIR8" s="2"/>
      <c r="PIS8" s="2"/>
      <c r="PIT8" s="2"/>
      <c r="PIU8" s="2"/>
      <c r="PIV8" s="2"/>
      <c r="PIW8" s="2"/>
      <c r="PIX8" s="2"/>
      <c r="PIY8" s="2"/>
      <c r="PIZ8" s="2"/>
      <c r="PJA8" s="2"/>
      <c r="PJB8" s="2"/>
      <c r="PJC8" s="2"/>
      <c r="PJD8" s="2"/>
      <c r="PJE8" s="2"/>
      <c r="PJF8" s="2"/>
      <c r="PJG8" s="2"/>
      <c r="PJH8" s="2"/>
      <c r="PJI8" s="2"/>
      <c r="PJJ8" s="2"/>
      <c r="PJK8" s="2"/>
      <c r="PJL8" s="2"/>
      <c r="PJM8" s="2"/>
      <c r="PJN8" s="2"/>
      <c r="PJO8" s="2"/>
      <c r="PJP8" s="2"/>
      <c r="PJQ8" s="2"/>
      <c r="PJR8" s="2"/>
      <c r="PJS8" s="2"/>
      <c r="PJT8" s="2"/>
      <c r="PJU8" s="2"/>
      <c r="PJV8" s="2"/>
      <c r="PJW8" s="2"/>
      <c r="PJX8" s="2"/>
      <c r="PJY8" s="2"/>
      <c r="PJZ8" s="2"/>
      <c r="PKA8" s="2"/>
      <c r="PKB8" s="2"/>
      <c r="PKC8" s="2"/>
      <c r="PKD8" s="2"/>
      <c r="PKE8" s="2"/>
      <c r="PKF8" s="2"/>
      <c r="PKG8" s="2"/>
      <c r="PKH8" s="2"/>
      <c r="PKI8" s="2"/>
      <c r="PKJ8" s="2"/>
      <c r="PKK8" s="2"/>
      <c r="PKL8" s="2"/>
      <c r="PKM8" s="2"/>
      <c r="PKN8" s="2"/>
      <c r="PKO8" s="2"/>
      <c r="PKP8" s="2"/>
      <c r="PKQ8" s="2"/>
      <c r="PKR8" s="2"/>
      <c r="PKS8" s="2"/>
      <c r="PKT8" s="2"/>
      <c r="PKU8" s="2"/>
      <c r="PKV8" s="2"/>
      <c r="PKW8" s="2"/>
      <c r="PKX8" s="2"/>
      <c r="PKY8" s="2"/>
      <c r="PKZ8" s="2"/>
      <c r="PLA8" s="2"/>
      <c r="PLB8" s="2"/>
      <c r="PLC8" s="2"/>
      <c r="PLD8" s="2"/>
      <c r="PLE8" s="2"/>
      <c r="PLF8" s="2"/>
      <c r="PLG8" s="2"/>
      <c r="PLH8" s="2"/>
      <c r="PLI8" s="2"/>
      <c r="PLJ8" s="2"/>
      <c r="PLK8" s="2"/>
      <c r="PLL8" s="2"/>
      <c r="PLM8" s="2"/>
      <c r="PLN8" s="2"/>
      <c r="PLO8" s="2"/>
      <c r="PLP8" s="2"/>
      <c r="PLQ8" s="2"/>
      <c r="PLR8" s="2"/>
      <c r="PLS8" s="2"/>
      <c r="PLT8" s="2"/>
      <c r="PLU8" s="2"/>
      <c r="PLV8" s="2"/>
      <c r="PLW8" s="2"/>
      <c r="PLX8" s="2"/>
      <c r="PLY8" s="2"/>
      <c r="PLZ8" s="2"/>
      <c r="PMA8" s="2"/>
      <c r="PMB8" s="2"/>
      <c r="PMC8" s="2"/>
      <c r="PMD8" s="2"/>
      <c r="PME8" s="2"/>
      <c r="PMF8" s="2"/>
      <c r="PMG8" s="2"/>
      <c r="PMH8" s="2"/>
      <c r="PMI8" s="2"/>
      <c r="PMJ8" s="2"/>
      <c r="PMK8" s="2"/>
      <c r="PML8" s="2"/>
      <c r="PMM8" s="2"/>
      <c r="PMN8" s="2"/>
      <c r="PMO8" s="2"/>
      <c r="PMP8" s="2"/>
      <c r="PMQ8" s="2"/>
      <c r="PMR8" s="2"/>
      <c r="PMS8" s="2"/>
      <c r="PMT8" s="2"/>
      <c r="PMU8" s="2"/>
      <c r="PMV8" s="2"/>
      <c r="PMW8" s="2"/>
      <c r="PMX8" s="2"/>
      <c r="PMY8" s="2"/>
      <c r="PMZ8" s="2"/>
      <c r="PNA8" s="2"/>
      <c r="PNB8" s="2"/>
      <c r="PNC8" s="2"/>
      <c r="PND8" s="2"/>
      <c r="PNE8" s="2"/>
      <c r="PNF8" s="2"/>
      <c r="PNG8" s="2"/>
      <c r="PNH8" s="2"/>
      <c r="PNI8" s="2"/>
      <c r="PNJ8" s="2"/>
      <c r="PNK8" s="2"/>
      <c r="PNL8" s="2"/>
      <c r="PNM8" s="2"/>
      <c r="PNN8" s="2"/>
      <c r="PNO8" s="2"/>
      <c r="PNP8" s="2"/>
      <c r="PNQ8" s="2"/>
      <c r="PNR8" s="2"/>
      <c r="PNS8" s="2"/>
      <c r="PNT8" s="2"/>
      <c r="PNU8" s="2"/>
      <c r="PNV8" s="2"/>
      <c r="PNW8" s="2"/>
      <c r="PNX8" s="2"/>
      <c r="PNY8" s="2"/>
      <c r="PNZ8" s="2"/>
      <c r="POA8" s="2"/>
      <c r="POB8" s="2"/>
      <c r="POC8" s="2"/>
      <c r="POD8" s="2"/>
      <c r="POE8" s="2"/>
      <c r="POF8" s="2"/>
      <c r="POG8" s="2"/>
      <c r="POH8" s="2"/>
      <c r="POI8" s="2"/>
      <c r="POJ8" s="2"/>
      <c r="POK8" s="2"/>
      <c r="POL8" s="2"/>
      <c r="POM8" s="2"/>
      <c r="PON8" s="2"/>
      <c r="POO8" s="2"/>
      <c r="POP8" s="2"/>
      <c r="POQ8" s="2"/>
      <c r="POR8" s="2"/>
      <c r="POS8" s="2"/>
      <c r="POT8" s="2"/>
      <c r="POU8" s="2"/>
      <c r="POV8" s="2"/>
      <c r="POW8" s="2"/>
      <c r="POX8" s="2"/>
      <c r="POY8" s="2"/>
      <c r="POZ8" s="2"/>
      <c r="PPA8" s="2"/>
      <c r="PPB8" s="2"/>
      <c r="PPC8" s="2"/>
      <c r="PPD8" s="2"/>
      <c r="PPE8" s="2"/>
      <c r="PPF8" s="2"/>
      <c r="PPG8" s="2"/>
      <c r="PPH8" s="2"/>
      <c r="PPI8" s="2"/>
      <c r="PPJ8" s="2"/>
      <c r="PPK8" s="2"/>
      <c r="PPL8" s="2"/>
      <c r="PPM8" s="2"/>
      <c r="PPN8" s="2"/>
      <c r="PPO8" s="2"/>
      <c r="PPP8" s="2"/>
      <c r="PPQ8" s="2"/>
      <c r="PPR8" s="2"/>
      <c r="PPS8" s="2"/>
      <c r="PPT8" s="2"/>
      <c r="PPU8" s="2"/>
      <c r="PPV8" s="2"/>
      <c r="PPW8" s="2"/>
      <c r="PPX8" s="2"/>
      <c r="PPY8" s="2"/>
      <c r="PPZ8" s="2"/>
      <c r="PQA8" s="2"/>
      <c r="PQB8" s="2"/>
      <c r="PQC8" s="2"/>
      <c r="PQD8" s="2"/>
      <c r="PQE8" s="2"/>
      <c r="PQF8" s="2"/>
      <c r="PQG8" s="2"/>
      <c r="PQH8" s="2"/>
      <c r="PQI8" s="2"/>
      <c r="PQJ8" s="2"/>
      <c r="PQK8" s="2"/>
      <c r="PQL8" s="2"/>
      <c r="PQM8" s="2"/>
      <c r="PQN8" s="2"/>
      <c r="PQO8" s="2"/>
      <c r="PQP8" s="2"/>
      <c r="PQQ8" s="2"/>
      <c r="PQR8" s="2"/>
      <c r="PQS8" s="2"/>
      <c r="PQT8" s="2"/>
      <c r="PQU8" s="2"/>
      <c r="PQV8" s="2"/>
      <c r="PQW8" s="2"/>
      <c r="PQX8" s="2"/>
      <c r="PQY8" s="2"/>
      <c r="PQZ8" s="2"/>
      <c r="PRA8" s="2"/>
      <c r="PRB8" s="2"/>
      <c r="PRC8" s="2"/>
      <c r="PRD8" s="2"/>
      <c r="PRE8" s="2"/>
      <c r="PRF8" s="2"/>
      <c r="PRG8" s="2"/>
      <c r="PRH8" s="2"/>
      <c r="PRI8" s="2"/>
      <c r="PRJ8" s="2"/>
      <c r="PRK8" s="2"/>
      <c r="PRL8" s="2"/>
      <c r="PRM8" s="2"/>
      <c r="PRN8" s="2"/>
      <c r="PRO8" s="2"/>
      <c r="PRP8" s="2"/>
      <c r="PRQ8" s="2"/>
      <c r="PRR8" s="2"/>
      <c r="PRS8" s="2"/>
      <c r="PRT8" s="2"/>
      <c r="PRU8" s="2"/>
      <c r="PRV8" s="2"/>
      <c r="PRW8" s="2"/>
      <c r="PRX8" s="2"/>
      <c r="PRY8" s="2"/>
      <c r="PRZ8" s="2"/>
      <c r="PSA8" s="2"/>
      <c r="PSB8" s="2"/>
      <c r="PSC8" s="2"/>
      <c r="PSD8" s="2"/>
      <c r="PSE8" s="2"/>
      <c r="PSF8" s="2"/>
      <c r="PSG8" s="2"/>
      <c r="PSH8" s="2"/>
      <c r="PSI8" s="2"/>
      <c r="PSJ8" s="2"/>
      <c r="PSK8" s="2"/>
      <c r="PSL8" s="2"/>
      <c r="PSM8" s="2"/>
      <c r="PSN8" s="2"/>
      <c r="PSO8" s="2"/>
      <c r="PSP8" s="2"/>
      <c r="PSQ8" s="2"/>
      <c r="PSR8" s="2"/>
      <c r="PSS8" s="2"/>
      <c r="PST8" s="2"/>
      <c r="PSU8" s="2"/>
      <c r="PSV8" s="2"/>
      <c r="PSW8" s="2"/>
      <c r="PSX8" s="2"/>
      <c r="PSY8" s="2"/>
      <c r="PSZ8" s="2"/>
      <c r="PTA8" s="2"/>
      <c r="PTB8" s="2"/>
      <c r="PTC8" s="2"/>
      <c r="PTD8" s="2"/>
      <c r="PTE8" s="2"/>
      <c r="PTF8" s="2"/>
      <c r="PTG8" s="2"/>
      <c r="PTH8" s="2"/>
      <c r="PTI8" s="2"/>
      <c r="PTJ8" s="2"/>
      <c r="PTK8" s="2"/>
      <c r="PTL8" s="2"/>
      <c r="PTM8" s="2"/>
      <c r="PTN8" s="2"/>
      <c r="PTO8" s="2"/>
      <c r="PTP8" s="2"/>
      <c r="PTQ8" s="2"/>
      <c r="PTR8" s="2"/>
      <c r="PTS8" s="2"/>
      <c r="PTT8" s="2"/>
      <c r="PTU8" s="2"/>
      <c r="PTV8" s="2"/>
      <c r="PTW8" s="2"/>
      <c r="PTX8" s="2"/>
      <c r="PTY8" s="2"/>
      <c r="PTZ8" s="2"/>
      <c r="PUA8" s="2"/>
      <c r="PUB8" s="2"/>
      <c r="PUC8" s="2"/>
      <c r="PUD8" s="2"/>
      <c r="PUE8" s="2"/>
      <c r="PUF8" s="2"/>
      <c r="PUG8" s="2"/>
      <c r="PUH8" s="2"/>
      <c r="PUI8" s="2"/>
      <c r="PUJ8" s="2"/>
      <c r="PUK8" s="2"/>
      <c r="PUL8" s="2"/>
      <c r="PUM8" s="2"/>
      <c r="PUN8" s="2"/>
      <c r="PUO8" s="2"/>
      <c r="PUP8" s="2"/>
      <c r="PUQ8" s="2"/>
      <c r="PUR8" s="2"/>
      <c r="PUS8" s="2"/>
      <c r="PUT8" s="2"/>
      <c r="PUU8" s="2"/>
      <c r="PUV8" s="2"/>
      <c r="PUW8" s="2"/>
      <c r="PUX8" s="2"/>
      <c r="PUY8" s="2"/>
      <c r="PUZ8" s="2"/>
      <c r="PVA8" s="2"/>
      <c r="PVB8" s="2"/>
      <c r="PVC8" s="2"/>
      <c r="PVD8" s="2"/>
      <c r="PVE8" s="2"/>
      <c r="PVF8" s="2"/>
      <c r="PVG8" s="2"/>
      <c r="PVH8" s="2"/>
      <c r="PVI8" s="2"/>
      <c r="PVJ8" s="2"/>
      <c r="PVK8" s="2"/>
      <c r="PVL8" s="2"/>
      <c r="PVM8" s="2"/>
      <c r="PVN8" s="2"/>
      <c r="PVO8" s="2"/>
      <c r="PVP8" s="2"/>
      <c r="PVQ8" s="2"/>
      <c r="PVR8" s="2"/>
      <c r="PVS8" s="2"/>
      <c r="PVT8" s="2"/>
      <c r="PVU8" s="2"/>
      <c r="PVV8" s="2"/>
      <c r="PVW8" s="2"/>
      <c r="PVX8" s="2"/>
      <c r="PVY8" s="2"/>
      <c r="PVZ8" s="2"/>
      <c r="PWA8" s="2"/>
      <c r="PWB8" s="2"/>
      <c r="PWC8" s="2"/>
      <c r="PWD8" s="2"/>
      <c r="PWE8" s="2"/>
      <c r="PWF8" s="2"/>
      <c r="PWG8" s="2"/>
      <c r="PWH8" s="2"/>
      <c r="PWI8" s="2"/>
      <c r="PWJ8" s="2"/>
      <c r="PWK8" s="2"/>
      <c r="PWL8" s="2"/>
      <c r="PWM8" s="2"/>
      <c r="PWN8" s="2"/>
      <c r="PWO8" s="2"/>
      <c r="PWP8" s="2"/>
      <c r="PWQ8" s="2"/>
      <c r="PWR8" s="2"/>
      <c r="PWS8" s="2"/>
      <c r="PWT8" s="2"/>
      <c r="PWU8" s="2"/>
      <c r="PWV8" s="2"/>
      <c r="PWW8" s="2"/>
      <c r="PWX8" s="2"/>
      <c r="PWY8" s="2"/>
      <c r="PWZ8" s="2"/>
      <c r="PXA8" s="2"/>
      <c r="PXB8" s="2"/>
      <c r="PXC8" s="2"/>
      <c r="PXD8" s="2"/>
      <c r="PXE8" s="2"/>
      <c r="PXF8" s="2"/>
      <c r="PXG8" s="2"/>
      <c r="PXH8" s="2"/>
      <c r="PXI8" s="2"/>
      <c r="PXJ8" s="2"/>
      <c r="PXK8" s="2"/>
      <c r="PXL8" s="2"/>
      <c r="PXM8" s="2"/>
      <c r="PXN8" s="2"/>
      <c r="PXO8" s="2"/>
      <c r="PXP8" s="2"/>
      <c r="PXQ8" s="2"/>
      <c r="PXR8" s="2"/>
      <c r="PXS8" s="2"/>
      <c r="PXT8" s="2"/>
      <c r="PXU8" s="2"/>
      <c r="PXV8" s="2"/>
      <c r="PXW8" s="2"/>
      <c r="PXX8" s="2"/>
      <c r="PXY8" s="2"/>
      <c r="PXZ8" s="2"/>
      <c r="PYA8" s="2"/>
      <c r="PYB8" s="2"/>
      <c r="PYC8" s="2"/>
      <c r="PYD8" s="2"/>
      <c r="PYE8" s="2"/>
      <c r="PYF8" s="2"/>
      <c r="PYG8" s="2"/>
      <c r="PYH8" s="2"/>
      <c r="PYI8" s="2"/>
      <c r="PYJ8" s="2"/>
      <c r="PYK8" s="2"/>
      <c r="PYL8" s="2"/>
      <c r="PYM8" s="2"/>
      <c r="PYN8" s="2"/>
      <c r="PYO8" s="2"/>
      <c r="PYP8" s="2"/>
      <c r="PYQ8" s="2"/>
      <c r="PYR8" s="2"/>
      <c r="PYS8" s="2"/>
      <c r="PYT8" s="2"/>
      <c r="PYU8" s="2"/>
      <c r="PYV8" s="2"/>
      <c r="PYW8" s="2"/>
      <c r="PYX8" s="2"/>
      <c r="PYY8" s="2"/>
      <c r="PYZ8" s="2"/>
      <c r="PZA8" s="2"/>
      <c r="PZB8" s="2"/>
      <c r="PZC8" s="2"/>
      <c r="PZD8" s="2"/>
      <c r="PZE8" s="2"/>
      <c r="PZF8" s="2"/>
      <c r="PZG8" s="2"/>
      <c r="PZH8" s="2"/>
      <c r="PZI8" s="2"/>
      <c r="PZJ8" s="2"/>
      <c r="PZK8" s="2"/>
      <c r="PZL8" s="2"/>
      <c r="PZM8" s="2"/>
      <c r="PZN8" s="2"/>
      <c r="PZO8" s="2"/>
      <c r="PZP8" s="2"/>
      <c r="PZQ8" s="2"/>
      <c r="PZR8" s="2"/>
      <c r="PZS8" s="2"/>
      <c r="PZT8" s="2"/>
      <c r="PZU8" s="2"/>
      <c r="PZV8" s="2"/>
      <c r="PZW8" s="2"/>
      <c r="PZX8" s="2"/>
      <c r="PZY8" s="2"/>
      <c r="PZZ8" s="2"/>
      <c r="QAA8" s="2"/>
      <c r="QAB8" s="2"/>
      <c r="QAC8" s="2"/>
      <c r="QAD8" s="2"/>
      <c r="QAE8" s="2"/>
      <c r="QAF8" s="2"/>
      <c r="QAG8" s="2"/>
      <c r="QAH8" s="2"/>
      <c r="QAI8" s="2"/>
      <c r="QAJ8" s="2"/>
      <c r="QAK8" s="2"/>
      <c r="QAL8" s="2"/>
      <c r="QAM8" s="2"/>
      <c r="QAN8" s="2"/>
      <c r="QAO8" s="2"/>
      <c r="QAP8" s="2"/>
      <c r="QAQ8" s="2"/>
      <c r="QAR8" s="2"/>
      <c r="QAS8" s="2"/>
      <c r="QAT8" s="2"/>
      <c r="QAU8" s="2"/>
      <c r="QAV8" s="2"/>
      <c r="QAW8" s="2"/>
      <c r="QAX8" s="2"/>
      <c r="QAY8" s="2"/>
      <c r="QAZ8" s="2"/>
      <c r="QBA8" s="2"/>
      <c r="QBB8" s="2"/>
      <c r="QBC8" s="2"/>
      <c r="QBD8" s="2"/>
      <c r="QBE8" s="2"/>
      <c r="QBF8" s="2"/>
      <c r="QBG8" s="2"/>
      <c r="QBH8" s="2"/>
      <c r="QBI8" s="2"/>
      <c r="QBJ8" s="2"/>
      <c r="QBK8" s="2"/>
      <c r="QBL8" s="2"/>
      <c r="QBM8" s="2"/>
      <c r="QBN8" s="2"/>
      <c r="QBO8" s="2"/>
      <c r="QBP8" s="2"/>
      <c r="QBQ8" s="2"/>
      <c r="QBR8" s="2"/>
      <c r="QBS8" s="2"/>
      <c r="QBT8" s="2"/>
      <c r="QBU8" s="2"/>
      <c r="QBV8" s="2"/>
      <c r="QBW8" s="2"/>
      <c r="QBX8" s="2"/>
      <c r="QBY8" s="2"/>
      <c r="QBZ8" s="2"/>
      <c r="QCA8" s="2"/>
      <c r="QCB8" s="2"/>
      <c r="QCC8" s="2"/>
      <c r="QCD8" s="2"/>
      <c r="QCE8" s="2"/>
      <c r="QCF8" s="2"/>
      <c r="QCG8" s="2"/>
      <c r="QCH8" s="2"/>
      <c r="QCI8" s="2"/>
      <c r="QCJ8" s="2"/>
      <c r="QCK8" s="2"/>
      <c r="QCL8" s="2"/>
      <c r="QCM8" s="2"/>
      <c r="QCN8" s="2"/>
      <c r="QCO8" s="2"/>
      <c r="QCP8" s="2"/>
      <c r="QCQ8" s="2"/>
      <c r="QCR8" s="2"/>
      <c r="QCS8" s="2"/>
      <c r="QCT8" s="2"/>
      <c r="QCU8" s="2"/>
      <c r="QCV8" s="2"/>
      <c r="QCW8" s="2"/>
      <c r="QCX8" s="2"/>
      <c r="QCY8" s="2"/>
      <c r="QCZ8" s="2"/>
      <c r="QDA8" s="2"/>
      <c r="QDB8" s="2"/>
      <c r="QDC8" s="2"/>
      <c r="QDD8" s="2"/>
      <c r="QDE8" s="2"/>
      <c r="QDF8" s="2"/>
      <c r="QDG8" s="2"/>
      <c r="QDH8" s="2"/>
      <c r="QDI8" s="2"/>
      <c r="QDJ8" s="2"/>
      <c r="QDK8" s="2"/>
      <c r="QDL8" s="2"/>
      <c r="QDM8" s="2"/>
      <c r="QDN8" s="2"/>
      <c r="QDO8" s="2"/>
      <c r="QDP8" s="2"/>
      <c r="QDQ8" s="2"/>
      <c r="QDR8" s="2"/>
      <c r="QDS8" s="2"/>
      <c r="QDT8" s="2"/>
      <c r="QDU8" s="2"/>
      <c r="QDV8" s="2"/>
      <c r="QDW8" s="2"/>
      <c r="QDX8" s="2"/>
      <c r="QDY8" s="2"/>
      <c r="QDZ8" s="2"/>
      <c r="QEA8" s="2"/>
      <c r="QEB8" s="2"/>
      <c r="QEC8" s="2"/>
      <c r="QED8" s="2"/>
      <c r="QEE8" s="2"/>
      <c r="QEF8" s="2"/>
      <c r="QEG8" s="2"/>
      <c r="QEH8" s="2"/>
      <c r="QEI8" s="2"/>
      <c r="QEJ8" s="2"/>
      <c r="QEK8" s="2"/>
      <c r="QEL8" s="2"/>
      <c r="QEM8" s="2"/>
      <c r="QEN8" s="2"/>
      <c r="QEO8" s="2"/>
      <c r="QEP8" s="2"/>
      <c r="QEQ8" s="2"/>
      <c r="QER8" s="2"/>
      <c r="QES8" s="2"/>
      <c r="QET8" s="2"/>
      <c r="QEU8" s="2"/>
      <c r="QEV8" s="2"/>
      <c r="QEW8" s="2"/>
      <c r="QEX8" s="2"/>
      <c r="QEY8" s="2"/>
      <c r="QEZ8" s="2"/>
      <c r="QFA8" s="2"/>
      <c r="QFB8" s="2"/>
      <c r="QFC8" s="2"/>
      <c r="QFD8" s="2"/>
      <c r="QFE8" s="2"/>
      <c r="QFF8" s="2"/>
      <c r="QFG8" s="2"/>
      <c r="QFH8" s="2"/>
      <c r="QFI8" s="2"/>
      <c r="QFJ8" s="2"/>
      <c r="QFK8" s="2"/>
      <c r="QFL8" s="2"/>
      <c r="QFM8" s="2"/>
      <c r="QFN8" s="2"/>
      <c r="QFO8" s="2"/>
      <c r="QFP8" s="2"/>
      <c r="QFQ8" s="2"/>
      <c r="QFR8" s="2"/>
      <c r="QFS8" s="2"/>
      <c r="QFT8" s="2"/>
      <c r="QFU8" s="2"/>
      <c r="QFV8" s="2"/>
      <c r="QFW8" s="2"/>
      <c r="QFX8" s="2"/>
      <c r="QFY8" s="2"/>
      <c r="QFZ8" s="2"/>
      <c r="QGA8" s="2"/>
      <c r="QGB8" s="2"/>
      <c r="QGC8" s="2"/>
      <c r="QGD8" s="2"/>
      <c r="QGE8" s="2"/>
      <c r="QGF8" s="2"/>
      <c r="QGG8" s="2"/>
      <c r="QGH8" s="2"/>
      <c r="QGI8" s="2"/>
      <c r="QGJ8" s="2"/>
      <c r="QGK8" s="2"/>
      <c r="QGL8" s="2"/>
      <c r="QGM8" s="2"/>
      <c r="QGN8" s="2"/>
      <c r="QGO8" s="2"/>
      <c r="QGP8" s="2"/>
      <c r="QGQ8" s="2"/>
      <c r="QGR8" s="2"/>
      <c r="QGS8" s="2"/>
      <c r="QGT8" s="2"/>
      <c r="QGU8" s="2"/>
      <c r="QGV8" s="2"/>
      <c r="QGW8" s="2"/>
      <c r="QGX8" s="2"/>
      <c r="QGY8" s="2"/>
      <c r="QGZ8" s="2"/>
      <c r="QHA8" s="2"/>
      <c r="QHB8" s="2"/>
      <c r="QHC8" s="2"/>
      <c r="QHD8" s="2"/>
      <c r="QHE8" s="2"/>
      <c r="QHF8" s="2"/>
      <c r="QHG8" s="2"/>
      <c r="QHH8" s="2"/>
      <c r="QHI8" s="2"/>
      <c r="QHJ8" s="2"/>
      <c r="QHK8" s="2"/>
      <c r="QHL8" s="2"/>
      <c r="QHM8" s="2"/>
      <c r="QHN8" s="2"/>
      <c r="QHO8" s="2"/>
      <c r="QHP8" s="2"/>
      <c r="QHQ8" s="2"/>
      <c r="QHR8" s="2"/>
      <c r="QHS8" s="2"/>
      <c r="QHT8" s="2"/>
      <c r="QHU8" s="2"/>
      <c r="QHV8" s="2"/>
      <c r="QHW8" s="2"/>
      <c r="QHX8" s="2"/>
      <c r="QHY8" s="2"/>
      <c r="QHZ8" s="2"/>
      <c r="QIA8" s="2"/>
      <c r="QIB8" s="2"/>
      <c r="QIC8" s="2"/>
      <c r="QID8" s="2"/>
      <c r="QIE8" s="2"/>
      <c r="QIF8" s="2"/>
      <c r="QIG8" s="2"/>
      <c r="QIH8" s="2"/>
      <c r="QII8" s="2"/>
      <c r="QIJ8" s="2"/>
      <c r="QIK8" s="2"/>
      <c r="QIL8" s="2"/>
      <c r="QIM8" s="2"/>
      <c r="QIN8" s="2"/>
      <c r="QIO8" s="2"/>
      <c r="QIP8" s="2"/>
      <c r="QIQ8" s="2"/>
      <c r="QIR8" s="2"/>
      <c r="QIS8" s="2"/>
      <c r="QIT8" s="2"/>
      <c r="QIU8" s="2"/>
      <c r="QIV8" s="2"/>
      <c r="QIW8" s="2"/>
      <c r="QIX8" s="2"/>
      <c r="QIY8" s="2"/>
      <c r="QIZ8" s="2"/>
      <c r="QJA8" s="2"/>
      <c r="QJB8" s="2"/>
      <c r="QJC8" s="2"/>
      <c r="QJD8" s="2"/>
      <c r="QJE8" s="2"/>
      <c r="QJF8" s="2"/>
      <c r="QJG8" s="2"/>
      <c r="QJH8" s="2"/>
      <c r="QJI8" s="2"/>
      <c r="QJJ8" s="2"/>
      <c r="QJK8" s="2"/>
      <c r="QJL8" s="2"/>
      <c r="QJM8" s="2"/>
      <c r="QJN8" s="2"/>
      <c r="QJO8" s="2"/>
      <c r="QJP8" s="2"/>
      <c r="QJQ8" s="2"/>
      <c r="QJR8" s="2"/>
      <c r="QJS8" s="2"/>
      <c r="QJT8" s="2"/>
      <c r="QJU8" s="2"/>
      <c r="QJV8" s="2"/>
      <c r="QJW8" s="2"/>
      <c r="QJX8" s="2"/>
      <c r="QJY8" s="2"/>
      <c r="QJZ8" s="2"/>
      <c r="QKA8" s="2"/>
      <c r="QKB8" s="2"/>
      <c r="QKC8" s="2"/>
      <c r="QKD8" s="2"/>
      <c r="QKE8" s="2"/>
      <c r="QKF8" s="2"/>
      <c r="QKG8" s="2"/>
      <c r="QKH8" s="2"/>
      <c r="QKI8" s="2"/>
      <c r="QKJ8" s="2"/>
      <c r="QKK8" s="2"/>
      <c r="QKL8" s="2"/>
      <c r="QKM8" s="2"/>
      <c r="QKN8" s="2"/>
      <c r="QKO8" s="2"/>
      <c r="QKP8" s="2"/>
      <c r="QKQ8" s="2"/>
      <c r="QKR8" s="2"/>
      <c r="QKS8" s="2"/>
      <c r="QKT8" s="2"/>
      <c r="QKU8" s="2"/>
      <c r="QKV8" s="2"/>
      <c r="QKW8" s="2"/>
      <c r="QKX8" s="2"/>
      <c r="QKY8" s="2"/>
      <c r="QKZ8" s="2"/>
      <c r="QLA8" s="2"/>
      <c r="QLB8" s="2"/>
      <c r="QLC8" s="2"/>
      <c r="QLD8" s="2"/>
      <c r="QLE8" s="2"/>
      <c r="QLF8" s="2"/>
      <c r="QLG8" s="2"/>
      <c r="QLH8" s="2"/>
      <c r="QLI8" s="2"/>
      <c r="QLJ8" s="2"/>
      <c r="QLK8" s="2"/>
      <c r="QLL8" s="2"/>
      <c r="QLM8" s="2"/>
      <c r="QLN8" s="2"/>
      <c r="QLO8" s="2"/>
      <c r="QLP8" s="2"/>
      <c r="QLQ8" s="2"/>
      <c r="QLR8" s="2"/>
      <c r="QLS8" s="2"/>
      <c r="QLT8" s="2"/>
      <c r="QLU8" s="2"/>
      <c r="QLV8" s="2"/>
      <c r="QLW8" s="2"/>
      <c r="QLX8" s="2"/>
      <c r="QLY8" s="2"/>
      <c r="QLZ8" s="2"/>
      <c r="QMA8" s="2"/>
      <c r="QMB8" s="2"/>
      <c r="QMC8" s="2"/>
      <c r="QMD8" s="2"/>
      <c r="QME8" s="2"/>
      <c r="QMF8" s="2"/>
      <c r="QMG8" s="2"/>
      <c r="QMH8" s="2"/>
      <c r="QMI8" s="2"/>
      <c r="QMJ8" s="2"/>
      <c r="QMK8" s="2"/>
      <c r="QML8" s="2"/>
      <c r="QMM8" s="2"/>
      <c r="QMN8" s="2"/>
      <c r="QMO8" s="2"/>
      <c r="QMP8" s="2"/>
      <c r="QMQ8" s="2"/>
      <c r="QMR8" s="2"/>
      <c r="QMS8" s="2"/>
      <c r="QMT8" s="2"/>
      <c r="QMU8" s="2"/>
      <c r="QMV8" s="2"/>
      <c r="QMW8" s="2"/>
      <c r="QMX8" s="2"/>
      <c r="QMY8" s="2"/>
      <c r="QMZ8" s="2"/>
      <c r="QNA8" s="2"/>
      <c r="QNB8" s="2"/>
      <c r="QNC8" s="2"/>
      <c r="QND8" s="2"/>
      <c r="QNE8" s="2"/>
      <c r="QNF8" s="2"/>
      <c r="QNG8" s="2"/>
      <c r="QNH8" s="2"/>
      <c r="QNI8" s="2"/>
      <c r="QNJ8" s="2"/>
      <c r="QNK8" s="2"/>
      <c r="QNL8" s="2"/>
      <c r="QNM8" s="2"/>
      <c r="QNN8" s="2"/>
      <c r="QNO8" s="2"/>
      <c r="QNP8" s="2"/>
      <c r="QNQ8" s="2"/>
      <c r="QNR8" s="2"/>
      <c r="QNS8" s="2"/>
      <c r="QNT8" s="2"/>
      <c r="QNU8" s="2"/>
      <c r="QNV8" s="2"/>
      <c r="QNW8" s="2"/>
      <c r="QNX8" s="2"/>
      <c r="QNY8" s="2"/>
      <c r="QNZ8" s="2"/>
      <c r="QOA8" s="2"/>
      <c r="QOB8" s="2"/>
      <c r="QOC8" s="2"/>
      <c r="QOD8" s="2"/>
      <c r="QOE8" s="2"/>
      <c r="QOF8" s="2"/>
      <c r="QOG8" s="2"/>
      <c r="QOH8" s="2"/>
      <c r="QOI8" s="2"/>
      <c r="QOJ8" s="2"/>
      <c r="QOK8" s="2"/>
      <c r="QOL8" s="2"/>
      <c r="QOM8" s="2"/>
      <c r="QON8" s="2"/>
      <c r="QOO8" s="2"/>
      <c r="QOP8" s="2"/>
      <c r="QOQ8" s="2"/>
      <c r="QOR8" s="2"/>
      <c r="QOS8" s="2"/>
      <c r="QOT8" s="2"/>
      <c r="QOU8" s="2"/>
      <c r="QOV8" s="2"/>
      <c r="QOW8" s="2"/>
      <c r="QOX8" s="2"/>
      <c r="QOY8" s="2"/>
      <c r="QOZ8" s="2"/>
      <c r="QPA8" s="2"/>
      <c r="QPB8" s="2"/>
      <c r="QPC8" s="2"/>
      <c r="QPD8" s="2"/>
      <c r="QPE8" s="2"/>
      <c r="QPF8" s="2"/>
      <c r="QPG8" s="2"/>
      <c r="QPH8" s="2"/>
      <c r="QPI8" s="2"/>
      <c r="QPJ8" s="2"/>
      <c r="QPK8" s="2"/>
      <c r="QPL8" s="2"/>
      <c r="QPM8" s="2"/>
      <c r="QPN8" s="2"/>
      <c r="QPO8" s="2"/>
      <c r="QPP8" s="2"/>
      <c r="QPQ8" s="2"/>
      <c r="QPR8" s="2"/>
      <c r="QPS8" s="2"/>
      <c r="QPT8" s="2"/>
      <c r="QPU8" s="2"/>
      <c r="QPV8" s="2"/>
      <c r="QPW8" s="2"/>
      <c r="QPX8" s="2"/>
      <c r="QPY8" s="2"/>
      <c r="QPZ8" s="2"/>
      <c r="QQA8" s="2"/>
      <c r="QQB8" s="2"/>
      <c r="QQC8" s="2"/>
      <c r="QQD8" s="2"/>
      <c r="QQE8" s="2"/>
      <c r="QQF8" s="2"/>
      <c r="QQG8" s="2"/>
      <c r="QQH8" s="2"/>
      <c r="QQI8" s="2"/>
      <c r="QQJ8" s="2"/>
      <c r="QQK8" s="2"/>
      <c r="QQL8" s="2"/>
      <c r="QQM8" s="2"/>
      <c r="QQN8" s="2"/>
      <c r="QQO8" s="2"/>
      <c r="QQP8" s="2"/>
      <c r="QQQ8" s="2"/>
      <c r="QQR8" s="2"/>
      <c r="QQS8" s="2"/>
      <c r="QQT8" s="2"/>
      <c r="QQU8" s="2"/>
      <c r="QQV8" s="2"/>
      <c r="QQW8" s="2"/>
      <c r="QQX8" s="2"/>
      <c r="QQY8" s="2"/>
      <c r="QQZ8" s="2"/>
      <c r="QRA8" s="2"/>
      <c r="QRB8" s="2"/>
      <c r="QRC8" s="2"/>
      <c r="QRD8" s="2"/>
      <c r="QRE8" s="2"/>
      <c r="QRF8" s="2"/>
      <c r="QRG8" s="2"/>
      <c r="QRH8" s="2"/>
      <c r="QRI8" s="2"/>
      <c r="QRJ8" s="2"/>
      <c r="QRK8" s="2"/>
      <c r="QRL8" s="2"/>
      <c r="QRM8" s="2"/>
      <c r="QRN8" s="2"/>
      <c r="QRO8" s="2"/>
      <c r="QRP8" s="2"/>
      <c r="QRQ8" s="2"/>
      <c r="QRR8" s="2"/>
      <c r="QRS8" s="2"/>
      <c r="QRT8" s="2"/>
      <c r="QRU8" s="2"/>
      <c r="QRV8" s="2"/>
      <c r="QRW8" s="2"/>
      <c r="QRX8" s="2"/>
      <c r="QRY8" s="2"/>
      <c r="QRZ8" s="2"/>
      <c r="QSA8" s="2"/>
      <c r="QSB8" s="2"/>
      <c r="QSC8" s="2"/>
      <c r="QSD8" s="2"/>
      <c r="QSE8" s="2"/>
      <c r="QSF8" s="2"/>
      <c r="QSG8" s="2"/>
      <c r="QSH8" s="2"/>
      <c r="QSI8" s="2"/>
      <c r="QSJ8" s="2"/>
      <c r="QSK8" s="2"/>
      <c r="QSL8" s="2"/>
      <c r="QSM8" s="2"/>
      <c r="QSN8" s="2"/>
      <c r="QSO8" s="2"/>
      <c r="QSP8" s="2"/>
      <c r="QSQ8" s="2"/>
      <c r="QSR8" s="2"/>
      <c r="QSS8" s="2"/>
      <c r="QST8" s="2"/>
      <c r="QSU8" s="2"/>
      <c r="QSV8" s="2"/>
      <c r="QSW8" s="2"/>
      <c r="QSX8" s="2"/>
      <c r="QSY8" s="2"/>
      <c r="QSZ8" s="2"/>
      <c r="QTA8" s="2"/>
      <c r="QTB8" s="2"/>
      <c r="QTC8" s="2"/>
      <c r="QTD8" s="2"/>
      <c r="QTE8" s="2"/>
      <c r="QTF8" s="2"/>
      <c r="QTG8" s="2"/>
      <c r="QTH8" s="2"/>
      <c r="QTI8" s="2"/>
      <c r="QTJ8" s="2"/>
      <c r="QTK8" s="2"/>
      <c r="QTL8" s="2"/>
      <c r="QTM8" s="2"/>
      <c r="QTN8" s="2"/>
      <c r="QTO8" s="2"/>
      <c r="QTP8" s="2"/>
      <c r="QTQ8" s="2"/>
      <c r="QTR8" s="2"/>
      <c r="QTS8" s="2"/>
      <c r="QTT8" s="2"/>
      <c r="QTU8" s="2"/>
      <c r="QTV8" s="2"/>
      <c r="QTW8" s="2"/>
      <c r="QTX8" s="2"/>
      <c r="QTY8" s="2"/>
      <c r="QTZ8" s="2"/>
      <c r="QUA8" s="2"/>
      <c r="QUB8" s="2"/>
      <c r="QUC8" s="2"/>
      <c r="QUD8" s="2"/>
      <c r="QUE8" s="2"/>
      <c r="QUF8" s="2"/>
      <c r="QUG8" s="2"/>
      <c r="QUH8" s="2"/>
      <c r="QUI8" s="2"/>
      <c r="QUJ8" s="2"/>
      <c r="QUK8" s="2"/>
      <c r="QUL8" s="2"/>
      <c r="QUM8" s="2"/>
      <c r="QUN8" s="2"/>
      <c r="QUO8" s="2"/>
      <c r="QUP8" s="2"/>
      <c r="QUQ8" s="2"/>
      <c r="QUR8" s="2"/>
      <c r="QUS8" s="2"/>
      <c r="QUT8" s="2"/>
      <c r="QUU8" s="2"/>
      <c r="QUV8" s="2"/>
      <c r="QUW8" s="2"/>
      <c r="QUX8" s="2"/>
      <c r="QUY8" s="2"/>
      <c r="QUZ8" s="2"/>
      <c r="QVA8" s="2"/>
      <c r="QVB8" s="2"/>
      <c r="QVC8" s="2"/>
      <c r="QVD8" s="2"/>
      <c r="QVE8" s="2"/>
      <c r="QVF8" s="2"/>
      <c r="QVG8" s="2"/>
      <c r="QVH8" s="2"/>
      <c r="QVI8" s="2"/>
      <c r="QVJ8" s="2"/>
      <c r="QVK8" s="2"/>
      <c r="QVL8" s="2"/>
      <c r="QVM8" s="2"/>
      <c r="QVN8" s="2"/>
      <c r="QVO8" s="2"/>
      <c r="QVP8" s="2"/>
      <c r="QVQ8" s="2"/>
      <c r="QVR8" s="2"/>
      <c r="QVS8" s="2"/>
      <c r="QVT8" s="2"/>
      <c r="QVU8" s="2"/>
      <c r="QVV8" s="2"/>
      <c r="QVW8" s="2"/>
      <c r="QVX8" s="2"/>
      <c r="QVY8" s="2"/>
      <c r="QVZ8" s="2"/>
      <c r="QWA8" s="2"/>
      <c r="QWB8" s="2"/>
      <c r="QWC8" s="2"/>
      <c r="QWD8" s="2"/>
      <c r="QWE8" s="2"/>
      <c r="QWF8" s="2"/>
      <c r="QWG8" s="2"/>
      <c r="QWH8" s="2"/>
      <c r="QWI8" s="2"/>
      <c r="QWJ8" s="2"/>
      <c r="QWK8" s="2"/>
      <c r="QWL8" s="2"/>
      <c r="QWM8" s="2"/>
      <c r="QWN8" s="2"/>
      <c r="QWO8" s="2"/>
      <c r="QWP8" s="2"/>
      <c r="QWQ8" s="2"/>
      <c r="QWR8" s="2"/>
      <c r="QWS8" s="2"/>
      <c r="QWT8" s="2"/>
      <c r="QWU8" s="2"/>
      <c r="QWV8" s="2"/>
      <c r="QWW8" s="2"/>
      <c r="QWX8" s="2"/>
      <c r="QWY8" s="2"/>
      <c r="QWZ8" s="2"/>
      <c r="QXA8" s="2"/>
      <c r="QXB8" s="2"/>
      <c r="QXC8" s="2"/>
      <c r="QXD8" s="2"/>
      <c r="QXE8" s="2"/>
      <c r="QXF8" s="2"/>
      <c r="QXG8" s="2"/>
      <c r="QXH8" s="2"/>
      <c r="QXI8" s="2"/>
      <c r="QXJ8" s="2"/>
      <c r="QXK8" s="2"/>
      <c r="QXL8" s="2"/>
      <c r="QXM8" s="2"/>
      <c r="QXN8" s="2"/>
      <c r="QXO8" s="2"/>
      <c r="QXP8" s="2"/>
      <c r="QXQ8" s="2"/>
      <c r="QXR8" s="2"/>
      <c r="QXS8" s="2"/>
      <c r="QXT8" s="2"/>
      <c r="QXU8" s="2"/>
      <c r="QXV8" s="2"/>
      <c r="QXW8" s="2"/>
      <c r="QXX8" s="2"/>
      <c r="QXY8" s="2"/>
      <c r="QXZ8" s="2"/>
      <c r="QYA8" s="2"/>
      <c r="QYB8" s="2"/>
      <c r="QYC8" s="2"/>
      <c r="QYD8" s="2"/>
      <c r="QYE8" s="2"/>
      <c r="QYF8" s="2"/>
      <c r="QYG8" s="2"/>
      <c r="QYH8" s="2"/>
      <c r="QYI8" s="2"/>
      <c r="QYJ8" s="2"/>
      <c r="QYK8" s="2"/>
      <c r="QYL8" s="2"/>
      <c r="QYM8" s="2"/>
      <c r="QYN8" s="2"/>
      <c r="QYO8" s="2"/>
      <c r="QYP8" s="2"/>
      <c r="QYQ8" s="2"/>
      <c r="QYR8" s="2"/>
      <c r="QYS8" s="2"/>
      <c r="QYT8" s="2"/>
      <c r="QYU8" s="2"/>
      <c r="QYV8" s="2"/>
      <c r="QYW8" s="2"/>
      <c r="QYX8" s="2"/>
      <c r="QYY8" s="2"/>
      <c r="QYZ8" s="2"/>
      <c r="QZA8" s="2"/>
      <c r="QZB8" s="2"/>
      <c r="QZC8" s="2"/>
      <c r="QZD8" s="2"/>
      <c r="QZE8" s="2"/>
      <c r="QZF8" s="2"/>
      <c r="QZG8" s="2"/>
      <c r="QZH8" s="2"/>
      <c r="QZI8" s="2"/>
      <c r="QZJ8" s="2"/>
      <c r="QZK8" s="2"/>
      <c r="QZL8" s="2"/>
      <c r="QZM8" s="2"/>
      <c r="QZN8" s="2"/>
      <c r="QZO8" s="2"/>
      <c r="QZP8" s="2"/>
      <c r="QZQ8" s="2"/>
      <c r="QZR8" s="2"/>
      <c r="QZS8" s="2"/>
      <c r="QZT8" s="2"/>
      <c r="QZU8" s="2"/>
      <c r="QZV8" s="2"/>
      <c r="QZW8" s="2"/>
      <c r="QZX8" s="2"/>
      <c r="QZY8" s="2"/>
      <c r="QZZ8" s="2"/>
      <c r="RAA8" s="2"/>
      <c r="RAB8" s="2"/>
      <c r="RAC8" s="2"/>
      <c r="RAD8" s="2"/>
      <c r="RAE8" s="2"/>
      <c r="RAF8" s="2"/>
      <c r="RAG8" s="2"/>
      <c r="RAH8" s="2"/>
      <c r="RAI8" s="2"/>
      <c r="RAJ8" s="2"/>
      <c r="RAK8" s="2"/>
      <c r="RAL8" s="2"/>
      <c r="RAM8" s="2"/>
      <c r="RAN8" s="2"/>
      <c r="RAO8" s="2"/>
      <c r="RAP8" s="2"/>
      <c r="RAQ8" s="2"/>
      <c r="RAR8" s="2"/>
      <c r="RAS8" s="2"/>
      <c r="RAT8" s="2"/>
      <c r="RAU8" s="2"/>
      <c r="RAV8" s="2"/>
      <c r="RAW8" s="2"/>
      <c r="RAX8" s="2"/>
      <c r="RAY8" s="2"/>
      <c r="RAZ8" s="2"/>
      <c r="RBA8" s="2"/>
      <c r="RBB8" s="2"/>
      <c r="RBC8" s="2"/>
      <c r="RBD8" s="2"/>
      <c r="RBE8" s="2"/>
      <c r="RBF8" s="2"/>
      <c r="RBG8" s="2"/>
      <c r="RBH8" s="2"/>
      <c r="RBI8" s="2"/>
      <c r="RBJ8" s="2"/>
      <c r="RBK8" s="2"/>
      <c r="RBL8" s="2"/>
      <c r="RBM8" s="2"/>
      <c r="RBN8" s="2"/>
      <c r="RBO8" s="2"/>
      <c r="RBP8" s="2"/>
      <c r="RBQ8" s="2"/>
      <c r="RBR8" s="2"/>
      <c r="RBS8" s="2"/>
      <c r="RBT8" s="2"/>
      <c r="RBU8" s="2"/>
      <c r="RBV8" s="2"/>
      <c r="RBW8" s="2"/>
      <c r="RBX8" s="2"/>
      <c r="RBY8" s="2"/>
      <c r="RBZ8" s="2"/>
      <c r="RCA8" s="2"/>
      <c r="RCB8" s="2"/>
      <c r="RCC8" s="2"/>
      <c r="RCD8" s="2"/>
      <c r="RCE8" s="2"/>
      <c r="RCF8" s="2"/>
      <c r="RCG8" s="2"/>
      <c r="RCH8" s="2"/>
      <c r="RCI8" s="2"/>
      <c r="RCJ8" s="2"/>
      <c r="RCK8" s="2"/>
      <c r="RCL8" s="2"/>
      <c r="RCM8" s="2"/>
      <c r="RCN8" s="2"/>
      <c r="RCO8" s="2"/>
      <c r="RCP8" s="2"/>
      <c r="RCQ8" s="2"/>
      <c r="RCR8" s="2"/>
      <c r="RCS8" s="2"/>
      <c r="RCT8" s="2"/>
      <c r="RCU8" s="2"/>
      <c r="RCV8" s="2"/>
      <c r="RCW8" s="2"/>
      <c r="RCX8" s="2"/>
      <c r="RCY8" s="2"/>
      <c r="RCZ8" s="2"/>
      <c r="RDA8" s="2"/>
      <c r="RDB8" s="2"/>
      <c r="RDC8" s="2"/>
      <c r="RDD8" s="2"/>
      <c r="RDE8" s="2"/>
      <c r="RDF8" s="2"/>
      <c r="RDG8" s="2"/>
      <c r="RDH8" s="2"/>
      <c r="RDI8" s="2"/>
      <c r="RDJ8" s="2"/>
      <c r="RDK8" s="2"/>
      <c r="RDL8" s="2"/>
      <c r="RDM8" s="2"/>
      <c r="RDN8" s="2"/>
      <c r="RDO8" s="2"/>
      <c r="RDP8" s="2"/>
      <c r="RDQ8" s="2"/>
      <c r="RDR8" s="2"/>
      <c r="RDS8" s="2"/>
      <c r="RDT8" s="2"/>
      <c r="RDU8" s="2"/>
      <c r="RDV8" s="2"/>
      <c r="RDW8" s="2"/>
      <c r="RDX8" s="2"/>
      <c r="RDY8" s="2"/>
      <c r="RDZ8" s="2"/>
      <c r="REA8" s="2"/>
      <c r="REB8" s="2"/>
      <c r="REC8" s="2"/>
      <c r="RED8" s="2"/>
      <c r="REE8" s="2"/>
      <c r="REF8" s="2"/>
      <c r="REG8" s="2"/>
      <c r="REH8" s="2"/>
      <c r="REI8" s="2"/>
      <c r="REJ8" s="2"/>
      <c r="REK8" s="2"/>
      <c r="REL8" s="2"/>
      <c r="REM8" s="2"/>
      <c r="REN8" s="2"/>
      <c r="REO8" s="2"/>
      <c r="REP8" s="2"/>
      <c r="REQ8" s="2"/>
      <c r="RER8" s="2"/>
      <c r="RES8" s="2"/>
      <c r="RET8" s="2"/>
      <c r="REU8" s="2"/>
      <c r="REV8" s="2"/>
      <c r="REW8" s="2"/>
      <c r="REX8" s="2"/>
      <c r="REY8" s="2"/>
      <c r="REZ8" s="2"/>
      <c r="RFA8" s="2"/>
      <c r="RFB8" s="2"/>
      <c r="RFC8" s="2"/>
      <c r="RFD8" s="2"/>
      <c r="RFE8" s="2"/>
      <c r="RFF8" s="2"/>
      <c r="RFG8" s="2"/>
      <c r="RFH8" s="2"/>
      <c r="RFI8" s="2"/>
      <c r="RFJ8" s="2"/>
      <c r="RFK8" s="2"/>
      <c r="RFL8" s="2"/>
      <c r="RFM8" s="2"/>
      <c r="RFN8" s="2"/>
      <c r="RFO8" s="2"/>
      <c r="RFP8" s="2"/>
      <c r="RFQ8" s="2"/>
      <c r="RFR8" s="2"/>
      <c r="RFS8" s="2"/>
      <c r="RFT8" s="2"/>
      <c r="RFU8" s="2"/>
      <c r="RFV8" s="2"/>
      <c r="RFW8" s="2"/>
      <c r="RFX8" s="2"/>
      <c r="RFY8" s="2"/>
      <c r="RFZ8" s="2"/>
      <c r="RGA8" s="2"/>
      <c r="RGB8" s="2"/>
      <c r="RGC8" s="2"/>
      <c r="RGD8" s="2"/>
      <c r="RGE8" s="2"/>
      <c r="RGF8" s="2"/>
      <c r="RGG8" s="2"/>
      <c r="RGH8" s="2"/>
      <c r="RGI8" s="2"/>
      <c r="RGJ8" s="2"/>
      <c r="RGK8" s="2"/>
      <c r="RGL8" s="2"/>
      <c r="RGM8" s="2"/>
      <c r="RGN8" s="2"/>
      <c r="RGO8" s="2"/>
      <c r="RGP8" s="2"/>
      <c r="RGQ8" s="2"/>
      <c r="RGR8" s="2"/>
      <c r="RGS8" s="2"/>
      <c r="RGT8" s="2"/>
      <c r="RGU8" s="2"/>
      <c r="RGV8" s="2"/>
      <c r="RGW8" s="2"/>
      <c r="RGX8" s="2"/>
      <c r="RGY8" s="2"/>
      <c r="RGZ8" s="2"/>
      <c r="RHA8" s="2"/>
      <c r="RHB8" s="2"/>
      <c r="RHC8" s="2"/>
      <c r="RHD8" s="2"/>
      <c r="RHE8" s="2"/>
      <c r="RHF8" s="2"/>
      <c r="RHG8" s="2"/>
      <c r="RHH8" s="2"/>
      <c r="RHI8" s="2"/>
      <c r="RHJ8" s="2"/>
      <c r="RHK8" s="2"/>
      <c r="RHL8" s="2"/>
      <c r="RHM8" s="2"/>
      <c r="RHN8" s="2"/>
      <c r="RHO8" s="2"/>
      <c r="RHP8" s="2"/>
      <c r="RHQ8" s="2"/>
      <c r="RHR8" s="2"/>
      <c r="RHS8" s="2"/>
      <c r="RHT8" s="2"/>
      <c r="RHU8" s="2"/>
      <c r="RHV8" s="2"/>
      <c r="RHW8" s="2"/>
      <c r="RHX8" s="2"/>
      <c r="RHY8" s="2"/>
      <c r="RHZ8" s="2"/>
      <c r="RIA8" s="2"/>
      <c r="RIB8" s="2"/>
      <c r="RIC8" s="2"/>
      <c r="RID8" s="2"/>
      <c r="RIE8" s="2"/>
      <c r="RIF8" s="2"/>
      <c r="RIG8" s="2"/>
      <c r="RIH8" s="2"/>
      <c r="RII8" s="2"/>
      <c r="RIJ8" s="2"/>
      <c r="RIK8" s="2"/>
      <c r="RIL8" s="2"/>
      <c r="RIM8" s="2"/>
      <c r="RIN8" s="2"/>
      <c r="RIO8" s="2"/>
      <c r="RIP8" s="2"/>
      <c r="RIQ8" s="2"/>
      <c r="RIR8" s="2"/>
      <c r="RIS8" s="2"/>
      <c r="RIT8" s="2"/>
      <c r="RIU8" s="2"/>
      <c r="RIV8" s="2"/>
      <c r="RIW8" s="2"/>
      <c r="RIX8" s="2"/>
      <c r="RIY8" s="2"/>
      <c r="RIZ8" s="2"/>
      <c r="RJA8" s="2"/>
      <c r="RJB8" s="2"/>
      <c r="RJC8" s="2"/>
      <c r="RJD8" s="2"/>
      <c r="RJE8" s="2"/>
      <c r="RJF8" s="2"/>
      <c r="RJG8" s="2"/>
      <c r="RJH8" s="2"/>
      <c r="RJI8" s="2"/>
      <c r="RJJ8" s="2"/>
      <c r="RJK8" s="2"/>
      <c r="RJL8" s="2"/>
      <c r="RJM8" s="2"/>
      <c r="RJN8" s="2"/>
      <c r="RJO8" s="2"/>
      <c r="RJP8" s="2"/>
      <c r="RJQ8" s="2"/>
      <c r="RJR8" s="2"/>
      <c r="RJS8" s="2"/>
      <c r="RJT8" s="2"/>
      <c r="RJU8" s="2"/>
      <c r="RJV8" s="2"/>
      <c r="RJW8" s="2"/>
      <c r="RJX8" s="2"/>
      <c r="RJY8" s="2"/>
      <c r="RJZ8" s="2"/>
      <c r="RKA8" s="2"/>
      <c r="RKB8" s="2"/>
      <c r="RKC8" s="2"/>
      <c r="RKD8" s="2"/>
      <c r="RKE8" s="2"/>
      <c r="RKF8" s="2"/>
      <c r="RKG8" s="2"/>
      <c r="RKH8" s="2"/>
      <c r="RKI8" s="2"/>
      <c r="RKJ8" s="2"/>
      <c r="RKK8" s="2"/>
      <c r="RKL8" s="2"/>
      <c r="RKM8" s="2"/>
      <c r="RKN8" s="2"/>
      <c r="RKO8" s="2"/>
      <c r="RKP8" s="2"/>
      <c r="RKQ8" s="2"/>
      <c r="RKR8" s="2"/>
      <c r="RKS8" s="2"/>
      <c r="RKT8" s="2"/>
      <c r="RKU8" s="2"/>
      <c r="RKV8" s="2"/>
      <c r="RKW8" s="2"/>
      <c r="RKX8" s="2"/>
      <c r="RKY8" s="2"/>
      <c r="RKZ8" s="2"/>
      <c r="RLA8" s="2"/>
      <c r="RLB8" s="2"/>
      <c r="RLC8" s="2"/>
      <c r="RLD8" s="2"/>
      <c r="RLE8" s="2"/>
      <c r="RLF8" s="2"/>
      <c r="RLG8" s="2"/>
      <c r="RLH8" s="2"/>
      <c r="RLI8" s="2"/>
      <c r="RLJ8" s="2"/>
      <c r="RLK8" s="2"/>
      <c r="RLL8" s="2"/>
      <c r="RLM8" s="2"/>
      <c r="RLN8" s="2"/>
      <c r="RLO8" s="2"/>
      <c r="RLP8" s="2"/>
      <c r="RLQ8" s="2"/>
      <c r="RLR8" s="2"/>
      <c r="RLS8" s="2"/>
      <c r="RLT8" s="2"/>
      <c r="RLU8" s="2"/>
      <c r="RLV8" s="2"/>
      <c r="RLW8" s="2"/>
      <c r="RLX8" s="2"/>
      <c r="RLY8" s="2"/>
      <c r="RLZ8" s="2"/>
      <c r="RMA8" s="2"/>
      <c r="RMB8" s="2"/>
      <c r="RMC8" s="2"/>
      <c r="RMD8" s="2"/>
      <c r="RME8" s="2"/>
      <c r="RMF8" s="2"/>
      <c r="RMG8" s="2"/>
      <c r="RMH8" s="2"/>
      <c r="RMI8" s="2"/>
      <c r="RMJ8" s="2"/>
      <c r="RMK8" s="2"/>
      <c r="RML8" s="2"/>
      <c r="RMM8" s="2"/>
      <c r="RMN8" s="2"/>
      <c r="RMO8" s="2"/>
      <c r="RMP8" s="2"/>
      <c r="RMQ8" s="2"/>
      <c r="RMR8" s="2"/>
      <c r="RMS8" s="2"/>
      <c r="RMT8" s="2"/>
      <c r="RMU8" s="2"/>
      <c r="RMV8" s="2"/>
      <c r="RMW8" s="2"/>
      <c r="RMX8" s="2"/>
      <c r="RMY8" s="2"/>
      <c r="RMZ8" s="2"/>
      <c r="RNA8" s="2"/>
      <c r="RNB8" s="2"/>
      <c r="RNC8" s="2"/>
      <c r="RND8" s="2"/>
      <c r="RNE8" s="2"/>
      <c r="RNF8" s="2"/>
      <c r="RNG8" s="2"/>
      <c r="RNH8" s="2"/>
      <c r="RNI8" s="2"/>
      <c r="RNJ8" s="2"/>
      <c r="RNK8" s="2"/>
      <c r="RNL8" s="2"/>
      <c r="RNM8" s="2"/>
      <c r="RNN8" s="2"/>
      <c r="RNO8" s="2"/>
      <c r="RNP8" s="2"/>
      <c r="RNQ8" s="2"/>
      <c r="RNR8" s="2"/>
      <c r="RNS8" s="2"/>
      <c r="RNT8" s="2"/>
      <c r="RNU8" s="2"/>
      <c r="RNV8" s="2"/>
      <c r="RNW8" s="2"/>
      <c r="RNX8" s="2"/>
      <c r="RNY8" s="2"/>
      <c r="RNZ8" s="2"/>
      <c r="ROA8" s="2"/>
      <c r="ROB8" s="2"/>
      <c r="ROC8" s="2"/>
      <c r="ROD8" s="2"/>
      <c r="ROE8" s="2"/>
      <c r="ROF8" s="2"/>
      <c r="ROG8" s="2"/>
      <c r="ROH8" s="2"/>
      <c r="ROI8" s="2"/>
      <c r="ROJ8" s="2"/>
      <c r="ROK8" s="2"/>
      <c r="ROL8" s="2"/>
      <c r="ROM8" s="2"/>
      <c r="RON8" s="2"/>
      <c r="ROO8" s="2"/>
      <c r="ROP8" s="2"/>
      <c r="ROQ8" s="2"/>
      <c r="ROR8" s="2"/>
      <c r="ROS8" s="2"/>
      <c r="ROT8" s="2"/>
      <c r="ROU8" s="2"/>
      <c r="ROV8" s="2"/>
      <c r="ROW8" s="2"/>
      <c r="ROX8" s="2"/>
      <c r="ROY8" s="2"/>
      <c r="ROZ8" s="2"/>
      <c r="RPA8" s="2"/>
      <c r="RPB8" s="2"/>
      <c r="RPC8" s="2"/>
      <c r="RPD8" s="2"/>
      <c r="RPE8" s="2"/>
      <c r="RPF8" s="2"/>
      <c r="RPG8" s="2"/>
      <c r="RPH8" s="2"/>
      <c r="RPI8" s="2"/>
      <c r="RPJ8" s="2"/>
      <c r="RPK8" s="2"/>
      <c r="RPL8" s="2"/>
      <c r="RPM8" s="2"/>
      <c r="RPN8" s="2"/>
      <c r="RPO8" s="2"/>
      <c r="RPP8" s="2"/>
      <c r="RPQ8" s="2"/>
      <c r="RPR8" s="2"/>
      <c r="RPS8" s="2"/>
      <c r="RPT8" s="2"/>
      <c r="RPU8" s="2"/>
      <c r="RPV8" s="2"/>
      <c r="RPW8" s="2"/>
      <c r="RPX8" s="2"/>
      <c r="RPY8" s="2"/>
      <c r="RPZ8" s="2"/>
      <c r="RQA8" s="2"/>
      <c r="RQB8" s="2"/>
      <c r="RQC8" s="2"/>
      <c r="RQD8" s="2"/>
      <c r="RQE8" s="2"/>
      <c r="RQF8" s="2"/>
      <c r="RQG8" s="2"/>
      <c r="RQH8" s="2"/>
      <c r="RQI8" s="2"/>
      <c r="RQJ8" s="2"/>
      <c r="RQK8" s="2"/>
      <c r="RQL8" s="2"/>
      <c r="RQM8" s="2"/>
      <c r="RQN8" s="2"/>
      <c r="RQO8" s="2"/>
      <c r="RQP8" s="2"/>
      <c r="RQQ8" s="2"/>
      <c r="RQR8" s="2"/>
      <c r="RQS8" s="2"/>
      <c r="RQT8" s="2"/>
      <c r="RQU8" s="2"/>
      <c r="RQV8" s="2"/>
      <c r="RQW8" s="2"/>
      <c r="RQX8" s="2"/>
      <c r="RQY8" s="2"/>
      <c r="RQZ8" s="2"/>
      <c r="RRA8" s="2"/>
      <c r="RRB8" s="2"/>
      <c r="RRC8" s="2"/>
      <c r="RRD8" s="2"/>
      <c r="RRE8" s="2"/>
      <c r="RRF8" s="2"/>
      <c r="RRG8" s="2"/>
      <c r="RRH8" s="2"/>
      <c r="RRI8" s="2"/>
      <c r="RRJ8" s="2"/>
      <c r="RRK8" s="2"/>
      <c r="RRL8" s="2"/>
      <c r="RRM8" s="2"/>
      <c r="RRN8" s="2"/>
      <c r="RRO8" s="2"/>
      <c r="RRP8" s="2"/>
      <c r="RRQ8" s="2"/>
      <c r="RRR8" s="2"/>
      <c r="RRS8" s="2"/>
      <c r="RRT8" s="2"/>
      <c r="RRU8" s="2"/>
      <c r="RRV8" s="2"/>
      <c r="RRW8" s="2"/>
      <c r="RRX8" s="2"/>
      <c r="RRY8" s="2"/>
      <c r="RRZ8" s="2"/>
      <c r="RSA8" s="2"/>
      <c r="RSB8" s="2"/>
      <c r="RSC8" s="2"/>
      <c r="RSD8" s="2"/>
      <c r="RSE8" s="2"/>
      <c r="RSF8" s="2"/>
      <c r="RSG8" s="2"/>
      <c r="RSH8" s="2"/>
      <c r="RSI8" s="2"/>
      <c r="RSJ8" s="2"/>
      <c r="RSK8" s="2"/>
      <c r="RSL8" s="2"/>
      <c r="RSM8" s="2"/>
      <c r="RSN8" s="2"/>
      <c r="RSO8" s="2"/>
      <c r="RSP8" s="2"/>
      <c r="RSQ8" s="2"/>
      <c r="RSR8" s="2"/>
      <c r="RSS8" s="2"/>
      <c r="RST8" s="2"/>
      <c r="RSU8" s="2"/>
      <c r="RSV8" s="2"/>
      <c r="RSW8" s="2"/>
      <c r="RSX8" s="2"/>
      <c r="RSY8" s="2"/>
      <c r="RSZ8" s="2"/>
      <c r="RTA8" s="2"/>
      <c r="RTB8" s="2"/>
      <c r="RTC8" s="2"/>
      <c r="RTD8" s="2"/>
      <c r="RTE8" s="2"/>
      <c r="RTF8" s="2"/>
      <c r="RTG8" s="2"/>
      <c r="RTH8" s="2"/>
      <c r="RTI8" s="2"/>
      <c r="RTJ8" s="2"/>
      <c r="RTK8" s="2"/>
      <c r="RTL8" s="2"/>
      <c r="RTM8" s="2"/>
      <c r="RTN8" s="2"/>
      <c r="RTO8" s="2"/>
      <c r="RTP8" s="2"/>
      <c r="RTQ8" s="2"/>
      <c r="RTR8" s="2"/>
      <c r="RTS8" s="2"/>
      <c r="RTT8" s="2"/>
      <c r="RTU8" s="2"/>
      <c r="RTV8" s="2"/>
      <c r="RTW8" s="2"/>
      <c r="RTX8" s="2"/>
      <c r="RTY8" s="2"/>
      <c r="RTZ8" s="2"/>
      <c r="RUA8" s="2"/>
      <c r="RUB8" s="2"/>
      <c r="RUC8" s="2"/>
      <c r="RUD8" s="2"/>
      <c r="RUE8" s="2"/>
      <c r="RUF8" s="2"/>
      <c r="RUG8" s="2"/>
      <c r="RUH8" s="2"/>
      <c r="RUI8" s="2"/>
      <c r="RUJ8" s="2"/>
      <c r="RUK8" s="2"/>
      <c r="RUL8" s="2"/>
      <c r="RUM8" s="2"/>
      <c r="RUN8" s="2"/>
      <c r="RUO8" s="2"/>
      <c r="RUP8" s="2"/>
      <c r="RUQ8" s="2"/>
      <c r="RUR8" s="2"/>
      <c r="RUS8" s="2"/>
      <c r="RUT8" s="2"/>
      <c r="RUU8" s="2"/>
      <c r="RUV8" s="2"/>
      <c r="RUW8" s="2"/>
      <c r="RUX8" s="2"/>
      <c r="RUY8" s="2"/>
      <c r="RUZ8" s="2"/>
      <c r="RVA8" s="2"/>
      <c r="RVB8" s="2"/>
      <c r="RVC8" s="2"/>
      <c r="RVD8" s="2"/>
      <c r="RVE8" s="2"/>
      <c r="RVF8" s="2"/>
      <c r="RVG8" s="2"/>
      <c r="RVH8" s="2"/>
      <c r="RVI8" s="2"/>
      <c r="RVJ8" s="2"/>
      <c r="RVK8" s="2"/>
      <c r="RVL8" s="2"/>
      <c r="RVM8" s="2"/>
      <c r="RVN8" s="2"/>
      <c r="RVO8" s="2"/>
      <c r="RVP8" s="2"/>
      <c r="RVQ8" s="2"/>
      <c r="RVR8" s="2"/>
      <c r="RVS8" s="2"/>
      <c r="RVT8" s="2"/>
      <c r="RVU8" s="2"/>
      <c r="RVV8" s="2"/>
      <c r="RVW8" s="2"/>
      <c r="RVX8" s="2"/>
      <c r="RVY8" s="2"/>
      <c r="RVZ8" s="2"/>
      <c r="RWA8" s="2"/>
      <c r="RWB8" s="2"/>
      <c r="RWC8" s="2"/>
      <c r="RWD8" s="2"/>
      <c r="RWE8" s="2"/>
      <c r="RWF8" s="2"/>
      <c r="RWG8" s="2"/>
      <c r="RWH8" s="2"/>
      <c r="RWI8" s="2"/>
      <c r="RWJ8" s="2"/>
      <c r="RWK8" s="2"/>
      <c r="RWL8" s="2"/>
      <c r="RWM8" s="2"/>
      <c r="RWN8" s="2"/>
      <c r="RWO8" s="2"/>
      <c r="RWP8" s="2"/>
      <c r="RWQ8" s="2"/>
      <c r="RWR8" s="2"/>
      <c r="RWS8" s="2"/>
      <c r="RWT8" s="2"/>
      <c r="RWU8" s="2"/>
      <c r="RWV8" s="2"/>
      <c r="RWW8" s="2"/>
      <c r="RWX8" s="2"/>
      <c r="RWY8" s="2"/>
      <c r="RWZ8" s="2"/>
      <c r="RXA8" s="2"/>
      <c r="RXB8" s="2"/>
      <c r="RXC8" s="2"/>
      <c r="RXD8" s="2"/>
      <c r="RXE8" s="2"/>
      <c r="RXF8" s="2"/>
      <c r="RXG8" s="2"/>
      <c r="RXH8" s="2"/>
      <c r="RXI8" s="2"/>
      <c r="RXJ8" s="2"/>
      <c r="RXK8" s="2"/>
      <c r="RXL8" s="2"/>
      <c r="RXM8" s="2"/>
      <c r="RXN8" s="2"/>
      <c r="RXO8" s="2"/>
      <c r="RXP8" s="2"/>
      <c r="RXQ8" s="2"/>
      <c r="RXR8" s="2"/>
      <c r="RXS8" s="2"/>
      <c r="RXT8" s="2"/>
      <c r="RXU8" s="2"/>
      <c r="RXV8" s="2"/>
      <c r="RXW8" s="2"/>
      <c r="RXX8" s="2"/>
      <c r="RXY8" s="2"/>
      <c r="RXZ8" s="2"/>
      <c r="RYA8" s="2"/>
      <c r="RYB8" s="2"/>
      <c r="RYC8" s="2"/>
      <c r="RYD8" s="2"/>
      <c r="RYE8" s="2"/>
      <c r="RYF8" s="2"/>
      <c r="RYG8" s="2"/>
      <c r="RYH8" s="2"/>
      <c r="RYI8" s="2"/>
      <c r="RYJ8" s="2"/>
      <c r="RYK8" s="2"/>
      <c r="RYL8" s="2"/>
      <c r="RYM8" s="2"/>
      <c r="RYN8" s="2"/>
      <c r="RYO8" s="2"/>
      <c r="RYP8" s="2"/>
      <c r="RYQ8" s="2"/>
      <c r="RYR8" s="2"/>
      <c r="RYS8" s="2"/>
      <c r="RYT8" s="2"/>
      <c r="RYU8" s="2"/>
      <c r="RYV8" s="2"/>
      <c r="RYW8" s="2"/>
      <c r="RYX8" s="2"/>
      <c r="RYY8" s="2"/>
      <c r="RYZ8" s="2"/>
      <c r="RZA8" s="2"/>
      <c r="RZB8" s="2"/>
      <c r="RZC8" s="2"/>
      <c r="RZD8" s="2"/>
      <c r="RZE8" s="2"/>
      <c r="RZF8" s="2"/>
      <c r="RZG8" s="2"/>
      <c r="RZH8" s="2"/>
      <c r="RZI8" s="2"/>
      <c r="RZJ8" s="2"/>
      <c r="RZK8" s="2"/>
      <c r="RZL8" s="2"/>
      <c r="RZM8" s="2"/>
      <c r="RZN8" s="2"/>
      <c r="RZO8" s="2"/>
      <c r="RZP8" s="2"/>
      <c r="RZQ8" s="2"/>
      <c r="RZR8" s="2"/>
      <c r="RZS8" s="2"/>
      <c r="RZT8" s="2"/>
      <c r="RZU8" s="2"/>
      <c r="RZV8" s="2"/>
      <c r="RZW8" s="2"/>
      <c r="RZX8" s="2"/>
      <c r="RZY8" s="2"/>
      <c r="RZZ8" s="2"/>
      <c r="SAA8" s="2"/>
      <c r="SAB8" s="2"/>
      <c r="SAC8" s="2"/>
      <c r="SAD8" s="2"/>
      <c r="SAE8" s="2"/>
      <c r="SAF8" s="2"/>
      <c r="SAG8" s="2"/>
      <c r="SAH8" s="2"/>
      <c r="SAI8" s="2"/>
      <c r="SAJ8" s="2"/>
      <c r="SAK8" s="2"/>
      <c r="SAL8" s="2"/>
      <c r="SAM8" s="2"/>
      <c r="SAN8" s="2"/>
      <c r="SAO8" s="2"/>
      <c r="SAP8" s="2"/>
      <c r="SAQ8" s="2"/>
      <c r="SAR8" s="2"/>
      <c r="SAS8" s="2"/>
      <c r="SAT8" s="2"/>
      <c r="SAU8" s="2"/>
      <c r="SAV8" s="2"/>
      <c r="SAW8" s="2"/>
      <c r="SAX8" s="2"/>
      <c r="SAY8" s="2"/>
      <c r="SAZ8" s="2"/>
      <c r="SBA8" s="2"/>
      <c r="SBB8" s="2"/>
      <c r="SBC8" s="2"/>
      <c r="SBD8" s="2"/>
      <c r="SBE8" s="2"/>
      <c r="SBF8" s="2"/>
      <c r="SBG8" s="2"/>
      <c r="SBH8" s="2"/>
      <c r="SBI8" s="2"/>
      <c r="SBJ8" s="2"/>
      <c r="SBK8" s="2"/>
      <c r="SBL8" s="2"/>
      <c r="SBM8" s="2"/>
      <c r="SBN8" s="2"/>
      <c r="SBO8" s="2"/>
      <c r="SBP8" s="2"/>
      <c r="SBQ8" s="2"/>
      <c r="SBR8" s="2"/>
      <c r="SBS8" s="2"/>
      <c r="SBT8" s="2"/>
      <c r="SBU8" s="2"/>
      <c r="SBV8" s="2"/>
      <c r="SBW8" s="2"/>
      <c r="SBX8" s="2"/>
      <c r="SBY8" s="2"/>
      <c r="SBZ8" s="2"/>
      <c r="SCA8" s="2"/>
      <c r="SCB8" s="2"/>
      <c r="SCC8" s="2"/>
      <c r="SCD8" s="2"/>
      <c r="SCE8" s="2"/>
      <c r="SCF8" s="2"/>
      <c r="SCG8" s="2"/>
      <c r="SCH8" s="2"/>
      <c r="SCI8" s="2"/>
      <c r="SCJ8" s="2"/>
      <c r="SCK8" s="2"/>
      <c r="SCL8" s="2"/>
      <c r="SCM8" s="2"/>
      <c r="SCN8" s="2"/>
      <c r="SCO8" s="2"/>
      <c r="SCP8" s="2"/>
      <c r="SCQ8" s="2"/>
      <c r="SCR8" s="2"/>
      <c r="SCS8" s="2"/>
      <c r="SCT8" s="2"/>
      <c r="SCU8" s="2"/>
      <c r="SCV8" s="2"/>
      <c r="SCW8" s="2"/>
      <c r="SCX8" s="2"/>
      <c r="SCY8" s="2"/>
      <c r="SCZ8" s="2"/>
      <c r="SDA8" s="2"/>
      <c r="SDB8" s="2"/>
      <c r="SDC8" s="2"/>
      <c r="SDD8" s="2"/>
      <c r="SDE8" s="2"/>
      <c r="SDF8" s="2"/>
      <c r="SDG8" s="2"/>
      <c r="SDH8" s="2"/>
      <c r="SDI8" s="2"/>
      <c r="SDJ8" s="2"/>
      <c r="SDK8" s="2"/>
      <c r="SDL8" s="2"/>
      <c r="SDM8" s="2"/>
      <c r="SDN8" s="2"/>
      <c r="SDO8" s="2"/>
      <c r="SDP8" s="2"/>
      <c r="SDQ8" s="2"/>
      <c r="SDR8" s="2"/>
      <c r="SDS8" s="2"/>
      <c r="SDT8" s="2"/>
      <c r="SDU8" s="2"/>
      <c r="SDV8" s="2"/>
      <c r="SDW8" s="2"/>
      <c r="SDX8" s="2"/>
      <c r="SDY8" s="2"/>
      <c r="SDZ8" s="2"/>
      <c r="SEA8" s="2"/>
      <c r="SEB8" s="2"/>
      <c r="SEC8" s="2"/>
      <c r="SED8" s="2"/>
      <c r="SEE8" s="2"/>
      <c r="SEF8" s="2"/>
      <c r="SEG8" s="2"/>
      <c r="SEH8" s="2"/>
      <c r="SEI8" s="2"/>
      <c r="SEJ8" s="2"/>
      <c r="SEK8" s="2"/>
      <c r="SEL8" s="2"/>
      <c r="SEM8" s="2"/>
      <c r="SEN8" s="2"/>
      <c r="SEO8" s="2"/>
      <c r="SEP8" s="2"/>
      <c r="SEQ8" s="2"/>
      <c r="SER8" s="2"/>
      <c r="SES8" s="2"/>
      <c r="SET8" s="2"/>
      <c r="SEU8" s="2"/>
      <c r="SEV8" s="2"/>
      <c r="SEW8" s="2"/>
      <c r="SEX8" s="2"/>
      <c r="SEY8" s="2"/>
      <c r="SEZ8" s="2"/>
      <c r="SFA8" s="2"/>
      <c r="SFB8" s="2"/>
      <c r="SFC8" s="2"/>
      <c r="SFD8" s="2"/>
      <c r="SFE8" s="2"/>
      <c r="SFF8" s="2"/>
      <c r="SFG8" s="2"/>
      <c r="SFH8" s="2"/>
      <c r="SFI8" s="2"/>
      <c r="SFJ8" s="2"/>
      <c r="SFK8" s="2"/>
      <c r="SFL8" s="2"/>
      <c r="SFM8" s="2"/>
      <c r="SFN8" s="2"/>
      <c r="SFO8" s="2"/>
      <c r="SFP8" s="2"/>
      <c r="SFQ8" s="2"/>
      <c r="SFR8" s="2"/>
      <c r="SFS8" s="2"/>
      <c r="SFT8" s="2"/>
      <c r="SFU8" s="2"/>
      <c r="SFV8" s="2"/>
      <c r="SFW8" s="2"/>
      <c r="SFX8" s="2"/>
      <c r="SFY8" s="2"/>
      <c r="SFZ8" s="2"/>
      <c r="SGA8" s="2"/>
      <c r="SGB8" s="2"/>
      <c r="SGC8" s="2"/>
      <c r="SGD8" s="2"/>
      <c r="SGE8" s="2"/>
      <c r="SGF8" s="2"/>
      <c r="SGG8" s="2"/>
      <c r="SGH8" s="2"/>
      <c r="SGI8" s="2"/>
      <c r="SGJ8" s="2"/>
      <c r="SGK8" s="2"/>
      <c r="SGL8" s="2"/>
      <c r="SGM8" s="2"/>
      <c r="SGN8" s="2"/>
      <c r="SGO8" s="2"/>
      <c r="SGP8" s="2"/>
      <c r="SGQ8" s="2"/>
      <c r="SGR8" s="2"/>
      <c r="SGS8" s="2"/>
      <c r="SGT8" s="2"/>
      <c r="SGU8" s="2"/>
      <c r="SGV8" s="2"/>
      <c r="SGW8" s="2"/>
      <c r="SGX8" s="2"/>
      <c r="SGY8" s="2"/>
      <c r="SGZ8" s="2"/>
      <c r="SHA8" s="2"/>
      <c r="SHB8" s="2"/>
      <c r="SHC8" s="2"/>
      <c r="SHD8" s="2"/>
      <c r="SHE8" s="2"/>
      <c r="SHF8" s="2"/>
      <c r="SHG8" s="2"/>
      <c r="SHH8" s="2"/>
      <c r="SHI8" s="2"/>
      <c r="SHJ8" s="2"/>
      <c r="SHK8" s="2"/>
      <c r="SHL8" s="2"/>
      <c r="SHM8" s="2"/>
      <c r="SHN8" s="2"/>
      <c r="SHO8" s="2"/>
      <c r="SHP8" s="2"/>
      <c r="SHQ8" s="2"/>
      <c r="SHR8" s="2"/>
      <c r="SHS8" s="2"/>
      <c r="SHT8" s="2"/>
      <c r="SHU8" s="2"/>
      <c r="SHV8" s="2"/>
      <c r="SHW8" s="2"/>
      <c r="SHX8" s="2"/>
      <c r="SHY8" s="2"/>
      <c r="SHZ8" s="2"/>
      <c r="SIA8" s="2"/>
      <c r="SIB8" s="2"/>
      <c r="SIC8" s="2"/>
      <c r="SID8" s="2"/>
      <c r="SIE8" s="2"/>
      <c r="SIF8" s="2"/>
      <c r="SIG8" s="2"/>
      <c r="SIH8" s="2"/>
      <c r="SII8" s="2"/>
      <c r="SIJ8" s="2"/>
      <c r="SIK8" s="2"/>
      <c r="SIL8" s="2"/>
      <c r="SIM8" s="2"/>
      <c r="SIN8" s="2"/>
      <c r="SIO8" s="2"/>
      <c r="SIP8" s="2"/>
      <c r="SIQ8" s="2"/>
      <c r="SIR8" s="2"/>
      <c r="SIS8" s="2"/>
      <c r="SIT8" s="2"/>
      <c r="SIU8" s="2"/>
      <c r="SIV8" s="2"/>
      <c r="SIW8" s="2"/>
      <c r="SIX8" s="2"/>
      <c r="SIY8" s="2"/>
      <c r="SIZ8" s="2"/>
      <c r="SJA8" s="2"/>
      <c r="SJB8" s="2"/>
      <c r="SJC8" s="2"/>
      <c r="SJD8" s="2"/>
      <c r="SJE8" s="2"/>
      <c r="SJF8" s="2"/>
      <c r="SJG8" s="2"/>
      <c r="SJH8" s="2"/>
      <c r="SJI8" s="2"/>
      <c r="SJJ8" s="2"/>
      <c r="SJK8" s="2"/>
      <c r="SJL8" s="2"/>
      <c r="SJM8" s="2"/>
      <c r="SJN8" s="2"/>
      <c r="SJO8" s="2"/>
      <c r="SJP8" s="2"/>
      <c r="SJQ8" s="2"/>
      <c r="SJR8" s="2"/>
      <c r="SJS8" s="2"/>
      <c r="SJT8" s="2"/>
      <c r="SJU8" s="2"/>
      <c r="SJV8" s="2"/>
      <c r="SJW8" s="2"/>
      <c r="SJX8" s="2"/>
      <c r="SJY8" s="2"/>
      <c r="SJZ8" s="2"/>
      <c r="SKA8" s="2"/>
      <c r="SKB8" s="2"/>
      <c r="SKC8" s="2"/>
      <c r="SKD8" s="2"/>
      <c r="SKE8" s="2"/>
      <c r="SKF8" s="2"/>
      <c r="SKG8" s="2"/>
      <c r="SKH8" s="2"/>
      <c r="SKI8" s="2"/>
      <c r="SKJ8" s="2"/>
      <c r="SKK8" s="2"/>
      <c r="SKL8" s="2"/>
      <c r="SKM8" s="2"/>
      <c r="SKN8" s="2"/>
      <c r="SKO8" s="2"/>
      <c r="SKP8" s="2"/>
      <c r="SKQ8" s="2"/>
      <c r="SKR8" s="2"/>
      <c r="SKS8" s="2"/>
      <c r="SKT8" s="2"/>
      <c r="SKU8" s="2"/>
      <c r="SKV8" s="2"/>
      <c r="SKW8" s="2"/>
      <c r="SKX8" s="2"/>
      <c r="SKY8" s="2"/>
      <c r="SKZ8" s="2"/>
      <c r="SLA8" s="2"/>
      <c r="SLB8" s="2"/>
      <c r="SLC8" s="2"/>
      <c r="SLD8" s="2"/>
      <c r="SLE8" s="2"/>
      <c r="SLF8" s="2"/>
      <c r="SLG8" s="2"/>
      <c r="SLH8" s="2"/>
      <c r="SLI8" s="2"/>
      <c r="SLJ8" s="2"/>
      <c r="SLK8" s="2"/>
      <c r="SLL8" s="2"/>
      <c r="SLM8" s="2"/>
      <c r="SLN8" s="2"/>
      <c r="SLO8" s="2"/>
      <c r="SLP8" s="2"/>
      <c r="SLQ8" s="2"/>
      <c r="SLR8" s="2"/>
      <c r="SLS8" s="2"/>
      <c r="SLT8" s="2"/>
      <c r="SLU8" s="2"/>
      <c r="SLV8" s="2"/>
      <c r="SLW8" s="2"/>
      <c r="SLX8" s="2"/>
      <c r="SLY8" s="2"/>
      <c r="SLZ8" s="2"/>
      <c r="SMA8" s="2"/>
      <c r="SMB8" s="2"/>
      <c r="SMC8" s="2"/>
      <c r="SMD8" s="2"/>
      <c r="SME8" s="2"/>
      <c r="SMF8" s="2"/>
      <c r="SMG8" s="2"/>
      <c r="SMH8" s="2"/>
      <c r="SMI8" s="2"/>
      <c r="SMJ8" s="2"/>
      <c r="SMK8" s="2"/>
      <c r="SML8" s="2"/>
      <c r="SMM8" s="2"/>
      <c r="SMN8" s="2"/>
      <c r="SMO8" s="2"/>
      <c r="SMP8" s="2"/>
      <c r="SMQ8" s="2"/>
      <c r="SMR8" s="2"/>
      <c r="SMS8" s="2"/>
      <c r="SMT8" s="2"/>
      <c r="SMU8" s="2"/>
      <c r="SMV8" s="2"/>
      <c r="SMW8" s="2"/>
      <c r="SMX8" s="2"/>
      <c r="SMY8" s="2"/>
      <c r="SMZ8" s="2"/>
      <c r="SNA8" s="2"/>
      <c r="SNB8" s="2"/>
      <c r="SNC8" s="2"/>
      <c r="SND8" s="2"/>
      <c r="SNE8" s="2"/>
      <c r="SNF8" s="2"/>
      <c r="SNG8" s="2"/>
      <c r="SNH8" s="2"/>
      <c r="SNI8" s="2"/>
      <c r="SNJ8" s="2"/>
      <c r="SNK8" s="2"/>
      <c r="SNL8" s="2"/>
      <c r="SNM8" s="2"/>
      <c r="SNN8" s="2"/>
      <c r="SNO8" s="2"/>
      <c r="SNP8" s="2"/>
      <c r="SNQ8" s="2"/>
      <c r="SNR8" s="2"/>
      <c r="SNS8" s="2"/>
      <c r="SNT8" s="2"/>
      <c r="SNU8" s="2"/>
      <c r="SNV8" s="2"/>
      <c r="SNW8" s="2"/>
      <c r="SNX8" s="2"/>
      <c r="SNY8" s="2"/>
      <c r="SNZ8" s="2"/>
      <c r="SOA8" s="2"/>
      <c r="SOB8" s="2"/>
      <c r="SOC8" s="2"/>
      <c r="SOD8" s="2"/>
      <c r="SOE8" s="2"/>
      <c r="SOF8" s="2"/>
      <c r="SOG8" s="2"/>
      <c r="SOH8" s="2"/>
      <c r="SOI8" s="2"/>
      <c r="SOJ8" s="2"/>
      <c r="SOK8" s="2"/>
      <c r="SOL8" s="2"/>
      <c r="SOM8" s="2"/>
      <c r="SON8" s="2"/>
      <c r="SOO8" s="2"/>
      <c r="SOP8" s="2"/>
      <c r="SOQ8" s="2"/>
      <c r="SOR8" s="2"/>
      <c r="SOS8" s="2"/>
      <c r="SOT8" s="2"/>
      <c r="SOU8" s="2"/>
      <c r="SOV8" s="2"/>
      <c r="SOW8" s="2"/>
      <c r="SOX8" s="2"/>
      <c r="SOY8" s="2"/>
      <c r="SOZ8" s="2"/>
      <c r="SPA8" s="2"/>
      <c r="SPB8" s="2"/>
      <c r="SPC8" s="2"/>
      <c r="SPD8" s="2"/>
      <c r="SPE8" s="2"/>
      <c r="SPF8" s="2"/>
      <c r="SPG8" s="2"/>
      <c r="SPH8" s="2"/>
      <c r="SPI8" s="2"/>
      <c r="SPJ8" s="2"/>
      <c r="SPK8" s="2"/>
      <c r="SPL8" s="2"/>
      <c r="SPM8" s="2"/>
      <c r="SPN8" s="2"/>
      <c r="SPO8" s="2"/>
      <c r="SPP8" s="2"/>
      <c r="SPQ8" s="2"/>
      <c r="SPR8" s="2"/>
      <c r="SPS8" s="2"/>
      <c r="SPT8" s="2"/>
      <c r="SPU8" s="2"/>
      <c r="SPV8" s="2"/>
      <c r="SPW8" s="2"/>
      <c r="SPX8" s="2"/>
      <c r="SPY8" s="2"/>
      <c r="SPZ8" s="2"/>
      <c r="SQA8" s="2"/>
      <c r="SQB8" s="2"/>
      <c r="SQC8" s="2"/>
      <c r="SQD8" s="2"/>
      <c r="SQE8" s="2"/>
      <c r="SQF8" s="2"/>
      <c r="SQG8" s="2"/>
      <c r="SQH8" s="2"/>
      <c r="SQI8" s="2"/>
      <c r="SQJ8" s="2"/>
      <c r="SQK8" s="2"/>
      <c r="SQL8" s="2"/>
      <c r="SQM8" s="2"/>
      <c r="SQN8" s="2"/>
      <c r="SQO8" s="2"/>
      <c r="SQP8" s="2"/>
      <c r="SQQ8" s="2"/>
      <c r="SQR8" s="2"/>
      <c r="SQS8" s="2"/>
      <c r="SQT8" s="2"/>
      <c r="SQU8" s="2"/>
      <c r="SQV8" s="2"/>
      <c r="SQW8" s="2"/>
      <c r="SQX8" s="2"/>
      <c r="SQY8" s="2"/>
      <c r="SQZ8" s="2"/>
      <c r="SRA8" s="2"/>
      <c r="SRB8" s="2"/>
      <c r="SRC8" s="2"/>
      <c r="SRD8" s="2"/>
      <c r="SRE8" s="2"/>
      <c r="SRF8" s="2"/>
      <c r="SRG8" s="2"/>
      <c r="SRH8" s="2"/>
      <c r="SRI8" s="2"/>
      <c r="SRJ8" s="2"/>
      <c r="SRK8" s="2"/>
      <c r="SRL8" s="2"/>
      <c r="SRM8" s="2"/>
      <c r="SRN8" s="2"/>
      <c r="SRO8" s="2"/>
      <c r="SRP8" s="2"/>
      <c r="SRQ8" s="2"/>
      <c r="SRR8" s="2"/>
      <c r="SRS8" s="2"/>
      <c r="SRT8" s="2"/>
      <c r="SRU8" s="2"/>
      <c r="SRV8" s="2"/>
      <c r="SRW8" s="2"/>
      <c r="SRX8" s="2"/>
      <c r="SRY8" s="2"/>
      <c r="SRZ8" s="2"/>
      <c r="SSA8" s="2"/>
      <c r="SSB8" s="2"/>
      <c r="SSC8" s="2"/>
      <c r="SSD8" s="2"/>
      <c r="SSE8" s="2"/>
      <c r="SSF8" s="2"/>
      <c r="SSG8" s="2"/>
      <c r="SSH8" s="2"/>
      <c r="SSI8" s="2"/>
      <c r="SSJ8" s="2"/>
      <c r="SSK8" s="2"/>
      <c r="SSL8" s="2"/>
      <c r="SSM8" s="2"/>
      <c r="SSN8" s="2"/>
      <c r="SSO8" s="2"/>
      <c r="SSP8" s="2"/>
      <c r="SSQ8" s="2"/>
      <c r="SSR8" s="2"/>
      <c r="SSS8" s="2"/>
      <c r="SST8" s="2"/>
      <c r="SSU8" s="2"/>
      <c r="SSV8" s="2"/>
      <c r="SSW8" s="2"/>
      <c r="SSX8" s="2"/>
      <c r="SSY8" s="2"/>
      <c r="SSZ8" s="2"/>
      <c r="STA8" s="2"/>
      <c r="STB8" s="2"/>
      <c r="STC8" s="2"/>
      <c r="STD8" s="2"/>
      <c r="STE8" s="2"/>
      <c r="STF8" s="2"/>
      <c r="STG8" s="2"/>
      <c r="STH8" s="2"/>
      <c r="STI8" s="2"/>
      <c r="STJ8" s="2"/>
      <c r="STK8" s="2"/>
      <c r="STL8" s="2"/>
      <c r="STM8" s="2"/>
      <c r="STN8" s="2"/>
      <c r="STO8" s="2"/>
      <c r="STP8" s="2"/>
      <c r="STQ8" s="2"/>
      <c r="STR8" s="2"/>
      <c r="STS8" s="2"/>
      <c r="STT8" s="2"/>
      <c r="STU8" s="2"/>
      <c r="STV8" s="2"/>
      <c r="STW8" s="2"/>
      <c r="STX8" s="2"/>
      <c r="STY8" s="2"/>
      <c r="STZ8" s="2"/>
      <c r="SUA8" s="2"/>
      <c r="SUB8" s="2"/>
      <c r="SUC8" s="2"/>
      <c r="SUD8" s="2"/>
      <c r="SUE8" s="2"/>
      <c r="SUF8" s="2"/>
      <c r="SUG8" s="2"/>
      <c r="SUH8" s="2"/>
      <c r="SUI8" s="2"/>
      <c r="SUJ8" s="2"/>
      <c r="SUK8" s="2"/>
      <c r="SUL8" s="2"/>
      <c r="SUM8" s="2"/>
      <c r="SUN8" s="2"/>
      <c r="SUO8" s="2"/>
      <c r="SUP8" s="2"/>
      <c r="SUQ8" s="2"/>
      <c r="SUR8" s="2"/>
      <c r="SUS8" s="2"/>
      <c r="SUT8" s="2"/>
      <c r="SUU8" s="2"/>
      <c r="SUV8" s="2"/>
      <c r="SUW8" s="2"/>
      <c r="SUX8" s="2"/>
      <c r="SUY8" s="2"/>
      <c r="SUZ8" s="2"/>
      <c r="SVA8" s="2"/>
      <c r="SVB8" s="2"/>
      <c r="SVC8" s="2"/>
      <c r="SVD8" s="2"/>
      <c r="SVE8" s="2"/>
      <c r="SVF8" s="2"/>
      <c r="SVG8" s="2"/>
      <c r="SVH8" s="2"/>
      <c r="SVI8" s="2"/>
      <c r="SVJ8" s="2"/>
      <c r="SVK8" s="2"/>
      <c r="SVL8" s="2"/>
      <c r="SVM8" s="2"/>
      <c r="SVN8" s="2"/>
      <c r="SVO8" s="2"/>
      <c r="SVP8" s="2"/>
      <c r="SVQ8" s="2"/>
      <c r="SVR8" s="2"/>
      <c r="SVS8" s="2"/>
      <c r="SVT8" s="2"/>
      <c r="SVU8" s="2"/>
      <c r="SVV8" s="2"/>
      <c r="SVW8" s="2"/>
      <c r="SVX8" s="2"/>
      <c r="SVY8" s="2"/>
      <c r="SVZ8" s="2"/>
      <c r="SWA8" s="2"/>
      <c r="SWB8" s="2"/>
      <c r="SWC8" s="2"/>
      <c r="SWD8" s="2"/>
      <c r="SWE8" s="2"/>
      <c r="SWF8" s="2"/>
      <c r="SWG8" s="2"/>
      <c r="SWH8" s="2"/>
      <c r="SWI8" s="2"/>
      <c r="SWJ8" s="2"/>
      <c r="SWK8" s="2"/>
      <c r="SWL8" s="2"/>
      <c r="SWM8" s="2"/>
      <c r="SWN8" s="2"/>
      <c r="SWO8" s="2"/>
      <c r="SWP8" s="2"/>
      <c r="SWQ8" s="2"/>
      <c r="SWR8" s="2"/>
      <c r="SWS8" s="2"/>
      <c r="SWT8" s="2"/>
      <c r="SWU8" s="2"/>
      <c r="SWV8" s="2"/>
      <c r="SWW8" s="2"/>
      <c r="SWX8" s="2"/>
      <c r="SWY8" s="2"/>
      <c r="SWZ8" s="2"/>
      <c r="SXA8" s="2"/>
      <c r="SXB8" s="2"/>
      <c r="SXC8" s="2"/>
      <c r="SXD8" s="2"/>
      <c r="SXE8" s="2"/>
      <c r="SXF8" s="2"/>
      <c r="SXG8" s="2"/>
      <c r="SXH8" s="2"/>
      <c r="SXI8" s="2"/>
      <c r="SXJ8" s="2"/>
      <c r="SXK8" s="2"/>
      <c r="SXL8" s="2"/>
      <c r="SXM8" s="2"/>
      <c r="SXN8" s="2"/>
      <c r="SXO8" s="2"/>
      <c r="SXP8" s="2"/>
      <c r="SXQ8" s="2"/>
      <c r="SXR8" s="2"/>
      <c r="SXS8" s="2"/>
      <c r="SXT8" s="2"/>
      <c r="SXU8" s="2"/>
      <c r="SXV8" s="2"/>
      <c r="SXW8" s="2"/>
      <c r="SXX8" s="2"/>
      <c r="SXY8" s="2"/>
      <c r="SXZ8" s="2"/>
      <c r="SYA8" s="2"/>
      <c r="SYB8" s="2"/>
      <c r="SYC8" s="2"/>
      <c r="SYD8" s="2"/>
      <c r="SYE8" s="2"/>
      <c r="SYF8" s="2"/>
      <c r="SYG8" s="2"/>
      <c r="SYH8" s="2"/>
      <c r="SYI8" s="2"/>
      <c r="SYJ8" s="2"/>
      <c r="SYK8" s="2"/>
      <c r="SYL8" s="2"/>
      <c r="SYM8" s="2"/>
      <c r="SYN8" s="2"/>
      <c r="SYO8" s="2"/>
      <c r="SYP8" s="2"/>
      <c r="SYQ8" s="2"/>
      <c r="SYR8" s="2"/>
      <c r="SYS8" s="2"/>
      <c r="SYT8" s="2"/>
      <c r="SYU8" s="2"/>
      <c r="SYV8" s="2"/>
      <c r="SYW8" s="2"/>
      <c r="SYX8" s="2"/>
      <c r="SYY8" s="2"/>
      <c r="SYZ8" s="2"/>
      <c r="SZA8" s="2"/>
      <c r="SZB8" s="2"/>
      <c r="SZC8" s="2"/>
      <c r="SZD8" s="2"/>
      <c r="SZE8" s="2"/>
      <c r="SZF8" s="2"/>
      <c r="SZG8" s="2"/>
      <c r="SZH8" s="2"/>
      <c r="SZI8" s="2"/>
      <c r="SZJ8" s="2"/>
      <c r="SZK8" s="2"/>
      <c r="SZL8" s="2"/>
      <c r="SZM8" s="2"/>
      <c r="SZN8" s="2"/>
      <c r="SZO8" s="2"/>
      <c r="SZP8" s="2"/>
      <c r="SZQ8" s="2"/>
      <c r="SZR8" s="2"/>
      <c r="SZS8" s="2"/>
      <c r="SZT8" s="2"/>
      <c r="SZU8" s="2"/>
      <c r="SZV8" s="2"/>
      <c r="SZW8" s="2"/>
      <c r="SZX8" s="2"/>
      <c r="SZY8" s="2"/>
      <c r="SZZ8" s="2"/>
      <c r="TAA8" s="2"/>
      <c r="TAB8" s="2"/>
      <c r="TAC8" s="2"/>
      <c r="TAD8" s="2"/>
      <c r="TAE8" s="2"/>
      <c r="TAF8" s="2"/>
      <c r="TAG8" s="2"/>
      <c r="TAH8" s="2"/>
      <c r="TAI8" s="2"/>
      <c r="TAJ8" s="2"/>
      <c r="TAK8" s="2"/>
      <c r="TAL8" s="2"/>
      <c r="TAM8" s="2"/>
      <c r="TAN8" s="2"/>
      <c r="TAO8" s="2"/>
      <c r="TAP8" s="2"/>
      <c r="TAQ8" s="2"/>
      <c r="TAR8" s="2"/>
      <c r="TAS8" s="2"/>
      <c r="TAT8" s="2"/>
      <c r="TAU8" s="2"/>
      <c r="TAV8" s="2"/>
      <c r="TAW8" s="2"/>
      <c r="TAX8" s="2"/>
      <c r="TAY8" s="2"/>
      <c r="TAZ8" s="2"/>
      <c r="TBA8" s="2"/>
      <c r="TBB8" s="2"/>
      <c r="TBC8" s="2"/>
      <c r="TBD8" s="2"/>
      <c r="TBE8" s="2"/>
      <c r="TBF8" s="2"/>
      <c r="TBG8" s="2"/>
      <c r="TBH8" s="2"/>
      <c r="TBI8" s="2"/>
      <c r="TBJ8" s="2"/>
      <c r="TBK8" s="2"/>
      <c r="TBL8" s="2"/>
      <c r="TBM8" s="2"/>
      <c r="TBN8" s="2"/>
      <c r="TBO8" s="2"/>
      <c r="TBP8" s="2"/>
      <c r="TBQ8" s="2"/>
      <c r="TBR8" s="2"/>
      <c r="TBS8" s="2"/>
      <c r="TBT8" s="2"/>
      <c r="TBU8" s="2"/>
      <c r="TBV8" s="2"/>
      <c r="TBW8" s="2"/>
      <c r="TBX8" s="2"/>
      <c r="TBY8" s="2"/>
      <c r="TBZ8" s="2"/>
      <c r="TCA8" s="2"/>
      <c r="TCB8" s="2"/>
      <c r="TCC8" s="2"/>
      <c r="TCD8" s="2"/>
      <c r="TCE8" s="2"/>
      <c r="TCF8" s="2"/>
      <c r="TCG8" s="2"/>
      <c r="TCH8" s="2"/>
      <c r="TCI8" s="2"/>
      <c r="TCJ8" s="2"/>
      <c r="TCK8" s="2"/>
      <c r="TCL8" s="2"/>
      <c r="TCM8" s="2"/>
      <c r="TCN8" s="2"/>
      <c r="TCO8" s="2"/>
      <c r="TCP8" s="2"/>
      <c r="TCQ8" s="2"/>
      <c r="TCR8" s="2"/>
      <c r="TCS8" s="2"/>
      <c r="TCT8" s="2"/>
      <c r="TCU8" s="2"/>
      <c r="TCV8" s="2"/>
      <c r="TCW8" s="2"/>
      <c r="TCX8" s="2"/>
      <c r="TCY8" s="2"/>
      <c r="TCZ8" s="2"/>
      <c r="TDA8" s="2"/>
      <c r="TDB8" s="2"/>
      <c r="TDC8" s="2"/>
      <c r="TDD8" s="2"/>
      <c r="TDE8" s="2"/>
      <c r="TDF8" s="2"/>
      <c r="TDG8" s="2"/>
      <c r="TDH8" s="2"/>
      <c r="TDI8" s="2"/>
      <c r="TDJ8" s="2"/>
      <c r="TDK8" s="2"/>
      <c r="TDL8" s="2"/>
      <c r="TDM8" s="2"/>
      <c r="TDN8" s="2"/>
      <c r="TDO8" s="2"/>
      <c r="TDP8" s="2"/>
      <c r="TDQ8" s="2"/>
      <c r="TDR8" s="2"/>
      <c r="TDS8" s="2"/>
      <c r="TDT8" s="2"/>
      <c r="TDU8" s="2"/>
      <c r="TDV8" s="2"/>
      <c r="TDW8" s="2"/>
      <c r="TDX8" s="2"/>
      <c r="TDY8" s="2"/>
      <c r="TDZ8" s="2"/>
      <c r="TEA8" s="2"/>
      <c r="TEB8" s="2"/>
      <c r="TEC8" s="2"/>
      <c r="TED8" s="2"/>
      <c r="TEE8" s="2"/>
      <c r="TEF8" s="2"/>
      <c r="TEG8" s="2"/>
      <c r="TEH8" s="2"/>
      <c r="TEI8" s="2"/>
      <c r="TEJ8" s="2"/>
      <c r="TEK8" s="2"/>
      <c r="TEL8" s="2"/>
      <c r="TEM8" s="2"/>
      <c r="TEN8" s="2"/>
      <c r="TEO8" s="2"/>
      <c r="TEP8" s="2"/>
      <c r="TEQ8" s="2"/>
      <c r="TER8" s="2"/>
      <c r="TES8" s="2"/>
      <c r="TET8" s="2"/>
      <c r="TEU8" s="2"/>
      <c r="TEV8" s="2"/>
      <c r="TEW8" s="2"/>
      <c r="TEX8" s="2"/>
      <c r="TEY8" s="2"/>
      <c r="TEZ8" s="2"/>
      <c r="TFA8" s="2"/>
      <c r="TFB8" s="2"/>
      <c r="TFC8" s="2"/>
      <c r="TFD8" s="2"/>
      <c r="TFE8" s="2"/>
      <c r="TFF8" s="2"/>
      <c r="TFG8" s="2"/>
      <c r="TFH8" s="2"/>
      <c r="TFI8" s="2"/>
      <c r="TFJ8" s="2"/>
      <c r="TFK8" s="2"/>
      <c r="TFL8" s="2"/>
      <c r="TFM8" s="2"/>
      <c r="TFN8" s="2"/>
      <c r="TFO8" s="2"/>
      <c r="TFP8" s="2"/>
      <c r="TFQ8" s="2"/>
      <c r="TFR8" s="2"/>
      <c r="TFS8" s="2"/>
      <c r="TFT8" s="2"/>
      <c r="TFU8" s="2"/>
      <c r="TFV8" s="2"/>
      <c r="TFW8" s="2"/>
      <c r="TFX8" s="2"/>
      <c r="TFY8" s="2"/>
      <c r="TFZ8" s="2"/>
      <c r="TGA8" s="2"/>
      <c r="TGB8" s="2"/>
      <c r="TGC8" s="2"/>
      <c r="TGD8" s="2"/>
      <c r="TGE8" s="2"/>
      <c r="TGF8" s="2"/>
      <c r="TGG8" s="2"/>
      <c r="TGH8" s="2"/>
      <c r="TGI8" s="2"/>
      <c r="TGJ8" s="2"/>
      <c r="TGK8" s="2"/>
      <c r="TGL8" s="2"/>
      <c r="TGM8" s="2"/>
      <c r="TGN8" s="2"/>
      <c r="TGO8" s="2"/>
      <c r="TGP8" s="2"/>
      <c r="TGQ8" s="2"/>
      <c r="TGR8" s="2"/>
      <c r="TGS8" s="2"/>
      <c r="TGT8" s="2"/>
      <c r="TGU8" s="2"/>
      <c r="TGV8" s="2"/>
      <c r="TGW8" s="2"/>
      <c r="TGX8" s="2"/>
      <c r="TGY8" s="2"/>
      <c r="TGZ8" s="2"/>
      <c r="THA8" s="2"/>
      <c r="THB8" s="2"/>
      <c r="THC8" s="2"/>
      <c r="THD8" s="2"/>
      <c r="THE8" s="2"/>
      <c r="THF8" s="2"/>
      <c r="THG8" s="2"/>
      <c r="THH8" s="2"/>
      <c r="THI8" s="2"/>
      <c r="THJ8" s="2"/>
      <c r="THK8" s="2"/>
      <c r="THL8" s="2"/>
      <c r="THM8" s="2"/>
      <c r="THN8" s="2"/>
      <c r="THO8" s="2"/>
      <c r="THP8" s="2"/>
      <c r="THQ8" s="2"/>
      <c r="THR8" s="2"/>
      <c r="THS8" s="2"/>
      <c r="THT8" s="2"/>
      <c r="THU8" s="2"/>
      <c r="THV8" s="2"/>
      <c r="THW8" s="2"/>
      <c r="THX8" s="2"/>
      <c r="THY8" s="2"/>
      <c r="THZ8" s="2"/>
      <c r="TIA8" s="2"/>
      <c r="TIB8" s="2"/>
      <c r="TIC8" s="2"/>
      <c r="TID8" s="2"/>
      <c r="TIE8" s="2"/>
      <c r="TIF8" s="2"/>
      <c r="TIG8" s="2"/>
      <c r="TIH8" s="2"/>
      <c r="TII8" s="2"/>
      <c r="TIJ8" s="2"/>
      <c r="TIK8" s="2"/>
      <c r="TIL8" s="2"/>
      <c r="TIM8" s="2"/>
      <c r="TIN8" s="2"/>
      <c r="TIO8" s="2"/>
      <c r="TIP8" s="2"/>
      <c r="TIQ8" s="2"/>
      <c r="TIR8" s="2"/>
      <c r="TIS8" s="2"/>
      <c r="TIT8" s="2"/>
      <c r="TIU8" s="2"/>
      <c r="TIV8" s="2"/>
      <c r="TIW8" s="2"/>
      <c r="TIX8" s="2"/>
      <c r="TIY8" s="2"/>
      <c r="TIZ8" s="2"/>
      <c r="TJA8" s="2"/>
      <c r="TJB8" s="2"/>
      <c r="TJC8" s="2"/>
      <c r="TJD8" s="2"/>
      <c r="TJE8" s="2"/>
      <c r="TJF8" s="2"/>
      <c r="TJG8" s="2"/>
      <c r="TJH8" s="2"/>
      <c r="TJI8" s="2"/>
      <c r="TJJ8" s="2"/>
      <c r="TJK8" s="2"/>
      <c r="TJL8" s="2"/>
      <c r="TJM8" s="2"/>
      <c r="TJN8" s="2"/>
      <c r="TJO8" s="2"/>
      <c r="TJP8" s="2"/>
      <c r="TJQ8" s="2"/>
      <c r="TJR8" s="2"/>
      <c r="TJS8" s="2"/>
      <c r="TJT8" s="2"/>
      <c r="TJU8" s="2"/>
      <c r="TJV8" s="2"/>
      <c r="TJW8" s="2"/>
      <c r="TJX8" s="2"/>
      <c r="TJY8" s="2"/>
      <c r="TJZ8" s="2"/>
      <c r="TKA8" s="2"/>
      <c r="TKB8" s="2"/>
      <c r="TKC8" s="2"/>
      <c r="TKD8" s="2"/>
      <c r="TKE8" s="2"/>
      <c r="TKF8" s="2"/>
      <c r="TKG8" s="2"/>
      <c r="TKH8" s="2"/>
      <c r="TKI8" s="2"/>
      <c r="TKJ8" s="2"/>
      <c r="TKK8" s="2"/>
      <c r="TKL8" s="2"/>
      <c r="TKM8" s="2"/>
      <c r="TKN8" s="2"/>
      <c r="TKO8" s="2"/>
      <c r="TKP8" s="2"/>
      <c r="TKQ8" s="2"/>
      <c r="TKR8" s="2"/>
      <c r="TKS8" s="2"/>
      <c r="TKT8" s="2"/>
      <c r="TKU8" s="2"/>
      <c r="TKV8" s="2"/>
      <c r="TKW8" s="2"/>
      <c r="TKX8" s="2"/>
      <c r="TKY8" s="2"/>
      <c r="TKZ8" s="2"/>
      <c r="TLA8" s="2"/>
      <c r="TLB8" s="2"/>
      <c r="TLC8" s="2"/>
      <c r="TLD8" s="2"/>
      <c r="TLE8" s="2"/>
      <c r="TLF8" s="2"/>
      <c r="TLG8" s="2"/>
      <c r="TLH8" s="2"/>
      <c r="TLI8" s="2"/>
      <c r="TLJ8" s="2"/>
      <c r="TLK8" s="2"/>
      <c r="TLL8" s="2"/>
      <c r="TLM8" s="2"/>
      <c r="TLN8" s="2"/>
      <c r="TLO8" s="2"/>
      <c r="TLP8" s="2"/>
      <c r="TLQ8" s="2"/>
      <c r="TLR8" s="2"/>
      <c r="TLS8" s="2"/>
      <c r="TLT8" s="2"/>
      <c r="TLU8" s="2"/>
      <c r="TLV8" s="2"/>
      <c r="TLW8" s="2"/>
      <c r="TLX8" s="2"/>
      <c r="TLY8" s="2"/>
      <c r="TLZ8" s="2"/>
      <c r="TMA8" s="2"/>
      <c r="TMB8" s="2"/>
      <c r="TMC8" s="2"/>
      <c r="TMD8" s="2"/>
      <c r="TME8" s="2"/>
      <c r="TMF8" s="2"/>
      <c r="TMG8" s="2"/>
      <c r="TMH8" s="2"/>
      <c r="TMI8" s="2"/>
      <c r="TMJ8" s="2"/>
      <c r="TMK8" s="2"/>
      <c r="TML8" s="2"/>
      <c r="TMM8" s="2"/>
      <c r="TMN8" s="2"/>
      <c r="TMO8" s="2"/>
      <c r="TMP8" s="2"/>
      <c r="TMQ8" s="2"/>
      <c r="TMR8" s="2"/>
      <c r="TMS8" s="2"/>
      <c r="TMT8" s="2"/>
      <c r="TMU8" s="2"/>
      <c r="TMV8" s="2"/>
      <c r="TMW8" s="2"/>
      <c r="TMX8" s="2"/>
      <c r="TMY8" s="2"/>
      <c r="TMZ8" s="2"/>
      <c r="TNA8" s="2"/>
      <c r="TNB8" s="2"/>
      <c r="TNC8" s="2"/>
      <c r="TND8" s="2"/>
      <c r="TNE8" s="2"/>
      <c r="TNF8" s="2"/>
      <c r="TNG8" s="2"/>
      <c r="TNH8" s="2"/>
      <c r="TNI8" s="2"/>
      <c r="TNJ8" s="2"/>
      <c r="TNK8" s="2"/>
      <c r="TNL8" s="2"/>
      <c r="TNM8" s="2"/>
      <c r="TNN8" s="2"/>
      <c r="TNO8" s="2"/>
      <c r="TNP8" s="2"/>
      <c r="TNQ8" s="2"/>
      <c r="TNR8" s="2"/>
      <c r="TNS8" s="2"/>
      <c r="TNT8" s="2"/>
      <c r="TNU8" s="2"/>
      <c r="TNV8" s="2"/>
      <c r="TNW8" s="2"/>
      <c r="TNX8" s="2"/>
      <c r="TNY8" s="2"/>
      <c r="TNZ8" s="2"/>
      <c r="TOA8" s="2"/>
      <c r="TOB8" s="2"/>
      <c r="TOC8" s="2"/>
      <c r="TOD8" s="2"/>
      <c r="TOE8" s="2"/>
      <c r="TOF8" s="2"/>
      <c r="TOG8" s="2"/>
      <c r="TOH8" s="2"/>
      <c r="TOI8" s="2"/>
      <c r="TOJ8" s="2"/>
      <c r="TOK8" s="2"/>
      <c r="TOL8" s="2"/>
      <c r="TOM8" s="2"/>
      <c r="TON8" s="2"/>
      <c r="TOO8" s="2"/>
      <c r="TOP8" s="2"/>
      <c r="TOQ8" s="2"/>
      <c r="TOR8" s="2"/>
      <c r="TOS8" s="2"/>
      <c r="TOT8" s="2"/>
      <c r="TOU8" s="2"/>
      <c r="TOV8" s="2"/>
      <c r="TOW8" s="2"/>
      <c r="TOX8" s="2"/>
      <c r="TOY8" s="2"/>
      <c r="TOZ8" s="2"/>
      <c r="TPA8" s="2"/>
      <c r="TPB8" s="2"/>
      <c r="TPC8" s="2"/>
      <c r="TPD8" s="2"/>
      <c r="TPE8" s="2"/>
      <c r="TPF8" s="2"/>
      <c r="TPG8" s="2"/>
      <c r="TPH8" s="2"/>
      <c r="TPI8" s="2"/>
      <c r="TPJ8" s="2"/>
      <c r="TPK8" s="2"/>
      <c r="TPL8" s="2"/>
      <c r="TPM8" s="2"/>
      <c r="TPN8" s="2"/>
      <c r="TPO8" s="2"/>
      <c r="TPP8" s="2"/>
      <c r="TPQ8" s="2"/>
      <c r="TPR8" s="2"/>
      <c r="TPS8" s="2"/>
      <c r="TPT8" s="2"/>
      <c r="TPU8" s="2"/>
      <c r="TPV8" s="2"/>
      <c r="TPW8" s="2"/>
      <c r="TPX8" s="2"/>
      <c r="TPY8" s="2"/>
      <c r="TPZ8" s="2"/>
      <c r="TQA8" s="2"/>
      <c r="TQB8" s="2"/>
      <c r="TQC8" s="2"/>
      <c r="TQD8" s="2"/>
      <c r="TQE8" s="2"/>
      <c r="TQF8" s="2"/>
      <c r="TQG8" s="2"/>
      <c r="TQH8" s="2"/>
      <c r="TQI8" s="2"/>
      <c r="TQJ8" s="2"/>
      <c r="TQK8" s="2"/>
      <c r="TQL8" s="2"/>
      <c r="TQM8" s="2"/>
      <c r="TQN8" s="2"/>
      <c r="TQO8" s="2"/>
      <c r="TQP8" s="2"/>
      <c r="TQQ8" s="2"/>
      <c r="TQR8" s="2"/>
      <c r="TQS8" s="2"/>
      <c r="TQT8" s="2"/>
      <c r="TQU8" s="2"/>
      <c r="TQV8" s="2"/>
      <c r="TQW8" s="2"/>
      <c r="TQX8" s="2"/>
      <c r="TQY8" s="2"/>
      <c r="TQZ8" s="2"/>
      <c r="TRA8" s="2"/>
      <c r="TRB8" s="2"/>
      <c r="TRC8" s="2"/>
      <c r="TRD8" s="2"/>
      <c r="TRE8" s="2"/>
      <c r="TRF8" s="2"/>
      <c r="TRG8" s="2"/>
      <c r="TRH8" s="2"/>
      <c r="TRI8" s="2"/>
      <c r="TRJ8" s="2"/>
      <c r="TRK8" s="2"/>
      <c r="TRL8" s="2"/>
      <c r="TRM8" s="2"/>
      <c r="TRN8" s="2"/>
      <c r="TRO8" s="2"/>
      <c r="TRP8" s="2"/>
      <c r="TRQ8" s="2"/>
      <c r="TRR8" s="2"/>
      <c r="TRS8" s="2"/>
      <c r="TRT8" s="2"/>
      <c r="TRU8" s="2"/>
      <c r="TRV8" s="2"/>
      <c r="TRW8" s="2"/>
      <c r="TRX8" s="2"/>
      <c r="TRY8" s="2"/>
      <c r="TRZ8" s="2"/>
      <c r="TSA8" s="2"/>
      <c r="TSB8" s="2"/>
      <c r="TSC8" s="2"/>
      <c r="TSD8" s="2"/>
      <c r="TSE8" s="2"/>
      <c r="TSF8" s="2"/>
      <c r="TSG8" s="2"/>
      <c r="TSH8" s="2"/>
      <c r="TSI8" s="2"/>
      <c r="TSJ8" s="2"/>
      <c r="TSK8" s="2"/>
      <c r="TSL8" s="2"/>
      <c r="TSM8" s="2"/>
      <c r="TSN8" s="2"/>
      <c r="TSO8" s="2"/>
      <c r="TSP8" s="2"/>
      <c r="TSQ8" s="2"/>
      <c r="TSR8" s="2"/>
      <c r="TSS8" s="2"/>
      <c r="TST8" s="2"/>
      <c r="TSU8" s="2"/>
      <c r="TSV8" s="2"/>
      <c r="TSW8" s="2"/>
      <c r="TSX8" s="2"/>
      <c r="TSY8" s="2"/>
      <c r="TSZ8" s="2"/>
      <c r="TTA8" s="2"/>
      <c r="TTB8" s="2"/>
      <c r="TTC8" s="2"/>
      <c r="TTD8" s="2"/>
      <c r="TTE8" s="2"/>
      <c r="TTF8" s="2"/>
      <c r="TTG8" s="2"/>
      <c r="TTH8" s="2"/>
      <c r="TTI8" s="2"/>
      <c r="TTJ8" s="2"/>
      <c r="TTK8" s="2"/>
      <c r="TTL8" s="2"/>
      <c r="TTM8" s="2"/>
      <c r="TTN8" s="2"/>
      <c r="TTO8" s="2"/>
      <c r="TTP8" s="2"/>
      <c r="TTQ8" s="2"/>
      <c r="TTR8" s="2"/>
      <c r="TTS8" s="2"/>
      <c r="TTT8" s="2"/>
      <c r="TTU8" s="2"/>
      <c r="TTV8" s="2"/>
      <c r="TTW8" s="2"/>
      <c r="TTX8" s="2"/>
      <c r="TTY8" s="2"/>
      <c r="TTZ8" s="2"/>
      <c r="TUA8" s="2"/>
      <c r="TUB8" s="2"/>
      <c r="TUC8" s="2"/>
      <c r="TUD8" s="2"/>
      <c r="TUE8" s="2"/>
      <c r="TUF8" s="2"/>
      <c r="TUG8" s="2"/>
      <c r="TUH8" s="2"/>
      <c r="TUI8" s="2"/>
      <c r="TUJ8" s="2"/>
      <c r="TUK8" s="2"/>
      <c r="TUL8" s="2"/>
      <c r="TUM8" s="2"/>
      <c r="TUN8" s="2"/>
      <c r="TUO8" s="2"/>
      <c r="TUP8" s="2"/>
      <c r="TUQ8" s="2"/>
      <c r="TUR8" s="2"/>
      <c r="TUS8" s="2"/>
      <c r="TUT8" s="2"/>
      <c r="TUU8" s="2"/>
      <c r="TUV8" s="2"/>
      <c r="TUW8" s="2"/>
      <c r="TUX8" s="2"/>
      <c r="TUY8" s="2"/>
      <c r="TUZ8" s="2"/>
      <c r="TVA8" s="2"/>
      <c r="TVB8" s="2"/>
      <c r="TVC8" s="2"/>
      <c r="TVD8" s="2"/>
      <c r="TVE8" s="2"/>
      <c r="TVF8" s="2"/>
      <c r="TVG8" s="2"/>
      <c r="TVH8" s="2"/>
      <c r="TVI8" s="2"/>
      <c r="TVJ8" s="2"/>
      <c r="TVK8" s="2"/>
      <c r="TVL8" s="2"/>
      <c r="TVM8" s="2"/>
      <c r="TVN8" s="2"/>
      <c r="TVO8" s="2"/>
      <c r="TVP8" s="2"/>
      <c r="TVQ8" s="2"/>
      <c r="TVR8" s="2"/>
      <c r="TVS8" s="2"/>
      <c r="TVT8" s="2"/>
      <c r="TVU8" s="2"/>
      <c r="TVV8" s="2"/>
      <c r="TVW8" s="2"/>
      <c r="TVX8" s="2"/>
      <c r="TVY8" s="2"/>
      <c r="TVZ8" s="2"/>
      <c r="TWA8" s="2"/>
      <c r="TWB8" s="2"/>
      <c r="TWC8" s="2"/>
      <c r="TWD8" s="2"/>
      <c r="TWE8" s="2"/>
      <c r="TWF8" s="2"/>
      <c r="TWG8" s="2"/>
      <c r="TWH8" s="2"/>
      <c r="TWI8" s="2"/>
      <c r="TWJ8" s="2"/>
      <c r="TWK8" s="2"/>
      <c r="TWL8" s="2"/>
      <c r="TWM8" s="2"/>
      <c r="TWN8" s="2"/>
      <c r="TWO8" s="2"/>
      <c r="TWP8" s="2"/>
      <c r="TWQ8" s="2"/>
      <c r="TWR8" s="2"/>
      <c r="TWS8" s="2"/>
      <c r="TWT8" s="2"/>
      <c r="TWU8" s="2"/>
      <c r="TWV8" s="2"/>
      <c r="TWW8" s="2"/>
      <c r="TWX8" s="2"/>
      <c r="TWY8" s="2"/>
      <c r="TWZ8" s="2"/>
      <c r="TXA8" s="2"/>
      <c r="TXB8" s="2"/>
      <c r="TXC8" s="2"/>
      <c r="TXD8" s="2"/>
      <c r="TXE8" s="2"/>
      <c r="TXF8" s="2"/>
      <c r="TXG8" s="2"/>
      <c r="TXH8" s="2"/>
      <c r="TXI8" s="2"/>
      <c r="TXJ8" s="2"/>
      <c r="TXK8" s="2"/>
      <c r="TXL8" s="2"/>
      <c r="TXM8" s="2"/>
      <c r="TXN8" s="2"/>
      <c r="TXO8" s="2"/>
      <c r="TXP8" s="2"/>
      <c r="TXQ8" s="2"/>
      <c r="TXR8" s="2"/>
      <c r="TXS8" s="2"/>
      <c r="TXT8" s="2"/>
      <c r="TXU8" s="2"/>
      <c r="TXV8" s="2"/>
      <c r="TXW8" s="2"/>
      <c r="TXX8" s="2"/>
      <c r="TXY8" s="2"/>
      <c r="TXZ8" s="2"/>
      <c r="TYA8" s="2"/>
      <c r="TYB8" s="2"/>
      <c r="TYC8" s="2"/>
      <c r="TYD8" s="2"/>
      <c r="TYE8" s="2"/>
      <c r="TYF8" s="2"/>
      <c r="TYG8" s="2"/>
      <c r="TYH8" s="2"/>
      <c r="TYI8" s="2"/>
      <c r="TYJ8" s="2"/>
      <c r="TYK8" s="2"/>
      <c r="TYL8" s="2"/>
      <c r="TYM8" s="2"/>
      <c r="TYN8" s="2"/>
      <c r="TYO8" s="2"/>
      <c r="TYP8" s="2"/>
      <c r="TYQ8" s="2"/>
      <c r="TYR8" s="2"/>
      <c r="TYS8" s="2"/>
      <c r="TYT8" s="2"/>
      <c r="TYU8" s="2"/>
      <c r="TYV8" s="2"/>
      <c r="TYW8" s="2"/>
      <c r="TYX8" s="2"/>
      <c r="TYY8" s="2"/>
      <c r="TYZ8" s="2"/>
      <c r="TZA8" s="2"/>
      <c r="TZB8" s="2"/>
      <c r="TZC8" s="2"/>
      <c r="TZD8" s="2"/>
      <c r="TZE8" s="2"/>
      <c r="TZF8" s="2"/>
      <c r="TZG8" s="2"/>
      <c r="TZH8" s="2"/>
      <c r="TZI8" s="2"/>
      <c r="TZJ8" s="2"/>
      <c r="TZK8" s="2"/>
      <c r="TZL8" s="2"/>
      <c r="TZM8" s="2"/>
      <c r="TZN8" s="2"/>
      <c r="TZO8" s="2"/>
      <c r="TZP8" s="2"/>
      <c r="TZQ8" s="2"/>
      <c r="TZR8" s="2"/>
      <c r="TZS8" s="2"/>
      <c r="TZT8" s="2"/>
      <c r="TZU8" s="2"/>
      <c r="TZV8" s="2"/>
      <c r="TZW8" s="2"/>
      <c r="TZX8" s="2"/>
      <c r="TZY8" s="2"/>
      <c r="TZZ8" s="2"/>
      <c r="UAA8" s="2"/>
      <c r="UAB8" s="2"/>
      <c r="UAC8" s="2"/>
      <c r="UAD8" s="2"/>
      <c r="UAE8" s="2"/>
      <c r="UAF8" s="2"/>
      <c r="UAG8" s="2"/>
      <c r="UAH8" s="2"/>
      <c r="UAI8" s="2"/>
      <c r="UAJ8" s="2"/>
      <c r="UAK8" s="2"/>
      <c r="UAL8" s="2"/>
      <c r="UAM8" s="2"/>
      <c r="UAN8" s="2"/>
      <c r="UAO8" s="2"/>
      <c r="UAP8" s="2"/>
      <c r="UAQ8" s="2"/>
      <c r="UAR8" s="2"/>
      <c r="UAS8" s="2"/>
      <c r="UAT8" s="2"/>
      <c r="UAU8" s="2"/>
      <c r="UAV8" s="2"/>
      <c r="UAW8" s="2"/>
      <c r="UAX8" s="2"/>
      <c r="UAY8" s="2"/>
      <c r="UAZ8" s="2"/>
      <c r="UBA8" s="2"/>
      <c r="UBB8" s="2"/>
      <c r="UBC8" s="2"/>
      <c r="UBD8" s="2"/>
      <c r="UBE8" s="2"/>
      <c r="UBF8" s="2"/>
      <c r="UBG8" s="2"/>
      <c r="UBH8" s="2"/>
      <c r="UBI8" s="2"/>
      <c r="UBJ8" s="2"/>
      <c r="UBK8" s="2"/>
      <c r="UBL8" s="2"/>
      <c r="UBM8" s="2"/>
      <c r="UBN8" s="2"/>
      <c r="UBO8" s="2"/>
      <c r="UBP8" s="2"/>
      <c r="UBQ8" s="2"/>
      <c r="UBR8" s="2"/>
      <c r="UBS8" s="2"/>
      <c r="UBT8" s="2"/>
      <c r="UBU8" s="2"/>
      <c r="UBV8" s="2"/>
      <c r="UBW8" s="2"/>
      <c r="UBX8" s="2"/>
      <c r="UBY8" s="2"/>
      <c r="UBZ8" s="2"/>
      <c r="UCA8" s="2"/>
      <c r="UCB8" s="2"/>
      <c r="UCC8" s="2"/>
      <c r="UCD8" s="2"/>
      <c r="UCE8" s="2"/>
      <c r="UCF8" s="2"/>
      <c r="UCG8" s="2"/>
      <c r="UCH8" s="2"/>
      <c r="UCI8" s="2"/>
      <c r="UCJ8" s="2"/>
      <c r="UCK8" s="2"/>
      <c r="UCL8" s="2"/>
      <c r="UCM8" s="2"/>
      <c r="UCN8" s="2"/>
      <c r="UCO8" s="2"/>
      <c r="UCP8" s="2"/>
      <c r="UCQ8" s="2"/>
      <c r="UCR8" s="2"/>
      <c r="UCS8" s="2"/>
      <c r="UCT8" s="2"/>
      <c r="UCU8" s="2"/>
      <c r="UCV8" s="2"/>
      <c r="UCW8" s="2"/>
      <c r="UCX8" s="2"/>
      <c r="UCY8" s="2"/>
      <c r="UCZ8" s="2"/>
      <c r="UDA8" s="2"/>
      <c r="UDB8" s="2"/>
      <c r="UDC8" s="2"/>
      <c r="UDD8" s="2"/>
      <c r="UDE8" s="2"/>
      <c r="UDF8" s="2"/>
      <c r="UDG8" s="2"/>
      <c r="UDH8" s="2"/>
      <c r="UDI8" s="2"/>
      <c r="UDJ8" s="2"/>
      <c r="UDK8" s="2"/>
      <c r="UDL8" s="2"/>
      <c r="UDM8" s="2"/>
      <c r="UDN8" s="2"/>
      <c r="UDO8" s="2"/>
      <c r="UDP8" s="2"/>
      <c r="UDQ8" s="2"/>
      <c r="UDR8" s="2"/>
      <c r="UDS8" s="2"/>
      <c r="UDT8" s="2"/>
      <c r="UDU8" s="2"/>
      <c r="UDV8" s="2"/>
      <c r="UDW8" s="2"/>
      <c r="UDX8" s="2"/>
      <c r="UDY8" s="2"/>
      <c r="UDZ8" s="2"/>
      <c r="UEA8" s="2"/>
      <c r="UEB8" s="2"/>
      <c r="UEC8" s="2"/>
      <c r="UED8" s="2"/>
      <c r="UEE8" s="2"/>
      <c r="UEF8" s="2"/>
      <c r="UEG8" s="2"/>
      <c r="UEH8" s="2"/>
      <c r="UEI8" s="2"/>
      <c r="UEJ8" s="2"/>
      <c r="UEK8" s="2"/>
      <c r="UEL8" s="2"/>
      <c r="UEM8" s="2"/>
      <c r="UEN8" s="2"/>
      <c r="UEO8" s="2"/>
      <c r="UEP8" s="2"/>
      <c r="UEQ8" s="2"/>
      <c r="UER8" s="2"/>
      <c r="UES8" s="2"/>
      <c r="UET8" s="2"/>
      <c r="UEU8" s="2"/>
      <c r="UEV8" s="2"/>
      <c r="UEW8" s="2"/>
      <c r="UEX8" s="2"/>
      <c r="UEY8" s="2"/>
      <c r="UEZ8" s="2"/>
      <c r="UFA8" s="2"/>
      <c r="UFB8" s="2"/>
      <c r="UFC8" s="2"/>
      <c r="UFD8" s="2"/>
      <c r="UFE8" s="2"/>
      <c r="UFF8" s="2"/>
      <c r="UFG8" s="2"/>
      <c r="UFH8" s="2"/>
      <c r="UFI8" s="2"/>
      <c r="UFJ8" s="2"/>
      <c r="UFK8" s="2"/>
      <c r="UFL8" s="2"/>
      <c r="UFM8" s="2"/>
      <c r="UFN8" s="2"/>
      <c r="UFO8" s="2"/>
      <c r="UFP8" s="2"/>
      <c r="UFQ8" s="2"/>
      <c r="UFR8" s="2"/>
      <c r="UFS8" s="2"/>
      <c r="UFT8" s="2"/>
      <c r="UFU8" s="2"/>
      <c r="UFV8" s="2"/>
      <c r="UFW8" s="2"/>
      <c r="UFX8" s="2"/>
      <c r="UFY8" s="2"/>
      <c r="UFZ8" s="2"/>
      <c r="UGA8" s="2"/>
      <c r="UGB8" s="2"/>
      <c r="UGC8" s="2"/>
      <c r="UGD8" s="2"/>
      <c r="UGE8" s="2"/>
      <c r="UGF8" s="2"/>
      <c r="UGG8" s="2"/>
      <c r="UGH8" s="2"/>
      <c r="UGI8" s="2"/>
      <c r="UGJ8" s="2"/>
      <c r="UGK8" s="2"/>
      <c r="UGL8" s="2"/>
      <c r="UGM8" s="2"/>
      <c r="UGN8" s="2"/>
      <c r="UGO8" s="2"/>
      <c r="UGP8" s="2"/>
      <c r="UGQ8" s="2"/>
      <c r="UGR8" s="2"/>
      <c r="UGS8" s="2"/>
      <c r="UGT8" s="2"/>
      <c r="UGU8" s="2"/>
      <c r="UGV8" s="2"/>
      <c r="UGW8" s="2"/>
      <c r="UGX8" s="2"/>
      <c r="UGY8" s="2"/>
      <c r="UGZ8" s="2"/>
      <c r="UHA8" s="2"/>
      <c r="UHB8" s="2"/>
      <c r="UHC8" s="2"/>
      <c r="UHD8" s="2"/>
      <c r="UHE8" s="2"/>
      <c r="UHF8" s="2"/>
      <c r="UHG8" s="2"/>
      <c r="UHH8" s="2"/>
      <c r="UHI8" s="2"/>
      <c r="UHJ8" s="2"/>
      <c r="UHK8" s="2"/>
      <c r="UHL8" s="2"/>
      <c r="UHM8" s="2"/>
      <c r="UHN8" s="2"/>
      <c r="UHO8" s="2"/>
      <c r="UHP8" s="2"/>
      <c r="UHQ8" s="2"/>
      <c r="UHR8" s="2"/>
      <c r="UHS8" s="2"/>
      <c r="UHT8" s="2"/>
      <c r="UHU8" s="2"/>
      <c r="UHV8" s="2"/>
      <c r="UHW8" s="2"/>
      <c r="UHX8" s="2"/>
      <c r="UHY8" s="2"/>
      <c r="UHZ8" s="2"/>
      <c r="UIA8" s="2"/>
      <c r="UIB8" s="2"/>
      <c r="UIC8" s="2"/>
      <c r="UID8" s="2"/>
      <c r="UIE8" s="2"/>
      <c r="UIF8" s="2"/>
      <c r="UIG8" s="2"/>
      <c r="UIH8" s="2"/>
      <c r="UII8" s="2"/>
      <c r="UIJ8" s="2"/>
      <c r="UIK8" s="2"/>
      <c r="UIL8" s="2"/>
      <c r="UIM8" s="2"/>
      <c r="UIN8" s="2"/>
      <c r="UIO8" s="2"/>
      <c r="UIP8" s="2"/>
      <c r="UIQ8" s="2"/>
      <c r="UIR8" s="2"/>
      <c r="UIS8" s="2"/>
      <c r="UIT8" s="2"/>
      <c r="UIU8" s="2"/>
      <c r="UIV8" s="2"/>
      <c r="UIW8" s="2"/>
      <c r="UIX8" s="2"/>
      <c r="UIY8" s="2"/>
      <c r="UIZ8" s="2"/>
      <c r="UJA8" s="2"/>
      <c r="UJB8" s="2"/>
      <c r="UJC8" s="2"/>
      <c r="UJD8" s="2"/>
      <c r="UJE8" s="2"/>
      <c r="UJF8" s="2"/>
      <c r="UJG8" s="2"/>
      <c r="UJH8" s="2"/>
      <c r="UJI8" s="2"/>
      <c r="UJJ8" s="2"/>
      <c r="UJK8" s="2"/>
      <c r="UJL8" s="2"/>
      <c r="UJM8" s="2"/>
      <c r="UJN8" s="2"/>
      <c r="UJO8" s="2"/>
      <c r="UJP8" s="2"/>
      <c r="UJQ8" s="2"/>
      <c r="UJR8" s="2"/>
      <c r="UJS8" s="2"/>
      <c r="UJT8" s="2"/>
      <c r="UJU8" s="2"/>
      <c r="UJV8" s="2"/>
      <c r="UJW8" s="2"/>
      <c r="UJX8" s="2"/>
      <c r="UJY8" s="2"/>
      <c r="UJZ8" s="2"/>
      <c r="UKA8" s="2"/>
      <c r="UKB8" s="2"/>
      <c r="UKC8" s="2"/>
      <c r="UKD8" s="2"/>
      <c r="UKE8" s="2"/>
      <c r="UKF8" s="2"/>
      <c r="UKG8" s="2"/>
      <c r="UKH8" s="2"/>
      <c r="UKI8" s="2"/>
      <c r="UKJ8" s="2"/>
      <c r="UKK8" s="2"/>
      <c r="UKL8" s="2"/>
      <c r="UKM8" s="2"/>
      <c r="UKN8" s="2"/>
      <c r="UKO8" s="2"/>
      <c r="UKP8" s="2"/>
      <c r="UKQ8" s="2"/>
      <c r="UKR8" s="2"/>
      <c r="UKS8" s="2"/>
      <c r="UKT8" s="2"/>
      <c r="UKU8" s="2"/>
      <c r="UKV8" s="2"/>
      <c r="UKW8" s="2"/>
      <c r="UKX8" s="2"/>
      <c r="UKY8" s="2"/>
      <c r="UKZ8" s="2"/>
      <c r="ULA8" s="2"/>
      <c r="ULB8" s="2"/>
      <c r="ULC8" s="2"/>
      <c r="ULD8" s="2"/>
      <c r="ULE8" s="2"/>
      <c r="ULF8" s="2"/>
      <c r="ULG8" s="2"/>
      <c r="ULH8" s="2"/>
      <c r="ULI8" s="2"/>
      <c r="ULJ8" s="2"/>
      <c r="ULK8" s="2"/>
      <c r="ULL8" s="2"/>
      <c r="ULM8" s="2"/>
      <c r="ULN8" s="2"/>
      <c r="ULO8" s="2"/>
      <c r="ULP8" s="2"/>
      <c r="ULQ8" s="2"/>
      <c r="ULR8" s="2"/>
      <c r="ULS8" s="2"/>
      <c r="ULT8" s="2"/>
      <c r="ULU8" s="2"/>
      <c r="ULV8" s="2"/>
      <c r="ULW8" s="2"/>
      <c r="ULX8" s="2"/>
      <c r="ULY8" s="2"/>
      <c r="ULZ8" s="2"/>
      <c r="UMA8" s="2"/>
      <c r="UMB8" s="2"/>
      <c r="UMC8" s="2"/>
      <c r="UMD8" s="2"/>
      <c r="UME8" s="2"/>
      <c r="UMF8" s="2"/>
      <c r="UMG8" s="2"/>
      <c r="UMH8" s="2"/>
      <c r="UMI8" s="2"/>
      <c r="UMJ8" s="2"/>
      <c r="UMK8" s="2"/>
      <c r="UML8" s="2"/>
      <c r="UMM8" s="2"/>
      <c r="UMN8" s="2"/>
      <c r="UMO8" s="2"/>
      <c r="UMP8" s="2"/>
      <c r="UMQ8" s="2"/>
      <c r="UMR8" s="2"/>
      <c r="UMS8" s="2"/>
      <c r="UMT8" s="2"/>
      <c r="UMU8" s="2"/>
      <c r="UMV8" s="2"/>
      <c r="UMW8" s="2"/>
      <c r="UMX8" s="2"/>
      <c r="UMY8" s="2"/>
      <c r="UMZ8" s="2"/>
      <c r="UNA8" s="2"/>
      <c r="UNB8" s="2"/>
      <c r="UNC8" s="2"/>
      <c r="UND8" s="2"/>
      <c r="UNE8" s="2"/>
      <c r="UNF8" s="2"/>
      <c r="UNG8" s="2"/>
      <c r="UNH8" s="2"/>
      <c r="UNI8" s="2"/>
      <c r="UNJ8" s="2"/>
      <c r="UNK8" s="2"/>
      <c r="UNL8" s="2"/>
      <c r="UNM8" s="2"/>
      <c r="UNN8" s="2"/>
      <c r="UNO8" s="2"/>
      <c r="UNP8" s="2"/>
      <c r="UNQ8" s="2"/>
      <c r="UNR8" s="2"/>
      <c r="UNS8" s="2"/>
      <c r="UNT8" s="2"/>
      <c r="UNU8" s="2"/>
      <c r="UNV8" s="2"/>
      <c r="UNW8" s="2"/>
      <c r="UNX8" s="2"/>
      <c r="UNY8" s="2"/>
      <c r="UNZ8" s="2"/>
      <c r="UOA8" s="2"/>
      <c r="UOB8" s="2"/>
      <c r="UOC8" s="2"/>
      <c r="UOD8" s="2"/>
      <c r="UOE8" s="2"/>
      <c r="UOF8" s="2"/>
      <c r="UOG8" s="2"/>
      <c r="UOH8" s="2"/>
      <c r="UOI8" s="2"/>
      <c r="UOJ8" s="2"/>
      <c r="UOK8" s="2"/>
      <c r="UOL8" s="2"/>
      <c r="UOM8" s="2"/>
      <c r="UON8" s="2"/>
      <c r="UOO8" s="2"/>
      <c r="UOP8" s="2"/>
      <c r="UOQ8" s="2"/>
      <c r="UOR8" s="2"/>
      <c r="UOS8" s="2"/>
      <c r="UOT8" s="2"/>
      <c r="UOU8" s="2"/>
      <c r="UOV8" s="2"/>
      <c r="UOW8" s="2"/>
      <c r="UOX8" s="2"/>
      <c r="UOY8" s="2"/>
      <c r="UOZ8" s="2"/>
      <c r="UPA8" s="2"/>
      <c r="UPB8" s="2"/>
      <c r="UPC8" s="2"/>
      <c r="UPD8" s="2"/>
      <c r="UPE8" s="2"/>
      <c r="UPF8" s="2"/>
      <c r="UPG8" s="2"/>
      <c r="UPH8" s="2"/>
      <c r="UPI8" s="2"/>
      <c r="UPJ8" s="2"/>
      <c r="UPK8" s="2"/>
      <c r="UPL8" s="2"/>
      <c r="UPM8" s="2"/>
      <c r="UPN8" s="2"/>
      <c r="UPO8" s="2"/>
      <c r="UPP8" s="2"/>
      <c r="UPQ8" s="2"/>
      <c r="UPR8" s="2"/>
      <c r="UPS8" s="2"/>
      <c r="UPT8" s="2"/>
      <c r="UPU8" s="2"/>
      <c r="UPV8" s="2"/>
      <c r="UPW8" s="2"/>
      <c r="UPX8" s="2"/>
      <c r="UPY8" s="2"/>
      <c r="UPZ8" s="2"/>
      <c r="UQA8" s="2"/>
      <c r="UQB8" s="2"/>
      <c r="UQC8" s="2"/>
      <c r="UQD8" s="2"/>
      <c r="UQE8" s="2"/>
      <c r="UQF8" s="2"/>
      <c r="UQG8" s="2"/>
      <c r="UQH8" s="2"/>
      <c r="UQI8" s="2"/>
      <c r="UQJ8" s="2"/>
      <c r="UQK8" s="2"/>
      <c r="UQL8" s="2"/>
      <c r="UQM8" s="2"/>
      <c r="UQN8" s="2"/>
      <c r="UQO8" s="2"/>
      <c r="UQP8" s="2"/>
      <c r="UQQ8" s="2"/>
      <c r="UQR8" s="2"/>
      <c r="UQS8" s="2"/>
      <c r="UQT8" s="2"/>
      <c r="UQU8" s="2"/>
      <c r="UQV8" s="2"/>
      <c r="UQW8" s="2"/>
      <c r="UQX8" s="2"/>
      <c r="UQY8" s="2"/>
      <c r="UQZ8" s="2"/>
      <c r="URA8" s="2"/>
      <c r="URB8" s="2"/>
      <c r="URC8" s="2"/>
      <c r="URD8" s="2"/>
      <c r="URE8" s="2"/>
      <c r="URF8" s="2"/>
      <c r="URG8" s="2"/>
      <c r="URH8" s="2"/>
      <c r="URI8" s="2"/>
      <c r="URJ8" s="2"/>
      <c r="URK8" s="2"/>
      <c r="URL8" s="2"/>
      <c r="URM8" s="2"/>
      <c r="URN8" s="2"/>
      <c r="URO8" s="2"/>
      <c r="URP8" s="2"/>
      <c r="URQ8" s="2"/>
      <c r="URR8" s="2"/>
      <c r="URS8" s="2"/>
      <c r="URT8" s="2"/>
      <c r="URU8" s="2"/>
      <c r="URV8" s="2"/>
      <c r="URW8" s="2"/>
      <c r="URX8" s="2"/>
      <c r="URY8" s="2"/>
      <c r="URZ8" s="2"/>
      <c r="USA8" s="2"/>
      <c r="USB8" s="2"/>
      <c r="USC8" s="2"/>
      <c r="USD8" s="2"/>
      <c r="USE8" s="2"/>
      <c r="USF8" s="2"/>
      <c r="USG8" s="2"/>
      <c r="USH8" s="2"/>
      <c r="USI8" s="2"/>
      <c r="USJ8" s="2"/>
      <c r="USK8" s="2"/>
      <c r="USL8" s="2"/>
      <c r="USM8" s="2"/>
      <c r="USN8" s="2"/>
      <c r="USO8" s="2"/>
      <c r="USP8" s="2"/>
      <c r="USQ8" s="2"/>
      <c r="USR8" s="2"/>
      <c r="USS8" s="2"/>
      <c r="UST8" s="2"/>
      <c r="USU8" s="2"/>
      <c r="USV8" s="2"/>
      <c r="USW8" s="2"/>
      <c r="USX8" s="2"/>
      <c r="USY8" s="2"/>
      <c r="USZ8" s="2"/>
      <c r="UTA8" s="2"/>
      <c r="UTB8" s="2"/>
      <c r="UTC8" s="2"/>
      <c r="UTD8" s="2"/>
      <c r="UTE8" s="2"/>
      <c r="UTF8" s="2"/>
      <c r="UTG8" s="2"/>
      <c r="UTH8" s="2"/>
      <c r="UTI8" s="2"/>
      <c r="UTJ8" s="2"/>
      <c r="UTK8" s="2"/>
      <c r="UTL8" s="2"/>
      <c r="UTM8" s="2"/>
      <c r="UTN8" s="2"/>
      <c r="UTO8" s="2"/>
      <c r="UTP8" s="2"/>
      <c r="UTQ8" s="2"/>
      <c r="UTR8" s="2"/>
      <c r="UTS8" s="2"/>
      <c r="UTT8" s="2"/>
      <c r="UTU8" s="2"/>
      <c r="UTV8" s="2"/>
      <c r="UTW8" s="2"/>
      <c r="UTX8" s="2"/>
      <c r="UTY8" s="2"/>
      <c r="UTZ8" s="2"/>
      <c r="UUA8" s="2"/>
      <c r="UUB8" s="2"/>
      <c r="UUC8" s="2"/>
      <c r="UUD8" s="2"/>
      <c r="UUE8" s="2"/>
      <c r="UUF8" s="2"/>
      <c r="UUG8" s="2"/>
      <c r="UUH8" s="2"/>
      <c r="UUI8" s="2"/>
      <c r="UUJ8" s="2"/>
      <c r="UUK8" s="2"/>
      <c r="UUL8" s="2"/>
      <c r="UUM8" s="2"/>
      <c r="UUN8" s="2"/>
      <c r="UUO8" s="2"/>
      <c r="UUP8" s="2"/>
      <c r="UUQ8" s="2"/>
      <c r="UUR8" s="2"/>
      <c r="UUS8" s="2"/>
      <c r="UUT8" s="2"/>
      <c r="UUU8" s="2"/>
      <c r="UUV8" s="2"/>
      <c r="UUW8" s="2"/>
      <c r="UUX8" s="2"/>
      <c r="UUY8" s="2"/>
      <c r="UUZ8" s="2"/>
      <c r="UVA8" s="2"/>
      <c r="UVB8" s="2"/>
      <c r="UVC8" s="2"/>
      <c r="UVD8" s="2"/>
      <c r="UVE8" s="2"/>
      <c r="UVF8" s="2"/>
      <c r="UVG8" s="2"/>
      <c r="UVH8" s="2"/>
      <c r="UVI8" s="2"/>
      <c r="UVJ8" s="2"/>
      <c r="UVK8" s="2"/>
      <c r="UVL8" s="2"/>
      <c r="UVM8" s="2"/>
      <c r="UVN8" s="2"/>
      <c r="UVO8" s="2"/>
      <c r="UVP8" s="2"/>
      <c r="UVQ8" s="2"/>
      <c r="UVR8" s="2"/>
      <c r="UVS8" s="2"/>
      <c r="UVT8" s="2"/>
      <c r="UVU8" s="2"/>
      <c r="UVV8" s="2"/>
      <c r="UVW8" s="2"/>
      <c r="UVX8" s="2"/>
      <c r="UVY8" s="2"/>
      <c r="UVZ8" s="2"/>
      <c r="UWA8" s="2"/>
      <c r="UWB8" s="2"/>
      <c r="UWC8" s="2"/>
      <c r="UWD8" s="2"/>
      <c r="UWE8" s="2"/>
      <c r="UWF8" s="2"/>
      <c r="UWG8" s="2"/>
      <c r="UWH8" s="2"/>
      <c r="UWI8" s="2"/>
      <c r="UWJ8" s="2"/>
      <c r="UWK8" s="2"/>
      <c r="UWL8" s="2"/>
      <c r="UWM8" s="2"/>
      <c r="UWN8" s="2"/>
      <c r="UWO8" s="2"/>
      <c r="UWP8" s="2"/>
      <c r="UWQ8" s="2"/>
      <c r="UWR8" s="2"/>
      <c r="UWS8" s="2"/>
      <c r="UWT8" s="2"/>
      <c r="UWU8" s="2"/>
      <c r="UWV8" s="2"/>
      <c r="UWW8" s="2"/>
      <c r="UWX8" s="2"/>
      <c r="UWY8" s="2"/>
      <c r="UWZ8" s="2"/>
      <c r="UXA8" s="2"/>
      <c r="UXB8" s="2"/>
      <c r="UXC8" s="2"/>
      <c r="UXD8" s="2"/>
      <c r="UXE8" s="2"/>
      <c r="UXF8" s="2"/>
      <c r="UXG8" s="2"/>
      <c r="UXH8" s="2"/>
      <c r="UXI8" s="2"/>
      <c r="UXJ8" s="2"/>
      <c r="UXK8" s="2"/>
      <c r="UXL8" s="2"/>
      <c r="UXM8" s="2"/>
      <c r="UXN8" s="2"/>
      <c r="UXO8" s="2"/>
      <c r="UXP8" s="2"/>
      <c r="UXQ8" s="2"/>
      <c r="UXR8" s="2"/>
      <c r="UXS8" s="2"/>
      <c r="UXT8" s="2"/>
      <c r="UXU8" s="2"/>
      <c r="UXV8" s="2"/>
      <c r="UXW8" s="2"/>
      <c r="UXX8" s="2"/>
      <c r="UXY8" s="2"/>
      <c r="UXZ8" s="2"/>
      <c r="UYA8" s="2"/>
      <c r="UYB8" s="2"/>
      <c r="UYC8" s="2"/>
      <c r="UYD8" s="2"/>
      <c r="UYE8" s="2"/>
      <c r="UYF8" s="2"/>
      <c r="UYG8" s="2"/>
      <c r="UYH8" s="2"/>
      <c r="UYI8" s="2"/>
      <c r="UYJ8" s="2"/>
      <c r="UYK8" s="2"/>
      <c r="UYL8" s="2"/>
      <c r="UYM8" s="2"/>
      <c r="UYN8" s="2"/>
      <c r="UYO8" s="2"/>
      <c r="UYP8" s="2"/>
      <c r="UYQ8" s="2"/>
      <c r="UYR8" s="2"/>
      <c r="UYS8" s="2"/>
      <c r="UYT8" s="2"/>
      <c r="UYU8" s="2"/>
      <c r="UYV8" s="2"/>
      <c r="UYW8" s="2"/>
      <c r="UYX8" s="2"/>
      <c r="UYY8" s="2"/>
      <c r="UYZ8" s="2"/>
      <c r="UZA8" s="2"/>
      <c r="UZB8" s="2"/>
      <c r="UZC8" s="2"/>
      <c r="UZD8" s="2"/>
      <c r="UZE8" s="2"/>
      <c r="UZF8" s="2"/>
      <c r="UZG8" s="2"/>
      <c r="UZH8" s="2"/>
      <c r="UZI8" s="2"/>
      <c r="UZJ8" s="2"/>
      <c r="UZK8" s="2"/>
      <c r="UZL8" s="2"/>
      <c r="UZM8" s="2"/>
      <c r="UZN8" s="2"/>
      <c r="UZO8" s="2"/>
      <c r="UZP8" s="2"/>
      <c r="UZQ8" s="2"/>
      <c r="UZR8" s="2"/>
      <c r="UZS8" s="2"/>
      <c r="UZT8" s="2"/>
      <c r="UZU8" s="2"/>
      <c r="UZV8" s="2"/>
      <c r="UZW8" s="2"/>
      <c r="UZX8" s="2"/>
      <c r="UZY8" s="2"/>
      <c r="UZZ8" s="2"/>
      <c r="VAA8" s="2"/>
      <c r="VAB8" s="2"/>
      <c r="VAC8" s="2"/>
      <c r="VAD8" s="2"/>
      <c r="VAE8" s="2"/>
      <c r="VAF8" s="2"/>
      <c r="VAG8" s="2"/>
      <c r="VAH8" s="2"/>
      <c r="VAI8" s="2"/>
      <c r="VAJ8" s="2"/>
      <c r="VAK8" s="2"/>
      <c r="VAL8" s="2"/>
      <c r="VAM8" s="2"/>
      <c r="VAN8" s="2"/>
      <c r="VAO8" s="2"/>
      <c r="VAP8" s="2"/>
      <c r="VAQ8" s="2"/>
      <c r="VAR8" s="2"/>
      <c r="VAS8" s="2"/>
      <c r="VAT8" s="2"/>
      <c r="VAU8" s="2"/>
      <c r="VAV8" s="2"/>
      <c r="VAW8" s="2"/>
      <c r="VAX8" s="2"/>
      <c r="VAY8" s="2"/>
      <c r="VAZ8" s="2"/>
      <c r="VBA8" s="2"/>
      <c r="VBB8" s="2"/>
      <c r="VBC8" s="2"/>
      <c r="VBD8" s="2"/>
      <c r="VBE8" s="2"/>
      <c r="VBF8" s="2"/>
      <c r="VBG8" s="2"/>
      <c r="VBH8" s="2"/>
      <c r="VBI8" s="2"/>
      <c r="VBJ8" s="2"/>
      <c r="VBK8" s="2"/>
      <c r="VBL8" s="2"/>
      <c r="VBM8" s="2"/>
      <c r="VBN8" s="2"/>
      <c r="VBO8" s="2"/>
      <c r="VBP8" s="2"/>
      <c r="VBQ8" s="2"/>
      <c r="VBR8" s="2"/>
      <c r="VBS8" s="2"/>
      <c r="VBT8" s="2"/>
      <c r="VBU8" s="2"/>
      <c r="VBV8" s="2"/>
      <c r="VBW8" s="2"/>
      <c r="VBX8" s="2"/>
      <c r="VBY8" s="2"/>
      <c r="VBZ8" s="2"/>
      <c r="VCA8" s="2"/>
      <c r="VCB8" s="2"/>
      <c r="VCC8" s="2"/>
      <c r="VCD8" s="2"/>
      <c r="VCE8" s="2"/>
      <c r="VCF8" s="2"/>
      <c r="VCG8" s="2"/>
      <c r="VCH8" s="2"/>
      <c r="VCI8" s="2"/>
      <c r="VCJ8" s="2"/>
      <c r="VCK8" s="2"/>
      <c r="VCL8" s="2"/>
      <c r="VCM8" s="2"/>
      <c r="VCN8" s="2"/>
      <c r="VCO8" s="2"/>
      <c r="VCP8" s="2"/>
      <c r="VCQ8" s="2"/>
      <c r="VCR8" s="2"/>
      <c r="VCS8" s="2"/>
      <c r="VCT8" s="2"/>
      <c r="VCU8" s="2"/>
      <c r="VCV8" s="2"/>
      <c r="VCW8" s="2"/>
      <c r="VCX8" s="2"/>
      <c r="VCY8" s="2"/>
      <c r="VCZ8" s="2"/>
      <c r="VDA8" s="2"/>
      <c r="VDB8" s="2"/>
      <c r="VDC8" s="2"/>
      <c r="VDD8" s="2"/>
      <c r="VDE8" s="2"/>
      <c r="VDF8" s="2"/>
      <c r="VDG8" s="2"/>
      <c r="VDH8" s="2"/>
      <c r="VDI8" s="2"/>
      <c r="VDJ8" s="2"/>
      <c r="VDK8" s="2"/>
      <c r="VDL8" s="2"/>
      <c r="VDM8" s="2"/>
      <c r="VDN8" s="2"/>
      <c r="VDO8" s="2"/>
      <c r="VDP8" s="2"/>
      <c r="VDQ8" s="2"/>
      <c r="VDR8" s="2"/>
      <c r="VDS8" s="2"/>
      <c r="VDT8" s="2"/>
      <c r="VDU8" s="2"/>
      <c r="VDV8" s="2"/>
      <c r="VDW8" s="2"/>
      <c r="VDX8" s="2"/>
      <c r="VDY8" s="2"/>
      <c r="VDZ8" s="2"/>
      <c r="VEA8" s="2"/>
      <c r="VEB8" s="2"/>
      <c r="VEC8" s="2"/>
      <c r="VED8" s="2"/>
      <c r="VEE8" s="2"/>
      <c r="VEF8" s="2"/>
      <c r="VEG8" s="2"/>
      <c r="VEH8" s="2"/>
      <c r="VEI8" s="2"/>
      <c r="VEJ8" s="2"/>
      <c r="VEK8" s="2"/>
      <c r="VEL8" s="2"/>
      <c r="VEM8" s="2"/>
      <c r="VEN8" s="2"/>
      <c r="VEO8" s="2"/>
      <c r="VEP8" s="2"/>
      <c r="VEQ8" s="2"/>
      <c r="VER8" s="2"/>
      <c r="VES8" s="2"/>
      <c r="VET8" s="2"/>
      <c r="VEU8" s="2"/>
      <c r="VEV8" s="2"/>
      <c r="VEW8" s="2"/>
      <c r="VEX8" s="2"/>
      <c r="VEY8" s="2"/>
      <c r="VEZ8" s="2"/>
      <c r="VFA8" s="2"/>
      <c r="VFB8" s="2"/>
      <c r="VFC8" s="2"/>
      <c r="VFD8" s="2"/>
      <c r="VFE8" s="2"/>
      <c r="VFF8" s="2"/>
      <c r="VFG8" s="2"/>
      <c r="VFH8" s="2"/>
      <c r="VFI8" s="2"/>
      <c r="VFJ8" s="2"/>
      <c r="VFK8" s="2"/>
      <c r="VFL8" s="2"/>
      <c r="VFM8" s="2"/>
      <c r="VFN8" s="2"/>
      <c r="VFO8" s="2"/>
      <c r="VFP8" s="2"/>
      <c r="VFQ8" s="2"/>
      <c r="VFR8" s="2"/>
      <c r="VFS8" s="2"/>
      <c r="VFT8" s="2"/>
      <c r="VFU8" s="2"/>
      <c r="VFV8" s="2"/>
      <c r="VFW8" s="2"/>
      <c r="VFX8" s="2"/>
      <c r="VFY8" s="2"/>
      <c r="VFZ8" s="2"/>
      <c r="VGA8" s="2"/>
      <c r="VGB8" s="2"/>
      <c r="VGC8" s="2"/>
      <c r="VGD8" s="2"/>
      <c r="VGE8" s="2"/>
      <c r="VGF8" s="2"/>
      <c r="VGG8" s="2"/>
      <c r="VGH8" s="2"/>
      <c r="VGI8" s="2"/>
      <c r="VGJ8" s="2"/>
      <c r="VGK8" s="2"/>
      <c r="VGL8" s="2"/>
      <c r="VGM8" s="2"/>
      <c r="VGN8" s="2"/>
      <c r="VGO8" s="2"/>
      <c r="VGP8" s="2"/>
      <c r="VGQ8" s="2"/>
      <c r="VGR8" s="2"/>
      <c r="VGS8" s="2"/>
      <c r="VGT8" s="2"/>
      <c r="VGU8" s="2"/>
      <c r="VGV8" s="2"/>
      <c r="VGW8" s="2"/>
      <c r="VGX8" s="2"/>
      <c r="VGY8" s="2"/>
      <c r="VGZ8" s="2"/>
      <c r="VHA8" s="2"/>
      <c r="VHB8" s="2"/>
      <c r="VHC8" s="2"/>
      <c r="VHD8" s="2"/>
      <c r="VHE8" s="2"/>
      <c r="VHF8" s="2"/>
      <c r="VHG8" s="2"/>
      <c r="VHH8" s="2"/>
      <c r="VHI8" s="2"/>
      <c r="VHJ8" s="2"/>
      <c r="VHK8" s="2"/>
      <c r="VHL8" s="2"/>
      <c r="VHM8" s="2"/>
      <c r="VHN8" s="2"/>
      <c r="VHO8" s="2"/>
      <c r="VHP8" s="2"/>
      <c r="VHQ8" s="2"/>
      <c r="VHR8" s="2"/>
      <c r="VHS8" s="2"/>
      <c r="VHT8" s="2"/>
      <c r="VHU8" s="2"/>
      <c r="VHV8" s="2"/>
      <c r="VHW8" s="2"/>
      <c r="VHX8" s="2"/>
      <c r="VHY8" s="2"/>
      <c r="VHZ8" s="2"/>
      <c r="VIA8" s="2"/>
      <c r="VIB8" s="2"/>
      <c r="VIC8" s="2"/>
      <c r="VID8" s="2"/>
      <c r="VIE8" s="2"/>
      <c r="VIF8" s="2"/>
      <c r="VIG8" s="2"/>
      <c r="VIH8" s="2"/>
      <c r="VII8" s="2"/>
      <c r="VIJ8" s="2"/>
      <c r="VIK8" s="2"/>
      <c r="VIL8" s="2"/>
      <c r="VIM8" s="2"/>
      <c r="VIN8" s="2"/>
      <c r="VIO8" s="2"/>
      <c r="VIP8" s="2"/>
      <c r="VIQ8" s="2"/>
      <c r="VIR8" s="2"/>
      <c r="VIS8" s="2"/>
      <c r="VIT8" s="2"/>
      <c r="VIU8" s="2"/>
      <c r="VIV8" s="2"/>
      <c r="VIW8" s="2"/>
      <c r="VIX8" s="2"/>
      <c r="VIY8" s="2"/>
      <c r="VIZ8" s="2"/>
      <c r="VJA8" s="2"/>
      <c r="VJB8" s="2"/>
      <c r="VJC8" s="2"/>
      <c r="VJD8" s="2"/>
      <c r="VJE8" s="2"/>
      <c r="VJF8" s="2"/>
      <c r="VJG8" s="2"/>
      <c r="VJH8" s="2"/>
      <c r="VJI8" s="2"/>
      <c r="VJJ8" s="2"/>
      <c r="VJK8" s="2"/>
      <c r="VJL8" s="2"/>
      <c r="VJM8" s="2"/>
      <c r="VJN8" s="2"/>
      <c r="VJO8" s="2"/>
      <c r="VJP8" s="2"/>
      <c r="VJQ8" s="2"/>
      <c r="VJR8" s="2"/>
      <c r="VJS8" s="2"/>
      <c r="VJT8" s="2"/>
      <c r="VJU8" s="2"/>
      <c r="VJV8" s="2"/>
      <c r="VJW8" s="2"/>
      <c r="VJX8" s="2"/>
      <c r="VJY8" s="2"/>
      <c r="VJZ8" s="2"/>
      <c r="VKA8" s="2"/>
      <c r="VKB8" s="2"/>
      <c r="VKC8" s="2"/>
      <c r="VKD8" s="2"/>
      <c r="VKE8" s="2"/>
      <c r="VKF8" s="2"/>
      <c r="VKG8" s="2"/>
      <c r="VKH8" s="2"/>
      <c r="VKI8" s="2"/>
      <c r="VKJ8" s="2"/>
      <c r="VKK8" s="2"/>
      <c r="VKL8" s="2"/>
      <c r="VKM8" s="2"/>
      <c r="VKN8" s="2"/>
      <c r="VKO8" s="2"/>
      <c r="VKP8" s="2"/>
      <c r="VKQ8" s="2"/>
      <c r="VKR8" s="2"/>
      <c r="VKS8" s="2"/>
      <c r="VKT8" s="2"/>
      <c r="VKU8" s="2"/>
      <c r="VKV8" s="2"/>
      <c r="VKW8" s="2"/>
      <c r="VKX8" s="2"/>
      <c r="VKY8" s="2"/>
      <c r="VKZ8" s="2"/>
      <c r="VLA8" s="2"/>
      <c r="VLB8" s="2"/>
      <c r="VLC8" s="2"/>
      <c r="VLD8" s="2"/>
      <c r="VLE8" s="2"/>
      <c r="VLF8" s="2"/>
      <c r="VLG8" s="2"/>
      <c r="VLH8" s="2"/>
      <c r="VLI8" s="2"/>
      <c r="VLJ8" s="2"/>
      <c r="VLK8" s="2"/>
      <c r="VLL8" s="2"/>
      <c r="VLM8" s="2"/>
      <c r="VLN8" s="2"/>
      <c r="VLO8" s="2"/>
      <c r="VLP8" s="2"/>
      <c r="VLQ8" s="2"/>
      <c r="VLR8" s="2"/>
      <c r="VLS8" s="2"/>
      <c r="VLT8" s="2"/>
      <c r="VLU8" s="2"/>
      <c r="VLV8" s="2"/>
      <c r="VLW8" s="2"/>
      <c r="VLX8" s="2"/>
      <c r="VLY8" s="2"/>
      <c r="VLZ8" s="2"/>
      <c r="VMA8" s="2"/>
      <c r="VMB8" s="2"/>
      <c r="VMC8" s="2"/>
      <c r="VMD8" s="2"/>
      <c r="VME8" s="2"/>
      <c r="VMF8" s="2"/>
      <c r="VMG8" s="2"/>
      <c r="VMH8" s="2"/>
      <c r="VMI8" s="2"/>
      <c r="VMJ8" s="2"/>
      <c r="VMK8" s="2"/>
      <c r="VML8" s="2"/>
      <c r="VMM8" s="2"/>
      <c r="VMN8" s="2"/>
      <c r="VMO8" s="2"/>
      <c r="VMP8" s="2"/>
      <c r="VMQ8" s="2"/>
      <c r="VMR8" s="2"/>
      <c r="VMS8" s="2"/>
      <c r="VMT8" s="2"/>
      <c r="VMU8" s="2"/>
      <c r="VMV8" s="2"/>
      <c r="VMW8" s="2"/>
      <c r="VMX8" s="2"/>
      <c r="VMY8" s="2"/>
      <c r="VMZ8" s="2"/>
      <c r="VNA8" s="2"/>
      <c r="VNB8" s="2"/>
      <c r="VNC8" s="2"/>
      <c r="VND8" s="2"/>
      <c r="VNE8" s="2"/>
      <c r="VNF8" s="2"/>
      <c r="VNG8" s="2"/>
      <c r="VNH8" s="2"/>
      <c r="VNI8" s="2"/>
      <c r="VNJ8" s="2"/>
      <c r="VNK8" s="2"/>
      <c r="VNL8" s="2"/>
      <c r="VNM8" s="2"/>
      <c r="VNN8" s="2"/>
      <c r="VNO8" s="2"/>
      <c r="VNP8" s="2"/>
      <c r="VNQ8" s="2"/>
      <c r="VNR8" s="2"/>
      <c r="VNS8" s="2"/>
      <c r="VNT8" s="2"/>
      <c r="VNU8" s="2"/>
      <c r="VNV8" s="2"/>
      <c r="VNW8" s="2"/>
      <c r="VNX8" s="2"/>
      <c r="VNY8" s="2"/>
      <c r="VNZ8" s="2"/>
      <c r="VOA8" s="2"/>
      <c r="VOB8" s="2"/>
      <c r="VOC8" s="2"/>
      <c r="VOD8" s="2"/>
      <c r="VOE8" s="2"/>
      <c r="VOF8" s="2"/>
      <c r="VOG8" s="2"/>
      <c r="VOH8" s="2"/>
      <c r="VOI8" s="2"/>
      <c r="VOJ8" s="2"/>
      <c r="VOK8" s="2"/>
      <c r="VOL8" s="2"/>
      <c r="VOM8" s="2"/>
      <c r="VON8" s="2"/>
      <c r="VOO8" s="2"/>
      <c r="VOP8" s="2"/>
      <c r="VOQ8" s="2"/>
      <c r="VOR8" s="2"/>
      <c r="VOS8" s="2"/>
      <c r="VOT8" s="2"/>
      <c r="VOU8" s="2"/>
      <c r="VOV8" s="2"/>
      <c r="VOW8" s="2"/>
      <c r="VOX8" s="2"/>
      <c r="VOY8" s="2"/>
      <c r="VOZ8" s="2"/>
      <c r="VPA8" s="2"/>
      <c r="VPB8" s="2"/>
      <c r="VPC8" s="2"/>
      <c r="VPD8" s="2"/>
      <c r="VPE8" s="2"/>
      <c r="VPF8" s="2"/>
      <c r="VPG8" s="2"/>
      <c r="VPH8" s="2"/>
      <c r="VPI8" s="2"/>
      <c r="VPJ8" s="2"/>
      <c r="VPK8" s="2"/>
      <c r="VPL8" s="2"/>
      <c r="VPM8" s="2"/>
      <c r="VPN8" s="2"/>
      <c r="VPO8" s="2"/>
      <c r="VPP8" s="2"/>
      <c r="VPQ8" s="2"/>
      <c r="VPR8" s="2"/>
      <c r="VPS8" s="2"/>
      <c r="VPT8" s="2"/>
      <c r="VPU8" s="2"/>
      <c r="VPV8" s="2"/>
      <c r="VPW8" s="2"/>
      <c r="VPX8" s="2"/>
      <c r="VPY8" s="2"/>
      <c r="VPZ8" s="2"/>
      <c r="VQA8" s="2"/>
      <c r="VQB8" s="2"/>
      <c r="VQC8" s="2"/>
      <c r="VQD8" s="2"/>
      <c r="VQE8" s="2"/>
      <c r="VQF8" s="2"/>
      <c r="VQG8" s="2"/>
      <c r="VQH8" s="2"/>
      <c r="VQI8" s="2"/>
      <c r="VQJ8" s="2"/>
      <c r="VQK8" s="2"/>
      <c r="VQL8" s="2"/>
      <c r="VQM8" s="2"/>
      <c r="VQN8" s="2"/>
      <c r="VQO8" s="2"/>
      <c r="VQP8" s="2"/>
      <c r="VQQ8" s="2"/>
      <c r="VQR8" s="2"/>
      <c r="VQS8" s="2"/>
      <c r="VQT8" s="2"/>
      <c r="VQU8" s="2"/>
      <c r="VQV8" s="2"/>
      <c r="VQW8" s="2"/>
      <c r="VQX8" s="2"/>
      <c r="VQY8" s="2"/>
      <c r="VQZ8" s="2"/>
      <c r="VRA8" s="2"/>
      <c r="VRB8" s="2"/>
      <c r="VRC8" s="2"/>
      <c r="VRD8" s="2"/>
      <c r="VRE8" s="2"/>
      <c r="VRF8" s="2"/>
      <c r="VRG8" s="2"/>
      <c r="VRH8" s="2"/>
      <c r="VRI8" s="2"/>
      <c r="VRJ8" s="2"/>
      <c r="VRK8" s="2"/>
      <c r="VRL8" s="2"/>
      <c r="VRM8" s="2"/>
      <c r="VRN8" s="2"/>
      <c r="VRO8" s="2"/>
      <c r="VRP8" s="2"/>
      <c r="VRQ8" s="2"/>
      <c r="VRR8" s="2"/>
      <c r="VRS8" s="2"/>
      <c r="VRT8" s="2"/>
      <c r="VRU8" s="2"/>
      <c r="VRV8" s="2"/>
      <c r="VRW8" s="2"/>
      <c r="VRX8" s="2"/>
      <c r="VRY8" s="2"/>
      <c r="VRZ8" s="2"/>
      <c r="VSA8" s="2"/>
      <c r="VSB8" s="2"/>
      <c r="VSC8" s="2"/>
      <c r="VSD8" s="2"/>
      <c r="VSE8" s="2"/>
      <c r="VSF8" s="2"/>
      <c r="VSG8" s="2"/>
      <c r="VSH8" s="2"/>
      <c r="VSI8" s="2"/>
      <c r="VSJ8" s="2"/>
      <c r="VSK8" s="2"/>
      <c r="VSL8" s="2"/>
      <c r="VSM8" s="2"/>
      <c r="VSN8" s="2"/>
      <c r="VSO8" s="2"/>
      <c r="VSP8" s="2"/>
      <c r="VSQ8" s="2"/>
      <c r="VSR8" s="2"/>
      <c r="VSS8" s="2"/>
      <c r="VST8" s="2"/>
      <c r="VSU8" s="2"/>
      <c r="VSV8" s="2"/>
      <c r="VSW8" s="2"/>
      <c r="VSX8" s="2"/>
      <c r="VSY8" s="2"/>
      <c r="VSZ8" s="2"/>
      <c r="VTA8" s="2"/>
      <c r="VTB8" s="2"/>
      <c r="VTC8" s="2"/>
      <c r="VTD8" s="2"/>
      <c r="VTE8" s="2"/>
      <c r="VTF8" s="2"/>
      <c r="VTG8" s="2"/>
      <c r="VTH8" s="2"/>
      <c r="VTI8" s="2"/>
      <c r="VTJ8" s="2"/>
      <c r="VTK8" s="2"/>
      <c r="VTL8" s="2"/>
      <c r="VTM8" s="2"/>
      <c r="VTN8" s="2"/>
      <c r="VTO8" s="2"/>
      <c r="VTP8" s="2"/>
      <c r="VTQ8" s="2"/>
      <c r="VTR8" s="2"/>
      <c r="VTS8" s="2"/>
      <c r="VTT8" s="2"/>
      <c r="VTU8" s="2"/>
      <c r="VTV8" s="2"/>
      <c r="VTW8" s="2"/>
      <c r="VTX8" s="2"/>
      <c r="VTY8" s="2"/>
      <c r="VTZ8" s="2"/>
      <c r="VUA8" s="2"/>
      <c r="VUB8" s="2"/>
      <c r="VUC8" s="2"/>
      <c r="VUD8" s="2"/>
      <c r="VUE8" s="2"/>
      <c r="VUF8" s="2"/>
      <c r="VUG8" s="2"/>
      <c r="VUH8" s="2"/>
      <c r="VUI8" s="2"/>
      <c r="VUJ8" s="2"/>
      <c r="VUK8" s="2"/>
      <c r="VUL8" s="2"/>
      <c r="VUM8" s="2"/>
      <c r="VUN8" s="2"/>
      <c r="VUO8" s="2"/>
      <c r="VUP8" s="2"/>
      <c r="VUQ8" s="2"/>
      <c r="VUR8" s="2"/>
      <c r="VUS8" s="2"/>
      <c r="VUT8" s="2"/>
      <c r="VUU8" s="2"/>
      <c r="VUV8" s="2"/>
      <c r="VUW8" s="2"/>
      <c r="VUX8" s="2"/>
      <c r="VUY8" s="2"/>
      <c r="VUZ8" s="2"/>
      <c r="VVA8" s="2"/>
      <c r="VVB8" s="2"/>
      <c r="VVC8" s="2"/>
      <c r="VVD8" s="2"/>
      <c r="VVE8" s="2"/>
      <c r="VVF8" s="2"/>
      <c r="VVG8" s="2"/>
      <c r="VVH8" s="2"/>
      <c r="VVI8" s="2"/>
      <c r="VVJ8" s="2"/>
      <c r="VVK8" s="2"/>
      <c r="VVL8" s="2"/>
      <c r="VVM8" s="2"/>
      <c r="VVN8" s="2"/>
      <c r="VVO8" s="2"/>
      <c r="VVP8" s="2"/>
      <c r="VVQ8" s="2"/>
      <c r="VVR8" s="2"/>
      <c r="VVS8" s="2"/>
      <c r="VVT8" s="2"/>
      <c r="VVU8" s="2"/>
      <c r="VVV8" s="2"/>
      <c r="VVW8" s="2"/>
      <c r="VVX8" s="2"/>
      <c r="VVY8" s="2"/>
      <c r="VVZ8" s="2"/>
      <c r="VWA8" s="2"/>
      <c r="VWB8" s="2"/>
      <c r="VWC8" s="2"/>
      <c r="VWD8" s="2"/>
      <c r="VWE8" s="2"/>
      <c r="VWF8" s="2"/>
      <c r="VWG8" s="2"/>
      <c r="VWH8" s="2"/>
      <c r="VWI8" s="2"/>
      <c r="VWJ8" s="2"/>
      <c r="VWK8" s="2"/>
      <c r="VWL8" s="2"/>
      <c r="VWM8" s="2"/>
      <c r="VWN8" s="2"/>
      <c r="VWO8" s="2"/>
      <c r="VWP8" s="2"/>
      <c r="VWQ8" s="2"/>
      <c r="VWR8" s="2"/>
      <c r="VWS8" s="2"/>
      <c r="VWT8" s="2"/>
      <c r="VWU8" s="2"/>
      <c r="VWV8" s="2"/>
      <c r="VWW8" s="2"/>
      <c r="VWX8" s="2"/>
      <c r="VWY8" s="2"/>
      <c r="VWZ8" s="2"/>
      <c r="VXA8" s="2"/>
      <c r="VXB8" s="2"/>
      <c r="VXC8" s="2"/>
      <c r="VXD8" s="2"/>
      <c r="VXE8" s="2"/>
      <c r="VXF8" s="2"/>
      <c r="VXG8" s="2"/>
      <c r="VXH8" s="2"/>
      <c r="VXI8" s="2"/>
      <c r="VXJ8" s="2"/>
      <c r="VXK8" s="2"/>
      <c r="VXL8" s="2"/>
      <c r="VXM8" s="2"/>
      <c r="VXN8" s="2"/>
      <c r="VXO8" s="2"/>
      <c r="VXP8" s="2"/>
      <c r="VXQ8" s="2"/>
      <c r="VXR8" s="2"/>
      <c r="VXS8" s="2"/>
      <c r="VXT8" s="2"/>
      <c r="VXU8" s="2"/>
      <c r="VXV8" s="2"/>
      <c r="VXW8" s="2"/>
      <c r="VXX8" s="2"/>
      <c r="VXY8" s="2"/>
      <c r="VXZ8" s="2"/>
      <c r="VYA8" s="2"/>
      <c r="VYB8" s="2"/>
      <c r="VYC8" s="2"/>
      <c r="VYD8" s="2"/>
      <c r="VYE8" s="2"/>
      <c r="VYF8" s="2"/>
      <c r="VYG8" s="2"/>
      <c r="VYH8" s="2"/>
      <c r="VYI8" s="2"/>
      <c r="VYJ8" s="2"/>
      <c r="VYK8" s="2"/>
      <c r="VYL8" s="2"/>
      <c r="VYM8" s="2"/>
      <c r="VYN8" s="2"/>
      <c r="VYO8" s="2"/>
      <c r="VYP8" s="2"/>
      <c r="VYQ8" s="2"/>
      <c r="VYR8" s="2"/>
      <c r="VYS8" s="2"/>
      <c r="VYT8" s="2"/>
      <c r="VYU8" s="2"/>
      <c r="VYV8" s="2"/>
      <c r="VYW8" s="2"/>
      <c r="VYX8" s="2"/>
      <c r="VYY8" s="2"/>
      <c r="VYZ8" s="2"/>
      <c r="VZA8" s="2"/>
      <c r="VZB8" s="2"/>
      <c r="VZC8" s="2"/>
      <c r="VZD8" s="2"/>
      <c r="VZE8" s="2"/>
      <c r="VZF8" s="2"/>
      <c r="VZG8" s="2"/>
      <c r="VZH8" s="2"/>
      <c r="VZI8" s="2"/>
      <c r="VZJ8" s="2"/>
      <c r="VZK8" s="2"/>
      <c r="VZL8" s="2"/>
      <c r="VZM8" s="2"/>
      <c r="VZN8" s="2"/>
      <c r="VZO8" s="2"/>
      <c r="VZP8" s="2"/>
      <c r="VZQ8" s="2"/>
      <c r="VZR8" s="2"/>
      <c r="VZS8" s="2"/>
      <c r="VZT8" s="2"/>
      <c r="VZU8" s="2"/>
      <c r="VZV8" s="2"/>
      <c r="VZW8" s="2"/>
      <c r="VZX8" s="2"/>
      <c r="VZY8" s="2"/>
      <c r="VZZ8" s="2"/>
      <c r="WAA8" s="2"/>
      <c r="WAB8" s="2"/>
      <c r="WAC8" s="2"/>
      <c r="WAD8" s="2"/>
      <c r="WAE8" s="2"/>
      <c r="WAF8" s="2"/>
      <c r="WAG8" s="2"/>
      <c r="WAH8" s="2"/>
      <c r="WAI8" s="2"/>
      <c r="WAJ8" s="2"/>
      <c r="WAK8" s="2"/>
      <c r="WAL8" s="2"/>
      <c r="WAM8" s="2"/>
      <c r="WAN8" s="2"/>
      <c r="WAO8" s="2"/>
      <c r="WAP8" s="2"/>
      <c r="WAQ8" s="2"/>
      <c r="WAR8" s="2"/>
      <c r="WAS8" s="2"/>
      <c r="WAT8" s="2"/>
      <c r="WAU8" s="2"/>
      <c r="WAV8" s="2"/>
      <c r="WAW8" s="2"/>
      <c r="WAX8" s="2"/>
      <c r="WAY8" s="2"/>
      <c r="WAZ8" s="2"/>
      <c r="WBA8" s="2"/>
      <c r="WBB8" s="2"/>
      <c r="WBC8" s="2"/>
      <c r="WBD8" s="2"/>
      <c r="WBE8" s="2"/>
      <c r="WBF8" s="2"/>
      <c r="WBG8" s="2"/>
      <c r="WBH8" s="2"/>
      <c r="WBI8" s="2"/>
      <c r="WBJ8" s="2"/>
      <c r="WBK8" s="2"/>
      <c r="WBL8" s="2"/>
      <c r="WBM8" s="2"/>
      <c r="WBN8" s="2"/>
      <c r="WBO8" s="2"/>
      <c r="WBP8" s="2"/>
      <c r="WBQ8" s="2"/>
      <c r="WBR8" s="2"/>
      <c r="WBS8" s="2"/>
      <c r="WBT8" s="2"/>
      <c r="WBU8" s="2"/>
      <c r="WBV8" s="2"/>
      <c r="WBW8" s="2"/>
      <c r="WBX8" s="2"/>
      <c r="WBY8" s="2"/>
      <c r="WBZ8" s="2"/>
      <c r="WCA8" s="2"/>
      <c r="WCB8" s="2"/>
      <c r="WCC8" s="2"/>
      <c r="WCD8" s="2"/>
      <c r="WCE8" s="2"/>
      <c r="WCF8" s="2"/>
      <c r="WCG8" s="2"/>
      <c r="WCH8" s="2"/>
      <c r="WCI8" s="2"/>
      <c r="WCJ8" s="2"/>
      <c r="WCK8" s="2"/>
      <c r="WCL8" s="2"/>
      <c r="WCM8" s="2"/>
      <c r="WCN8" s="2"/>
      <c r="WCO8" s="2"/>
      <c r="WCP8" s="2"/>
      <c r="WCQ8" s="2"/>
      <c r="WCR8" s="2"/>
      <c r="WCS8" s="2"/>
      <c r="WCT8" s="2"/>
      <c r="WCU8" s="2"/>
      <c r="WCV8" s="2"/>
      <c r="WCW8" s="2"/>
      <c r="WCX8" s="2"/>
      <c r="WCY8" s="2"/>
      <c r="WCZ8" s="2"/>
      <c r="WDA8" s="2"/>
      <c r="WDB8" s="2"/>
      <c r="WDC8" s="2"/>
      <c r="WDD8" s="2"/>
      <c r="WDE8" s="2"/>
      <c r="WDF8" s="2"/>
      <c r="WDG8" s="2"/>
      <c r="WDH8" s="2"/>
      <c r="WDI8" s="2"/>
      <c r="WDJ8" s="2"/>
      <c r="WDK8" s="2"/>
      <c r="WDL8" s="2"/>
      <c r="WDM8" s="2"/>
      <c r="WDN8" s="2"/>
      <c r="WDO8" s="2"/>
      <c r="WDP8" s="2"/>
      <c r="WDQ8" s="2"/>
      <c r="WDR8" s="2"/>
      <c r="WDS8" s="2"/>
      <c r="WDT8" s="2"/>
      <c r="WDU8" s="2"/>
      <c r="WDV8" s="2"/>
      <c r="WDW8" s="2"/>
      <c r="WDX8" s="2"/>
      <c r="WDY8" s="2"/>
      <c r="WDZ8" s="2"/>
      <c r="WEA8" s="2"/>
      <c r="WEB8" s="2"/>
      <c r="WEC8" s="2"/>
      <c r="WED8" s="2"/>
      <c r="WEE8" s="2"/>
      <c r="WEF8" s="2"/>
      <c r="WEG8" s="2"/>
      <c r="WEH8" s="2"/>
      <c r="WEI8" s="2"/>
      <c r="WEJ8" s="2"/>
      <c r="WEK8" s="2"/>
      <c r="WEL8" s="2"/>
      <c r="WEM8" s="2"/>
      <c r="WEN8" s="2"/>
      <c r="WEO8" s="2"/>
      <c r="WEP8" s="2"/>
      <c r="WEQ8" s="2"/>
      <c r="WER8" s="2"/>
      <c r="WES8" s="2"/>
      <c r="WET8" s="2"/>
      <c r="WEU8" s="2"/>
      <c r="WEV8" s="2"/>
      <c r="WEW8" s="2"/>
      <c r="WEX8" s="2"/>
      <c r="WEY8" s="2"/>
      <c r="WEZ8" s="2"/>
      <c r="WFA8" s="2"/>
      <c r="WFB8" s="2"/>
      <c r="WFC8" s="2"/>
      <c r="WFD8" s="2"/>
      <c r="WFE8" s="2"/>
      <c r="WFF8" s="2"/>
      <c r="WFG8" s="2"/>
      <c r="WFH8" s="2"/>
      <c r="WFI8" s="2"/>
      <c r="WFJ8" s="2"/>
      <c r="WFK8" s="2"/>
      <c r="WFL8" s="2"/>
      <c r="WFM8" s="2"/>
      <c r="WFN8" s="2"/>
      <c r="WFO8" s="2"/>
      <c r="WFP8" s="2"/>
      <c r="WFQ8" s="2"/>
      <c r="WFR8" s="2"/>
      <c r="WFS8" s="2"/>
      <c r="WFT8" s="2"/>
      <c r="WFU8" s="2"/>
      <c r="WFV8" s="2"/>
      <c r="WFW8" s="2"/>
      <c r="WFX8" s="2"/>
      <c r="WFY8" s="2"/>
      <c r="WFZ8" s="2"/>
      <c r="WGA8" s="2"/>
      <c r="WGB8" s="2"/>
      <c r="WGC8" s="2"/>
      <c r="WGD8" s="2"/>
      <c r="WGE8" s="2"/>
      <c r="WGF8" s="2"/>
      <c r="WGG8" s="2"/>
      <c r="WGH8" s="2"/>
      <c r="WGI8" s="2"/>
      <c r="WGJ8" s="2"/>
      <c r="WGK8" s="2"/>
      <c r="WGL8" s="2"/>
      <c r="WGM8" s="2"/>
      <c r="WGN8" s="2"/>
      <c r="WGO8" s="2"/>
      <c r="WGP8" s="2"/>
      <c r="WGQ8" s="2"/>
      <c r="WGR8" s="2"/>
      <c r="WGS8" s="2"/>
      <c r="WGT8" s="2"/>
      <c r="WGU8" s="2"/>
      <c r="WGV8" s="2"/>
      <c r="WGW8" s="2"/>
      <c r="WGX8" s="2"/>
      <c r="WGY8" s="2"/>
      <c r="WGZ8" s="2"/>
      <c r="WHA8" s="2"/>
      <c r="WHB8" s="2"/>
      <c r="WHC8" s="2"/>
      <c r="WHD8" s="2"/>
      <c r="WHE8" s="2"/>
      <c r="WHF8" s="2"/>
      <c r="WHG8" s="2"/>
      <c r="WHH8" s="2"/>
      <c r="WHI8" s="2"/>
      <c r="WHJ8" s="2"/>
      <c r="WHK8" s="2"/>
      <c r="WHL8" s="2"/>
      <c r="WHM8" s="2"/>
      <c r="WHN8" s="2"/>
      <c r="WHO8" s="2"/>
      <c r="WHP8" s="2"/>
      <c r="WHQ8" s="2"/>
      <c r="WHR8" s="2"/>
      <c r="WHS8" s="2"/>
      <c r="WHT8" s="2"/>
      <c r="WHU8" s="2"/>
      <c r="WHV8" s="2"/>
      <c r="WHW8" s="2"/>
      <c r="WHX8" s="2"/>
      <c r="WHY8" s="2"/>
      <c r="WHZ8" s="2"/>
      <c r="WIA8" s="2"/>
      <c r="WIB8" s="2"/>
      <c r="WIC8" s="2"/>
      <c r="WID8" s="2"/>
      <c r="WIE8" s="2"/>
      <c r="WIF8" s="2"/>
      <c r="WIG8" s="2"/>
      <c r="WIH8" s="2"/>
      <c r="WII8" s="2"/>
      <c r="WIJ8" s="2"/>
      <c r="WIK8" s="2"/>
      <c r="WIL8" s="2"/>
      <c r="WIM8" s="2"/>
      <c r="WIN8" s="2"/>
      <c r="WIO8" s="2"/>
      <c r="WIP8" s="2"/>
      <c r="WIQ8" s="2"/>
      <c r="WIR8" s="2"/>
      <c r="WIS8" s="2"/>
      <c r="WIT8" s="2"/>
      <c r="WIU8" s="2"/>
      <c r="WIV8" s="2"/>
      <c r="WIW8" s="2"/>
      <c r="WIX8" s="2"/>
      <c r="WIY8" s="2"/>
      <c r="WIZ8" s="2"/>
      <c r="WJA8" s="2"/>
      <c r="WJB8" s="2"/>
      <c r="WJC8" s="2"/>
      <c r="WJD8" s="2"/>
      <c r="WJE8" s="2"/>
      <c r="WJF8" s="2"/>
      <c r="WJG8" s="2"/>
      <c r="WJH8" s="2"/>
      <c r="WJI8" s="2"/>
      <c r="WJJ8" s="2"/>
      <c r="WJK8" s="2"/>
      <c r="WJL8" s="2"/>
      <c r="WJM8" s="2"/>
      <c r="WJN8" s="2"/>
      <c r="WJO8" s="2"/>
      <c r="WJP8" s="2"/>
      <c r="WJQ8" s="2"/>
      <c r="WJR8" s="2"/>
      <c r="WJS8" s="2"/>
      <c r="WJT8" s="2"/>
      <c r="WJU8" s="2"/>
      <c r="WJV8" s="2"/>
      <c r="WJW8" s="2"/>
      <c r="WJX8" s="2"/>
      <c r="WJY8" s="2"/>
      <c r="WJZ8" s="2"/>
      <c r="WKA8" s="2"/>
      <c r="WKB8" s="2"/>
      <c r="WKC8" s="2"/>
      <c r="WKD8" s="2"/>
      <c r="WKE8" s="2"/>
      <c r="WKF8" s="2"/>
      <c r="WKG8" s="2"/>
      <c r="WKH8" s="2"/>
      <c r="WKI8" s="2"/>
      <c r="WKJ8" s="2"/>
      <c r="WKK8" s="2"/>
      <c r="WKL8" s="2"/>
      <c r="WKM8" s="2"/>
      <c r="WKN8" s="2"/>
      <c r="WKO8" s="2"/>
      <c r="WKP8" s="2"/>
      <c r="WKQ8" s="2"/>
      <c r="WKR8" s="2"/>
      <c r="WKS8" s="2"/>
      <c r="WKT8" s="2"/>
      <c r="WKU8" s="2"/>
      <c r="WKV8" s="2"/>
      <c r="WKW8" s="2"/>
      <c r="WKX8" s="2"/>
      <c r="WKY8" s="2"/>
      <c r="WKZ8" s="2"/>
      <c r="WLA8" s="2"/>
      <c r="WLB8" s="2"/>
      <c r="WLC8" s="2"/>
      <c r="WLD8" s="2"/>
      <c r="WLE8" s="2"/>
      <c r="WLF8" s="2"/>
      <c r="WLG8" s="2"/>
      <c r="WLH8" s="2"/>
      <c r="WLI8" s="2"/>
      <c r="WLJ8" s="2"/>
      <c r="WLK8" s="2"/>
      <c r="WLL8" s="2"/>
      <c r="WLM8" s="2"/>
      <c r="WLN8" s="2"/>
      <c r="WLO8" s="2"/>
      <c r="WLP8" s="2"/>
      <c r="WLQ8" s="2"/>
      <c r="WLR8" s="2"/>
      <c r="WLS8" s="2"/>
      <c r="WLT8" s="2"/>
      <c r="WLU8" s="2"/>
      <c r="WLV8" s="2"/>
      <c r="WLW8" s="2"/>
      <c r="WLX8" s="2"/>
      <c r="WLY8" s="2"/>
      <c r="WLZ8" s="2"/>
      <c r="WMA8" s="2"/>
      <c r="WMB8" s="2"/>
      <c r="WMC8" s="2"/>
      <c r="WMD8" s="2"/>
      <c r="WME8" s="2"/>
      <c r="WMF8" s="2"/>
      <c r="WMG8" s="2"/>
      <c r="WMH8" s="2"/>
      <c r="WMI8" s="2"/>
      <c r="WMJ8" s="2"/>
      <c r="WMK8" s="2"/>
      <c r="WML8" s="2"/>
      <c r="WMM8" s="2"/>
      <c r="WMN8" s="2"/>
      <c r="WMO8" s="2"/>
      <c r="WMP8" s="2"/>
      <c r="WMQ8" s="2"/>
      <c r="WMR8" s="2"/>
      <c r="WMS8" s="2"/>
      <c r="WMT8" s="2"/>
      <c r="WMU8" s="2"/>
      <c r="WMV8" s="2"/>
      <c r="WMW8" s="2"/>
      <c r="WMX8" s="2"/>
      <c r="WMY8" s="2"/>
      <c r="WMZ8" s="2"/>
      <c r="WNA8" s="2"/>
      <c r="WNB8" s="2"/>
      <c r="WNC8" s="2"/>
      <c r="WND8" s="2"/>
      <c r="WNE8" s="2"/>
      <c r="WNF8" s="2"/>
      <c r="WNG8" s="2"/>
      <c r="WNH8" s="2"/>
      <c r="WNI8" s="2"/>
      <c r="WNJ8" s="2"/>
      <c r="WNK8" s="2"/>
      <c r="WNL8" s="2"/>
      <c r="WNM8" s="2"/>
      <c r="WNN8" s="2"/>
      <c r="WNO8" s="2"/>
      <c r="WNP8" s="2"/>
      <c r="WNQ8" s="2"/>
      <c r="WNR8" s="2"/>
      <c r="WNS8" s="2"/>
      <c r="WNT8" s="2"/>
      <c r="WNU8" s="2"/>
      <c r="WNV8" s="2"/>
      <c r="WNW8" s="2"/>
      <c r="WNX8" s="2"/>
      <c r="WNY8" s="2"/>
      <c r="WNZ8" s="2"/>
      <c r="WOA8" s="2"/>
      <c r="WOB8" s="2"/>
      <c r="WOC8" s="2"/>
      <c r="WOD8" s="2"/>
      <c r="WOE8" s="2"/>
      <c r="WOF8" s="2"/>
      <c r="WOG8" s="2"/>
      <c r="WOH8" s="2"/>
      <c r="WOI8" s="2"/>
      <c r="WOJ8" s="2"/>
      <c r="WOK8" s="2"/>
      <c r="WOL8" s="2"/>
      <c r="WOM8" s="2"/>
      <c r="WON8" s="2"/>
      <c r="WOO8" s="2"/>
      <c r="WOP8" s="2"/>
      <c r="WOQ8" s="2"/>
      <c r="WOR8" s="2"/>
      <c r="WOS8" s="2"/>
      <c r="WOT8" s="2"/>
      <c r="WOU8" s="2"/>
      <c r="WOV8" s="2"/>
      <c r="WOW8" s="2"/>
      <c r="WOX8" s="2"/>
      <c r="WOY8" s="2"/>
      <c r="WOZ8" s="2"/>
      <c r="WPA8" s="2"/>
      <c r="WPB8" s="2"/>
      <c r="WPC8" s="2"/>
      <c r="WPD8" s="2"/>
      <c r="WPE8" s="2"/>
      <c r="WPF8" s="2"/>
      <c r="WPG8" s="2"/>
      <c r="WPH8" s="2"/>
      <c r="WPI8" s="2"/>
      <c r="WPJ8" s="2"/>
      <c r="WPK8" s="2"/>
      <c r="WPL8" s="2"/>
      <c r="WPM8" s="2"/>
      <c r="WPN8" s="2"/>
      <c r="WPO8" s="2"/>
      <c r="WPP8" s="2"/>
      <c r="WPQ8" s="2"/>
      <c r="WPR8" s="2"/>
      <c r="WPS8" s="2"/>
      <c r="WPT8" s="2"/>
      <c r="WPU8" s="2"/>
      <c r="WPV8" s="2"/>
      <c r="WPW8" s="2"/>
      <c r="WPX8" s="2"/>
      <c r="WPY8" s="2"/>
      <c r="WPZ8" s="2"/>
      <c r="WQA8" s="2"/>
      <c r="WQB8" s="2"/>
      <c r="WQC8" s="2"/>
      <c r="WQD8" s="2"/>
      <c r="WQE8" s="2"/>
      <c r="WQF8" s="2"/>
      <c r="WQG8" s="2"/>
      <c r="WQH8" s="2"/>
      <c r="WQI8" s="2"/>
      <c r="WQJ8" s="2"/>
      <c r="WQK8" s="2"/>
      <c r="WQL8" s="2"/>
      <c r="WQM8" s="2"/>
      <c r="WQN8" s="2"/>
      <c r="WQO8" s="2"/>
      <c r="WQP8" s="2"/>
      <c r="WQQ8" s="2"/>
      <c r="WQR8" s="2"/>
      <c r="WQS8" s="2"/>
      <c r="WQT8" s="2"/>
      <c r="WQU8" s="2"/>
      <c r="WQV8" s="2"/>
      <c r="WQW8" s="2"/>
      <c r="WQX8" s="2"/>
      <c r="WQY8" s="2"/>
      <c r="WQZ8" s="2"/>
      <c r="WRA8" s="2"/>
      <c r="WRB8" s="2"/>
      <c r="WRC8" s="2"/>
      <c r="WRD8" s="2"/>
      <c r="WRE8" s="2"/>
      <c r="WRF8" s="2"/>
      <c r="WRG8" s="2"/>
      <c r="WRH8" s="2"/>
      <c r="WRI8" s="2"/>
      <c r="WRJ8" s="2"/>
      <c r="WRK8" s="2"/>
      <c r="WRL8" s="2"/>
      <c r="WRM8" s="2"/>
      <c r="WRN8" s="2"/>
      <c r="WRO8" s="2"/>
      <c r="WRP8" s="2"/>
      <c r="WRQ8" s="2"/>
      <c r="WRR8" s="2"/>
      <c r="WRS8" s="2"/>
      <c r="WRT8" s="2"/>
      <c r="WRU8" s="2"/>
      <c r="WRV8" s="2"/>
      <c r="WRW8" s="2"/>
      <c r="WRX8" s="2"/>
      <c r="WRY8" s="2"/>
      <c r="WRZ8" s="2"/>
      <c r="WSA8" s="2"/>
      <c r="WSB8" s="2"/>
      <c r="WSC8" s="2"/>
      <c r="WSD8" s="2"/>
      <c r="WSE8" s="2"/>
      <c r="WSF8" s="2"/>
      <c r="WSG8" s="2"/>
      <c r="WSH8" s="2"/>
      <c r="WSI8" s="2"/>
      <c r="WSJ8" s="2"/>
      <c r="WSK8" s="2"/>
      <c r="WSL8" s="2"/>
      <c r="WSM8" s="2"/>
      <c r="WSN8" s="2"/>
      <c r="WSO8" s="2"/>
      <c r="WSP8" s="2"/>
      <c r="WSQ8" s="2"/>
      <c r="WSR8" s="2"/>
      <c r="WSS8" s="2"/>
      <c r="WST8" s="2"/>
      <c r="WSU8" s="2"/>
      <c r="WSV8" s="2"/>
      <c r="WSW8" s="2"/>
      <c r="WSX8" s="2"/>
      <c r="WSY8" s="2"/>
      <c r="WSZ8" s="2"/>
      <c r="WTA8" s="2"/>
      <c r="WTB8" s="2"/>
      <c r="WTC8" s="2"/>
      <c r="WTD8" s="2"/>
      <c r="WTE8" s="2"/>
      <c r="WTF8" s="2"/>
      <c r="WTG8" s="2"/>
      <c r="WTH8" s="2"/>
      <c r="WTI8" s="2"/>
      <c r="WTJ8" s="2"/>
      <c r="WTK8" s="2"/>
      <c r="WTL8" s="2"/>
      <c r="WTM8" s="2"/>
      <c r="WTN8" s="2"/>
      <c r="WTO8" s="2"/>
      <c r="WTP8" s="2"/>
      <c r="WTQ8" s="2"/>
      <c r="WTR8" s="2"/>
      <c r="WTS8" s="2"/>
      <c r="WTT8" s="2"/>
      <c r="WTU8" s="2"/>
      <c r="WTV8" s="2"/>
      <c r="WTW8" s="2"/>
      <c r="WTX8" s="2"/>
      <c r="WTY8" s="2"/>
      <c r="WTZ8" s="2"/>
      <c r="WUA8" s="2"/>
      <c r="WUB8" s="2"/>
      <c r="WUC8" s="2"/>
      <c r="WUD8" s="2"/>
      <c r="WUE8" s="2"/>
      <c r="WUF8" s="2"/>
      <c r="WUG8" s="2"/>
      <c r="WUH8" s="2"/>
      <c r="WUI8" s="2"/>
      <c r="WUJ8" s="2"/>
      <c r="WUK8" s="2"/>
      <c r="WUL8" s="2"/>
      <c r="WUM8" s="2"/>
      <c r="WUN8" s="2"/>
      <c r="WUO8" s="2"/>
      <c r="WUP8" s="2"/>
      <c r="WUQ8" s="2"/>
      <c r="WUR8" s="2"/>
      <c r="WUS8" s="2"/>
      <c r="WUT8" s="2"/>
      <c r="WUU8" s="2"/>
      <c r="WUV8" s="2"/>
      <c r="WUW8" s="2"/>
      <c r="WUX8" s="2"/>
      <c r="WUY8" s="2"/>
      <c r="WUZ8" s="2"/>
      <c r="WVA8" s="2"/>
      <c r="WVB8" s="2"/>
      <c r="WVC8" s="2"/>
      <c r="WVD8" s="2"/>
      <c r="WVE8" s="2"/>
      <c r="WVF8" s="2"/>
      <c r="WVG8" s="2"/>
      <c r="WVH8" s="2"/>
      <c r="WVI8" s="2"/>
      <c r="WVJ8" s="2"/>
      <c r="WVK8" s="2"/>
      <c r="WVL8" s="2"/>
      <c r="WVM8" s="2"/>
      <c r="WVN8" s="2"/>
      <c r="WVO8" s="2"/>
      <c r="WVP8" s="2"/>
      <c r="WVQ8" s="2"/>
      <c r="WVR8" s="2"/>
      <c r="WVS8" s="2"/>
      <c r="WVT8" s="2"/>
      <c r="WVU8" s="2"/>
      <c r="WVV8" s="2"/>
      <c r="WVW8" s="2"/>
      <c r="WVX8" s="2"/>
      <c r="WVY8" s="2"/>
      <c r="WVZ8" s="2"/>
      <c r="WWA8" s="2"/>
      <c r="WWB8" s="2"/>
      <c r="WWC8" s="2"/>
      <c r="WWD8" s="2"/>
      <c r="WWE8" s="2"/>
      <c r="WWF8" s="2"/>
      <c r="WWG8" s="2"/>
      <c r="WWH8" s="2"/>
      <c r="WWI8" s="2"/>
      <c r="WWJ8" s="2"/>
      <c r="WWK8" s="2"/>
      <c r="WWL8" s="2"/>
      <c r="WWM8" s="2"/>
      <c r="WWN8" s="2"/>
      <c r="WWO8" s="2"/>
      <c r="WWP8" s="2"/>
      <c r="WWQ8" s="2"/>
      <c r="WWR8" s="2"/>
      <c r="WWS8" s="2"/>
      <c r="WWT8" s="2"/>
      <c r="WWU8" s="2"/>
      <c r="WWV8" s="2"/>
      <c r="WWW8" s="2"/>
      <c r="WWX8" s="2"/>
      <c r="WWY8" s="2"/>
      <c r="WWZ8" s="2"/>
      <c r="WXA8" s="2"/>
      <c r="WXB8" s="2"/>
      <c r="WXC8" s="2"/>
      <c r="WXD8" s="2"/>
      <c r="WXE8" s="2"/>
      <c r="WXF8" s="2"/>
      <c r="WXG8" s="2"/>
      <c r="WXH8" s="2"/>
      <c r="WXI8" s="2"/>
      <c r="WXJ8" s="2"/>
      <c r="WXK8" s="2"/>
      <c r="WXL8" s="2"/>
      <c r="WXM8" s="2"/>
      <c r="WXN8" s="2"/>
      <c r="WXO8" s="2"/>
      <c r="WXP8" s="2"/>
      <c r="WXQ8" s="2"/>
      <c r="WXR8" s="2"/>
      <c r="WXS8" s="2"/>
      <c r="WXT8" s="2"/>
      <c r="WXU8" s="2"/>
      <c r="WXV8" s="2"/>
      <c r="WXW8" s="2"/>
      <c r="WXX8" s="2"/>
      <c r="WXY8" s="2"/>
      <c r="WXZ8" s="2"/>
      <c r="WYA8" s="2"/>
      <c r="WYB8" s="2"/>
      <c r="WYC8" s="2"/>
      <c r="WYD8" s="2"/>
      <c r="WYE8" s="2"/>
      <c r="WYF8" s="2"/>
      <c r="WYG8" s="2"/>
      <c r="WYH8" s="2"/>
      <c r="WYI8" s="2"/>
      <c r="WYJ8" s="2"/>
      <c r="WYK8" s="2"/>
      <c r="WYL8" s="2"/>
      <c r="WYM8" s="2"/>
      <c r="WYN8" s="2"/>
      <c r="WYO8" s="2"/>
      <c r="WYP8" s="2"/>
      <c r="WYQ8" s="2"/>
      <c r="WYR8" s="2"/>
      <c r="WYS8" s="2"/>
      <c r="WYT8" s="2"/>
      <c r="WYU8" s="2"/>
      <c r="WYV8" s="2"/>
      <c r="WYW8" s="2"/>
      <c r="WYX8" s="2"/>
      <c r="WYY8" s="2"/>
      <c r="WYZ8" s="2"/>
      <c r="WZA8" s="2"/>
      <c r="WZB8" s="2"/>
      <c r="WZC8" s="2"/>
      <c r="WZD8" s="2"/>
      <c r="WZE8" s="2"/>
      <c r="WZF8" s="2"/>
      <c r="WZG8" s="2"/>
      <c r="WZH8" s="2"/>
      <c r="WZI8" s="2"/>
      <c r="WZJ8" s="2"/>
      <c r="WZK8" s="2"/>
      <c r="WZL8" s="2"/>
      <c r="WZM8" s="2"/>
      <c r="WZN8" s="2"/>
      <c r="WZO8" s="2"/>
      <c r="WZP8" s="2"/>
      <c r="WZQ8" s="2"/>
      <c r="WZR8" s="2"/>
      <c r="WZS8" s="2"/>
      <c r="WZT8" s="2"/>
      <c r="WZU8" s="2"/>
      <c r="WZV8" s="2"/>
      <c r="WZW8" s="2"/>
      <c r="WZX8" s="2"/>
      <c r="WZY8" s="2"/>
      <c r="WZZ8" s="2"/>
      <c r="XAA8" s="2"/>
      <c r="XAB8" s="2"/>
      <c r="XAC8" s="2"/>
      <c r="XAD8" s="2"/>
      <c r="XAE8" s="2"/>
      <c r="XAF8" s="2"/>
      <c r="XAG8" s="2"/>
      <c r="XAH8" s="2"/>
      <c r="XAI8" s="2"/>
      <c r="XAJ8" s="2"/>
      <c r="XAK8" s="2"/>
      <c r="XAL8" s="2"/>
      <c r="XAM8" s="2"/>
      <c r="XAN8" s="2"/>
      <c r="XAO8" s="2"/>
      <c r="XAP8" s="2"/>
      <c r="XAQ8" s="2"/>
      <c r="XAR8" s="2"/>
      <c r="XAS8" s="2"/>
      <c r="XAT8" s="2"/>
      <c r="XAU8" s="2"/>
      <c r="XAV8" s="2"/>
      <c r="XAW8" s="2"/>
      <c r="XAX8" s="2"/>
      <c r="XAY8" s="2"/>
      <c r="XAZ8" s="2"/>
      <c r="XBA8" s="2"/>
      <c r="XBB8" s="2"/>
      <c r="XBC8" s="2"/>
      <c r="XBD8" s="2"/>
      <c r="XBE8" s="2"/>
      <c r="XBF8" s="2"/>
      <c r="XBG8" s="2"/>
      <c r="XBH8" s="2"/>
      <c r="XBI8" s="2"/>
      <c r="XBJ8" s="2"/>
      <c r="XBK8" s="2"/>
      <c r="XBL8" s="2"/>
      <c r="XBM8" s="2"/>
      <c r="XBN8" s="2"/>
      <c r="XBO8" s="2"/>
      <c r="XBP8" s="2"/>
      <c r="XBQ8" s="2"/>
      <c r="XBR8" s="2"/>
      <c r="XBS8" s="2"/>
      <c r="XBT8" s="2"/>
      <c r="XBU8" s="2"/>
      <c r="XBV8" s="2"/>
      <c r="XBW8" s="2"/>
      <c r="XBX8" s="2"/>
      <c r="XBY8" s="2"/>
      <c r="XBZ8" s="2"/>
      <c r="XCA8" s="2"/>
      <c r="XCB8" s="2"/>
      <c r="XCC8" s="2"/>
      <c r="XCD8" s="2"/>
      <c r="XCE8" s="2"/>
      <c r="XCF8" s="2"/>
      <c r="XCG8" s="2"/>
      <c r="XCH8" s="2"/>
      <c r="XCI8" s="2"/>
      <c r="XCJ8" s="2"/>
      <c r="XCK8" s="2"/>
      <c r="XCL8" s="2"/>
      <c r="XCM8" s="2"/>
      <c r="XCN8" s="2"/>
      <c r="XCO8" s="2"/>
      <c r="XCP8" s="2"/>
      <c r="XCQ8" s="2"/>
      <c r="XCR8" s="2"/>
      <c r="XCS8" s="2"/>
      <c r="XCT8" s="2"/>
      <c r="XCU8" s="2"/>
      <c r="XCV8" s="2"/>
      <c r="XCW8" s="2"/>
      <c r="XCX8" s="2"/>
      <c r="XCY8" s="2"/>
      <c r="XCZ8" s="2"/>
      <c r="XDA8" s="2"/>
      <c r="XDB8" s="2"/>
      <c r="XDC8" s="2"/>
      <c r="XDD8" s="2"/>
      <c r="XDE8" s="2"/>
      <c r="XDF8" s="2"/>
      <c r="XDG8" s="2"/>
      <c r="XDH8" s="2"/>
      <c r="XDI8" s="2"/>
      <c r="XDJ8" s="2"/>
      <c r="XDK8" s="2"/>
      <c r="XDL8" s="2"/>
      <c r="XDM8" s="2"/>
      <c r="XDN8" s="2"/>
      <c r="XDO8" s="2"/>
      <c r="XDP8" s="2"/>
      <c r="XDQ8" s="2"/>
      <c r="XDR8" s="2"/>
      <c r="XDS8" s="2"/>
      <c r="XDT8" s="2"/>
      <c r="XDU8" s="2"/>
      <c r="XDV8" s="2"/>
      <c r="XDW8" s="2"/>
      <c r="XDX8" s="2"/>
      <c r="XDY8" s="2"/>
      <c r="XDZ8" s="2"/>
      <c r="XEA8" s="2"/>
      <c r="XEB8" s="2"/>
      <c r="XEC8" s="2"/>
      <c r="XED8" s="2"/>
      <c r="XEE8" s="2"/>
      <c r="XEF8" s="2"/>
      <c r="XEG8" s="2"/>
      <c r="XEH8" s="2"/>
      <c r="XEI8" s="2"/>
      <c r="XEJ8" s="2"/>
      <c r="XEK8" s="2"/>
      <c r="XEL8" s="2"/>
      <c r="XEM8" s="2"/>
    </row>
    <row r="9" spans="1:16367" s="1" customFormat="1" ht="15.75" x14ac:dyDescent="0.25">
      <c r="A9" s="290"/>
      <c r="B9" s="275"/>
      <c r="C9" s="11" t="s">
        <v>5</v>
      </c>
      <c r="D9" s="144"/>
      <c r="E9" s="144"/>
      <c r="F9" s="12" t="e">
        <f t="shared" si="0"/>
        <v>#DIV/0!</v>
      </c>
      <c r="G9" s="286"/>
      <c r="H9" s="287"/>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c r="AMK9" s="2"/>
      <c r="AML9" s="2"/>
      <c r="AMM9" s="2"/>
      <c r="AMN9" s="2"/>
      <c r="AMO9" s="2"/>
      <c r="AMP9" s="2"/>
      <c r="AMQ9" s="2"/>
      <c r="AMR9" s="2"/>
      <c r="AMS9" s="2"/>
      <c r="AMT9" s="2"/>
      <c r="AMU9" s="2"/>
      <c r="AMV9" s="2"/>
      <c r="AMW9" s="2"/>
      <c r="AMX9" s="2"/>
      <c r="AMY9" s="2"/>
      <c r="AMZ9" s="2"/>
      <c r="ANA9" s="2"/>
      <c r="ANB9" s="2"/>
      <c r="ANC9" s="2"/>
      <c r="AND9" s="2"/>
      <c r="ANE9" s="2"/>
      <c r="ANF9" s="2"/>
      <c r="ANG9" s="2"/>
      <c r="ANH9" s="2"/>
      <c r="ANI9" s="2"/>
      <c r="ANJ9" s="2"/>
      <c r="ANK9" s="2"/>
      <c r="ANL9" s="2"/>
      <c r="ANM9" s="2"/>
      <c r="ANN9" s="2"/>
      <c r="ANO9" s="2"/>
      <c r="ANP9" s="2"/>
      <c r="ANQ9" s="2"/>
      <c r="ANR9" s="2"/>
      <c r="ANS9" s="2"/>
      <c r="ANT9" s="2"/>
      <c r="ANU9" s="2"/>
      <c r="ANV9" s="2"/>
      <c r="ANW9" s="2"/>
      <c r="ANX9" s="2"/>
      <c r="ANY9" s="2"/>
      <c r="ANZ9" s="2"/>
      <c r="AOA9" s="2"/>
      <c r="AOB9" s="2"/>
      <c r="AOC9" s="2"/>
      <c r="AOD9" s="2"/>
      <c r="AOE9" s="2"/>
      <c r="AOF9" s="2"/>
      <c r="AOG9" s="2"/>
      <c r="AOH9" s="2"/>
      <c r="AOI9" s="2"/>
      <c r="AOJ9" s="2"/>
      <c r="AOK9" s="2"/>
      <c r="AOL9" s="2"/>
      <c r="AOM9" s="2"/>
      <c r="AON9" s="2"/>
      <c r="AOO9" s="2"/>
      <c r="AOP9" s="2"/>
      <c r="AOQ9" s="2"/>
      <c r="AOR9" s="2"/>
      <c r="AOS9" s="2"/>
      <c r="AOT9" s="2"/>
      <c r="AOU9" s="2"/>
      <c r="AOV9" s="2"/>
      <c r="AOW9" s="2"/>
      <c r="AOX9" s="2"/>
      <c r="AOY9" s="2"/>
      <c r="AOZ9" s="2"/>
      <c r="APA9" s="2"/>
      <c r="APB9" s="2"/>
      <c r="APC9" s="2"/>
      <c r="APD9" s="2"/>
      <c r="APE9" s="2"/>
      <c r="APF9" s="2"/>
      <c r="APG9" s="2"/>
      <c r="APH9" s="2"/>
      <c r="API9" s="2"/>
      <c r="APJ9" s="2"/>
      <c r="APK9" s="2"/>
      <c r="APL9" s="2"/>
      <c r="APM9" s="2"/>
      <c r="APN9" s="2"/>
      <c r="APO9" s="2"/>
      <c r="APP9" s="2"/>
      <c r="APQ9" s="2"/>
      <c r="APR9" s="2"/>
      <c r="APS9" s="2"/>
      <c r="APT9" s="2"/>
      <c r="APU9" s="2"/>
      <c r="APV9" s="2"/>
      <c r="APW9" s="2"/>
      <c r="APX9" s="2"/>
      <c r="APY9" s="2"/>
      <c r="APZ9" s="2"/>
      <c r="AQA9" s="2"/>
      <c r="AQB9" s="2"/>
      <c r="AQC9" s="2"/>
      <c r="AQD9" s="2"/>
      <c r="AQE9" s="2"/>
      <c r="AQF9" s="2"/>
      <c r="AQG9" s="2"/>
      <c r="AQH9" s="2"/>
      <c r="AQI9" s="2"/>
      <c r="AQJ9" s="2"/>
      <c r="AQK9" s="2"/>
      <c r="AQL9" s="2"/>
      <c r="AQM9" s="2"/>
      <c r="AQN9" s="2"/>
      <c r="AQO9" s="2"/>
      <c r="AQP9" s="2"/>
      <c r="AQQ9" s="2"/>
      <c r="AQR9" s="2"/>
      <c r="AQS9" s="2"/>
      <c r="AQT9" s="2"/>
      <c r="AQU9" s="2"/>
      <c r="AQV9" s="2"/>
      <c r="AQW9" s="2"/>
      <c r="AQX9" s="2"/>
      <c r="AQY9" s="2"/>
      <c r="AQZ9" s="2"/>
      <c r="ARA9" s="2"/>
      <c r="ARB9" s="2"/>
      <c r="ARC9" s="2"/>
      <c r="ARD9" s="2"/>
      <c r="ARE9" s="2"/>
      <c r="ARF9" s="2"/>
      <c r="ARG9" s="2"/>
      <c r="ARH9" s="2"/>
      <c r="ARI9" s="2"/>
      <c r="ARJ9" s="2"/>
      <c r="ARK9" s="2"/>
      <c r="ARL9" s="2"/>
      <c r="ARM9" s="2"/>
      <c r="ARN9" s="2"/>
      <c r="ARO9" s="2"/>
      <c r="ARP9" s="2"/>
      <c r="ARQ9" s="2"/>
      <c r="ARR9" s="2"/>
      <c r="ARS9" s="2"/>
      <c r="ART9" s="2"/>
      <c r="ARU9" s="2"/>
      <c r="ARV9" s="2"/>
      <c r="ARW9" s="2"/>
      <c r="ARX9" s="2"/>
      <c r="ARY9" s="2"/>
      <c r="ARZ9" s="2"/>
      <c r="ASA9" s="2"/>
      <c r="ASB9" s="2"/>
      <c r="ASC9" s="2"/>
      <c r="ASD9" s="2"/>
      <c r="ASE9" s="2"/>
      <c r="ASF9" s="2"/>
      <c r="ASG9" s="2"/>
      <c r="ASH9" s="2"/>
      <c r="ASI9" s="2"/>
      <c r="ASJ9" s="2"/>
      <c r="ASK9" s="2"/>
      <c r="ASL9" s="2"/>
      <c r="ASM9" s="2"/>
      <c r="ASN9" s="2"/>
      <c r="ASO9" s="2"/>
      <c r="ASP9" s="2"/>
      <c r="ASQ9" s="2"/>
      <c r="ASR9" s="2"/>
      <c r="ASS9" s="2"/>
      <c r="AST9" s="2"/>
      <c r="ASU9" s="2"/>
      <c r="ASV9" s="2"/>
      <c r="ASW9" s="2"/>
      <c r="ASX9" s="2"/>
      <c r="ASY9" s="2"/>
      <c r="ASZ9" s="2"/>
      <c r="ATA9" s="2"/>
      <c r="ATB9" s="2"/>
      <c r="ATC9" s="2"/>
      <c r="ATD9" s="2"/>
      <c r="ATE9" s="2"/>
      <c r="ATF9" s="2"/>
      <c r="ATG9" s="2"/>
      <c r="ATH9" s="2"/>
      <c r="ATI9" s="2"/>
      <c r="ATJ9" s="2"/>
      <c r="ATK9" s="2"/>
      <c r="ATL9" s="2"/>
      <c r="ATM9" s="2"/>
      <c r="ATN9" s="2"/>
      <c r="ATO9" s="2"/>
      <c r="ATP9" s="2"/>
      <c r="ATQ9" s="2"/>
      <c r="ATR9" s="2"/>
      <c r="ATS9" s="2"/>
      <c r="ATT9" s="2"/>
      <c r="ATU9" s="2"/>
      <c r="ATV9" s="2"/>
      <c r="ATW9" s="2"/>
      <c r="ATX9" s="2"/>
      <c r="ATY9" s="2"/>
      <c r="ATZ9" s="2"/>
      <c r="AUA9" s="2"/>
      <c r="AUB9" s="2"/>
      <c r="AUC9" s="2"/>
      <c r="AUD9" s="2"/>
      <c r="AUE9" s="2"/>
      <c r="AUF9" s="2"/>
      <c r="AUG9" s="2"/>
      <c r="AUH9" s="2"/>
      <c r="AUI9" s="2"/>
      <c r="AUJ9" s="2"/>
      <c r="AUK9" s="2"/>
      <c r="AUL9" s="2"/>
      <c r="AUM9" s="2"/>
      <c r="AUN9" s="2"/>
      <c r="AUO9" s="2"/>
      <c r="AUP9" s="2"/>
      <c r="AUQ9" s="2"/>
      <c r="AUR9" s="2"/>
      <c r="AUS9" s="2"/>
      <c r="AUT9" s="2"/>
      <c r="AUU9" s="2"/>
      <c r="AUV9" s="2"/>
      <c r="AUW9" s="2"/>
      <c r="AUX9" s="2"/>
      <c r="AUY9" s="2"/>
      <c r="AUZ9" s="2"/>
      <c r="AVA9" s="2"/>
      <c r="AVB9" s="2"/>
      <c r="AVC9" s="2"/>
      <c r="AVD9" s="2"/>
      <c r="AVE9" s="2"/>
      <c r="AVF9" s="2"/>
      <c r="AVG9" s="2"/>
      <c r="AVH9" s="2"/>
      <c r="AVI9" s="2"/>
      <c r="AVJ9" s="2"/>
      <c r="AVK9" s="2"/>
      <c r="AVL9" s="2"/>
      <c r="AVM9" s="2"/>
      <c r="AVN9" s="2"/>
      <c r="AVO9" s="2"/>
      <c r="AVP9" s="2"/>
      <c r="AVQ9" s="2"/>
      <c r="AVR9" s="2"/>
      <c r="AVS9" s="2"/>
      <c r="AVT9" s="2"/>
      <c r="AVU9" s="2"/>
      <c r="AVV9" s="2"/>
      <c r="AVW9" s="2"/>
      <c r="AVX9" s="2"/>
      <c r="AVY9" s="2"/>
      <c r="AVZ9" s="2"/>
      <c r="AWA9" s="2"/>
      <c r="AWB9" s="2"/>
      <c r="AWC9" s="2"/>
      <c r="AWD9" s="2"/>
      <c r="AWE9" s="2"/>
      <c r="AWF9" s="2"/>
      <c r="AWG9" s="2"/>
      <c r="AWH9" s="2"/>
      <c r="AWI9" s="2"/>
      <c r="AWJ9" s="2"/>
      <c r="AWK9" s="2"/>
      <c r="AWL9" s="2"/>
      <c r="AWM9" s="2"/>
      <c r="AWN9" s="2"/>
      <c r="AWO9" s="2"/>
      <c r="AWP9" s="2"/>
      <c r="AWQ9" s="2"/>
      <c r="AWR9" s="2"/>
      <c r="AWS9" s="2"/>
      <c r="AWT9" s="2"/>
      <c r="AWU9" s="2"/>
      <c r="AWV9" s="2"/>
      <c r="AWW9" s="2"/>
      <c r="AWX9" s="2"/>
      <c r="AWY9" s="2"/>
      <c r="AWZ9" s="2"/>
      <c r="AXA9" s="2"/>
      <c r="AXB9" s="2"/>
      <c r="AXC9" s="2"/>
      <c r="AXD9" s="2"/>
      <c r="AXE9" s="2"/>
      <c r="AXF9" s="2"/>
      <c r="AXG9" s="2"/>
      <c r="AXH9" s="2"/>
      <c r="AXI9" s="2"/>
      <c r="AXJ9" s="2"/>
      <c r="AXK9" s="2"/>
      <c r="AXL9" s="2"/>
      <c r="AXM9" s="2"/>
      <c r="AXN9" s="2"/>
      <c r="AXO9" s="2"/>
      <c r="AXP9" s="2"/>
      <c r="AXQ9" s="2"/>
      <c r="AXR9" s="2"/>
      <c r="AXS9" s="2"/>
      <c r="AXT9" s="2"/>
      <c r="AXU9" s="2"/>
      <c r="AXV9" s="2"/>
      <c r="AXW9" s="2"/>
      <c r="AXX9" s="2"/>
      <c r="AXY9" s="2"/>
      <c r="AXZ9" s="2"/>
      <c r="AYA9" s="2"/>
      <c r="AYB9" s="2"/>
      <c r="AYC9" s="2"/>
      <c r="AYD9" s="2"/>
      <c r="AYE9" s="2"/>
      <c r="AYF9" s="2"/>
      <c r="AYG9" s="2"/>
      <c r="AYH9" s="2"/>
      <c r="AYI9" s="2"/>
      <c r="AYJ9" s="2"/>
      <c r="AYK9" s="2"/>
      <c r="AYL9" s="2"/>
      <c r="AYM9" s="2"/>
      <c r="AYN9" s="2"/>
      <c r="AYO9" s="2"/>
      <c r="AYP9" s="2"/>
      <c r="AYQ9" s="2"/>
      <c r="AYR9" s="2"/>
      <c r="AYS9" s="2"/>
      <c r="AYT9" s="2"/>
      <c r="AYU9" s="2"/>
      <c r="AYV9" s="2"/>
      <c r="AYW9" s="2"/>
      <c r="AYX9" s="2"/>
      <c r="AYY9" s="2"/>
      <c r="AYZ9" s="2"/>
      <c r="AZA9" s="2"/>
      <c r="AZB9" s="2"/>
      <c r="AZC9" s="2"/>
      <c r="AZD9" s="2"/>
      <c r="AZE9" s="2"/>
      <c r="AZF9" s="2"/>
      <c r="AZG9" s="2"/>
      <c r="AZH9" s="2"/>
      <c r="AZI9" s="2"/>
      <c r="AZJ9" s="2"/>
      <c r="AZK9" s="2"/>
      <c r="AZL9" s="2"/>
      <c r="AZM9" s="2"/>
      <c r="AZN9" s="2"/>
      <c r="AZO9" s="2"/>
      <c r="AZP9" s="2"/>
      <c r="AZQ9" s="2"/>
      <c r="AZR9" s="2"/>
      <c r="AZS9" s="2"/>
      <c r="AZT9" s="2"/>
      <c r="AZU9" s="2"/>
      <c r="AZV9" s="2"/>
      <c r="AZW9" s="2"/>
      <c r="AZX9" s="2"/>
      <c r="AZY9" s="2"/>
      <c r="AZZ9" s="2"/>
      <c r="BAA9" s="2"/>
      <c r="BAB9" s="2"/>
      <c r="BAC9" s="2"/>
      <c r="BAD9" s="2"/>
      <c r="BAE9" s="2"/>
      <c r="BAF9" s="2"/>
      <c r="BAG9" s="2"/>
      <c r="BAH9" s="2"/>
      <c r="BAI9" s="2"/>
      <c r="BAJ9" s="2"/>
      <c r="BAK9" s="2"/>
      <c r="BAL9" s="2"/>
      <c r="BAM9" s="2"/>
      <c r="BAN9" s="2"/>
      <c r="BAO9" s="2"/>
      <c r="BAP9" s="2"/>
      <c r="BAQ9" s="2"/>
      <c r="BAR9" s="2"/>
      <c r="BAS9" s="2"/>
      <c r="BAT9" s="2"/>
      <c r="BAU9" s="2"/>
      <c r="BAV9" s="2"/>
      <c r="BAW9" s="2"/>
      <c r="BAX9" s="2"/>
      <c r="BAY9" s="2"/>
      <c r="BAZ9" s="2"/>
      <c r="BBA9" s="2"/>
      <c r="BBB9" s="2"/>
      <c r="BBC9" s="2"/>
      <c r="BBD9" s="2"/>
      <c r="BBE9" s="2"/>
      <c r="BBF9" s="2"/>
      <c r="BBG9" s="2"/>
      <c r="BBH9" s="2"/>
      <c r="BBI9" s="2"/>
      <c r="BBJ9" s="2"/>
      <c r="BBK9" s="2"/>
      <c r="BBL9" s="2"/>
      <c r="BBM9" s="2"/>
      <c r="BBN9" s="2"/>
      <c r="BBO9" s="2"/>
      <c r="BBP9" s="2"/>
      <c r="BBQ9" s="2"/>
      <c r="BBR9" s="2"/>
      <c r="BBS9" s="2"/>
      <c r="BBT9" s="2"/>
      <c r="BBU9" s="2"/>
      <c r="BBV9" s="2"/>
      <c r="BBW9" s="2"/>
      <c r="BBX9" s="2"/>
      <c r="BBY9" s="2"/>
      <c r="BBZ9" s="2"/>
      <c r="BCA9" s="2"/>
      <c r="BCB9" s="2"/>
      <c r="BCC9" s="2"/>
      <c r="BCD9" s="2"/>
      <c r="BCE9" s="2"/>
      <c r="BCF9" s="2"/>
      <c r="BCG9" s="2"/>
      <c r="BCH9" s="2"/>
      <c r="BCI9" s="2"/>
      <c r="BCJ9" s="2"/>
      <c r="BCK9" s="2"/>
      <c r="BCL9" s="2"/>
      <c r="BCM9" s="2"/>
      <c r="BCN9" s="2"/>
      <c r="BCO9" s="2"/>
      <c r="BCP9" s="2"/>
      <c r="BCQ9" s="2"/>
      <c r="BCR9" s="2"/>
      <c r="BCS9" s="2"/>
      <c r="BCT9" s="2"/>
      <c r="BCU9" s="2"/>
      <c r="BCV9" s="2"/>
      <c r="BCW9" s="2"/>
      <c r="BCX9" s="2"/>
      <c r="BCY9" s="2"/>
      <c r="BCZ9" s="2"/>
      <c r="BDA9" s="2"/>
      <c r="BDB9" s="2"/>
      <c r="BDC9" s="2"/>
      <c r="BDD9" s="2"/>
      <c r="BDE9" s="2"/>
      <c r="BDF9" s="2"/>
      <c r="BDG9" s="2"/>
      <c r="BDH9" s="2"/>
      <c r="BDI9" s="2"/>
      <c r="BDJ9" s="2"/>
      <c r="BDK9" s="2"/>
      <c r="BDL9" s="2"/>
      <c r="BDM9" s="2"/>
      <c r="BDN9" s="2"/>
      <c r="BDO9" s="2"/>
      <c r="BDP9" s="2"/>
      <c r="BDQ9" s="2"/>
      <c r="BDR9" s="2"/>
      <c r="BDS9" s="2"/>
      <c r="BDT9" s="2"/>
      <c r="BDU9" s="2"/>
      <c r="BDV9" s="2"/>
      <c r="BDW9" s="2"/>
      <c r="BDX9" s="2"/>
      <c r="BDY9" s="2"/>
      <c r="BDZ9" s="2"/>
      <c r="BEA9" s="2"/>
      <c r="BEB9" s="2"/>
      <c r="BEC9" s="2"/>
      <c r="BED9" s="2"/>
      <c r="BEE9" s="2"/>
      <c r="BEF9" s="2"/>
      <c r="BEG9" s="2"/>
      <c r="BEH9" s="2"/>
      <c r="BEI9" s="2"/>
      <c r="BEJ9" s="2"/>
      <c r="BEK9" s="2"/>
      <c r="BEL9" s="2"/>
      <c r="BEM9" s="2"/>
      <c r="BEN9" s="2"/>
      <c r="BEO9" s="2"/>
      <c r="BEP9" s="2"/>
      <c r="BEQ9" s="2"/>
      <c r="BER9" s="2"/>
      <c r="BES9" s="2"/>
      <c r="BET9" s="2"/>
      <c r="BEU9" s="2"/>
      <c r="BEV9" s="2"/>
      <c r="BEW9" s="2"/>
      <c r="BEX9" s="2"/>
      <c r="BEY9" s="2"/>
      <c r="BEZ9" s="2"/>
      <c r="BFA9" s="2"/>
      <c r="BFB9" s="2"/>
      <c r="BFC9" s="2"/>
      <c r="BFD9" s="2"/>
      <c r="BFE9" s="2"/>
      <c r="BFF9" s="2"/>
      <c r="BFG9" s="2"/>
      <c r="BFH9" s="2"/>
      <c r="BFI9" s="2"/>
      <c r="BFJ9" s="2"/>
      <c r="BFK9" s="2"/>
      <c r="BFL9" s="2"/>
      <c r="BFM9" s="2"/>
      <c r="BFN9" s="2"/>
      <c r="BFO9" s="2"/>
      <c r="BFP9" s="2"/>
      <c r="BFQ9" s="2"/>
      <c r="BFR9" s="2"/>
      <c r="BFS9" s="2"/>
      <c r="BFT9" s="2"/>
      <c r="BFU9" s="2"/>
      <c r="BFV9" s="2"/>
      <c r="BFW9" s="2"/>
      <c r="BFX9" s="2"/>
      <c r="BFY9" s="2"/>
      <c r="BFZ9" s="2"/>
      <c r="BGA9" s="2"/>
      <c r="BGB9" s="2"/>
      <c r="BGC9" s="2"/>
      <c r="BGD9" s="2"/>
      <c r="BGE9" s="2"/>
      <c r="BGF9" s="2"/>
      <c r="BGG9" s="2"/>
      <c r="BGH9" s="2"/>
      <c r="BGI9" s="2"/>
      <c r="BGJ9" s="2"/>
      <c r="BGK9" s="2"/>
      <c r="BGL9" s="2"/>
      <c r="BGM9" s="2"/>
      <c r="BGN9" s="2"/>
      <c r="BGO9" s="2"/>
      <c r="BGP9" s="2"/>
      <c r="BGQ9" s="2"/>
      <c r="BGR9" s="2"/>
      <c r="BGS9" s="2"/>
      <c r="BGT9" s="2"/>
      <c r="BGU9" s="2"/>
      <c r="BGV9" s="2"/>
      <c r="BGW9" s="2"/>
      <c r="BGX9" s="2"/>
      <c r="BGY9" s="2"/>
      <c r="BGZ9" s="2"/>
      <c r="BHA9" s="2"/>
      <c r="BHB9" s="2"/>
      <c r="BHC9" s="2"/>
      <c r="BHD9" s="2"/>
      <c r="BHE9" s="2"/>
      <c r="BHF9" s="2"/>
      <c r="BHG9" s="2"/>
      <c r="BHH9" s="2"/>
      <c r="BHI9" s="2"/>
      <c r="BHJ9" s="2"/>
      <c r="BHK9" s="2"/>
      <c r="BHL9" s="2"/>
      <c r="BHM9" s="2"/>
      <c r="BHN9" s="2"/>
      <c r="BHO9" s="2"/>
      <c r="BHP9" s="2"/>
      <c r="BHQ9" s="2"/>
      <c r="BHR9" s="2"/>
      <c r="BHS9" s="2"/>
      <c r="BHT9" s="2"/>
      <c r="BHU9" s="2"/>
      <c r="BHV9" s="2"/>
      <c r="BHW9" s="2"/>
      <c r="BHX9" s="2"/>
      <c r="BHY9" s="2"/>
      <c r="BHZ9" s="2"/>
      <c r="BIA9" s="2"/>
      <c r="BIB9" s="2"/>
      <c r="BIC9" s="2"/>
      <c r="BID9" s="2"/>
      <c r="BIE9" s="2"/>
      <c r="BIF9" s="2"/>
      <c r="BIG9" s="2"/>
      <c r="BIH9" s="2"/>
      <c r="BII9" s="2"/>
      <c r="BIJ9" s="2"/>
      <c r="BIK9" s="2"/>
      <c r="BIL9" s="2"/>
      <c r="BIM9" s="2"/>
      <c r="BIN9" s="2"/>
      <c r="BIO9" s="2"/>
      <c r="BIP9" s="2"/>
      <c r="BIQ9" s="2"/>
      <c r="BIR9" s="2"/>
      <c r="BIS9" s="2"/>
      <c r="BIT9" s="2"/>
      <c r="BIU9" s="2"/>
      <c r="BIV9" s="2"/>
      <c r="BIW9" s="2"/>
      <c r="BIX9" s="2"/>
      <c r="BIY9" s="2"/>
      <c r="BIZ9" s="2"/>
      <c r="BJA9" s="2"/>
      <c r="BJB9" s="2"/>
      <c r="BJC9" s="2"/>
      <c r="BJD9" s="2"/>
      <c r="BJE9" s="2"/>
      <c r="BJF9" s="2"/>
      <c r="BJG9" s="2"/>
      <c r="BJH9" s="2"/>
      <c r="BJI9" s="2"/>
      <c r="BJJ9" s="2"/>
      <c r="BJK9" s="2"/>
      <c r="BJL9" s="2"/>
      <c r="BJM9" s="2"/>
      <c r="BJN9" s="2"/>
      <c r="BJO9" s="2"/>
      <c r="BJP9" s="2"/>
      <c r="BJQ9" s="2"/>
      <c r="BJR9" s="2"/>
      <c r="BJS9" s="2"/>
      <c r="BJT9" s="2"/>
      <c r="BJU9" s="2"/>
      <c r="BJV9" s="2"/>
      <c r="BJW9" s="2"/>
      <c r="BJX9" s="2"/>
      <c r="BJY9" s="2"/>
      <c r="BJZ9" s="2"/>
      <c r="BKA9" s="2"/>
      <c r="BKB9" s="2"/>
      <c r="BKC9" s="2"/>
      <c r="BKD9" s="2"/>
      <c r="BKE9" s="2"/>
      <c r="BKF9" s="2"/>
      <c r="BKG9" s="2"/>
      <c r="BKH9" s="2"/>
      <c r="BKI9" s="2"/>
      <c r="BKJ9" s="2"/>
      <c r="BKK9" s="2"/>
      <c r="BKL9" s="2"/>
      <c r="BKM9" s="2"/>
      <c r="BKN9" s="2"/>
      <c r="BKO9" s="2"/>
      <c r="BKP9" s="2"/>
      <c r="BKQ9" s="2"/>
      <c r="BKR9" s="2"/>
      <c r="BKS9" s="2"/>
      <c r="BKT9" s="2"/>
      <c r="BKU9" s="2"/>
      <c r="BKV9" s="2"/>
      <c r="BKW9" s="2"/>
      <c r="BKX9" s="2"/>
      <c r="BKY9" s="2"/>
      <c r="BKZ9" s="2"/>
      <c r="BLA9" s="2"/>
      <c r="BLB9" s="2"/>
      <c r="BLC9" s="2"/>
      <c r="BLD9" s="2"/>
      <c r="BLE9" s="2"/>
      <c r="BLF9" s="2"/>
      <c r="BLG9" s="2"/>
      <c r="BLH9" s="2"/>
      <c r="BLI9" s="2"/>
      <c r="BLJ9" s="2"/>
      <c r="BLK9" s="2"/>
      <c r="BLL9" s="2"/>
      <c r="BLM9" s="2"/>
      <c r="BLN9" s="2"/>
      <c r="BLO9" s="2"/>
      <c r="BLP9" s="2"/>
      <c r="BLQ9" s="2"/>
      <c r="BLR9" s="2"/>
      <c r="BLS9" s="2"/>
      <c r="BLT9" s="2"/>
      <c r="BLU9" s="2"/>
      <c r="BLV9" s="2"/>
      <c r="BLW9" s="2"/>
      <c r="BLX9" s="2"/>
      <c r="BLY9" s="2"/>
      <c r="BLZ9" s="2"/>
      <c r="BMA9" s="2"/>
      <c r="BMB9" s="2"/>
      <c r="BMC9" s="2"/>
      <c r="BMD9" s="2"/>
      <c r="BME9" s="2"/>
      <c r="BMF9" s="2"/>
      <c r="BMG9" s="2"/>
      <c r="BMH9" s="2"/>
      <c r="BMI9" s="2"/>
      <c r="BMJ9" s="2"/>
      <c r="BMK9" s="2"/>
      <c r="BML9" s="2"/>
      <c r="BMM9" s="2"/>
      <c r="BMN9" s="2"/>
      <c r="BMO9" s="2"/>
      <c r="BMP9" s="2"/>
      <c r="BMQ9" s="2"/>
      <c r="BMR9" s="2"/>
      <c r="BMS9" s="2"/>
      <c r="BMT9" s="2"/>
      <c r="BMU9" s="2"/>
      <c r="BMV9" s="2"/>
      <c r="BMW9" s="2"/>
      <c r="BMX9" s="2"/>
      <c r="BMY9" s="2"/>
      <c r="BMZ9" s="2"/>
      <c r="BNA9" s="2"/>
      <c r="BNB9" s="2"/>
      <c r="BNC9" s="2"/>
      <c r="BND9" s="2"/>
      <c r="BNE9" s="2"/>
      <c r="BNF9" s="2"/>
      <c r="BNG9" s="2"/>
      <c r="BNH9" s="2"/>
      <c r="BNI9" s="2"/>
      <c r="BNJ9" s="2"/>
      <c r="BNK9" s="2"/>
      <c r="BNL9" s="2"/>
      <c r="BNM9" s="2"/>
      <c r="BNN9" s="2"/>
      <c r="BNO9" s="2"/>
      <c r="BNP9" s="2"/>
      <c r="BNQ9" s="2"/>
      <c r="BNR9" s="2"/>
      <c r="BNS9" s="2"/>
      <c r="BNT9" s="2"/>
      <c r="BNU9" s="2"/>
      <c r="BNV9" s="2"/>
      <c r="BNW9" s="2"/>
      <c r="BNX9" s="2"/>
      <c r="BNY9" s="2"/>
      <c r="BNZ9" s="2"/>
      <c r="BOA9" s="2"/>
      <c r="BOB9" s="2"/>
      <c r="BOC9" s="2"/>
      <c r="BOD9" s="2"/>
      <c r="BOE9" s="2"/>
      <c r="BOF9" s="2"/>
      <c r="BOG9" s="2"/>
      <c r="BOH9" s="2"/>
      <c r="BOI9" s="2"/>
      <c r="BOJ9" s="2"/>
      <c r="BOK9" s="2"/>
      <c r="BOL9" s="2"/>
      <c r="BOM9" s="2"/>
      <c r="BON9" s="2"/>
      <c r="BOO9" s="2"/>
      <c r="BOP9" s="2"/>
      <c r="BOQ9" s="2"/>
      <c r="BOR9" s="2"/>
      <c r="BOS9" s="2"/>
      <c r="BOT9" s="2"/>
      <c r="BOU9" s="2"/>
      <c r="BOV9" s="2"/>
      <c r="BOW9" s="2"/>
      <c r="BOX9" s="2"/>
      <c r="BOY9" s="2"/>
      <c r="BOZ9" s="2"/>
      <c r="BPA9" s="2"/>
      <c r="BPB9" s="2"/>
      <c r="BPC9" s="2"/>
      <c r="BPD9" s="2"/>
      <c r="BPE9" s="2"/>
      <c r="BPF9" s="2"/>
      <c r="BPG9" s="2"/>
      <c r="BPH9" s="2"/>
      <c r="BPI9" s="2"/>
      <c r="BPJ9" s="2"/>
      <c r="BPK9" s="2"/>
      <c r="BPL9" s="2"/>
      <c r="BPM9" s="2"/>
      <c r="BPN9" s="2"/>
      <c r="BPO9" s="2"/>
      <c r="BPP9" s="2"/>
      <c r="BPQ9" s="2"/>
      <c r="BPR9" s="2"/>
      <c r="BPS9" s="2"/>
      <c r="BPT9" s="2"/>
      <c r="BPU9" s="2"/>
      <c r="BPV9" s="2"/>
      <c r="BPW9" s="2"/>
      <c r="BPX9" s="2"/>
      <c r="BPY9" s="2"/>
      <c r="BPZ9" s="2"/>
      <c r="BQA9" s="2"/>
      <c r="BQB9" s="2"/>
      <c r="BQC9" s="2"/>
      <c r="BQD9" s="2"/>
      <c r="BQE9" s="2"/>
      <c r="BQF9" s="2"/>
      <c r="BQG9" s="2"/>
      <c r="BQH9" s="2"/>
      <c r="BQI9" s="2"/>
      <c r="BQJ9" s="2"/>
      <c r="BQK9" s="2"/>
      <c r="BQL9" s="2"/>
      <c r="BQM9" s="2"/>
      <c r="BQN9" s="2"/>
      <c r="BQO9" s="2"/>
      <c r="BQP9" s="2"/>
      <c r="BQQ9" s="2"/>
      <c r="BQR9" s="2"/>
      <c r="BQS9" s="2"/>
      <c r="BQT9" s="2"/>
      <c r="BQU9" s="2"/>
      <c r="BQV9" s="2"/>
      <c r="BQW9" s="2"/>
      <c r="BQX9" s="2"/>
      <c r="BQY9" s="2"/>
      <c r="BQZ9" s="2"/>
      <c r="BRA9" s="2"/>
      <c r="BRB9" s="2"/>
      <c r="BRC9" s="2"/>
      <c r="BRD9" s="2"/>
      <c r="BRE9" s="2"/>
      <c r="BRF9" s="2"/>
      <c r="BRG9" s="2"/>
      <c r="BRH9" s="2"/>
      <c r="BRI9" s="2"/>
      <c r="BRJ9" s="2"/>
      <c r="BRK9" s="2"/>
      <c r="BRL9" s="2"/>
      <c r="BRM9" s="2"/>
      <c r="BRN9" s="2"/>
      <c r="BRO9" s="2"/>
      <c r="BRP9" s="2"/>
      <c r="BRQ9" s="2"/>
      <c r="BRR9" s="2"/>
      <c r="BRS9" s="2"/>
      <c r="BRT9" s="2"/>
      <c r="BRU9" s="2"/>
      <c r="BRV9" s="2"/>
      <c r="BRW9" s="2"/>
      <c r="BRX9" s="2"/>
      <c r="BRY9" s="2"/>
      <c r="BRZ9" s="2"/>
      <c r="BSA9" s="2"/>
      <c r="BSB9" s="2"/>
      <c r="BSC9" s="2"/>
      <c r="BSD9" s="2"/>
      <c r="BSE9" s="2"/>
      <c r="BSF9" s="2"/>
      <c r="BSG9" s="2"/>
      <c r="BSH9" s="2"/>
      <c r="BSI9" s="2"/>
      <c r="BSJ9" s="2"/>
      <c r="BSK9" s="2"/>
      <c r="BSL9" s="2"/>
      <c r="BSM9" s="2"/>
      <c r="BSN9" s="2"/>
      <c r="BSO9" s="2"/>
      <c r="BSP9" s="2"/>
      <c r="BSQ9" s="2"/>
      <c r="BSR9" s="2"/>
      <c r="BSS9" s="2"/>
      <c r="BST9" s="2"/>
      <c r="BSU9" s="2"/>
      <c r="BSV9" s="2"/>
      <c r="BSW9" s="2"/>
      <c r="BSX9" s="2"/>
      <c r="BSY9" s="2"/>
      <c r="BSZ9" s="2"/>
      <c r="BTA9" s="2"/>
      <c r="BTB9" s="2"/>
      <c r="BTC9" s="2"/>
      <c r="BTD9" s="2"/>
      <c r="BTE9" s="2"/>
      <c r="BTF9" s="2"/>
      <c r="BTG9" s="2"/>
      <c r="BTH9" s="2"/>
      <c r="BTI9" s="2"/>
      <c r="BTJ9" s="2"/>
      <c r="BTK9" s="2"/>
      <c r="BTL9" s="2"/>
      <c r="BTM9" s="2"/>
      <c r="BTN9" s="2"/>
      <c r="BTO9" s="2"/>
      <c r="BTP9" s="2"/>
      <c r="BTQ9" s="2"/>
      <c r="BTR9" s="2"/>
      <c r="BTS9" s="2"/>
      <c r="BTT9" s="2"/>
      <c r="BTU9" s="2"/>
      <c r="BTV9" s="2"/>
      <c r="BTW9" s="2"/>
      <c r="BTX9" s="2"/>
      <c r="BTY9" s="2"/>
      <c r="BTZ9" s="2"/>
      <c r="BUA9" s="2"/>
      <c r="BUB9" s="2"/>
      <c r="BUC9" s="2"/>
      <c r="BUD9" s="2"/>
      <c r="BUE9" s="2"/>
      <c r="BUF9" s="2"/>
      <c r="BUG9" s="2"/>
      <c r="BUH9" s="2"/>
      <c r="BUI9" s="2"/>
      <c r="BUJ9" s="2"/>
      <c r="BUK9" s="2"/>
      <c r="BUL9" s="2"/>
      <c r="BUM9" s="2"/>
      <c r="BUN9" s="2"/>
      <c r="BUO9" s="2"/>
      <c r="BUP9" s="2"/>
      <c r="BUQ9" s="2"/>
      <c r="BUR9" s="2"/>
      <c r="BUS9" s="2"/>
      <c r="BUT9" s="2"/>
      <c r="BUU9" s="2"/>
      <c r="BUV9" s="2"/>
      <c r="BUW9" s="2"/>
      <c r="BUX9" s="2"/>
      <c r="BUY9" s="2"/>
      <c r="BUZ9" s="2"/>
      <c r="BVA9" s="2"/>
      <c r="BVB9" s="2"/>
      <c r="BVC9" s="2"/>
      <c r="BVD9" s="2"/>
      <c r="BVE9" s="2"/>
      <c r="BVF9" s="2"/>
      <c r="BVG9" s="2"/>
      <c r="BVH9" s="2"/>
      <c r="BVI9" s="2"/>
      <c r="BVJ9" s="2"/>
      <c r="BVK9" s="2"/>
      <c r="BVL9" s="2"/>
      <c r="BVM9" s="2"/>
      <c r="BVN9" s="2"/>
      <c r="BVO9" s="2"/>
      <c r="BVP9" s="2"/>
      <c r="BVQ9" s="2"/>
      <c r="BVR9" s="2"/>
      <c r="BVS9" s="2"/>
      <c r="BVT9" s="2"/>
      <c r="BVU9" s="2"/>
      <c r="BVV9" s="2"/>
      <c r="BVW9" s="2"/>
      <c r="BVX9" s="2"/>
      <c r="BVY9" s="2"/>
      <c r="BVZ9" s="2"/>
      <c r="BWA9" s="2"/>
      <c r="BWB9" s="2"/>
      <c r="BWC9" s="2"/>
      <c r="BWD9" s="2"/>
      <c r="BWE9" s="2"/>
      <c r="BWF9" s="2"/>
      <c r="BWG9" s="2"/>
      <c r="BWH9" s="2"/>
      <c r="BWI9" s="2"/>
      <c r="BWJ9" s="2"/>
      <c r="BWK9" s="2"/>
      <c r="BWL9" s="2"/>
      <c r="BWM9" s="2"/>
      <c r="BWN9" s="2"/>
      <c r="BWO9" s="2"/>
      <c r="BWP9" s="2"/>
      <c r="BWQ9" s="2"/>
      <c r="BWR9" s="2"/>
      <c r="BWS9" s="2"/>
      <c r="BWT9" s="2"/>
      <c r="BWU9" s="2"/>
      <c r="BWV9" s="2"/>
      <c r="BWW9" s="2"/>
      <c r="BWX9" s="2"/>
      <c r="BWY9" s="2"/>
      <c r="BWZ9" s="2"/>
      <c r="BXA9" s="2"/>
      <c r="BXB9" s="2"/>
      <c r="BXC9" s="2"/>
      <c r="BXD9" s="2"/>
      <c r="BXE9" s="2"/>
      <c r="BXF9" s="2"/>
      <c r="BXG9" s="2"/>
      <c r="BXH9" s="2"/>
      <c r="BXI9" s="2"/>
      <c r="BXJ9" s="2"/>
      <c r="BXK9" s="2"/>
      <c r="BXL9" s="2"/>
      <c r="BXM9" s="2"/>
      <c r="BXN9" s="2"/>
      <c r="BXO9" s="2"/>
      <c r="BXP9" s="2"/>
      <c r="BXQ9" s="2"/>
      <c r="BXR9" s="2"/>
      <c r="BXS9" s="2"/>
      <c r="BXT9" s="2"/>
      <c r="BXU9" s="2"/>
      <c r="BXV9" s="2"/>
      <c r="BXW9" s="2"/>
      <c r="BXX9" s="2"/>
      <c r="BXY9" s="2"/>
      <c r="BXZ9" s="2"/>
      <c r="BYA9" s="2"/>
      <c r="BYB9" s="2"/>
      <c r="BYC9" s="2"/>
      <c r="BYD9" s="2"/>
      <c r="BYE9" s="2"/>
      <c r="BYF9" s="2"/>
      <c r="BYG9" s="2"/>
      <c r="BYH9" s="2"/>
      <c r="BYI9" s="2"/>
      <c r="BYJ9" s="2"/>
      <c r="BYK9" s="2"/>
      <c r="BYL9" s="2"/>
      <c r="BYM9" s="2"/>
      <c r="BYN9" s="2"/>
      <c r="BYO9" s="2"/>
      <c r="BYP9" s="2"/>
      <c r="BYQ9" s="2"/>
      <c r="BYR9" s="2"/>
      <c r="BYS9" s="2"/>
      <c r="BYT9" s="2"/>
      <c r="BYU9" s="2"/>
      <c r="BYV9" s="2"/>
      <c r="BYW9" s="2"/>
      <c r="BYX9" s="2"/>
      <c r="BYY9" s="2"/>
      <c r="BYZ9" s="2"/>
      <c r="BZA9" s="2"/>
      <c r="BZB9" s="2"/>
      <c r="BZC9" s="2"/>
      <c r="BZD9" s="2"/>
      <c r="BZE9" s="2"/>
      <c r="BZF9" s="2"/>
      <c r="BZG9" s="2"/>
      <c r="BZH9" s="2"/>
      <c r="BZI9" s="2"/>
      <c r="BZJ9" s="2"/>
      <c r="BZK9" s="2"/>
      <c r="BZL9" s="2"/>
      <c r="BZM9" s="2"/>
      <c r="BZN9" s="2"/>
      <c r="BZO9" s="2"/>
      <c r="BZP9" s="2"/>
      <c r="BZQ9" s="2"/>
      <c r="BZR9" s="2"/>
      <c r="BZS9" s="2"/>
      <c r="BZT9" s="2"/>
      <c r="BZU9" s="2"/>
      <c r="BZV9" s="2"/>
      <c r="BZW9" s="2"/>
      <c r="BZX9" s="2"/>
      <c r="BZY9" s="2"/>
      <c r="BZZ9" s="2"/>
      <c r="CAA9" s="2"/>
      <c r="CAB9" s="2"/>
      <c r="CAC9" s="2"/>
      <c r="CAD9" s="2"/>
      <c r="CAE9" s="2"/>
      <c r="CAF9" s="2"/>
      <c r="CAG9" s="2"/>
      <c r="CAH9" s="2"/>
      <c r="CAI9" s="2"/>
      <c r="CAJ9" s="2"/>
      <c r="CAK9" s="2"/>
      <c r="CAL9" s="2"/>
      <c r="CAM9" s="2"/>
      <c r="CAN9" s="2"/>
      <c r="CAO9" s="2"/>
      <c r="CAP9" s="2"/>
      <c r="CAQ9" s="2"/>
      <c r="CAR9" s="2"/>
      <c r="CAS9" s="2"/>
      <c r="CAT9" s="2"/>
      <c r="CAU9" s="2"/>
      <c r="CAV9" s="2"/>
      <c r="CAW9" s="2"/>
      <c r="CAX9" s="2"/>
      <c r="CAY9" s="2"/>
      <c r="CAZ9" s="2"/>
      <c r="CBA9" s="2"/>
      <c r="CBB9" s="2"/>
      <c r="CBC9" s="2"/>
      <c r="CBD9" s="2"/>
      <c r="CBE9" s="2"/>
      <c r="CBF9" s="2"/>
      <c r="CBG9" s="2"/>
      <c r="CBH9" s="2"/>
      <c r="CBI9" s="2"/>
      <c r="CBJ9" s="2"/>
      <c r="CBK9" s="2"/>
      <c r="CBL9" s="2"/>
      <c r="CBM9" s="2"/>
      <c r="CBN9" s="2"/>
      <c r="CBO9" s="2"/>
      <c r="CBP9" s="2"/>
      <c r="CBQ9" s="2"/>
      <c r="CBR9" s="2"/>
      <c r="CBS9" s="2"/>
      <c r="CBT9" s="2"/>
      <c r="CBU9" s="2"/>
      <c r="CBV9" s="2"/>
      <c r="CBW9" s="2"/>
      <c r="CBX9" s="2"/>
      <c r="CBY9" s="2"/>
      <c r="CBZ9" s="2"/>
      <c r="CCA9" s="2"/>
      <c r="CCB9" s="2"/>
      <c r="CCC9" s="2"/>
      <c r="CCD9" s="2"/>
      <c r="CCE9" s="2"/>
      <c r="CCF9" s="2"/>
      <c r="CCG9" s="2"/>
      <c r="CCH9" s="2"/>
      <c r="CCI9" s="2"/>
      <c r="CCJ9" s="2"/>
      <c r="CCK9" s="2"/>
      <c r="CCL9" s="2"/>
      <c r="CCM9" s="2"/>
      <c r="CCN9" s="2"/>
      <c r="CCO9" s="2"/>
      <c r="CCP9" s="2"/>
      <c r="CCQ9" s="2"/>
      <c r="CCR9" s="2"/>
      <c r="CCS9" s="2"/>
      <c r="CCT9" s="2"/>
      <c r="CCU9" s="2"/>
      <c r="CCV9" s="2"/>
      <c r="CCW9" s="2"/>
      <c r="CCX9" s="2"/>
      <c r="CCY9" s="2"/>
      <c r="CCZ9" s="2"/>
      <c r="CDA9" s="2"/>
      <c r="CDB9" s="2"/>
      <c r="CDC9" s="2"/>
      <c r="CDD9" s="2"/>
      <c r="CDE9" s="2"/>
      <c r="CDF9" s="2"/>
      <c r="CDG9" s="2"/>
      <c r="CDH9" s="2"/>
      <c r="CDI9" s="2"/>
      <c r="CDJ9" s="2"/>
      <c r="CDK9" s="2"/>
      <c r="CDL9" s="2"/>
      <c r="CDM9" s="2"/>
      <c r="CDN9" s="2"/>
      <c r="CDO9" s="2"/>
      <c r="CDP9" s="2"/>
      <c r="CDQ9" s="2"/>
      <c r="CDR9" s="2"/>
      <c r="CDS9" s="2"/>
      <c r="CDT9" s="2"/>
      <c r="CDU9" s="2"/>
      <c r="CDV9" s="2"/>
      <c r="CDW9" s="2"/>
      <c r="CDX9" s="2"/>
      <c r="CDY9" s="2"/>
      <c r="CDZ9" s="2"/>
      <c r="CEA9" s="2"/>
      <c r="CEB9" s="2"/>
      <c r="CEC9" s="2"/>
      <c r="CED9" s="2"/>
      <c r="CEE9" s="2"/>
      <c r="CEF9" s="2"/>
      <c r="CEG9" s="2"/>
      <c r="CEH9" s="2"/>
      <c r="CEI9" s="2"/>
      <c r="CEJ9" s="2"/>
      <c r="CEK9" s="2"/>
      <c r="CEL9" s="2"/>
      <c r="CEM9" s="2"/>
      <c r="CEN9" s="2"/>
      <c r="CEO9" s="2"/>
      <c r="CEP9" s="2"/>
      <c r="CEQ9" s="2"/>
      <c r="CER9" s="2"/>
      <c r="CES9" s="2"/>
      <c r="CET9" s="2"/>
      <c r="CEU9" s="2"/>
      <c r="CEV9" s="2"/>
      <c r="CEW9" s="2"/>
      <c r="CEX9" s="2"/>
      <c r="CEY9" s="2"/>
      <c r="CEZ9" s="2"/>
      <c r="CFA9" s="2"/>
      <c r="CFB9" s="2"/>
      <c r="CFC9" s="2"/>
      <c r="CFD9" s="2"/>
      <c r="CFE9" s="2"/>
      <c r="CFF9" s="2"/>
      <c r="CFG9" s="2"/>
      <c r="CFH9" s="2"/>
      <c r="CFI9" s="2"/>
      <c r="CFJ9" s="2"/>
      <c r="CFK9" s="2"/>
      <c r="CFL9" s="2"/>
      <c r="CFM9" s="2"/>
      <c r="CFN9" s="2"/>
      <c r="CFO9" s="2"/>
      <c r="CFP9" s="2"/>
      <c r="CFQ9" s="2"/>
      <c r="CFR9" s="2"/>
      <c r="CFS9" s="2"/>
      <c r="CFT9" s="2"/>
      <c r="CFU9" s="2"/>
      <c r="CFV9" s="2"/>
      <c r="CFW9" s="2"/>
      <c r="CFX9" s="2"/>
      <c r="CFY9" s="2"/>
      <c r="CFZ9" s="2"/>
      <c r="CGA9" s="2"/>
      <c r="CGB9" s="2"/>
      <c r="CGC9" s="2"/>
      <c r="CGD9" s="2"/>
      <c r="CGE9" s="2"/>
      <c r="CGF9" s="2"/>
      <c r="CGG9" s="2"/>
      <c r="CGH9" s="2"/>
      <c r="CGI9" s="2"/>
      <c r="CGJ9" s="2"/>
      <c r="CGK9" s="2"/>
      <c r="CGL9" s="2"/>
      <c r="CGM9" s="2"/>
      <c r="CGN9" s="2"/>
      <c r="CGO9" s="2"/>
      <c r="CGP9" s="2"/>
      <c r="CGQ9" s="2"/>
      <c r="CGR9" s="2"/>
      <c r="CGS9" s="2"/>
      <c r="CGT9" s="2"/>
      <c r="CGU9" s="2"/>
      <c r="CGV9" s="2"/>
      <c r="CGW9" s="2"/>
      <c r="CGX9" s="2"/>
      <c r="CGY9" s="2"/>
      <c r="CGZ9" s="2"/>
      <c r="CHA9" s="2"/>
      <c r="CHB9" s="2"/>
      <c r="CHC9" s="2"/>
      <c r="CHD9" s="2"/>
      <c r="CHE9" s="2"/>
      <c r="CHF9" s="2"/>
      <c r="CHG9" s="2"/>
      <c r="CHH9" s="2"/>
      <c r="CHI9" s="2"/>
      <c r="CHJ9" s="2"/>
      <c r="CHK9" s="2"/>
      <c r="CHL9" s="2"/>
      <c r="CHM9" s="2"/>
      <c r="CHN9" s="2"/>
      <c r="CHO9" s="2"/>
      <c r="CHP9" s="2"/>
      <c r="CHQ9" s="2"/>
      <c r="CHR9" s="2"/>
      <c r="CHS9" s="2"/>
      <c r="CHT9" s="2"/>
      <c r="CHU9" s="2"/>
      <c r="CHV9" s="2"/>
      <c r="CHW9" s="2"/>
      <c r="CHX9" s="2"/>
      <c r="CHY9" s="2"/>
      <c r="CHZ9" s="2"/>
      <c r="CIA9" s="2"/>
      <c r="CIB9" s="2"/>
      <c r="CIC9" s="2"/>
      <c r="CID9" s="2"/>
      <c r="CIE9" s="2"/>
      <c r="CIF9" s="2"/>
      <c r="CIG9" s="2"/>
      <c r="CIH9" s="2"/>
      <c r="CII9" s="2"/>
      <c r="CIJ9" s="2"/>
      <c r="CIK9" s="2"/>
      <c r="CIL9" s="2"/>
      <c r="CIM9" s="2"/>
      <c r="CIN9" s="2"/>
      <c r="CIO9" s="2"/>
      <c r="CIP9" s="2"/>
      <c r="CIQ9" s="2"/>
      <c r="CIR9" s="2"/>
      <c r="CIS9" s="2"/>
      <c r="CIT9" s="2"/>
      <c r="CIU9" s="2"/>
      <c r="CIV9" s="2"/>
      <c r="CIW9" s="2"/>
      <c r="CIX9" s="2"/>
      <c r="CIY9" s="2"/>
      <c r="CIZ9" s="2"/>
      <c r="CJA9" s="2"/>
      <c r="CJB9" s="2"/>
      <c r="CJC9" s="2"/>
      <c r="CJD9" s="2"/>
      <c r="CJE9" s="2"/>
      <c r="CJF9" s="2"/>
      <c r="CJG9" s="2"/>
      <c r="CJH9" s="2"/>
      <c r="CJI9" s="2"/>
      <c r="CJJ9" s="2"/>
      <c r="CJK9" s="2"/>
      <c r="CJL9" s="2"/>
      <c r="CJM9" s="2"/>
      <c r="CJN9" s="2"/>
      <c r="CJO9" s="2"/>
      <c r="CJP9" s="2"/>
      <c r="CJQ9" s="2"/>
      <c r="CJR9" s="2"/>
      <c r="CJS9" s="2"/>
      <c r="CJT9" s="2"/>
      <c r="CJU9" s="2"/>
      <c r="CJV9" s="2"/>
      <c r="CJW9" s="2"/>
      <c r="CJX9" s="2"/>
      <c r="CJY9" s="2"/>
      <c r="CJZ9" s="2"/>
      <c r="CKA9" s="2"/>
      <c r="CKB9" s="2"/>
      <c r="CKC9" s="2"/>
      <c r="CKD9" s="2"/>
      <c r="CKE9" s="2"/>
      <c r="CKF9" s="2"/>
      <c r="CKG9" s="2"/>
      <c r="CKH9" s="2"/>
      <c r="CKI9" s="2"/>
      <c r="CKJ9" s="2"/>
      <c r="CKK9" s="2"/>
      <c r="CKL9" s="2"/>
      <c r="CKM9" s="2"/>
      <c r="CKN9" s="2"/>
      <c r="CKO9" s="2"/>
      <c r="CKP9" s="2"/>
      <c r="CKQ9" s="2"/>
      <c r="CKR9" s="2"/>
      <c r="CKS9" s="2"/>
      <c r="CKT9" s="2"/>
      <c r="CKU9" s="2"/>
      <c r="CKV9" s="2"/>
      <c r="CKW9" s="2"/>
      <c r="CKX9" s="2"/>
      <c r="CKY9" s="2"/>
      <c r="CKZ9" s="2"/>
      <c r="CLA9" s="2"/>
      <c r="CLB9" s="2"/>
      <c r="CLC9" s="2"/>
      <c r="CLD9" s="2"/>
      <c r="CLE9" s="2"/>
      <c r="CLF9" s="2"/>
      <c r="CLG9" s="2"/>
      <c r="CLH9" s="2"/>
      <c r="CLI9" s="2"/>
      <c r="CLJ9" s="2"/>
      <c r="CLK9" s="2"/>
      <c r="CLL9" s="2"/>
      <c r="CLM9" s="2"/>
      <c r="CLN9" s="2"/>
      <c r="CLO9" s="2"/>
      <c r="CLP9" s="2"/>
      <c r="CLQ9" s="2"/>
      <c r="CLR9" s="2"/>
      <c r="CLS9" s="2"/>
      <c r="CLT9" s="2"/>
      <c r="CLU9" s="2"/>
      <c r="CLV9" s="2"/>
      <c r="CLW9" s="2"/>
      <c r="CLX9" s="2"/>
      <c r="CLY9" s="2"/>
      <c r="CLZ9" s="2"/>
      <c r="CMA9" s="2"/>
      <c r="CMB9" s="2"/>
      <c r="CMC9" s="2"/>
      <c r="CMD9" s="2"/>
      <c r="CME9" s="2"/>
      <c r="CMF9" s="2"/>
      <c r="CMG9" s="2"/>
      <c r="CMH9" s="2"/>
      <c r="CMI9" s="2"/>
      <c r="CMJ9" s="2"/>
      <c r="CMK9" s="2"/>
      <c r="CML9" s="2"/>
      <c r="CMM9" s="2"/>
      <c r="CMN9" s="2"/>
      <c r="CMO9" s="2"/>
      <c r="CMP9" s="2"/>
      <c r="CMQ9" s="2"/>
      <c r="CMR9" s="2"/>
      <c r="CMS9" s="2"/>
      <c r="CMT9" s="2"/>
      <c r="CMU9" s="2"/>
      <c r="CMV9" s="2"/>
      <c r="CMW9" s="2"/>
      <c r="CMX9" s="2"/>
      <c r="CMY9" s="2"/>
      <c r="CMZ9" s="2"/>
      <c r="CNA9" s="2"/>
      <c r="CNB9" s="2"/>
      <c r="CNC9" s="2"/>
      <c r="CND9" s="2"/>
      <c r="CNE9" s="2"/>
      <c r="CNF9" s="2"/>
      <c r="CNG9" s="2"/>
      <c r="CNH9" s="2"/>
      <c r="CNI9" s="2"/>
      <c r="CNJ9" s="2"/>
      <c r="CNK9" s="2"/>
      <c r="CNL9" s="2"/>
      <c r="CNM9" s="2"/>
      <c r="CNN9" s="2"/>
      <c r="CNO9" s="2"/>
      <c r="CNP9" s="2"/>
      <c r="CNQ9" s="2"/>
      <c r="CNR9" s="2"/>
      <c r="CNS9" s="2"/>
      <c r="CNT9" s="2"/>
      <c r="CNU9" s="2"/>
      <c r="CNV9" s="2"/>
      <c r="CNW9" s="2"/>
      <c r="CNX9" s="2"/>
      <c r="CNY9" s="2"/>
      <c r="CNZ9" s="2"/>
      <c r="COA9" s="2"/>
      <c r="COB9" s="2"/>
      <c r="COC9" s="2"/>
      <c r="COD9" s="2"/>
      <c r="COE9" s="2"/>
      <c r="COF9" s="2"/>
      <c r="COG9" s="2"/>
      <c r="COH9" s="2"/>
      <c r="COI9" s="2"/>
      <c r="COJ9" s="2"/>
      <c r="COK9" s="2"/>
      <c r="COL9" s="2"/>
      <c r="COM9" s="2"/>
      <c r="CON9" s="2"/>
      <c r="COO9" s="2"/>
      <c r="COP9" s="2"/>
      <c r="COQ9" s="2"/>
      <c r="COR9" s="2"/>
      <c r="COS9" s="2"/>
      <c r="COT9" s="2"/>
      <c r="COU9" s="2"/>
      <c r="COV9" s="2"/>
      <c r="COW9" s="2"/>
      <c r="COX9" s="2"/>
      <c r="COY9" s="2"/>
      <c r="COZ9" s="2"/>
      <c r="CPA9" s="2"/>
      <c r="CPB9" s="2"/>
      <c r="CPC9" s="2"/>
      <c r="CPD9" s="2"/>
      <c r="CPE9" s="2"/>
      <c r="CPF9" s="2"/>
      <c r="CPG9" s="2"/>
      <c r="CPH9" s="2"/>
      <c r="CPI9" s="2"/>
      <c r="CPJ9" s="2"/>
      <c r="CPK9" s="2"/>
      <c r="CPL9" s="2"/>
      <c r="CPM9" s="2"/>
      <c r="CPN9" s="2"/>
      <c r="CPO9" s="2"/>
      <c r="CPP9" s="2"/>
      <c r="CPQ9" s="2"/>
      <c r="CPR9" s="2"/>
      <c r="CPS9" s="2"/>
      <c r="CPT9" s="2"/>
      <c r="CPU9" s="2"/>
      <c r="CPV9" s="2"/>
      <c r="CPW9" s="2"/>
      <c r="CPX9" s="2"/>
      <c r="CPY9" s="2"/>
      <c r="CPZ9" s="2"/>
      <c r="CQA9" s="2"/>
      <c r="CQB9" s="2"/>
      <c r="CQC9" s="2"/>
      <c r="CQD9" s="2"/>
      <c r="CQE9" s="2"/>
      <c r="CQF9" s="2"/>
      <c r="CQG9" s="2"/>
      <c r="CQH9" s="2"/>
      <c r="CQI9" s="2"/>
      <c r="CQJ9" s="2"/>
      <c r="CQK9" s="2"/>
      <c r="CQL9" s="2"/>
      <c r="CQM9" s="2"/>
      <c r="CQN9" s="2"/>
      <c r="CQO9" s="2"/>
      <c r="CQP9" s="2"/>
      <c r="CQQ9" s="2"/>
      <c r="CQR9" s="2"/>
      <c r="CQS9" s="2"/>
      <c r="CQT9" s="2"/>
      <c r="CQU9" s="2"/>
      <c r="CQV9" s="2"/>
      <c r="CQW9" s="2"/>
      <c r="CQX9" s="2"/>
      <c r="CQY9" s="2"/>
      <c r="CQZ9" s="2"/>
      <c r="CRA9" s="2"/>
      <c r="CRB9" s="2"/>
      <c r="CRC9" s="2"/>
      <c r="CRD9" s="2"/>
      <c r="CRE9" s="2"/>
      <c r="CRF9" s="2"/>
      <c r="CRG9" s="2"/>
      <c r="CRH9" s="2"/>
      <c r="CRI9" s="2"/>
      <c r="CRJ9" s="2"/>
      <c r="CRK9" s="2"/>
      <c r="CRL9" s="2"/>
      <c r="CRM9" s="2"/>
      <c r="CRN9" s="2"/>
      <c r="CRO9" s="2"/>
      <c r="CRP9" s="2"/>
      <c r="CRQ9" s="2"/>
      <c r="CRR9" s="2"/>
      <c r="CRS9" s="2"/>
      <c r="CRT9" s="2"/>
      <c r="CRU9" s="2"/>
      <c r="CRV9" s="2"/>
      <c r="CRW9" s="2"/>
      <c r="CRX9" s="2"/>
      <c r="CRY9" s="2"/>
      <c r="CRZ9" s="2"/>
      <c r="CSA9" s="2"/>
      <c r="CSB9" s="2"/>
      <c r="CSC9" s="2"/>
      <c r="CSD9" s="2"/>
      <c r="CSE9" s="2"/>
      <c r="CSF9" s="2"/>
      <c r="CSG9" s="2"/>
      <c r="CSH9" s="2"/>
      <c r="CSI9" s="2"/>
      <c r="CSJ9" s="2"/>
      <c r="CSK9" s="2"/>
      <c r="CSL9" s="2"/>
      <c r="CSM9" s="2"/>
      <c r="CSN9" s="2"/>
      <c r="CSO9" s="2"/>
      <c r="CSP9" s="2"/>
      <c r="CSQ9" s="2"/>
      <c r="CSR9" s="2"/>
      <c r="CSS9" s="2"/>
      <c r="CST9" s="2"/>
      <c r="CSU9" s="2"/>
      <c r="CSV9" s="2"/>
      <c r="CSW9" s="2"/>
      <c r="CSX9" s="2"/>
      <c r="CSY9" s="2"/>
      <c r="CSZ9" s="2"/>
      <c r="CTA9" s="2"/>
      <c r="CTB9" s="2"/>
      <c r="CTC9" s="2"/>
      <c r="CTD9" s="2"/>
      <c r="CTE9" s="2"/>
      <c r="CTF9" s="2"/>
      <c r="CTG9" s="2"/>
      <c r="CTH9" s="2"/>
      <c r="CTI9" s="2"/>
      <c r="CTJ9" s="2"/>
      <c r="CTK9" s="2"/>
      <c r="CTL9" s="2"/>
      <c r="CTM9" s="2"/>
      <c r="CTN9" s="2"/>
      <c r="CTO9" s="2"/>
      <c r="CTP9" s="2"/>
      <c r="CTQ9" s="2"/>
      <c r="CTR9" s="2"/>
      <c r="CTS9" s="2"/>
      <c r="CTT9" s="2"/>
      <c r="CTU9" s="2"/>
      <c r="CTV9" s="2"/>
      <c r="CTW9" s="2"/>
      <c r="CTX9" s="2"/>
      <c r="CTY9" s="2"/>
      <c r="CTZ9" s="2"/>
      <c r="CUA9" s="2"/>
      <c r="CUB9" s="2"/>
      <c r="CUC9" s="2"/>
      <c r="CUD9" s="2"/>
      <c r="CUE9" s="2"/>
      <c r="CUF9" s="2"/>
      <c r="CUG9" s="2"/>
      <c r="CUH9" s="2"/>
      <c r="CUI9" s="2"/>
      <c r="CUJ9" s="2"/>
      <c r="CUK9" s="2"/>
      <c r="CUL9" s="2"/>
      <c r="CUM9" s="2"/>
      <c r="CUN9" s="2"/>
      <c r="CUO9" s="2"/>
      <c r="CUP9" s="2"/>
      <c r="CUQ9" s="2"/>
      <c r="CUR9" s="2"/>
      <c r="CUS9" s="2"/>
      <c r="CUT9" s="2"/>
      <c r="CUU9" s="2"/>
      <c r="CUV9" s="2"/>
      <c r="CUW9" s="2"/>
      <c r="CUX9" s="2"/>
      <c r="CUY9" s="2"/>
      <c r="CUZ9" s="2"/>
      <c r="CVA9" s="2"/>
      <c r="CVB9" s="2"/>
      <c r="CVC9" s="2"/>
      <c r="CVD9" s="2"/>
      <c r="CVE9" s="2"/>
      <c r="CVF9" s="2"/>
      <c r="CVG9" s="2"/>
      <c r="CVH9" s="2"/>
      <c r="CVI9" s="2"/>
      <c r="CVJ9" s="2"/>
      <c r="CVK9" s="2"/>
      <c r="CVL9" s="2"/>
      <c r="CVM9" s="2"/>
      <c r="CVN9" s="2"/>
      <c r="CVO9" s="2"/>
      <c r="CVP9" s="2"/>
      <c r="CVQ9" s="2"/>
      <c r="CVR9" s="2"/>
      <c r="CVS9" s="2"/>
      <c r="CVT9" s="2"/>
      <c r="CVU9" s="2"/>
      <c r="CVV9" s="2"/>
      <c r="CVW9" s="2"/>
      <c r="CVX9" s="2"/>
      <c r="CVY9" s="2"/>
      <c r="CVZ9" s="2"/>
      <c r="CWA9" s="2"/>
      <c r="CWB9" s="2"/>
      <c r="CWC9" s="2"/>
      <c r="CWD9" s="2"/>
      <c r="CWE9" s="2"/>
      <c r="CWF9" s="2"/>
      <c r="CWG9" s="2"/>
      <c r="CWH9" s="2"/>
      <c r="CWI9" s="2"/>
      <c r="CWJ9" s="2"/>
      <c r="CWK9" s="2"/>
      <c r="CWL9" s="2"/>
      <c r="CWM9" s="2"/>
      <c r="CWN9" s="2"/>
      <c r="CWO9" s="2"/>
      <c r="CWP9" s="2"/>
      <c r="CWQ9" s="2"/>
      <c r="CWR9" s="2"/>
      <c r="CWS9" s="2"/>
      <c r="CWT9" s="2"/>
      <c r="CWU9" s="2"/>
      <c r="CWV9" s="2"/>
      <c r="CWW9" s="2"/>
      <c r="CWX9" s="2"/>
      <c r="CWY9" s="2"/>
      <c r="CWZ9" s="2"/>
      <c r="CXA9" s="2"/>
      <c r="CXB9" s="2"/>
      <c r="CXC9" s="2"/>
      <c r="CXD9" s="2"/>
      <c r="CXE9" s="2"/>
      <c r="CXF9" s="2"/>
      <c r="CXG9" s="2"/>
      <c r="CXH9" s="2"/>
      <c r="CXI9" s="2"/>
      <c r="CXJ9" s="2"/>
      <c r="CXK9" s="2"/>
      <c r="CXL9" s="2"/>
      <c r="CXM9" s="2"/>
      <c r="CXN9" s="2"/>
      <c r="CXO9" s="2"/>
      <c r="CXP9" s="2"/>
      <c r="CXQ9" s="2"/>
      <c r="CXR9" s="2"/>
      <c r="CXS9" s="2"/>
      <c r="CXT9" s="2"/>
      <c r="CXU9" s="2"/>
      <c r="CXV9" s="2"/>
      <c r="CXW9" s="2"/>
      <c r="CXX9" s="2"/>
      <c r="CXY9" s="2"/>
      <c r="CXZ9" s="2"/>
      <c r="CYA9" s="2"/>
      <c r="CYB9" s="2"/>
      <c r="CYC9" s="2"/>
      <c r="CYD9" s="2"/>
      <c r="CYE9" s="2"/>
      <c r="CYF9" s="2"/>
      <c r="CYG9" s="2"/>
      <c r="CYH9" s="2"/>
      <c r="CYI9" s="2"/>
      <c r="CYJ9" s="2"/>
      <c r="CYK9" s="2"/>
      <c r="CYL9" s="2"/>
      <c r="CYM9" s="2"/>
      <c r="CYN9" s="2"/>
      <c r="CYO9" s="2"/>
      <c r="CYP9" s="2"/>
      <c r="CYQ9" s="2"/>
      <c r="CYR9" s="2"/>
      <c r="CYS9" s="2"/>
      <c r="CYT9" s="2"/>
      <c r="CYU9" s="2"/>
      <c r="CYV9" s="2"/>
      <c r="CYW9" s="2"/>
      <c r="CYX9" s="2"/>
      <c r="CYY9" s="2"/>
      <c r="CYZ9" s="2"/>
      <c r="CZA9" s="2"/>
      <c r="CZB9" s="2"/>
      <c r="CZC9" s="2"/>
      <c r="CZD9" s="2"/>
      <c r="CZE9" s="2"/>
      <c r="CZF9" s="2"/>
      <c r="CZG9" s="2"/>
      <c r="CZH9" s="2"/>
      <c r="CZI9" s="2"/>
      <c r="CZJ9" s="2"/>
      <c r="CZK9" s="2"/>
      <c r="CZL9" s="2"/>
      <c r="CZM9" s="2"/>
      <c r="CZN9" s="2"/>
      <c r="CZO9" s="2"/>
      <c r="CZP9" s="2"/>
      <c r="CZQ9" s="2"/>
      <c r="CZR9" s="2"/>
      <c r="CZS9" s="2"/>
      <c r="CZT9" s="2"/>
      <c r="CZU9" s="2"/>
      <c r="CZV9" s="2"/>
      <c r="CZW9" s="2"/>
      <c r="CZX9" s="2"/>
      <c r="CZY9" s="2"/>
      <c r="CZZ9" s="2"/>
      <c r="DAA9" s="2"/>
      <c r="DAB9" s="2"/>
      <c r="DAC9" s="2"/>
      <c r="DAD9" s="2"/>
      <c r="DAE9" s="2"/>
      <c r="DAF9" s="2"/>
      <c r="DAG9" s="2"/>
      <c r="DAH9" s="2"/>
      <c r="DAI9" s="2"/>
      <c r="DAJ9" s="2"/>
      <c r="DAK9" s="2"/>
      <c r="DAL9" s="2"/>
      <c r="DAM9" s="2"/>
      <c r="DAN9" s="2"/>
      <c r="DAO9" s="2"/>
      <c r="DAP9" s="2"/>
      <c r="DAQ9" s="2"/>
      <c r="DAR9" s="2"/>
      <c r="DAS9" s="2"/>
      <c r="DAT9" s="2"/>
      <c r="DAU9" s="2"/>
      <c r="DAV9" s="2"/>
      <c r="DAW9" s="2"/>
      <c r="DAX9" s="2"/>
      <c r="DAY9" s="2"/>
      <c r="DAZ9" s="2"/>
      <c r="DBA9" s="2"/>
      <c r="DBB9" s="2"/>
      <c r="DBC9" s="2"/>
      <c r="DBD9" s="2"/>
      <c r="DBE9" s="2"/>
      <c r="DBF9" s="2"/>
      <c r="DBG9" s="2"/>
      <c r="DBH9" s="2"/>
      <c r="DBI9" s="2"/>
      <c r="DBJ9" s="2"/>
      <c r="DBK9" s="2"/>
      <c r="DBL9" s="2"/>
      <c r="DBM9" s="2"/>
      <c r="DBN9" s="2"/>
      <c r="DBO9" s="2"/>
      <c r="DBP9" s="2"/>
      <c r="DBQ9" s="2"/>
      <c r="DBR9" s="2"/>
      <c r="DBS9" s="2"/>
      <c r="DBT9" s="2"/>
      <c r="DBU9" s="2"/>
      <c r="DBV9" s="2"/>
      <c r="DBW9" s="2"/>
      <c r="DBX9" s="2"/>
      <c r="DBY9" s="2"/>
      <c r="DBZ9" s="2"/>
      <c r="DCA9" s="2"/>
      <c r="DCB9" s="2"/>
      <c r="DCC9" s="2"/>
      <c r="DCD9" s="2"/>
      <c r="DCE9" s="2"/>
      <c r="DCF9" s="2"/>
      <c r="DCG9" s="2"/>
      <c r="DCH9" s="2"/>
      <c r="DCI9" s="2"/>
      <c r="DCJ9" s="2"/>
      <c r="DCK9" s="2"/>
      <c r="DCL9" s="2"/>
      <c r="DCM9" s="2"/>
      <c r="DCN9" s="2"/>
      <c r="DCO9" s="2"/>
      <c r="DCP9" s="2"/>
      <c r="DCQ9" s="2"/>
      <c r="DCR9" s="2"/>
      <c r="DCS9" s="2"/>
      <c r="DCT9" s="2"/>
      <c r="DCU9" s="2"/>
      <c r="DCV9" s="2"/>
      <c r="DCW9" s="2"/>
      <c r="DCX9" s="2"/>
      <c r="DCY9" s="2"/>
      <c r="DCZ9" s="2"/>
      <c r="DDA9" s="2"/>
      <c r="DDB9" s="2"/>
      <c r="DDC9" s="2"/>
      <c r="DDD9" s="2"/>
      <c r="DDE9" s="2"/>
      <c r="DDF9" s="2"/>
      <c r="DDG9" s="2"/>
      <c r="DDH9" s="2"/>
      <c r="DDI9" s="2"/>
      <c r="DDJ9" s="2"/>
      <c r="DDK9" s="2"/>
      <c r="DDL9" s="2"/>
      <c r="DDM9" s="2"/>
      <c r="DDN9" s="2"/>
      <c r="DDO9" s="2"/>
      <c r="DDP9" s="2"/>
      <c r="DDQ9" s="2"/>
      <c r="DDR9" s="2"/>
      <c r="DDS9" s="2"/>
      <c r="DDT9" s="2"/>
      <c r="DDU9" s="2"/>
      <c r="DDV9" s="2"/>
      <c r="DDW9" s="2"/>
      <c r="DDX9" s="2"/>
      <c r="DDY9" s="2"/>
      <c r="DDZ9" s="2"/>
      <c r="DEA9" s="2"/>
      <c r="DEB9" s="2"/>
      <c r="DEC9" s="2"/>
      <c r="DED9" s="2"/>
      <c r="DEE9" s="2"/>
      <c r="DEF9" s="2"/>
      <c r="DEG9" s="2"/>
      <c r="DEH9" s="2"/>
      <c r="DEI9" s="2"/>
      <c r="DEJ9" s="2"/>
      <c r="DEK9" s="2"/>
      <c r="DEL9" s="2"/>
      <c r="DEM9" s="2"/>
      <c r="DEN9" s="2"/>
      <c r="DEO9" s="2"/>
      <c r="DEP9" s="2"/>
      <c r="DEQ9" s="2"/>
      <c r="DER9" s="2"/>
      <c r="DES9" s="2"/>
      <c r="DET9" s="2"/>
      <c r="DEU9" s="2"/>
      <c r="DEV9" s="2"/>
      <c r="DEW9" s="2"/>
      <c r="DEX9" s="2"/>
      <c r="DEY9" s="2"/>
      <c r="DEZ9" s="2"/>
      <c r="DFA9" s="2"/>
      <c r="DFB9" s="2"/>
      <c r="DFC9" s="2"/>
      <c r="DFD9" s="2"/>
      <c r="DFE9" s="2"/>
      <c r="DFF9" s="2"/>
      <c r="DFG9" s="2"/>
      <c r="DFH9" s="2"/>
      <c r="DFI9" s="2"/>
      <c r="DFJ9" s="2"/>
      <c r="DFK9" s="2"/>
      <c r="DFL9" s="2"/>
      <c r="DFM9" s="2"/>
      <c r="DFN9" s="2"/>
      <c r="DFO9" s="2"/>
      <c r="DFP9" s="2"/>
      <c r="DFQ9" s="2"/>
      <c r="DFR9" s="2"/>
      <c r="DFS9" s="2"/>
      <c r="DFT9" s="2"/>
      <c r="DFU9" s="2"/>
      <c r="DFV9" s="2"/>
      <c r="DFW9" s="2"/>
      <c r="DFX9" s="2"/>
      <c r="DFY9" s="2"/>
      <c r="DFZ9" s="2"/>
      <c r="DGA9" s="2"/>
      <c r="DGB9" s="2"/>
      <c r="DGC9" s="2"/>
      <c r="DGD9" s="2"/>
      <c r="DGE9" s="2"/>
      <c r="DGF9" s="2"/>
      <c r="DGG9" s="2"/>
      <c r="DGH9" s="2"/>
      <c r="DGI9" s="2"/>
      <c r="DGJ9" s="2"/>
      <c r="DGK9" s="2"/>
      <c r="DGL9" s="2"/>
      <c r="DGM9" s="2"/>
      <c r="DGN9" s="2"/>
      <c r="DGO9" s="2"/>
      <c r="DGP9" s="2"/>
      <c r="DGQ9" s="2"/>
      <c r="DGR9" s="2"/>
      <c r="DGS9" s="2"/>
      <c r="DGT9" s="2"/>
      <c r="DGU9" s="2"/>
      <c r="DGV9" s="2"/>
      <c r="DGW9" s="2"/>
      <c r="DGX9" s="2"/>
      <c r="DGY9" s="2"/>
      <c r="DGZ9" s="2"/>
      <c r="DHA9" s="2"/>
      <c r="DHB9" s="2"/>
      <c r="DHC9" s="2"/>
      <c r="DHD9" s="2"/>
      <c r="DHE9" s="2"/>
      <c r="DHF9" s="2"/>
      <c r="DHG9" s="2"/>
      <c r="DHH9" s="2"/>
      <c r="DHI9" s="2"/>
      <c r="DHJ9" s="2"/>
      <c r="DHK9" s="2"/>
      <c r="DHL9" s="2"/>
      <c r="DHM9" s="2"/>
      <c r="DHN9" s="2"/>
      <c r="DHO9" s="2"/>
      <c r="DHP9" s="2"/>
      <c r="DHQ9" s="2"/>
      <c r="DHR9" s="2"/>
      <c r="DHS9" s="2"/>
      <c r="DHT9" s="2"/>
      <c r="DHU9" s="2"/>
      <c r="DHV9" s="2"/>
      <c r="DHW9" s="2"/>
      <c r="DHX9" s="2"/>
      <c r="DHY9" s="2"/>
      <c r="DHZ9" s="2"/>
      <c r="DIA9" s="2"/>
      <c r="DIB9" s="2"/>
      <c r="DIC9" s="2"/>
      <c r="DID9" s="2"/>
      <c r="DIE9" s="2"/>
      <c r="DIF9" s="2"/>
      <c r="DIG9" s="2"/>
      <c r="DIH9" s="2"/>
      <c r="DII9" s="2"/>
      <c r="DIJ9" s="2"/>
      <c r="DIK9" s="2"/>
      <c r="DIL9" s="2"/>
      <c r="DIM9" s="2"/>
      <c r="DIN9" s="2"/>
      <c r="DIO9" s="2"/>
      <c r="DIP9" s="2"/>
      <c r="DIQ9" s="2"/>
      <c r="DIR9" s="2"/>
      <c r="DIS9" s="2"/>
      <c r="DIT9" s="2"/>
      <c r="DIU9" s="2"/>
      <c r="DIV9" s="2"/>
      <c r="DIW9" s="2"/>
      <c r="DIX9" s="2"/>
      <c r="DIY9" s="2"/>
      <c r="DIZ9" s="2"/>
      <c r="DJA9" s="2"/>
      <c r="DJB9" s="2"/>
      <c r="DJC9" s="2"/>
      <c r="DJD9" s="2"/>
      <c r="DJE9" s="2"/>
      <c r="DJF9" s="2"/>
      <c r="DJG9" s="2"/>
      <c r="DJH9" s="2"/>
      <c r="DJI9" s="2"/>
      <c r="DJJ9" s="2"/>
      <c r="DJK9" s="2"/>
      <c r="DJL9" s="2"/>
      <c r="DJM9" s="2"/>
      <c r="DJN9" s="2"/>
      <c r="DJO9" s="2"/>
      <c r="DJP9" s="2"/>
      <c r="DJQ9" s="2"/>
      <c r="DJR9" s="2"/>
      <c r="DJS9" s="2"/>
      <c r="DJT9" s="2"/>
      <c r="DJU9" s="2"/>
      <c r="DJV9" s="2"/>
      <c r="DJW9" s="2"/>
      <c r="DJX9" s="2"/>
      <c r="DJY9" s="2"/>
      <c r="DJZ9" s="2"/>
      <c r="DKA9" s="2"/>
      <c r="DKB9" s="2"/>
      <c r="DKC9" s="2"/>
      <c r="DKD9" s="2"/>
      <c r="DKE9" s="2"/>
      <c r="DKF9" s="2"/>
      <c r="DKG9" s="2"/>
      <c r="DKH9" s="2"/>
      <c r="DKI9" s="2"/>
      <c r="DKJ9" s="2"/>
      <c r="DKK9" s="2"/>
      <c r="DKL9" s="2"/>
      <c r="DKM9" s="2"/>
      <c r="DKN9" s="2"/>
      <c r="DKO9" s="2"/>
      <c r="DKP9" s="2"/>
      <c r="DKQ9" s="2"/>
      <c r="DKR9" s="2"/>
      <c r="DKS9" s="2"/>
      <c r="DKT9" s="2"/>
      <c r="DKU9" s="2"/>
      <c r="DKV9" s="2"/>
      <c r="DKW9" s="2"/>
      <c r="DKX9" s="2"/>
      <c r="DKY9" s="2"/>
      <c r="DKZ9" s="2"/>
      <c r="DLA9" s="2"/>
      <c r="DLB9" s="2"/>
      <c r="DLC9" s="2"/>
      <c r="DLD9" s="2"/>
      <c r="DLE9" s="2"/>
      <c r="DLF9" s="2"/>
      <c r="DLG9" s="2"/>
      <c r="DLH9" s="2"/>
      <c r="DLI9" s="2"/>
      <c r="DLJ9" s="2"/>
      <c r="DLK9" s="2"/>
      <c r="DLL9" s="2"/>
      <c r="DLM9" s="2"/>
      <c r="DLN9" s="2"/>
      <c r="DLO9" s="2"/>
      <c r="DLP9" s="2"/>
      <c r="DLQ9" s="2"/>
      <c r="DLR9" s="2"/>
      <c r="DLS9" s="2"/>
      <c r="DLT9" s="2"/>
      <c r="DLU9" s="2"/>
      <c r="DLV9" s="2"/>
      <c r="DLW9" s="2"/>
      <c r="DLX9" s="2"/>
      <c r="DLY9" s="2"/>
      <c r="DLZ9" s="2"/>
      <c r="DMA9" s="2"/>
      <c r="DMB9" s="2"/>
      <c r="DMC9" s="2"/>
      <c r="DMD9" s="2"/>
      <c r="DME9" s="2"/>
      <c r="DMF9" s="2"/>
      <c r="DMG9" s="2"/>
      <c r="DMH9" s="2"/>
      <c r="DMI9" s="2"/>
      <c r="DMJ9" s="2"/>
      <c r="DMK9" s="2"/>
      <c r="DML9" s="2"/>
      <c r="DMM9" s="2"/>
      <c r="DMN9" s="2"/>
      <c r="DMO9" s="2"/>
      <c r="DMP9" s="2"/>
      <c r="DMQ9" s="2"/>
      <c r="DMR9" s="2"/>
      <c r="DMS9" s="2"/>
      <c r="DMT9" s="2"/>
      <c r="DMU9" s="2"/>
      <c r="DMV9" s="2"/>
      <c r="DMW9" s="2"/>
      <c r="DMX9" s="2"/>
      <c r="DMY9" s="2"/>
      <c r="DMZ9" s="2"/>
      <c r="DNA9" s="2"/>
      <c r="DNB9" s="2"/>
      <c r="DNC9" s="2"/>
      <c r="DND9" s="2"/>
      <c r="DNE9" s="2"/>
      <c r="DNF9" s="2"/>
      <c r="DNG9" s="2"/>
      <c r="DNH9" s="2"/>
      <c r="DNI9" s="2"/>
      <c r="DNJ9" s="2"/>
      <c r="DNK9" s="2"/>
      <c r="DNL9" s="2"/>
      <c r="DNM9" s="2"/>
      <c r="DNN9" s="2"/>
      <c r="DNO9" s="2"/>
      <c r="DNP9" s="2"/>
      <c r="DNQ9" s="2"/>
      <c r="DNR9" s="2"/>
      <c r="DNS9" s="2"/>
      <c r="DNT9" s="2"/>
      <c r="DNU9" s="2"/>
      <c r="DNV9" s="2"/>
      <c r="DNW9" s="2"/>
      <c r="DNX9" s="2"/>
      <c r="DNY9" s="2"/>
      <c r="DNZ9" s="2"/>
      <c r="DOA9" s="2"/>
      <c r="DOB9" s="2"/>
      <c r="DOC9" s="2"/>
      <c r="DOD9" s="2"/>
      <c r="DOE9" s="2"/>
      <c r="DOF9" s="2"/>
      <c r="DOG9" s="2"/>
      <c r="DOH9" s="2"/>
      <c r="DOI9" s="2"/>
      <c r="DOJ9" s="2"/>
      <c r="DOK9" s="2"/>
      <c r="DOL9" s="2"/>
      <c r="DOM9" s="2"/>
      <c r="DON9" s="2"/>
      <c r="DOO9" s="2"/>
      <c r="DOP9" s="2"/>
      <c r="DOQ9" s="2"/>
      <c r="DOR9" s="2"/>
      <c r="DOS9" s="2"/>
      <c r="DOT9" s="2"/>
      <c r="DOU9" s="2"/>
      <c r="DOV9" s="2"/>
      <c r="DOW9" s="2"/>
      <c r="DOX9" s="2"/>
      <c r="DOY9" s="2"/>
      <c r="DOZ9" s="2"/>
      <c r="DPA9" s="2"/>
      <c r="DPB9" s="2"/>
      <c r="DPC9" s="2"/>
      <c r="DPD9" s="2"/>
      <c r="DPE9" s="2"/>
      <c r="DPF9" s="2"/>
      <c r="DPG9" s="2"/>
      <c r="DPH9" s="2"/>
      <c r="DPI9" s="2"/>
      <c r="DPJ9" s="2"/>
      <c r="DPK9" s="2"/>
      <c r="DPL9" s="2"/>
      <c r="DPM9" s="2"/>
      <c r="DPN9" s="2"/>
      <c r="DPO9" s="2"/>
      <c r="DPP9" s="2"/>
      <c r="DPQ9" s="2"/>
      <c r="DPR9" s="2"/>
      <c r="DPS9" s="2"/>
      <c r="DPT9" s="2"/>
      <c r="DPU9" s="2"/>
      <c r="DPV9" s="2"/>
      <c r="DPW9" s="2"/>
      <c r="DPX9" s="2"/>
      <c r="DPY9" s="2"/>
      <c r="DPZ9" s="2"/>
      <c r="DQA9" s="2"/>
      <c r="DQB9" s="2"/>
      <c r="DQC9" s="2"/>
      <c r="DQD9" s="2"/>
      <c r="DQE9" s="2"/>
      <c r="DQF9" s="2"/>
      <c r="DQG9" s="2"/>
      <c r="DQH9" s="2"/>
      <c r="DQI9" s="2"/>
      <c r="DQJ9" s="2"/>
      <c r="DQK9" s="2"/>
      <c r="DQL9" s="2"/>
      <c r="DQM9" s="2"/>
      <c r="DQN9" s="2"/>
      <c r="DQO9" s="2"/>
      <c r="DQP9" s="2"/>
      <c r="DQQ9" s="2"/>
      <c r="DQR9" s="2"/>
      <c r="DQS9" s="2"/>
      <c r="DQT9" s="2"/>
      <c r="DQU9" s="2"/>
      <c r="DQV9" s="2"/>
      <c r="DQW9" s="2"/>
      <c r="DQX9" s="2"/>
      <c r="DQY9" s="2"/>
      <c r="DQZ9" s="2"/>
      <c r="DRA9" s="2"/>
      <c r="DRB9" s="2"/>
      <c r="DRC9" s="2"/>
      <c r="DRD9" s="2"/>
      <c r="DRE9" s="2"/>
      <c r="DRF9" s="2"/>
      <c r="DRG9" s="2"/>
      <c r="DRH9" s="2"/>
      <c r="DRI9" s="2"/>
      <c r="DRJ9" s="2"/>
      <c r="DRK9" s="2"/>
      <c r="DRL9" s="2"/>
      <c r="DRM9" s="2"/>
      <c r="DRN9" s="2"/>
      <c r="DRO9" s="2"/>
      <c r="DRP9" s="2"/>
      <c r="DRQ9" s="2"/>
      <c r="DRR9" s="2"/>
      <c r="DRS9" s="2"/>
      <c r="DRT9" s="2"/>
      <c r="DRU9" s="2"/>
      <c r="DRV9" s="2"/>
      <c r="DRW9" s="2"/>
      <c r="DRX9" s="2"/>
      <c r="DRY9" s="2"/>
      <c r="DRZ9" s="2"/>
      <c r="DSA9" s="2"/>
      <c r="DSB9" s="2"/>
      <c r="DSC9" s="2"/>
      <c r="DSD9" s="2"/>
      <c r="DSE9" s="2"/>
      <c r="DSF9" s="2"/>
      <c r="DSG9" s="2"/>
      <c r="DSH9" s="2"/>
      <c r="DSI9" s="2"/>
      <c r="DSJ9" s="2"/>
      <c r="DSK9" s="2"/>
      <c r="DSL9" s="2"/>
      <c r="DSM9" s="2"/>
      <c r="DSN9" s="2"/>
      <c r="DSO9" s="2"/>
      <c r="DSP9" s="2"/>
      <c r="DSQ9" s="2"/>
      <c r="DSR9" s="2"/>
      <c r="DSS9" s="2"/>
      <c r="DST9" s="2"/>
      <c r="DSU9" s="2"/>
      <c r="DSV9" s="2"/>
      <c r="DSW9" s="2"/>
      <c r="DSX9" s="2"/>
      <c r="DSY9" s="2"/>
      <c r="DSZ9" s="2"/>
      <c r="DTA9" s="2"/>
      <c r="DTB9" s="2"/>
      <c r="DTC9" s="2"/>
      <c r="DTD9" s="2"/>
      <c r="DTE9" s="2"/>
      <c r="DTF9" s="2"/>
      <c r="DTG9" s="2"/>
      <c r="DTH9" s="2"/>
      <c r="DTI9" s="2"/>
      <c r="DTJ9" s="2"/>
      <c r="DTK9" s="2"/>
      <c r="DTL9" s="2"/>
      <c r="DTM9" s="2"/>
      <c r="DTN9" s="2"/>
      <c r="DTO9" s="2"/>
      <c r="DTP9" s="2"/>
      <c r="DTQ9" s="2"/>
      <c r="DTR9" s="2"/>
      <c r="DTS9" s="2"/>
      <c r="DTT9" s="2"/>
      <c r="DTU9" s="2"/>
      <c r="DTV9" s="2"/>
      <c r="DTW9" s="2"/>
      <c r="DTX9" s="2"/>
      <c r="DTY9" s="2"/>
      <c r="DTZ9" s="2"/>
      <c r="DUA9" s="2"/>
      <c r="DUB9" s="2"/>
      <c r="DUC9" s="2"/>
      <c r="DUD9" s="2"/>
      <c r="DUE9" s="2"/>
      <c r="DUF9" s="2"/>
      <c r="DUG9" s="2"/>
      <c r="DUH9" s="2"/>
      <c r="DUI9" s="2"/>
      <c r="DUJ9" s="2"/>
      <c r="DUK9" s="2"/>
      <c r="DUL9" s="2"/>
      <c r="DUM9" s="2"/>
      <c r="DUN9" s="2"/>
      <c r="DUO9" s="2"/>
      <c r="DUP9" s="2"/>
      <c r="DUQ9" s="2"/>
      <c r="DUR9" s="2"/>
      <c r="DUS9" s="2"/>
      <c r="DUT9" s="2"/>
      <c r="DUU9" s="2"/>
      <c r="DUV9" s="2"/>
      <c r="DUW9" s="2"/>
      <c r="DUX9" s="2"/>
      <c r="DUY9" s="2"/>
      <c r="DUZ9" s="2"/>
      <c r="DVA9" s="2"/>
      <c r="DVB9" s="2"/>
      <c r="DVC9" s="2"/>
      <c r="DVD9" s="2"/>
      <c r="DVE9" s="2"/>
      <c r="DVF9" s="2"/>
      <c r="DVG9" s="2"/>
      <c r="DVH9" s="2"/>
      <c r="DVI9" s="2"/>
      <c r="DVJ9" s="2"/>
      <c r="DVK9" s="2"/>
      <c r="DVL9" s="2"/>
      <c r="DVM9" s="2"/>
      <c r="DVN9" s="2"/>
      <c r="DVO9" s="2"/>
      <c r="DVP9" s="2"/>
      <c r="DVQ9" s="2"/>
      <c r="DVR9" s="2"/>
      <c r="DVS9" s="2"/>
      <c r="DVT9" s="2"/>
      <c r="DVU9" s="2"/>
      <c r="DVV9" s="2"/>
      <c r="DVW9" s="2"/>
      <c r="DVX9" s="2"/>
      <c r="DVY9" s="2"/>
      <c r="DVZ9" s="2"/>
      <c r="DWA9" s="2"/>
      <c r="DWB9" s="2"/>
      <c r="DWC9" s="2"/>
      <c r="DWD9" s="2"/>
      <c r="DWE9" s="2"/>
      <c r="DWF9" s="2"/>
      <c r="DWG9" s="2"/>
      <c r="DWH9" s="2"/>
      <c r="DWI9" s="2"/>
      <c r="DWJ9" s="2"/>
      <c r="DWK9" s="2"/>
      <c r="DWL9" s="2"/>
      <c r="DWM9" s="2"/>
      <c r="DWN9" s="2"/>
      <c r="DWO9" s="2"/>
      <c r="DWP9" s="2"/>
      <c r="DWQ9" s="2"/>
      <c r="DWR9" s="2"/>
      <c r="DWS9" s="2"/>
      <c r="DWT9" s="2"/>
      <c r="DWU9" s="2"/>
      <c r="DWV9" s="2"/>
      <c r="DWW9" s="2"/>
      <c r="DWX9" s="2"/>
      <c r="DWY9" s="2"/>
      <c r="DWZ9" s="2"/>
      <c r="DXA9" s="2"/>
      <c r="DXB9" s="2"/>
      <c r="DXC9" s="2"/>
      <c r="DXD9" s="2"/>
      <c r="DXE9" s="2"/>
      <c r="DXF9" s="2"/>
      <c r="DXG9" s="2"/>
      <c r="DXH9" s="2"/>
      <c r="DXI9" s="2"/>
      <c r="DXJ9" s="2"/>
      <c r="DXK9" s="2"/>
      <c r="DXL9" s="2"/>
      <c r="DXM9" s="2"/>
      <c r="DXN9" s="2"/>
      <c r="DXO9" s="2"/>
      <c r="DXP9" s="2"/>
      <c r="DXQ9" s="2"/>
      <c r="DXR9" s="2"/>
      <c r="DXS9" s="2"/>
      <c r="DXT9" s="2"/>
      <c r="DXU9" s="2"/>
      <c r="DXV9" s="2"/>
      <c r="DXW9" s="2"/>
      <c r="DXX9" s="2"/>
      <c r="DXY9" s="2"/>
      <c r="DXZ9" s="2"/>
      <c r="DYA9" s="2"/>
      <c r="DYB9" s="2"/>
      <c r="DYC9" s="2"/>
      <c r="DYD9" s="2"/>
      <c r="DYE9" s="2"/>
      <c r="DYF9" s="2"/>
      <c r="DYG9" s="2"/>
      <c r="DYH9" s="2"/>
      <c r="DYI9" s="2"/>
      <c r="DYJ9" s="2"/>
      <c r="DYK9" s="2"/>
      <c r="DYL9" s="2"/>
      <c r="DYM9" s="2"/>
      <c r="DYN9" s="2"/>
      <c r="DYO9" s="2"/>
      <c r="DYP9" s="2"/>
      <c r="DYQ9" s="2"/>
      <c r="DYR9" s="2"/>
      <c r="DYS9" s="2"/>
      <c r="DYT9" s="2"/>
      <c r="DYU9" s="2"/>
      <c r="DYV9" s="2"/>
      <c r="DYW9" s="2"/>
      <c r="DYX9" s="2"/>
      <c r="DYY9" s="2"/>
      <c r="DYZ9" s="2"/>
      <c r="DZA9" s="2"/>
      <c r="DZB9" s="2"/>
      <c r="DZC9" s="2"/>
      <c r="DZD9" s="2"/>
      <c r="DZE9" s="2"/>
      <c r="DZF9" s="2"/>
      <c r="DZG9" s="2"/>
      <c r="DZH9" s="2"/>
      <c r="DZI9" s="2"/>
      <c r="DZJ9" s="2"/>
      <c r="DZK9" s="2"/>
      <c r="DZL9" s="2"/>
      <c r="DZM9" s="2"/>
      <c r="DZN9" s="2"/>
      <c r="DZO9" s="2"/>
      <c r="DZP9" s="2"/>
      <c r="DZQ9" s="2"/>
      <c r="DZR9" s="2"/>
      <c r="DZS9" s="2"/>
      <c r="DZT9" s="2"/>
      <c r="DZU9" s="2"/>
      <c r="DZV9" s="2"/>
      <c r="DZW9" s="2"/>
      <c r="DZX9" s="2"/>
      <c r="DZY9" s="2"/>
      <c r="DZZ9" s="2"/>
      <c r="EAA9" s="2"/>
      <c r="EAB9" s="2"/>
      <c r="EAC9" s="2"/>
      <c r="EAD9" s="2"/>
      <c r="EAE9" s="2"/>
      <c r="EAF9" s="2"/>
      <c r="EAG9" s="2"/>
      <c r="EAH9" s="2"/>
      <c r="EAI9" s="2"/>
      <c r="EAJ9" s="2"/>
      <c r="EAK9" s="2"/>
      <c r="EAL9" s="2"/>
      <c r="EAM9" s="2"/>
      <c r="EAN9" s="2"/>
      <c r="EAO9" s="2"/>
      <c r="EAP9" s="2"/>
      <c r="EAQ9" s="2"/>
      <c r="EAR9" s="2"/>
      <c r="EAS9" s="2"/>
      <c r="EAT9" s="2"/>
      <c r="EAU9" s="2"/>
      <c r="EAV9" s="2"/>
      <c r="EAW9" s="2"/>
      <c r="EAX9" s="2"/>
      <c r="EAY9" s="2"/>
      <c r="EAZ9" s="2"/>
      <c r="EBA9" s="2"/>
      <c r="EBB9" s="2"/>
      <c r="EBC9" s="2"/>
      <c r="EBD9" s="2"/>
      <c r="EBE9" s="2"/>
      <c r="EBF9" s="2"/>
      <c r="EBG9" s="2"/>
      <c r="EBH9" s="2"/>
      <c r="EBI9" s="2"/>
      <c r="EBJ9" s="2"/>
      <c r="EBK9" s="2"/>
      <c r="EBL9" s="2"/>
      <c r="EBM9" s="2"/>
      <c r="EBN9" s="2"/>
      <c r="EBO9" s="2"/>
      <c r="EBP9" s="2"/>
      <c r="EBQ9" s="2"/>
      <c r="EBR9" s="2"/>
      <c r="EBS9" s="2"/>
      <c r="EBT9" s="2"/>
      <c r="EBU9" s="2"/>
      <c r="EBV9" s="2"/>
      <c r="EBW9" s="2"/>
      <c r="EBX9" s="2"/>
      <c r="EBY9" s="2"/>
      <c r="EBZ9" s="2"/>
      <c r="ECA9" s="2"/>
      <c r="ECB9" s="2"/>
      <c r="ECC9" s="2"/>
      <c r="ECD9" s="2"/>
      <c r="ECE9" s="2"/>
      <c r="ECF9" s="2"/>
      <c r="ECG9" s="2"/>
      <c r="ECH9" s="2"/>
      <c r="ECI9" s="2"/>
      <c r="ECJ9" s="2"/>
      <c r="ECK9" s="2"/>
      <c r="ECL9" s="2"/>
      <c r="ECM9" s="2"/>
      <c r="ECN9" s="2"/>
      <c r="ECO9" s="2"/>
      <c r="ECP9" s="2"/>
      <c r="ECQ9" s="2"/>
      <c r="ECR9" s="2"/>
      <c r="ECS9" s="2"/>
      <c r="ECT9" s="2"/>
      <c r="ECU9" s="2"/>
      <c r="ECV9" s="2"/>
      <c r="ECW9" s="2"/>
      <c r="ECX9" s="2"/>
      <c r="ECY9" s="2"/>
      <c r="ECZ9" s="2"/>
      <c r="EDA9" s="2"/>
      <c r="EDB9" s="2"/>
      <c r="EDC9" s="2"/>
      <c r="EDD9" s="2"/>
      <c r="EDE9" s="2"/>
      <c r="EDF9" s="2"/>
      <c r="EDG9" s="2"/>
      <c r="EDH9" s="2"/>
      <c r="EDI9" s="2"/>
      <c r="EDJ9" s="2"/>
      <c r="EDK9" s="2"/>
      <c r="EDL9" s="2"/>
      <c r="EDM9" s="2"/>
      <c r="EDN9" s="2"/>
      <c r="EDO9" s="2"/>
      <c r="EDP9" s="2"/>
      <c r="EDQ9" s="2"/>
      <c r="EDR9" s="2"/>
      <c r="EDS9" s="2"/>
      <c r="EDT9" s="2"/>
      <c r="EDU9" s="2"/>
      <c r="EDV9" s="2"/>
      <c r="EDW9" s="2"/>
      <c r="EDX9" s="2"/>
      <c r="EDY9" s="2"/>
      <c r="EDZ9" s="2"/>
      <c r="EEA9" s="2"/>
      <c r="EEB9" s="2"/>
      <c r="EEC9" s="2"/>
      <c r="EED9" s="2"/>
      <c r="EEE9" s="2"/>
      <c r="EEF9" s="2"/>
      <c r="EEG9" s="2"/>
      <c r="EEH9" s="2"/>
      <c r="EEI9" s="2"/>
      <c r="EEJ9" s="2"/>
      <c r="EEK9" s="2"/>
      <c r="EEL9" s="2"/>
      <c r="EEM9" s="2"/>
      <c r="EEN9" s="2"/>
      <c r="EEO9" s="2"/>
      <c r="EEP9" s="2"/>
      <c r="EEQ9" s="2"/>
      <c r="EER9" s="2"/>
      <c r="EES9" s="2"/>
      <c r="EET9" s="2"/>
      <c r="EEU9" s="2"/>
      <c r="EEV9" s="2"/>
      <c r="EEW9" s="2"/>
      <c r="EEX9" s="2"/>
      <c r="EEY9" s="2"/>
      <c r="EEZ9" s="2"/>
      <c r="EFA9" s="2"/>
      <c r="EFB9" s="2"/>
      <c r="EFC9" s="2"/>
      <c r="EFD9" s="2"/>
      <c r="EFE9" s="2"/>
      <c r="EFF9" s="2"/>
      <c r="EFG9" s="2"/>
      <c r="EFH9" s="2"/>
      <c r="EFI9" s="2"/>
      <c r="EFJ9" s="2"/>
      <c r="EFK9" s="2"/>
      <c r="EFL9" s="2"/>
      <c r="EFM9" s="2"/>
      <c r="EFN9" s="2"/>
      <c r="EFO9" s="2"/>
      <c r="EFP9" s="2"/>
      <c r="EFQ9" s="2"/>
      <c r="EFR9" s="2"/>
      <c r="EFS9" s="2"/>
      <c r="EFT9" s="2"/>
      <c r="EFU9" s="2"/>
      <c r="EFV9" s="2"/>
      <c r="EFW9" s="2"/>
      <c r="EFX9" s="2"/>
      <c r="EFY9" s="2"/>
      <c r="EFZ9" s="2"/>
      <c r="EGA9" s="2"/>
      <c r="EGB9" s="2"/>
      <c r="EGC9" s="2"/>
      <c r="EGD9" s="2"/>
      <c r="EGE9" s="2"/>
      <c r="EGF9" s="2"/>
      <c r="EGG9" s="2"/>
      <c r="EGH9" s="2"/>
      <c r="EGI9" s="2"/>
      <c r="EGJ9" s="2"/>
      <c r="EGK9" s="2"/>
      <c r="EGL9" s="2"/>
      <c r="EGM9" s="2"/>
      <c r="EGN9" s="2"/>
      <c r="EGO9" s="2"/>
      <c r="EGP9" s="2"/>
      <c r="EGQ9" s="2"/>
      <c r="EGR9" s="2"/>
      <c r="EGS9" s="2"/>
      <c r="EGT9" s="2"/>
      <c r="EGU9" s="2"/>
      <c r="EGV9" s="2"/>
      <c r="EGW9" s="2"/>
      <c r="EGX9" s="2"/>
      <c r="EGY9" s="2"/>
      <c r="EGZ9" s="2"/>
      <c r="EHA9" s="2"/>
      <c r="EHB9" s="2"/>
      <c r="EHC9" s="2"/>
      <c r="EHD9" s="2"/>
      <c r="EHE9" s="2"/>
      <c r="EHF9" s="2"/>
      <c r="EHG9" s="2"/>
      <c r="EHH9" s="2"/>
      <c r="EHI9" s="2"/>
      <c r="EHJ9" s="2"/>
      <c r="EHK9" s="2"/>
      <c r="EHL9" s="2"/>
      <c r="EHM9" s="2"/>
      <c r="EHN9" s="2"/>
      <c r="EHO9" s="2"/>
      <c r="EHP9" s="2"/>
      <c r="EHQ9" s="2"/>
      <c r="EHR9" s="2"/>
      <c r="EHS9" s="2"/>
      <c r="EHT9" s="2"/>
      <c r="EHU9" s="2"/>
      <c r="EHV9" s="2"/>
      <c r="EHW9" s="2"/>
      <c r="EHX9" s="2"/>
      <c r="EHY9" s="2"/>
      <c r="EHZ9" s="2"/>
      <c r="EIA9" s="2"/>
      <c r="EIB9" s="2"/>
      <c r="EIC9" s="2"/>
      <c r="EID9" s="2"/>
      <c r="EIE9" s="2"/>
      <c r="EIF9" s="2"/>
      <c r="EIG9" s="2"/>
      <c r="EIH9" s="2"/>
      <c r="EII9" s="2"/>
      <c r="EIJ9" s="2"/>
      <c r="EIK9" s="2"/>
      <c r="EIL9" s="2"/>
      <c r="EIM9" s="2"/>
      <c r="EIN9" s="2"/>
      <c r="EIO9" s="2"/>
      <c r="EIP9" s="2"/>
      <c r="EIQ9" s="2"/>
      <c r="EIR9" s="2"/>
      <c r="EIS9" s="2"/>
      <c r="EIT9" s="2"/>
      <c r="EIU9" s="2"/>
      <c r="EIV9" s="2"/>
      <c r="EIW9" s="2"/>
      <c r="EIX9" s="2"/>
      <c r="EIY9" s="2"/>
      <c r="EIZ9" s="2"/>
      <c r="EJA9" s="2"/>
      <c r="EJB9" s="2"/>
      <c r="EJC9" s="2"/>
      <c r="EJD9" s="2"/>
      <c r="EJE9" s="2"/>
      <c r="EJF9" s="2"/>
      <c r="EJG9" s="2"/>
      <c r="EJH9" s="2"/>
      <c r="EJI9" s="2"/>
      <c r="EJJ9" s="2"/>
      <c r="EJK9" s="2"/>
      <c r="EJL9" s="2"/>
      <c r="EJM9" s="2"/>
      <c r="EJN9" s="2"/>
      <c r="EJO9" s="2"/>
      <c r="EJP9" s="2"/>
      <c r="EJQ9" s="2"/>
      <c r="EJR9" s="2"/>
      <c r="EJS9" s="2"/>
      <c r="EJT9" s="2"/>
      <c r="EJU9" s="2"/>
      <c r="EJV9" s="2"/>
      <c r="EJW9" s="2"/>
      <c r="EJX9" s="2"/>
      <c r="EJY9" s="2"/>
      <c r="EJZ9" s="2"/>
      <c r="EKA9" s="2"/>
      <c r="EKB9" s="2"/>
      <c r="EKC9" s="2"/>
      <c r="EKD9" s="2"/>
      <c r="EKE9" s="2"/>
      <c r="EKF9" s="2"/>
      <c r="EKG9" s="2"/>
      <c r="EKH9" s="2"/>
      <c r="EKI9" s="2"/>
      <c r="EKJ9" s="2"/>
      <c r="EKK9" s="2"/>
      <c r="EKL9" s="2"/>
      <c r="EKM9" s="2"/>
      <c r="EKN9" s="2"/>
      <c r="EKO9" s="2"/>
      <c r="EKP9" s="2"/>
      <c r="EKQ9" s="2"/>
      <c r="EKR9" s="2"/>
      <c r="EKS9" s="2"/>
      <c r="EKT9" s="2"/>
      <c r="EKU9" s="2"/>
      <c r="EKV9" s="2"/>
      <c r="EKW9" s="2"/>
      <c r="EKX9" s="2"/>
      <c r="EKY9" s="2"/>
      <c r="EKZ9" s="2"/>
      <c r="ELA9" s="2"/>
      <c r="ELB9" s="2"/>
      <c r="ELC9" s="2"/>
      <c r="ELD9" s="2"/>
      <c r="ELE9" s="2"/>
      <c r="ELF9" s="2"/>
      <c r="ELG9" s="2"/>
      <c r="ELH9" s="2"/>
      <c r="ELI9" s="2"/>
      <c r="ELJ9" s="2"/>
      <c r="ELK9" s="2"/>
      <c r="ELL9" s="2"/>
      <c r="ELM9" s="2"/>
      <c r="ELN9" s="2"/>
      <c r="ELO9" s="2"/>
      <c r="ELP9" s="2"/>
      <c r="ELQ9" s="2"/>
      <c r="ELR9" s="2"/>
      <c r="ELS9" s="2"/>
      <c r="ELT9" s="2"/>
      <c r="ELU9" s="2"/>
      <c r="ELV9" s="2"/>
      <c r="ELW9" s="2"/>
      <c r="ELX9" s="2"/>
      <c r="ELY9" s="2"/>
      <c r="ELZ9" s="2"/>
      <c r="EMA9" s="2"/>
      <c r="EMB9" s="2"/>
      <c r="EMC9" s="2"/>
      <c r="EMD9" s="2"/>
      <c r="EME9" s="2"/>
      <c r="EMF9" s="2"/>
      <c r="EMG9" s="2"/>
      <c r="EMH9" s="2"/>
      <c r="EMI9" s="2"/>
      <c r="EMJ9" s="2"/>
      <c r="EMK9" s="2"/>
      <c r="EML9" s="2"/>
      <c r="EMM9" s="2"/>
      <c r="EMN9" s="2"/>
      <c r="EMO9" s="2"/>
      <c r="EMP9" s="2"/>
      <c r="EMQ9" s="2"/>
      <c r="EMR9" s="2"/>
      <c r="EMS9" s="2"/>
      <c r="EMT9" s="2"/>
      <c r="EMU9" s="2"/>
      <c r="EMV9" s="2"/>
      <c r="EMW9" s="2"/>
      <c r="EMX9" s="2"/>
      <c r="EMY9" s="2"/>
      <c r="EMZ9" s="2"/>
      <c r="ENA9" s="2"/>
      <c r="ENB9" s="2"/>
      <c r="ENC9" s="2"/>
      <c r="END9" s="2"/>
      <c r="ENE9" s="2"/>
      <c r="ENF9" s="2"/>
      <c r="ENG9" s="2"/>
      <c r="ENH9" s="2"/>
      <c r="ENI9" s="2"/>
      <c r="ENJ9" s="2"/>
      <c r="ENK9" s="2"/>
      <c r="ENL9" s="2"/>
      <c r="ENM9" s="2"/>
      <c r="ENN9" s="2"/>
      <c r="ENO9" s="2"/>
      <c r="ENP9" s="2"/>
      <c r="ENQ9" s="2"/>
      <c r="ENR9" s="2"/>
      <c r="ENS9" s="2"/>
      <c r="ENT9" s="2"/>
      <c r="ENU9" s="2"/>
      <c r="ENV9" s="2"/>
      <c r="ENW9" s="2"/>
      <c r="ENX9" s="2"/>
      <c r="ENY9" s="2"/>
      <c r="ENZ9" s="2"/>
      <c r="EOA9" s="2"/>
      <c r="EOB9" s="2"/>
      <c r="EOC9" s="2"/>
      <c r="EOD9" s="2"/>
      <c r="EOE9" s="2"/>
      <c r="EOF9" s="2"/>
      <c r="EOG9" s="2"/>
      <c r="EOH9" s="2"/>
      <c r="EOI9" s="2"/>
      <c r="EOJ9" s="2"/>
      <c r="EOK9" s="2"/>
      <c r="EOL9" s="2"/>
      <c r="EOM9" s="2"/>
      <c r="EON9" s="2"/>
      <c r="EOO9" s="2"/>
      <c r="EOP9" s="2"/>
      <c r="EOQ9" s="2"/>
      <c r="EOR9" s="2"/>
      <c r="EOS9" s="2"/>
      <c r="EOT9" s="2"/>
      <c r="EOU9" s="2"/>
      <c r="EOV9" s="2"/>
      <c r="EOW9" s="2"/>
      <c r="EOX9" s="2"/>
      <c r="EOY9" s="2"/>
      <c r="EOZ9" s="2"/>
      <c r="EPA9" s="2"/>
      <c r="EPB9" s="2"/>
      <c r="EPC9" s="2"/>
      <c r="EPD9" s="2"/>
      <c r="EPE9" s="2"/>
      <c r="EPF9" s="2"/>
      <c r="EPG9" s="2"/>
      <c r="EPH9" s="2"/>
      <c r="EPI9" s="2"/>
      <c r="EPJ9" s="2"/>
      <c r="EPK9" s="2"/>
      <c r="EPL9" s="2"/>
      <c r="EPM9" s="2"/>
      <c r="EPN9" s="2"/>
      <c r="EPO9" s="2"/>
      <c r="EPP9" s="2"/>
      <c r="EPQ9" s="2"/>
      <c r="EPR9" s="2"/>
      <c r="EPS9" s="2"/>
      <c r="EPT9" s="2"/>
      <c r="EPU9" s="2"/>
      <c r="EPV9" s="2"/>
      <c r="EPW9" s="2"/>
      <c r="EPX9" s="2"/>
      <c r="EPY9" s="2"/>
      <c r="EPZ9" s="2"/>
      <c r="EQA9" s="2"/>
      <c r="EQB9" s="2"/>
      <c r="EQC9" s="2"/>
      <c r="EQD9" s="2"/>
      <c r="EQE9" s="2"/>
      <c r="EQF9" s="2"/>
      <c r="EQG9" s="2"/>
      <c r="EQH9" s="2"/>
      <c r="EQI9" s="2"/>
      <c r="EQJ9" s="2"/>
      <c r="EQK9" s="2"/>
      <c r="EQL9" s="2"/>
      <c r="EQM9" s="2"/>
      <c r="EQN9" s="2"/>
      <c r="EQO9" s="2"/>
      <c r="EQP9" s="2"/>
      <c r="EQQ9" s="2"/>
      <c r="EQR9" s="2"/>
      <c r="EQS9" s="2"/>
      <c r="EQT9" s="2"/>
      <c r="EQU9" s="2"/>
      <c r="EQV9" s="2"/>
      <c r="EQW9" s="2"/>
      <c r="EQX9" s="2"/>
      <c r="EQY9" s="2"/>
      <c r="EQZ9" s="2"/>
      <c r="ERA9" s="2"/>
      <c r="ERB9" s="2"/>
      <c r="ERC9" s="2"/>
      <c r="ERD9" s="2"/>
      <c r="ERE9" s="2"/>
      <c r="ERF9" s="2"/>
      <c r="ERG9" s="2"/>
      <c r="ERH9" s="2"/>
      <c r="ERI9" s="2"/>
      <c r="ERJ9" s="2"/>
      <c r="ERK9" s="2"/>
      <c r="ERL9" s="2"/>
      <c r="ERM9" s="2"/>
      <c r="ERN9" s="2"/>
      <c r="ERO9" s="2"/>
      <c r="ERP9" s="2"/>
      <c r="ERQ9" s="2"/>
      <c r="ERR9" s="2"/>
      <c r="ERS9" s="2"/>
      <c r="ERT9" s="2"/>
      <c r="ERU9" s="2"/>
      <c r="ERV9" s="2"/>
      <c r="ERW9" s="2"/>
      <c r="ERX9" s="2"/>
      <c r="ERY9" s="2"/>
      <c r="ERZ9" s="2"/>
      <c r="ESA9" s="2"/>
      <c r="ESB9" s="2"/>
      <c r="ESC9" s="2"/>
      <c r="ESD9" s="2"/>
      <c r="ESE9" s="2"/>
      <c r="ESF9" s="2"/>
      <c r="ESG9" s="2"/>
      <c r="ESH9" s="2"/>
      <c r="ESI9" s="2"/>
      <c r="ESJ9" s="2"/>
      <c r="ESK9" s="2"/>
      <c r="ESL9" s="2"/>
      <c r="ESM9" s="2"/>
      <c r="ESN9" s="2"/>
      <c r="ESO9" s="2"/>
      <c r="ESP9" s="2"/>
      <c r="ESQ9" s="2"/>
      <c r="ESR9" s="2"/>
      <c r="ESS9" s="2"/>
      <c r="EST9" s="2"/>
      <c r="ESU9" s="2"/>
      <c r="ESV9" s="2"/>
      <c r="ESW9" s="2"/>
      <c r="ESX9" s="2"/>
      <c r="ESY9" s="2"/>
      <c r="ESZ9" s="2"/>
      <c r="ETA9" s="2"/>
      <c r="ETB9" s="2"/>
      <c r="ETC9" s="2"/>
      <c r="ETD9" s="2"/>
      <c r="ETE9" s="2"/>
      <c r="ETF9" s="2"/>
      <c r="ETG9" s="2"/>
      <c r="ETH9" s="2"/>
      <c r="ETI9" s="2"/>
      <c r="ETJ9" s="2"/>
      <c r="ETK9" s="2"/>
      <c r="ETL9" s="2"/>
      <c r="ETM9" s="2"/>
      <c r="ETN9" s="2"/>
      <c r="ETO9" s="2"/>
      <c r="ETP9" s="2"/>
      <c r="ETQ9" s="2"/>
      <c r="ETR9" s="2"/>
      <c r="ETS9" s="2"/>
      <c r="ETT9" s="2"/>
      <c r="ETU9" s="2"/>
      <c r="ETV9" s="2"/>
      <c r="ETW9" s="2"/>
      <c r="ETX9" s="2"/>
      <c r="ETY9" s="2"/>
      <c r="ETZ9" s="2"/>
      <c r="EUA9" s="2"/>
      <c r="EUB9" s="2"/>
      <c r="EUC9" s="2"/>
      <c r="EUD9" s="2"/>
      <c r="EUE9" s="2"/>
      <c r="EUF9" s="2"/>
      <c r="EUG9" s="2"/>
      <c r="EUH9" s="2"/>
      <c r="EUI9" s="2"/>
      <c r="EUJ9" s="2"/>
      <c r="EUK9" s="2"/>
      <c r="EUL9" s="2"/>
      <c r="EUM9" s="2"/>
      <c r="EUN9" s="2"/>
      <c r="EUO9" s="2"/>
      <c r="EUP9" s="2"/>
      <c r="EUQ9" s="2"/>
      <c r="EUR9" s="2"/>
      <c r="EUS9" s="2"/>
      <c r="EUT9" s="2"/>
      <c r="EUU9" s="2"/>
      <c r="EUV9" s="2"/>
      <c r="EUW9" s="2"/>
      <c r="EUX9" s="2"/>
      <c r="EUY9" s="2"/>
      <c r="EUZ9" s="2"/>
      <c r="EVA9" s="2"/>
      <c r="EVB9" s="2"/>
      <c r="EVC9" s="2"/>
      <c r="EVD9" s="2"/>
      <c r="EVE9" s="2"/>
      <c r="EVF9" s="2"/>
      <c r="EVG9" s="2"/>
      <c r="EVH9" s="2"/>
      <c r="EVI9" s="2"/>
      <c r="EVJ9" s="2"/>
      <c r="EVK9" s="2"/>
      <c r="EVL9" s="2"/>
      <c r="EVM9" s="2"/>
      <c r="EVN9" s="2"/>
      <c r="EVO9" s="2"/>
      <c r="EVP9" s="2"/>
      <c r="EVQ9" s="2"/>
      <c r="EVR9" s="2"/>
      <c r="EVS9" s="2"/>
      <c r="EVT9" s="2"/>
      <c r="EVU9" s="2"/>
      <c r="EVV9" s="2"/>
      <c r="EVW9" s="2"/>
      <c r="EVX9" s="2"/>
      <c r="EVY9" s="2"/>
      <c r="EVZ9" s="2"/>
      <c r="EWA9" s="2"/>
      <c r="EWB9" s="2"/>
      <c r="EWC9" s="2"/>
      <c r="EWD9" s="2"/>
      <c r="EWE9" s="2"/>
      <c r="EWF9" s="2"/>
      <c r="EWG9" s="2"/>
      <c r="EWH9" s="2"/>
      <c r="EWI9" s="2"/>
      <c r="EWJ9" s="2"/>
      <c r="EWK9" s="2"/>
      <c r="EWL9" s="2"/>
      <c r="EWM9" s="2"/>
      <c r="EWN9" s="2"/>
      <c r="EWO9" s="2"/>
      <c r="EWP9" s="2"/>
      <c r="EWQ9" s="2"/>
      <c r="EWR9" s="2"/>
      <c r="EWS9" s="2"/>
      <c r="EWT9" s="2"/>
      <c r="EWU9" s="2"/>
      <c r="EWV9" s="2"/>
      <c r="EWW9" s="2"/>
      <c r="EWX9" s="2"/>
      <c r="EWY9" s="2"/>
      <c r="EWZ9" s="2"/>
      <c r="EXA9" s="2"/>
      <c r="EXB9" s="2"/>
      <c r="EXC9" s="2"/>
      <c r="EXD9" s="2"/>
      <c r="EXE9" s="2"/>
      <c r="EXF9" s="2"/>
      <c r="EXG9" s="2"/>
      <c r="EXH9" s="2"/>
      <c r="EXI9" s="2"/>
      <c r="EXJ9" s="2"/>
      <c r="EXK9" s="2"/>
      <c r="EXL9" s="2"/>
      <c r="EXM9" s="2"/>
      <c r="EXN9" s="2"/>
      <c r="EXO9" s="2"/>
      <c r="EXP9" s="2"/>
      <c r="EXQ9" s="2"/>
      <c r="EXR9" s="2"/>
      <c r="EXS9" s="2"/>
      <c r="EXT9" s="2"/>
      <c r="EXU9" s="2"/>
      <c r="EXV9" s="2"/>
      <c r="EXW9" s="2"/>
      <c r="EXX9" s="2"/>
      <c r="EXY9" s="2"/>
      <c r="EXZ9" s="2"/>
      <c r="EYA9" s="2"/>
      <c r="EYB9" s="2"/>
      <c r="EYC9" s="2"/>
      <c r="EYD9" s="2"/>
      <c r="EYE9" s="2"/>
      <c r="EYF9" s="2"/>
      <c r="EYG9" s="2"/>
      <c r="EYH9" s="2"/>
      <c r="EYI9" s="2"/>
      <c r="EYJ9" s="2"/>
      <c r="EYK9" s="2"/>
      <c r="EYL9" s="2"/>
      <c r="EYM9" s="2"/>
      <c r="EYN9" s="2"/>
      <c r="EYO9" s="2"/>
      <c r="EYP9" s="2"/>
      <c r="EYQ9" s="2"/>
      <c r="EYR9" s="2"/>
      <c r="EYS9" s="2"/>
      <c r="EYT9" s="2"/>
      <c r="EYU9" s="2"/>
      <c r="EYV9" s="2"/>
      <c r="EYW9" s="2"/>
      <c r="EYX9" s="2"/>
      <c r="EYY9" s="2"/>
      <c r="EYZ9" s="2"/>
      <c r="EZA9" s="2"/>
      <c r="EZB9" s="2"/>
      <c r="EZC9" s="2"/>
      <c r="EZD9" s="2"/>
      <c r="EZE9" s="2"/>
      <c r="EZF9" s="2"/>
      <c r="EZG9" s="2"/>
      <c r="EZH9" s="2"/>
      <c r="EZI9" s="2"/>
      <c r="EZJ9" s="2"/>
      <c r="EZK9" s="2"/>
      <c r="EZL9" s="2"/>
      <c r="EZM9" s="2"/>
      <c r="EZN9" s="2"/>
      <c r="EZO9" s="2"/>
      <c r="EZP9" s="2"/>
      <c r="EZQ9" s="2"/>
      <c r="EZR9" s="2"/>
      <c r="EZS9" s="2"/>
      <c r="EZT9" s="2"/>
      <c r="EZU9" s="2"/>
      <c r="EZV9" s="2"/>
      <c r="EZW9" s="2"/>
      <c r="EZX9" s="2"/>
      <c r="EZY9" s="2"/>
      <c r="EZZ9" s="2"/>
      <c r="FAA9" s="2"/>
      <c r="FAB9" s="2"/>
      <c r="FAC9" s="2"/>
      <c r="FAD9" s="2"/>
      <c r="FAE9" s="2"/>
      <c r="FAF9" s="2"/>
      <c r="FAG9" s="2"/>
      <c r="FAH9" s="2"/>
      <c r="FAI9" s="2"/>
      <c r="FAJ9" s="2"/>
      <c r="FAK9" s="2"/>
      <c r="FAL9" s="2"/>
      <c r="FAM9" s="2"/>
      <c r="FAN9" s="2"/>
      <c r="FAO9" s="2"/>
      <c r="FAP9" s="2"/>
      <c r="FAQ9" s="2"/>
      <c r="FAR9" s="2"/>
      <c r="FAS9" s="2"/>
      <c r="FAT9" s="2"/>
      <c r="FAU9" s="2"/>
      <c r="FAV9" s="2"/>
      <c r="FAW9" s="2"/>
      <c r="FAX9" s="2"/>
      <c r="FAY9" s="2"/>
      <c r="FAZ9" s="2"/>
      <c r="FBA9" s="2"/>
      <c r="FBB9" s="2"/>
      <c r="FBC9" s="2"/>
      <c r="FBD9" s="2"/>
      <c r="FBE9" s="2"/>
      <c r="FBF9" s="2"/>
      <c r="FBG9" s="2"/>
      <c r="FBH9" s="2"/>
      <c r="FBI9" s="2"/>
      <c r="FBJ9" s="2"/>
      <c r="FBK9" s="2"/>
      <c r="FBL9" s="2"/>
      <c r="FBM9" s="2"/>
      <c r="FBN9" s="2"/>
      <c r="FBO9" s="2"/>
      <c r="FBP9" s="2"/>
      <c r="FBQ9" s="2"/>
      <c r="FBR9" s="2"/>
      <c r="FBS9" s="2"/>
      <c r="FBT9" s="2"/>
      <c r="FBU9" s="2"/>
      <c r="FBV9" s="2"/>
      <c r="FBW9" s="2"/>
      <c r="FBX9" s="2"/>
      <c r="FBY9" s="2"/>
      <c r="FBZ9" s="2"/>
      <c r="FCA9" s="2"/>
      <c r="FCB9" s="2"/>
      <c r="FCC9" s="2"/>
      <c r="FCD9" s="2"/>
      <c r="FCE9" s="2"/>
      <c r="FCF9" s="2"/>
      <c r="FCG9" s="2"/>
      <c r="FCH9" s="2"/>
      <c r="FCI9" s="2"/>
      <c r="FCJ9" s="2"/>
      <c r="FCK9" s="2"/>
      <c r="FCL9" s="2"/>
      <c r="FCM9" s="2"/>
      <c r="FCN9" s="2"/>
      <c r="FCO9" s="2"/>
      <c r="FCP9" s="2"/>
      <c r="FCQ9" s="2"/>
      <c r="FCR9" s="2"/>
      <c r="FCS9" s="2"/>
      <c r="FCT9" s="2"/>
      <c r="FCU9" s="2"/>
      <c r="FCV9" s="2"/>
      <c r="FCW9" s="2"/>
      <c r="FCX9" s="2"/>
      <c r="FCY9" s="2"/>
      <c r="FCZ9" s="2"/>
      <c r="FDA9" s="2"/>
      <c r="FDB9" s="2"/>
      <c r="FDC9" s="2"/>
      <c r="FDD9" s="2"/>
      <c r="FDE9" s="2"/>
      <c r="FDF9" s="2"/>
      <c r="FDG9" s="2"/>
      <c r="FDH9" s="2"/>
      <c r="FDI9" s="2"/>
      <c r="FDJ9" s="2"/>
      <c r="FDK9" s="2"/>
      <c r="FDL9" s="2"/>
      <c r="FDM9" s="2"/>
      <c r="FDN9" s="2"/>
      <c r="FDO9" s="2"/>
      <c r="FDP9" s="2"/>
      <c r="FDQ9" s="2"/>
      <c r="FDR9" s="2"/>
      <c r="FDS9" s="2"/>
      <c r="FDT9" s="2"/>
      <c r="FDU9" s="2"/>
      <c r="FDV9" s="2"/>
      <c r="FDW9" s="2"/>
      <c r="FDX9" s="2"/>
      <c r="FDY9" s="2"/>
      <c r="FDZ9" s="2"/>
      <c r="FEA9" s="2"/>
      <c r="FEB9" s="2"/>
      <c r="FEC9" s="2"/>
      <c r="FED9" s="2"/>
      <c r="FEE9" s="2"/>
      <c r="FEF9" s="2"/>
      <c r="FEG9" s="2"/>
      <c r="FEH9" s="2"/>
      <c r="FEI9" s="2"/>
      <c r="FEJ9" s="2"/>
      <c r="FEK9" s="2"/>
      <c r="FEL9" s="2"/>
      <c r="FEM9" s="2"/>
      <c r="FEN9" s="2"/>
      <c r="FEO9" s="2"/>
      <c r="FEP9" s="2"/>
      <c r="FEQ9" s="2"/>
      <c r="FER9" s="2"/>
      <c r="FES9" s="2"/>
      <c r="FET9" s="2"/>
      <c r="FEU9" s="2"/>
      <c r="FEV9" s="2"/>
      <c r="FEW9" s="2"/>
      <c r="FEX9" s="2"/>
      <c r="FEY9" s="2"/>
      <c r="FEZ9" s="2"/>
      <c r="FFA9" s="2"/>
      <c r="FFB9" s="2"/>
      <c r="FFC9" s="2"/>
      <c r="FFD9" s="2"/>
      <c r="FFE9" s="2"/>
      <c r="FFF9" s="2"/>
      <c r="FFG9" s="2"/>
      <c r="FFH9" s="2"/>
      <c r="FFI9" s="2"/>
      <c r="FFJ9" s="2"/>
      <c r="FFK9" s="2"/>
      <c r="FFL9" s="2"/>
      <c r="FFM9" s="2"/>
      <c r="FFN9" s="2"/>
      <c r="FFO9" s="2"/>
      <c r="FFP9" s="2"/>
      <c r="FFQ9" s="2"/>
      <c r="FFR9" s="2"/>
      <c r="FFS9" s="2"/>
      <c r="FFT9" s="2"/>
      <c r="FFU9" s="2"/>
      <c r="FFV9" s="2"/>
      <c r="FFW9" s="2"/>
      <c r="FFX9" s="2"/>
      <c r="FFY9" s="2"/>
      <c r="FFZ9" s="2"/>
      <c r="FGA9" s="2"/>
      <c r="FGB9" s="2"/>
      <c r="FGC9" s="2"/>
      <c r="FGD9" s="2"/>
      <c r="FGE9" s="2"/>
      <c r="FGF9" s="2"/>
      <c r="FGG9" s="2"/>
      <c r="FGH9" s="2"/>
      <c r="FGI9" s="2"/>
      <c r="FGJ9" s="2"/>
      <c r="FGK9" s="2"/>
      <c r="FGL9" s="2"/>
      <c r="FGM9" s="2"/>
      <c r="FGN9" s="2"/>
      <c r="FGO9" s="2"/>
      <c r="FGP9" s="2"/>
      <c r="FGQ9" s="2"/>
      <c r="FGR9" s="2"/>
      <c r="FGS9" s="2"/>
      <c r="FGT9" s="2"/>
      <c r="FGU9" s="2"/>
      <c r="FGV9" s="2"/>
      <c r="FGW9" s="2"/>
      <c r="FGX9" s="2"/>
      <c r="FGY9" s="2"/>
      <c r="FGZ9" s="2"/>
      <c r="FHA9" s="2"/>
      <c r="FHB9" s="2"/>
      <c r="FHC9" s="2"/>
      <c r="FHD9" s="2"/>
      <c r="FHE9" s="2"/>
      <c r="FHF9" s="2"/>
      <c r="FHG9" s="2"/>
      <c r="FHH9" s="2"/>
      <c r="FHI9" s="2"/>
      <c r="FHJ9" s="2"/>
      <c r="FHK9" s="2"/>
      <c r="FHL9" s="2"/>
      <c r="FHM9" s="2"/>
      <c r="FHN9" s="2"/>
      <c r="FHO9" s="2"/>
      <c r="FHP9" s="2"/>
      <c r="FHQ9" s="2"/>
      <c r="FHR9" s="2"/>
      <c r="FHS9" s="2"/>
      <c r="FHT9" s="2"/>
      <c r="FHU9" s="2"/>
      <c r="FHV9" s="2"/>
      <c r="FHW9" s="2"/>
      <c r="FHX9" s="2"/>
      <c r="FHY9" s="2"/>
      <c r="FHZ9" s="2"/>
      <c r="FIA9" s="2"/>
      <c r="FIB9" s="2"/>
      <c r="FIC9" s="2"/>
      <c r="FID9" s="2"/>
      <c r="FIE9" s="2"/>
      <c r="FIF9" s="2"/>
      <c r="FIG9" s="2"/>
      <c r="FIH9" s="2"/>
      <c r="FII9" s="2"/>
      <c r="FIJ9" s="2"/>
      <c r="FIK9" s="2"/>
      <c r="FIL9" s="2"/>
      <c r="FIM9" s="2"/>
      <c r="FIN9" s="2"/>
      <c r="FIO9" s="2"/>
      <c r="FIP9" s="2"/>
      <c r="FIQ9" s="2"/>
      <c r="FIR9" s="2"/>
      <c r="FIS9" s="2"/>
      <c r="FIT9" s="2"/>
      <c r="FIU9" s="2"/>
      <c r="FIV9" s="2"/>
      <c r="FIW9" s="2"/>
      <c r="FIX9" s="2"/>
      <c r="FIY9" s="2"/>
      <c r="FIZ9" s="2"/>
      <c r="FJA9" s="2"/>
      <c r="FJB9" s="2"/>
      <c r="FJC9" s="2"/>
      <c r="FJD9" s="2"/>
      <c r="FJE9" s="2"/>
      <c r="FJF9" s="2"/>
      <c r="FJG9" s="2"/>
      <c r="FJH9" s="2"/>
      <c r="FJI9" s="2"/>
      <c r="FJJ9" s="2"/>
      <c r="FJK9" s="2"/>
      <c r="FJL9" s="2"/>
      <c r="FJM9" s="2"/>
      <c r="FJN9" s="2"/>
      <c r="FJO9" s="2"/>
      <c r="FJP9" s="2"/>
      <c r="FJQ9" s="2"/>
      <c r="FJR9" s="2"/>
      <c r="FJS9" s="2"/>
      <c r="FJT9" s="2"/>
      <c r="FJU9" s="2"/>
      <c r="FJV9" s="2"/>
      <c r="FJW9" s="2"/>
      <c r="FJX9" s="2"/>
      <c r="FJY9" s="2"/>
      <c r="FJZ9" s="2"/>
      <c r="FKA9" s="2"/>
      <c r="FKB9" s="2"/>
      <c r="FKC9" s="2"/>
      <c r="FKD9" s="2"/>
      <c r="FKE9" s="2"/>
      <c r="FKF9" s="2"/>
      <c r="FKG9" s="2"/>
      <c r="FKH9" s="2"/>
      <c r="FKI9" s="2"/>
      <c r="FKJ9" s="2"/>
      <c r="FKK9" s="2"/>
      <c r="FKL9" s="2"/>
      <c r="FKM9" s="2"/>
      <c r="FKN9" s="2"/>
      <c r="FKO9" s="2"/>
      <c r="FKP9" s="2"/>
      <c r="FKQ9" s="2"/>
      <c r="FKR9" s="2"/>
      <c r="FKS9" s="2"/>
      <c r="FKT9" s="2"/>
      <c r="FKU9" s="2"/>
      <c r="FKV9" s="2"/>
      <c r="FKW9" s="2"/>
      <c r="FKX9" s="2"/>
      <c r="FKY9" s="2"/>
      <c r="FKZ9" s="2"/>
      <c r="FLA9" s="2"/>
      <c r="FLB9" s="2"/>
      <c r="FLC9" s="2"/>
      <c r="FLD9" s="2"/>
      <c r="FLE9" s="2"/>
      <c r="FLF9" s="2"/>
      <c r="FLG9" s="2"/>
      <c r="FLH9" s="2"/>
      <c r="FLI9" s="2"/>
      <c r="FLJ9" s="2"/>
      <c r="FLK9" s="2"/>
      <c r="FLL9" s="2"/>
      <c r="FLM9" s="2"/>
      <c r="FLN9" s="2"/>
      <c r="FLO9" s="2"/>
      <c r="FLP9" s="2"/>
      <c r="FLQ9" s="2"/>
      <c r="FLR9" s="2"/>
      <c r="FLS9" s="2"/>
      <c r="FLT9" s="2"/>
      <c r="FLU9" s="2"/>
      <c r="FLV9" s="2"/>
      <c r="FLW9" s="2"/>
      <c r="FLX9" s="2"/>
      <c r="FLY9" s="2"/>
      <c r="FLZ9" s="2"/>
      <c r="FMA9" s="2"/>
      <c r="FMB9" s="2"/>
      <c r="FMC9" s="2"/>
      <c r="FMD9" s="2"/>
      <c r="FME9" s="2"/>
      <c r="FMF9" s="2"/>
      <c r="FMG9" s="2"/>
      <c r="FMH9" s="2"/>
      <c r="FMI9" s="2"/>
      <c r="FMJ9" s="2"/>
      <c r="FMK9" s="2"/>
      <c r="FML9" s="2"/>
      <c r="FMM9" s="2"/>
      <c r="FMN9" s="2"/>
      <c r="FMO9" s="2"/>
      <c r="FMP9" s="2"/>
      <c r="FMQ9" s="2"/>
      <c r="FMR9" s="2"/>
      <c r="FMS9" s="2"/>
      <c r="FMT9" s="2"/>
      <c r="FMU9" s="2"/>
      <c r="FMV9" s="2"/>
      <c r="FMW9" s="2"/>
      <c r="FMX9" s="2"/>
      <c r="FMY9" s="2"/>
      <c r="FMZ9" s="2"/>
      <c r="FNA9" s="2"/>
      <c r="FNB9" s="2"/>
      <c r="FNC9" s="2"/>
      <c r="FND9" s="2"/>
      <c r="FNE9" s="2"/>
      <c r="FNF9" s="2"/>
      <c r="FNG9" s="2"/>
      <c r="FNH9" s="2"/>
      <c r="FNI9" s="2"/>
      <c r="FNJ9" s="2"/>
      <c r="FNK9" s="2"/>
      <c r="FNL9" s="2"/>
      <c r="FNM9" s="2"/>
      <c r="FNN9" s="2"/>
      <c r="FNO9" s="2"/>
      <c r="FNP9" s="2"/>
      <c r="FNQ9" s="2"/>
      <c r="FNR9" s="2"/>
      <c r="FNS9" s="2"/>
      <c r="FNT9" s="2"/>
      <c r="FNU9" s="2"/>
      <c r="FNV9" s="2"/>
      <c r="FNW9" s="2"/>
      <c r="FNX9" s="2"/>
      <c r="FNY9" s="2"/>
      <c r="FNZ9" s="2"/>
      <c r="FOA9" s="2"/>
      <c r="FOB9" s="2"/>
      <c r="FOC9" s="2"/>
      <c r="FOD9" s="2"/>
      <c r="FOE9" s="2"/>
      <c r="FOF9" s="2"/>
      <c r="FOG9" s="2"/>
      <c r="FOH9" s="2"/>
      <c r="FOI9" s="2"/>
      <c r="FOJ9" s="2"/>
      <c r="FOK9" s="2"/>
      <c r="FOL9" s="2"/>
      <c r="FOM9" s="2"/>
      <c r="FON9" s="2"/>
      <c r="FOO9" s="2"/>
      <c r="FOP9" s="2"/>
      <c r="FOQ9" s="2"/>
      <c r="FOR9" s="2"/>
      <c r="FOS9" s="2"/>
      <c r="FOT9" s="2"/>
      <c r="FOU9" s="2"/>
      <c r="FOV9" s="2"/>
      <c r="FOW9" s="2"/>
      <c r="FOX9" s="2"/>
      <c r="FOY9" s="2"/>
      <c r="FOZ9" s="2"/>
      <c r="FPA9" s="2"/>
      <c r="FPB9" s="2"/>
      <c r="FPC9" s="2"/>
      <c r="FPD9" s="2"/>
      <c r="FPE9" s="2"/>
      <c r="FPF9" s="2"/>
      <c r="FPG9" s="2"/>
      <c r="FPH9" s="2"/>
      <c r="FPI9" s="2"/>
      <c r="FPJ9" s="2"/>
      <c r="FPK9" s="2"/>
      <c r="FPL9" s="2"/>
      <c r="FPM9" s="2"/>
      <c r="FPN9" s="2"/>
      <c r="FPO9" s="2"/>
      <c r="FPP9" s="2"/>
      <c r="FPQ9" s="2"/>
      <c r="FPR9" s="2"/>
      <c r="FPS9" s="2"/>
      <c r="FPT9" s="2"/>
      <c r="FPU9" s="2"/>
      <c r="FPV9" s="2"/>
      <c r="FPW9" s="2"/>
      <c r="FPX9" s="2"/>
      <c r="FPY9" s="2"/>
      <c r="FPZ9" s="2"/>
      <c r="FQA9" s="2"/>
      <c r="FQB9" s="2"/>
      <c r="FQC9" s="2"/>
      <c r="FQD9" s="2"/>
      <c r="FQE9" s="2"/>
      <c r="FQF9" s="2"/>
      <c r="FQG9" s="2"/>
      <c r="FQH9" s="2"/>
      <c r="FQI9" s="2"/>
      <c r="FQJ9" s="2"/>
      <c r="FQK9" s="2"/>
      <c r="FQL9" s="2"/>
      <c r="FQM9" s="2"/>
      <c r="FQN9" s="2"/>
      <c r="FQO9" s="2"/>
      <c r="FQP9" s="2"/>
      <c r="FQQ9" s="2"/>
      <c r="FQR9" s="2"/>
      <c r="FQS9" s="2"/>
      <c r="FQT9" s="2"/>
      <c r="FQU9" s="2"/>
      <c r="FQV9" s="2"/>
      <c r="FQW9" s="2"/>
      <c r="FQX9" s="2"/>
      <c r="FQY9" s="2"/>
      <c r="FQZ9" s="2"/>
      <c r="FRA9" s="2"/>
      <c r="FRB9" s="2"/>
      <c r="FRC9" s="2"/>
      <c r="FRD9" s="2"/>
      <c r="FRE9" s="2"/>
      <c r="FRF9" s="2"/>
      <c r="FRG9" s="2"/>
      <c r="FRH9" s="2"/>
      <c r="FRI9" s="2"/>
      <c r="FRJ9" s="2"/>
      <c r="FRK9" s="2"/>
      <c r="FRL9" s="2"/>
      <c r="FRM9" s="2"/>
      <c r="FRN9" s="2"/>
      <c r="FRO9" s="2"/>
      <c r="FRP9" s="2"/>
      <c r="FRQ9" s="2"/>
      <c r="FRR9" s="2"/>
      <c r="FRS9" s="2"/>
      <c r="FRT9" s="2"/>
      <c r="FRU9" s="2"/>
      <c r="FRV9" s="2"/>
      <c r="FRW9" s="2"/>
      <c r="FRX9" s="2"/>
      <c r="FRY9" s="2"/>
      <c r="FRZ9" s="2"/>
      <c r="FSA9" s="2"/>
      <c r="FSB9" s="2"/>
      <c r="FSC9" s="2"/>
      <c r="FSD9" s="2"/>
      <c r="FSE9" s="2"/>
      <c r="FSF9" s="2"/>
      <c r="FSG9" s="2"/>
      <c r="FSH9" s="2"/>
      <c r="FSI9" s="2"/>
      <c r="FSJ9" s="2"/>
      <c r="FSK9" s="2"/>
      <c r="FSL9" s="2"/>
      <c r="FSM9" s="2"/>
      <c r="FSN9" s="2"/>
      <c r="FSO9" s="2"/>
      <c r="FSP9" s="2"/>
      <c r="FSQ9" s="2"/>
      <c r="FSR9" s="2"/>
      <c r="FSS9" s="2"/>
      <c r="FST9" s="2"/>
      <c r="FSU9" s="2"/>
      <c r="FSV9" s="2"/>
      <c r="FSW9" s="2"/>
      <c r="FSX9" s="2"/>
      <c r="FSY9" s="2"/>
      <c r="FSZ9" s="2"/>
      <c r="FTA9" s="2"/>
      <c r="FTB9" s="2"/>
      <c r="FTC9" s="2"/>
      <c r="FTD9" s="2"/>
      <c r="FTE9" s="2"/>
      <c r="FTF9" s="2"/>
      <c r="FTG9" s="2"/>
      <c r="FTH9" s="2"/>
      <c r="FTI9" s="2"/>
      <c r="FTJ9" s="2"/>
      <c r="FTK9" s="2"/>
      <c r="FTL9" s="2"/>
      <c r="FTM9" s="2"/>
      <c r="FTN9" s="2"/>
      <c r="FTO9" s="2"/>
      <c r="FTP9" s="2"/>
      <c r="FTQ9" s="2"/>
      <c r="FTR9" s="2"/>
      <c r="FTS9" s="2"/>
      <c r="FTT9" s="2"/>
      <c r="FTU9" s="2"/>
      <c r="FTV9" s="2"/>
      <c r="FTW9" s="2"/>
      <c r="FTX9" s="2"/>
      <c r="FTY9" s="2"/>
      <c r="FTZ9" s="2"/>
      <c r="FUA9" s="2"/>
      <c r="FUB9" s="2"/>
      <c r="FUC9" s="2"/>
      <c r="FUD9" s="2"/>
      <c r="FUE9" s="2"/>
      <c r="FUF9" s="2"/>
      <c r="FUG9" s="2"/>
      <c r="FUH9" s="2"/>
      <c r="FUI9" s="2"/>
      <c r="FUJ9" s="2"/>
      <c r="FUK9" s="2"/>
      <c r="FUL9" s="2"/>
      <c r="FUM9" s="2"/>
      <c r="FUN9" s="2"/>
      <c r="FUO9" s="2"/>
      <c r="FUP9" s="2"/>
      <c r="FUQ9" s="2"/>
      <c r="FUR9" s="2"/>
      <c r="FUS9" s="2"/>
      <c r="FUT9" s="2"/>
      <c r="FUU9" s="2"/>
      <c r="FUV9" s="2"/>
      <c r="FUW9" s="2"/>
      <c r="FUX9" s="2"/>
      <c r="FUY9" s="2"/>
      <c r="FUZ9" s="2"/>
      <c r="FVA9" s="2"/>
      <c r="FVB9" s="2"/>
      <c r="FVC9" s="2"/>
      <c r="FVD9" s="2"/>
      <c r="FVE9" s="2"/>
      <c r="FVF9" s="2"/>
      <c r="FVG9" s="2"/>
      <c r="FVH9" s="2"/>
      <c r="FVI9" s="2"/>
      <c r="FVJ9" s="2"/>
      <c r="FVK9" s="2"/>
      <c r="FVL9" s="2"/>
      <c r="FVM9" s="2"/>
      <c r="FVN9" s="2"/>
      <c r="FVO9" s="2"/>
      <c r="FVP9" s="2"/>
      <c r="FVQ9" s="2"/>
      <c r="FVR9" s="2"/>
      <c r="FVS9" s="2"/>
      <c r="FVT9" s="2"/>
      <c r="FVU9" s="2"/>
      <c r="FVV9" s="2"/>
      <c r="FVW9" s="2"/>
      <c r="FVX9" s="2"/>
      <c r="FVY9" s="2"/>
      <c r="FVZ9" s="2"/>
      <c r="FWA9" s="2"/>
      <c r="FWB9" s="2"/>
      <c r="FWC9" s="2"/>
      <c r="FWD9" s="2"/>
      <c r="FWE9" s="2"/>
      <c r="FWF9" s="2"/>
      <c r="FWG9" s="2"/>
      <c r="FWH9" s="2"/>
      <c r="FWI9" s="2"/>
      <c r="FWJ9" s="2"/>
      <c r="FWK9" s="2"/>
      <c r="FWL9" s="2"/>
      <c r="FWM9" s="2"/>
      <c r="FWN9" s="2"/>
      <c r="FWO9" s="2"/>
      <c r="FWP9" s="2"/>
      <c r="FWQ9" s="2"/>
      <c r="FWR9" s="2"/>
      <c r="FWS9" s="2"/>
      <c r="FWT9" s="2"/>
      <c r="FWU9" s="2"/>
      <c r="FWV9" s="2"/>
      <c r="FWW9" s="2"/>
      <c r="FWX9" s="2"/>
      <c r="FWY9" s="2"/>
      <c r="FWZ9" s="2"/>
      <c r="FXA9" s="2"/>
      <c r="FXB9" s="2"/>
      <c r="FXC9" s="2"/>
      <c r="FXD9" s="2"/>
      <c r="FXE9" s="2"/>
      <c r="FXF9" s="2"/>
      <c r="FXG9" s="2"/>
      <c r="FXH9" s="2"/>
      <c r="FXI9" s="2"/>
      <c r="FXJ9" s="2"/>
      <c r="FXK9" s="2"/>
      <c r="FXL9" s="2"/>
      <c r="FXM9" s="2"/>
      <c r="FXN9" s="2"/>
      <c r="FXO9" s="2"/>
      <c r="FXP9" s="2"/>
      <c r="FXQ9" s="2"/>
      <c r="FXR9" s="2"/>
      <c r="FXS9" s="2"/>
      <c r="FXT9" s="2"/>
      <c r="FXU9" s="2"/>
      <c r="FXV9" s="2"/>
      <c r="FXW9" s="2"/>
      <c r="FXX9" s="2"/>
      <c r="FXY9" s="2"/>
      <c r="FXZ9" s="2"/>
      <c r="FYA9" s="2"/>
      <c r="FYB9" s="2"/>
      <c r="FYC9" s="2"/>
      <c r="FYD9" s="2"/>
      <c r="FYE9" s="2"/>
      <c r="FYF9" s="2"/>
      <c r="FYG9" s="2"/>
      <c r="FYH9" s="2"/>
      <c r="FYI9" s="2"/>
      <c r="FYJ9" s="2"/>
      <c r="FYK9" s="2"/>
      <c r="FYL9" s="2"/>
      <c r="FYM9" s="2"/>
      <c r="FYN9" s="2"/>
      <c r="FYO9" s="2"/>
      <c r="FYP9" s="2"/>
      <c r="FYQ9" s="2"/>
      <c r="FYR9" s="2"/>
      <c r="FYS9" s="2"/>
      <c r="FYT9" s="2"/>
      <c r="FYU9" s="2"/>
      <c r="FYV9" s="2"/>
      <c r="FYW9" s="2"/>
      <c r="FYX9" s="2"/>
      <c r="FYY9" s="2"/>
      <c r="FYZ9" s="2"/>
      <c r="FZA9" s="2"/>
      <c r="FZB9" s="2"/>
      <c r="FZC9" s="2"/>
      <c r="FZD9" s="2"/>
      <c r="FZE9" s="2"/>
      <c r="FZF9" s="2"/>
      <c r="FZG9" s="2"/>
      <c r="FZH9" s="2"/>
      <c r="FZI9" s="2"/>
      <c r="FZJ9" s="2"/>
      <c r="FZK9" s="2"/>
      <c r="FZL9" s="2"/>
      <c r="FZM9" s="2"/>
      <c r="FZN9" s="2"/>
      <c r="FZO9" s="2"/>
      <c r="FZP9" s="2"/>
      <c r="FZQ9" s="2"/>
      <c r="FZR9" s="2"/>
      <c r="FZS9" s="2"/>
      <c r="FZT9" s="2"/>
      <c r="FZU9" s="2"/>
      <c r="FZV9" s="2"/>
      <c r="FZW9" s="2"/>
      <c r="FZX9" s="2"/>
      <c r="FZY9" s="2"/>
      <c r="FZZ9" s="2"/>
      <c r="GAA9" s="2"/>
      <c r="GAB9" s="2"/>
      <c r="GAC9" s="2"/>
      <c r="GAD9" s="2"/>
      <c r="GAE9" s="2"/>
      <c r="GAF9" s="2"/>
      <c r="GAG9" s="2"/>
      <c r="GAH9" s="2"/>
      <c r="GAI9" s="2"/>
      <c r="GAJ9" s="2"/>
      <c r="GAK9" s="2"/>
      <c r="GAL9" s="2"/>
      <c r="GAM9" s="2"/>
      <c r="GAN9" s="2"/>
      <c r="GAO9" s="2"/>
      <c r="GAP9" s="2"/>
      <c r="GAQ9" s="2"/>
      <c r="GAR9" s="2"/>
      <c r="GAS9" s="2"/>
      <c r="GAT9" s="2"/>
      <c r="GAU9" s="2"/>
      <c r="GAV9" s="2"/>
      <c r="GAW9" s="2"/>
      <c r="GAX9" s="2"/>
      <c r="GAY9" s="2"/>
      <c r="GAZ9" s="2"/>
      <c r="GBA9" s="2"/>
      <c r="GBB9" s="2"/>
      <c r="GBC9" s="2"/>
      <c r="GBD9" s="2"/>
      <c r="GBE9" s="2"/>
      <c r="GBF9" s="2"/>
      <c r="GBG9" s="2"/>
      <c r="GBH9" s="2"/>
      <c r="GBI9" s="2"/>
      <c r="GBJ9" s="2"/>
      <c r="GBK9" s="2"/>
      <c r="GBL9" s="2"/>
      <c r="GBM9" s="2"/>
      <c r="GBN9" s="2"/>
      <c r="GBO9" s="2"/>
      <c r="GBP9" s="2"/>
      <c r="GBQ9" s="2"/>
      <c r="GBR9" s="2"/>
      <c r="GBS9" s="2"/>
      <c r="GBT9" s="2"/>
      <c r="GBU9" s="2"/>
      <c r="GBV9" s="2"/>
      <c r="GBW9" s="2"/>
      <c r="GBX9" s="2"/>
      <c r="GBY9" s="2"/>
      <c r="GBZ9" s="2"/>
      <c r="GCA9" s="2"/>
      <c r="GCB9" s="2"/>
      <c r="GCC9" s="2"/>
      <c r="GCD9" s="2"/>
      <c r="GCE9" s="2"/>
      <c r="GCF9" s="2"/>
      <c r="GCG9" s="2"/>
      <c r="GCH9" s="2"/>
      <c r="GCI9" s="2"/>
      <c r="GCJ9" s="2"/>
      <c r="GCK9" s="2"/>
      <c r="GCL9" s="2"/>
      <c r="GCM9" s="2"/>
      <c r="GCN9" s="2"/>
      <c r="GCO9" s="2"/>
      <c r="GCP9" s="2"/>
      <c r="GCQ9" s="2"/>
      <c r="GCR9" s="2"/>
      <c r="GCS9" s="2"/>
      <c r="GCT9" s="2"/>
      <c r="GCU9" s="2"/>
      <c r="GCV9" s="2"/>
      <c r="GCW9" s="2"/>
      <c r="GCX9" s="2"/>
      <c r="GCY9" s="2"/>
      <c r="GCZ9" s="2"/>
      <c r="GDA9" s="2"/>
      <c r="GDB9" s="2"/>
      <c r="GDC9" s="2"/>
      <c r="GDD9" s="2"/>
      <c r="GDE9" s="2"/>
      <c r="GDF9" s="2"/>
      <c r="GDG9" s="2"/>
      <c r="GDH9" s="2"/>
      <c r="GDI9" s="2"/>
      <c r="GDJ9" s="2"/>
      <c r="GDK9" s="2"/>
      <c r="GDL9" s="2"/>
      <c r="GDM9" s="2"/>
      <c r="GDN9" s="2"/>
      <c r="GDO9" s="2"/>
      <c r="GDP9" s="2"/>
      <c r="GDQ9" s="2"/>
      <c r="GDR9" s="2"/>
      <c r="GDS9" s="2"/>
      <c r="GDT9" s="2"/>
      <c r="GDU9" s="2"/>
      <c r="GDV9" s="2"/>
      <c r="GDW9" s="2"/>
      <c r="GDX9" s="2"/>
      <c r="GDY9" s="2"/>
      <c r="GDZ9" s="2"/>
      <c r="GEA9" s="2"/>
      <c r="GEB9" s="2"/>
      <c r="GEC9" s="2"/>
      <c r="GED9" s="2"/>
      <c r="GEE9" s="2"/>
      <c r="GEF9" s="2"/>
      <c r="GEG9" s="2"/>
      <c r="GEH9" s="2"/>
      <c r="GEI9" s="2"/>
      <c r="GEJ9" s="2"/>
      <c r="GEK9" s="2"/>
      <c r="GEL9" s="2"/>
      <c r="GEM9" s="2"/>
      <c r="GEN9" s="2"/>
      <c r="GEO9" s="2"/>
      <c r="GEP9" s="2"/>
      <c r="GEQ9" s="2"/>
      <c r="GER9" s="2"/>
      <c r="GES9" s="2"/>
      <c r="GET9" s="2"/>
      <c r="GEU9" s="2"/>
      <c r="GEV9" s="2"/>
      <c r="GEW9" s="2"/>
      <c r="GEX9" s="2"/>
      <c r="GEY9" s="2"/>
      <c r="GEZ9" s="2"/>
      <c r="GFA9" s="2"/>
      <c r="GFB9" s="2"/>
      <c r="GFC9" s="2"/>
      <c r="GFD9" s="2"/>
      <c r="GFE9" s="2"/>
      <c r="GFF9" s="2"/>
      <c r="GFG9" s="2"/>
      <c r="GFH9" s="2"/>
      <c r="GFI9" s="2"/>
      <c r="GFJ9" s="2"/>
      <c r="GFK9" s="2"/>
      <c r="GFL9" s="2"/>
      <c r="GFM9" s="2"/>
      <c r="GFN9" s="2"/>
      <c r="GFO9" s="2"/>
      <c r="GFP9" s="2"/>
      <c r="GFQ9" s="2"/>
      <c r="GFR9" s="2"/>
      <c r="GFS9" s="2"/>
      <c r="GFT9" s="2"/>
      <c r="GFU9" s="2"/>
      <c r="GFV9" s="2"/>
      <c r="GFW9" s="2"/>
      <c r="GFX9" s="2"/>
      <c r="GFY9" s="2"/>
      <c r="GFZ9" s="2"/>
      <c r="GGA9" s="2"/>
      <c r="GGB9" s="2"/>
      <c r="GGC9" s="2"/>
      <c r="GGD9" s="2"/>
      <c r="GGE9" s="2"/>
      <c r="GGF9" s="2"/>
      <c r="GGG9" s="2"/>
      <c r="GGH9" s="2"/>
      <c r="GGI9" s="2"/>
      <c r="GGJ9" s="2"/>
      <c r="GGK9" s="2"/>
      <c r="GGL9" s="2"/>
      <c r="GGM9" s="2"/>
      <c r="GGN9" s="2"/>
      <c r="GGO9" s="2"/>
      <c r="GGP9" s="2"/>
      <c r="GGQ9" s="2"/>
      <c r="GGR9" s="2"/>
      <c r="GGS9" s="2"/>
      <c r="GGT9" s="2"/>
      <c r="GGU9" s="2"/>
      <c r="GGV9" s="2"/>
      <c r="GGW9" s="2"/>
      <c r="GGX9" s="2"/>
      <c r="GGY9" s="2"/>
      <c r="GGZ9" s="2"/>
      <c r="GHA9" s="2"/>
      <c r="GHB9" s="2"/>
      <c r="GHC9" s="2"/>
      <c r="GHD9" s="2"/>
      <c r="GHE9" s="2"/>
      <c r="GHF9" s="2"/>
      <c r="GHG9" s="2"/>
      <c r="GHH9" s="2"/>
      <c r="GHI9" s="2"/>
      <c r="GHJ9" s="2"/>
      <c r="GHK9" s="2"/>
      <c r="GHL9" s="2"/>
      <c r="GHM9" s="2"/>
      <c r="GHN9" s="2"/>
      <c r="GHO9" s="2"/>
      <c r="GHP9" s="2"/>
      <c r="GHQ9" s="2"/>
      <c r="GHR9" s="2"/>
      <c r="GHS9" s="2"/>
      <c r="GHT9" s="2"/>
      <c r="GHU9" s="2"/>
      <c r="GHV9" s="2"/>
      <c r="GHW9" s="2"/>
      <c r="GHX9" s="2"/>
      <c r="GHY9" s="2"/>
      <c r="GHZ9" s="2"/>
      <c r="GIA9" s="2"/>
      <c r="GIB9" s="2"/>
      <c r="GIC9" s="2"/>
      <c r="GID9" s="2"/>
      <c r="GIE9" s="2"/>
      <c r="GIF9" s="2"/>
      <c r="GIG9" s="2"/>
      <c r="GIH9" s="2"/>
      <c r="GII9" s="2"/>
      <c r="GIJ9" s="2"/>
      <c r="GIK9" s="2"/>
      <c r="GIL9" s="2"/>
      <c r="GIM9" s="2"/>
      <c r="GIN9" s="2"/>
      <c r="GIO9" s="2"/>
      <c r="GIP9" s="2"/>
      <c r="GIQ9" s="2"/>
      <c r="GIR9" s="2"/>
      <c r="GIS9" s="2"/>
      <c r="GIT9" s="2"/>
      <c r="GIU9" s="2"/>
      <c r="GIV9" s="2"/>
      <c r="GIW9" s="2"/>
      <c r="GIX9" s="2"/>
      <c r="GIY9" s="2"/>
      <c r="GIZ9" s="2"/>
      <c r="GJA9" s="2"/>
      <c r="GJB9" s="2"/>
      <c r="GJC9" s="2"/>
      <c r="GJD9" s="2"/>
      <c r="GJE9" s="2"/>
      <c r="GJF9" s="2"/>
      <c r="GJG9" s="2"/>
      <c r="GJH9" s="2"/>
      <c r="GJI9" s="2"/>
      <c r="GJJ9" s="2"/>
      <c r="GJK9" s="2"/>
      <c r="GJL9" s="2"/>
      <c r="GJM9" s="2"/>
      <c r="GJN9" s="2"/>
      <c r="GJO9" s="2"/>
      <c r="GJP9" s="2"/>
      <c r="GJQ9" s="2"/>
      <c r="GJR9" s="2"/>
      <c r="GJS9" s="2"/>
      <c r="GJT9" s="2"/>
      <c r="GJU9" s="2"/>
      <c r="GJV9" s="2"/>
      <c r="GJW9" s="2"/>
      <c r="GJX9" s="2"/>
      <c r="GJY9" s="2"/>
      <c r="GJZ9" s="2"/>
      <c r="GKA9" s="2"/>
      <c r="GKB9" s="2"/>
      <c r="GKC9" s="2"/>
      <c r="GKD9" s="2"/>
      <c r="GKE9" s="2"/>
      <c r="GKF9" s="2"/>
      <c r="GKG9" s="2"/>
      <c r="GKH9" s="2"/>
      <c r="GKI9" s="2"/>
      <c r="GKJ9" s="2"/>
      <c r="GKK9" s="2"/>
      <c r="GKL9" s="2"/>
      <c r="GKM9" s="2"/>
      <c r="GKN9" s="2"/>
      <c r="GKO9" s="2"/>
      <c r="GKP9" s="2"/>
      <c r="GKQ9" s="2"/>
      <c r="GKR9" s="2"/>
      <c r="GKS9" s="2"/>
      <c r="GKT9" s="2"/>
      <c r="GKU9" s="2"/>
      <c r="GKV9" s="2"/>
      <c r="GKW9" s="2"/>
      <c r="GKX9" s="2"/>
      <c r="GKY9" s="2"/>
      <c r="GKZ9" s="2"/>
      <c r="GLA9" s="2"/>
      <c r="GLB9" s="2"/>
      <c r="GLC9" s="2"/>
      <c r="GLD9" s="2"/>
      <c r="GLE9" s="2"/>
      <c r="GLF9" s="2"/>
      <c r="GLG9" s="2"/>
      <c r="GLH9" s="2"/>
      <c r="GLI9" s="2"/>
      <c r="GLJ9" s="2"/>
      <c r="GLK9" s="2"/>
      <c r="GLL9" s="2"/>
      <c r="GLM9" s="2"/>
      <c r="GLN9" s="2"/>
      <c r="GLO9" s="2"/>
      <c r="GLP9" s="2"/>
      <c r="GLQ9" s="2"/>
      <c r="GLR9" s="2"/>
      <c r="GLS9" s="2"/>
      <c r="GLT9" s="2"/>
      <c r="GLU9" s="2"/>
      <c r="GLV9" s="2"/>
      <c r="GLW9" s="2"/>
      <c r="GLX9" s="2"/>
      <c r="GLY9" s="2"/>
      <c r="GLZ9" s="2"/>
      <c r="GMA9" s="2"/>
      <c r="GMB9" s="2"/>
      <c r="GMC9" s="2"/>
      <c r="GMD9" s="2"/>
      <c r="GME9" s="2"/>
      <c r="GMF9" s="2"/>
      <c r="GMG9" s="2"/>
      <c r="GMH9" s="2"/>
      <c r="GMI9" s="2"/>
      <c r="GMJ9" s="2"/>
      <c r="GMK9" s="2"/>
      <c r="GML9" s="2"/>
      <c r="GMM9" s="2"/>
      <c r="GMN9" s="2"/>
      <c r="GMO9" s="2"/>
      <c r="GMP9" s="2"/>
      <c r="GMQ9" s="2"/>
      <c r="GMR9" s="2"/>
      <c r="GMS9" s="2"/>
      <c r="GMT9" s="2"/>
      <c r="GMU9" s="2"/>
      <c r="GMV9" s="2"/>
      <c r="GMW9" s="2"/>
      <c r="GMX9" s="2"/>
      <c r="GMY9" s="2"/>
      <c r="GMZ9" s="2"/>
      <c r="GNA9" s="2"/>
      <c r="GNB9" s="2"/>
      <c r="GNC9" s="2"/>
      <c r="GND9" s="2"/>
      <c r="GNE9" s="2"/>
      <c r="GNF9" s="2"/>
      <c r="GNG9" s="2"/>
      <c r="GNH9" s="2"/>
      <c r="GNI9" s="2"/>
      <c r="GNJ9" s="2"/>
      <c r="GNK9" s="2"/>
      <c r="GNL9" s="2"/>
      <c r="GNM9" s="2"/>
      <c r="GNN9" s="2"/>
      <c r="GNO9" s="2"/>
      <c r="GNP9" s="2"/>
      <c r="GNQ9" s="2"/>
      <c r="GNR9" s="2"/>
      <c r="GNS9" s="2"/>
      <c r="GNT9" s="2"/>
      <c r="GNU9" s="2"/>
      <c r="GNV9" s="2"/>
      <c r="GNW9" s="2"/>
      <c r="GNX9" s="2"/>
      <c r="GNY9" s="2"/>
      <c r="GNZ9" s="2"/>
      <c r="GOA9" s="2"/>
      <c r="GOB9" s="2"/>
      <c r="GOC9" s="2"/>
      <c r="GOD9" s="2"/>
      <c r="GOE9" s="2"/>
      <c r="GOF9" s="2"/>
      <c r="GOG9" s="2"/>
      <c r="GOH9" s="2"/>
      <c r="GOI9" s="2"/>
      <c r="GOJ9" s="2"/>
      <c r="GOK9" s="2"/>
      <c r="GOL9" s="2"/>
      <c r="GOM9" s="2"/>
      <c r="GON9" s="2"/>
      <c r="GOO9" s="2"/>
      <c r="GOP9" s="2"/>
      <c r="GOQ9" s="2"/>
      <c r="GOR9" s="2"/>
      <c r="GOS9" s="2"/>
      <c r="GOT9" s="2"/>
      <c r="GOU9" s="2"/>
      <c r="GOV9" s="2"/>
      <c r="GOW9" s="2"/>
      <c r="GOX9" s="2"/>
      <c r="GOY9" s="2"/>
      <c r="GOZ9" s="2"/>
      <c r="GPA9" s="2"/>
      <c r="GPB9" s="2"/>
      <c r="GPC9" s="2"/>
      <c r="GPD9" s="2"/>
      <c r="GPE9" s="2"/>
      <c r="GPF9" s="2"/>
      <c r="GPG9" s="2"/>
      <c r="GPH9" s="2"/>
      <c r="GPI9" s="2"/>
      <c r="GPJ9" s="2"/>
      <c r="GPK9" s="2"/>
      <c r="GPL9" s="2"/>
      <c r="GPM9" s="2"/>
      <c r="GPN9" s="2"/>
      <c r="GPO9" s="2"/>
      <c r="GPP9" s="2"/>
      <c r="GPQ9" s="2"/>
      <c r="GPR9" s="2"/>
      <c r="GPS9" s="2"/>
      <c r="GPT9" s="2"/>
      <c r="GPU9" s="2"/>
      <c r="GPV9" s="2"/>
      <c r="GPW9" s="2"/>
      <c r="GPX9" s="2"/>
      <c r="GPY9" s="2"/>
      <c r="GPZ9" s="2"/>
      <c r="GQA9" s="2"/>
      <c r="GQB9" s="2"/>
      <c r="GQC9" s="2"/>
      <c r="GQD9" s="2"/>
      <c r="GQE9" s="2"/>
      <c r="GQF9" s="2"/>
      <c r="GQG9" s="2"/>
      <c r="GQH9" s="2"/>
      <c r="GQI9" s="2"/>
      <c r="GQJ9" s="2"/>
      <c r="GQK9" s="2"/>
      <c r="GQL9" s="2"/>
      <c r="GQM9" s="2"/>
      <c r="GQN9" s="2"/>
      <c r="GQO9" s="2"/>
      <c r="GQP9" s="2"/>
      <c r="GQQ9" s="2"/>
      <c r="GQR9" s="2"/>
      <c r="GQS9" s="2"/>
      <c r="GQT9" s="2"/>
      <c r="GQU9" s="2"/>
      <c r="GQV9" s="2"/>
      <c r="GQW9" s="2"/>
      <c r="GQX9" s="2"/>
      <c r="GQY9" s="2"/>
      <c r="GQZ9" s="2"/>
      <c r="GRA9" s="2"/>
      <c r="GRB9" s="2"/>
      <c r="GRC9" s="2"/>
      <c r="GRD9" s="2"/>
      <c r="GRE9" s="2"/>
      <c r="GRF9" s="2"/>
      <c r="GRG9" s="2"/>
      <c r="GRH9" s="2"/>
      <c r="GRI9" s="2"/>
      <c r="GRJ9" s="2"/>
      <c r="GRK9" s="2"/>
      <c r="GRL9" s="2"/>
      <c r="GRM9" s="2"/>
      <c r="GRN9" s="2"/>
      <c r="GRO9" s="2"/>
      <c r="GRP9" s="2"/>
      <c r="GRQ9" s="2"/>
      <c r="GRR9" s="2"/>
      <c r="GRS9" s="2"/>
      <c r="GRT9" s="2"/>
      <c r="GRU9" s="2"/>
      <c r="GRV9" s="2"/>
      <c r="GRW9" s="2"/>
      <c r="GRX9" s="2"/>
      <c r="GRY9" s="2"/>
      <c r="GRZ9" s="2"/>
      <c r="GSA9" s="2"/>
      <c r="GSB9" s="2"/>
      <c r="GSC9" s="2"/>
      <c r="GSD9" s="2"/>
      <c r="GSE9" s="2"/>
      <c r="GSF9" s="2"/>
      <c r="GSG9" s="2"/>
      <c r="GSH9" s="2"/>
      <c r="GSI9" s="2"/>
      <c r="GSJ9" s="2"/>
      <c r="GSK9" s="2"/>
      <c r="GSL9" s="2"/>
      <c r="GSM9" s="2"/>
      <c r="GSN9" s="2"/>
      <c r="GSO9" s="2"/>
      <c r="GSP9" s="2"/>
      <c r="GSQ9" s="2"/>
      <c r="GSR9" s="2"/>
      <c r="GSS9" s="2"/>
      <c r="GST9" s="2"/>
      <c r="GSU9" s="2"/>
      <c r="GSV9" s="2"/>
      <c r="GSW9" s="2"/>
      <c r="GSX9" s="2"/>
      <c r="GSY9" s="2"/>
      <c r="GSZ9" s="2"/>
      <c r="GTA9" s="2"/>
      <c r="GTB9" s="2"/>
      <c r="GTC9" s="2"/>
      <c r="GTD9" s="2"/>
      <c r="GTE9" s="2"/>
      <c r="GTF9" s="2"/>
      <c r="GTG9" s="2"/>
      <c r="GTH9" s="2"/>
      <c r="GTI9" s="2"/>
      <c r="GTJ9" s="2"/>
      <c r="GTK9" s="2"/>
      <c r="GTL9" s="2"/>
      <c r="GTM9" s="2"/>
      <c r="GTN9" s="2"/>
      <c r="GTO9" s="2"/>
      <c r="GTP9" s="2"/>
      <c r="GTQ9" s="2"/>
      <c r="GTR9" s="2"/>
      <c r="GTS9" s="2"/>
      <c r="GTT9" s="2"/>
      <c r="GTU9" s="2"/>
      <c r="GTV9" s="2"/>
      <c r="GTW9" s="2"/>
      <c r="GTX9" s="2"/>
      <c r="GTY9" s="2"/>
      <c r="GTZ9" s="2"/>
      <c r="GUA9" s="2"/>
      <c r="GUB9" s="2"/>
      <c r="GUC9" s="2"/>
      <c r="GUD9" s="2"/>
      <c r="GUE9" s="2"/>
      <c r="GUF9" s="2"/>
      <c r="GUG9" s="2"/>
      <c r="GUH9" s="2"/>
      <c r="GUI9" s="2"/>
      <c r="GUJ9" s="2"/>
      <c r="GUK9" s="2"/>
      <c r="GUL9" s="2"/>
      <c r="GUM9" s="2"/>
      <c r="GUN9" s="2"/>
      <c r="GUO9" s="2"/>
      <c r="GUP9" s="2"/>
      <c r="GUQ9" s="2"/>
      <c r="GUR9" s="2"/>
      <c r="GUS9" s="2"/>
      <c r="GUT9" s="2"/>
      <c r="GUU9" s="2"/>
      <c r="GUV9" s="2"/>
      <c r="GUW9" s="2"/>
      <c r="GUX9" s="2"/>
      <c r="GUY9" s="2"/>
      <c r="GUZ9" s="2"/>
      <c r="GVA9" s="2"/>
      <c r="GVB9" s="2"/>
      <c r="GVC9" s="2"/>
      <c r="GVD9" s="2"/>
      <c r="GVE9" s="2"/>
      <c r="GVF9" s="2"/>
      <c r="GVG9" s="2"/>
      <c r="GVH9" s="2"/>
      <c r="GVI9" s="2"/>
      <c r="GVJ9" s="2"/>
      <c r="GVK9" s="2"/>
      <c r="GVL9" s="2"/>
      <c r="GVM9" s="2"/>
      <c r="GVN9" s="2"/>
      <c r="GVO9" s="2"/>
      <c r="GVP9" s="2"/>
      <c r="GVQ9" s="2"/>
      <c r="GVR9" s="2"/>
      <c r="GVS9" s="2"/>
      <c r="GVT9" s="2"/>
      <c r="GVU9" s="2"/>
      <c r="GVV9" s="2"/>
      <c r="GVW9" s="2"/>
      <c r="GVX9" s="2"/>
      <c r="GVY9" s="2"/>
      <c r="GVZ9" s="2"/>
      <c r="GWA9" s="2"/>
      <c r="GWB9" s="2"/>
      <c r="GWC9" s="2"/>
      <c r="GWD9" s="2"/>
      <c r="GWE9" s="2"/>
      <c r="GWF9" s="2"/>
      <c r="GWG9" s="2"/>
      <c r="GWH9" s="2"/>
      <c r="GWI9" s="2"/>
      <c r="GWJ9" s="2"/>
      <c r="GWK9" s="2"/>
      <c r="GWL9" s="2"/>
      <c r="GWM9" s="2"/>
      <c r="GWN9" s="2"/>
      <c r="GWO9" s="2"/>
      <c r="GWP9" s="2"/>
      <c r="GWQ9" s="2"/>
      <c r="GWR9" s="2"/>
      <c r="GWS9" s="2"/>
      <c r="GWT9" s="2"/>
      <c r="GWU9" s="2"/>
      <c r="GWV9" s="2"/>
      <c r="GWW9" s="2"/>
      <c r="GWX9" s="2"/>
      <c r="GWY9" s="2"/>
      <c r="GWZ9" s="2"/>
      <c r="GXA9" s="2"/>
      <c r="GXB9" s="2"/>
      <c r="GXC9" s="2"/>
      <c r="GXD9" s="2"/>
      <c r="GXE9" s="2"/>
      <c r="GXF9" s="2"/>
      <c r="GXG9" s="2"/>
      <c r="GXH9" s="2"/>
      <c r="GXI9" s="2"/>
      <c r="GXJ9" s="2"/>
      <c r="GXK9" s="2"/>
      <c r="GXL9" s="2"/>
      <c r="GXM9" s="2"/>
      <c r="GXN9" s="2"/>
      <c r="GXO9" s="2"/>
      <c r="GXP9" s="2"/>
      <c r="GXQ9" s="2"/>
      <c r="GXR9" s="2"/>
      <c r="GXS9" s="2"/>
      <c r="GXT9" s="2"/>
      <c r="GXU9" s="2"/>
      <c r="GXV9" s="2"/>
      <c r="GXW9" s="2"/>
      <c r="GXX9" s="2"/>
      <c r="GXY9" s="2"/>
      <c r="GXZ9" s="2"/>
      <c r="GYA9" s="2"/>
      <c r="GYB9" s="2"/>
      <c r="GYC9" s="2"/>
      <c r="GYD9" s="2"/>
      <c r="GYE9" s="2"/>
      <c r="GYF9" s="2"/>
      <c r="GYG9" s="2"/>
      <c r="GYH9" s="2"/>
      <c r="GYI9" s="2"/>
      <c r="GYJ9" s="2"/>
      <c r="GYK9" s="2"/>
      <c r="GYL9" s="2"/>
      <c r="GYM9" s="2"/>
      <c r="GYN9" s="2"/>
      <c r="GYO9" s="2"/>
      <c r="GYP9" s="2"/>
      <c r="GYQ9" s="2"/>
      <c r="GYR9" s="2"/>
      <c r="GYS9" s="2"/>
      <c r="GYT9" s="2"/>
      <c r="GYU9" s="2"/>
      <c r="GYV9" s="2"/>
      <c r="GYW9" s="2"/>
      <c r="GYX9" s="2"/>
      <c r="GYY9" s="2"/>
      <c r="GYZ9" s="2"/>
      <c r="GZA9" s="2"/>
      <c r="GZB9" s="2"/>
      <c r="GZC9" s="2"/>
      <c r="GZD9" s="2"/>
      <c r="GZE9" s="2"/>
      <c r="GZF9" s="2"/>
      <c r="GZG9" s="2"/>
      <c r="GZH9" s="2"/>
      <c r="GZI9" s="2"/>
      <c r="GZJ9" s="2"/>
      <c r="GZK9" s="2"/>
      <c r="GZL9" s="2"/>
      <c r="GZM9" s="2"/>
      <c r="GZN9" s="2"/>
      <c r="GZO9" s="2"/>
      <c r="GZP9" s="2"/>
      <c r="GZQ9" s="2"/>
      <c r="GZR9" s="2"/>
      <c r="GZS9" s="2"/>
      <c r="GZT9" s="2"/>
      <c r="GZU9" s="2"/>
      <c r="GZV9" s="2"/>
      <c r="GZW9" s="2"/>
      <c r="GZX9" s="2"/>
      <c r="GZY9" s="2"/>
      <c r="GZZ9" s="2"/>
      <c r="HAA9" s="2"/>
      <c r="HAB9" s="2"/>
      <c r="HAC9" s="2"/>
      <c r="HAD9" s="2"/>
      <c r="HAE9" s="2"/>
      <c r="HAF9" s="2"/>
      <c r="HAG9" s="2"/>
      <c r="HAH9" s="2"/>
      <c r="HAI9" s="2"/>
      <c r="HAJ9" s="2"/>
      <c r="HAK9" s="2"/>
      <c r="HAL9" s="2"/>
      <c r="HAM9" s="2"/>
      <c r="HAN9" s="2"/>
      <c r="HAO9" s="2"/>
      <c r="HAP9" s="2"/>
      <c r="HAQ9" s="2"/>
      <c r="HAR9" s="2"/>
      <c r="HAS9" s="2"/>
      <c r="HAT9" s="2"/>
      <c r="HAU9" s="2"/>
      <c r="HAV9" s="2"/>
      <c r="HAW9" s="2"/>
      <c r="HAX9" s="2"/>
      <c r="HAY9" s="2"/>
      <c r="HAZ9" s="2"/>
      <c r="HBA9" s="2"/>
      <c r="HBB9" s="2"/>
      <c r="HBC9" s="2"/>
      <c r="HBD9" s="2"/>
      <c r="HBE9" s="2"/>
      <c r="HBF9" s="2"/>
      <c r="HBG9" s="2"/>
      <c r="HBH9" s="2"/>
      <c r="HBI9" s="2"/>
      <c r="HBJ9" s="2"/>
      <c r="HBK9" s="2"/>
      <c r="HBL9" s="2"/>
      <c r="HBM9" s="2"/>
      <c r="HBN9" s="2"/>
      <c r="HBO9" s="2"/>
      <c r="HBP9" s="2"/>
      <c r="HBQ9" s="2"/>
      <c r="HBR9" s="2"/>
      <c r="HBS9" s="2"/>
      <c r="HBT9" s="2"/>
      <c r="HBU9" s="2"/>
      <c r="HBV9" s="2"/>
      <c r="HBW9" s="2"/>
      <c r="HBX9" s="2"/>
      <c r="HBY9" s="2"/>
      <c r="HBZ9" s="2"/>
      <c r="HCA9" s="2"/>
      <c r="HCB9" s="2"/>
      <c r="HCC9" s="2"/>
      <c r="HCD9" s="2"/>
      <c r="HCE9" s="2"/>
      <c r="HCF9" s="2"/>
      <c r="HCG9" s="2"/>
      <c r="HCH9" s="2"/>
      <c r="HCI9" s="2"/>
      <c r="HCJ9" s="2"/>
      <c r="HCK9" s="2"/>
      <c r="HCL9" s="2"/>
      <c r="HCM9" s="2"/>
      <c r="HCN9" s="2"/>
      <c r="HCO9" s="2"/>
      <c r="HCP9" s="2"/>
      <c r="HCQ9" s="2"/>
      <c r="HCR9" s="2"/>
      <c r="HCS9" s="2"/>
      <c r="HCT9" s="2"/>
      <c r="HCU9" s="2"/>
      <c r="HCV9" s="2"/>
      <c r="HCW9" s="2"/>
      <c r="HCX9" s="2"/>
      <c r="HCY9" s="2"/>
      <c r="HCZ9" s="2"/>
      <c r="HDA9" s="2"/>
      <c r="HDB9" s="2"/>
      <c r="HDC9" s="2"/>
      <c r="HDD9" s="2"/>
      <c r="HDE9" s="2"/>
      <c r="HDF9" s="2"/>
      <c r="HDG9" s="2"/>
      <c r="HDH9" s="2"/>
      <c r="HDI9" s="2"/>
      <c r="HDJ9" s="2"/>
      <c r="HDK9" s="2"/>
      <c r="HDL9" s="2"/>
      <c r="HDM9" s="2"/>
      <c r="HDN9" s="2"/>
      <c r="HDO9" s="2"/>
      <c r="HDP9" s="2"/>
      <c r="HDQ9" s="2"/>
      <c r="HDR9" s="2"/>
      <c r="HDS9" s="2"/>
      <c r="HDT9" s="2"/>
      <c r="HDU9" s="2"/>
      <c r="HDV9" s="2"/>
      <c r="HDW9" s="2"/>
      <c r="HDX9" s="2"/>
      <c r="HDY9" s="2"/>
      <c r="HDZ9" s="2"/>
      <c r="HEA9" s="2"/>
      <c r="HEB9" s="2"/>
      <c r="HEC9" s="2"/>
      <c r="HED9" s="2"/>
      <c r="HEE9" s="2"/>
      <c r="HEF9" s="2"/>
      <c r="HEG9" s="2"/>
      <c r="HEH9" s="2"/>
      <c r="HEI9" s="2"/>
      <c r="HEJ9" s="2"/>
      <c r="HEK9" s="2"/>
      <c r="HEL9" s="2"/>
      <c r="HEM9" s="2"/>
      <c r="HEN9" s="2"/>
      <c r="HEO9" s="2"/>
      <c r="HEP9" s="2"/>
      <c r="HEQ9" s="2"/>
      <c r="HER9" s="2"/>
      <c r="HES9" s="2"/>
      <c r="HET9" s="2"/>
      <c r="HEU9" s="2"/>
      <c r="HEV9" s="2"/>
      <c r="HEW9" s="2"/>
      <c r="HEX9" s="2"/>
      <c r="HEY9" s="2"/>
      <c r="HEZ9" s="2"/>
      <c r="HFA9" s="2"/>
      <c r="HFB9" s="2"/>
      <c r="HFC9" s="2"/>
      <c r="HFD9" s="2"/>
      <c r="HFE9" s="2"/>
      <c r="HFF9" s="2"/>
      <c r="HFG9" s="2"/>
      <c r="HFH9" s="2"/>
      <c r="HFI9" s="2"/>
      <c r="HFJ9" s="2"/>
      <c r="HFK9" s="2"/>
      <c r="HFL9" s="2"/>
      <c r="HFM9" s="2"/>
      <c r="HFN9" s="2"/>
      <c r="HFO9" s="2"/>
      <c r="HFP9" s="2"/>
      <c r="HFQ9" s="2"/>
      <c r="HFR9" s="2"/>
      <c r="HFS9" s="2"/>
      <c r="HFT9" s="2"/>
      <c r="HFU9" s="2"/>
      <c r="HFV9" s="2"/>
      <c r="HFW9" s="2"/>
      <c r="HFX9" s="2"/>
      <c r="HFY9" s="2"/>
      <c r="HFZ9" s="2"/>
      <c r="HGA9" s="2"/>
      <c r="HGB9" s="2"/>
      <c r="HGC9" s="2"/>
      <c r="HGD9" s="2"/>
      <c r="HGE9" s="2"/>
      <c r="HGF9" s="2"/>
      <c r="HGG9" s="2"/>
      <c r="HGH9" s="2"/>
      <c r="HGI9" s="2"/>
      <c r="HGJ9" s="2"/>
      <c r="HGK9" s="2"/>
      <c r="HGL9" s="2"/>
      <c r="HGM9" s="2"/>
      <c r="HGN9" s="2"/>
      <c r="HGO9" s="2"/>
      <c r="HGP9" s="2"/>
      <c r="HGQ9" s="2"/>
      <c r="HGR9" s="2"/>
      <c r="HGS9" s="2"/>
      <c r="HGT9" s="2"/>
      <c r="HGU9" s="2"/>
      <c r="HGV9" s="2"/>
      <c r="HGW9" s="2"/>
      <c r="HGX9" s="2"/>
      <c r="HGY9" s="2"/>
      <c r="HGZ9" s="2"/>
      <c r="HHA9" s="2"/>
      <c r="HHB9" s="2"/>
      <c r="HHC9" s="2"/>
      <c r="HHD9" s="2"/>
      <c r="HHE9" s="2"/>
      <c r="HHF9" s="2"/>
      <c r="HHG9" s="2"/>
      <c r="HHH9" s="2"/>
      <c r="HHI9" s="2"/>
      <c r="HHJ9" s="2"/>
      <c r="HHK9" s="2"/>
      <c r="HHL9" s="2"/>
      <c r="HHM9" s="2"/>
      <c r="HHN9" s="2"/>
      <c r="HHO9" s="2"/>
      <c r="HHP9" s="2"/>
      <c r="HHQ9" s="2"/>
      <c r="HHR9" s="2"/>
      <c r="HHS9" s="2"/>
      <c r="HHT9" s="2"/>
      <c r="HHU9" s="2"/>
      <c r="HHV9" s="2"/>
      <c r="HHW9" s="2"/>
      <c r="HHX9" s="2"/>
      <c r="HHY9" s="2"/>
      <c r="HHZ9" s="2"/>
      <c r="HIA9" s="2"/>
      <c r="HIB9" s="2"/>
      <c r="HIC9" s="2"/>
      <c r="HID9" s="2"/>
      <c r="HIE9" s="2"/>
      <c r="HIF9" s="2"/>
      <c r="HIG9" s="2"/>
      <c r="HIH9" s="2"/>
      <c r="HII9" s="2"/>
      <c r="HIJ9" s="2"/>
      <c r="HIK9" s="2"/>
      <c r="HIL9" s="2"/>
      <c r="HIM9" s="2"/>
      <c r="HIN9" s="2"/>
      <c r="HIO9" s="2"/>
      <c r="HIP9" s="2"/>
      <c r="HIQ9" s="2"/>
      <c r="HIR9" s="2"/>
      <c r="HIS9" s="2"/>
      <c r="HIT9" s="2"/>
      <c r="HIU9" s="2"/>
      <c r="HIV9" s="2"/>
      <c r="HIW9" s="2"/>
      <c r="HIX9" s="2"/>
      <c r="HIY9" s="2"/>
      <c r="HIZ9" s="2"/>
      <c r="HJA9" s="2"/>
      <c r="HJB9" s="2"/>
      <c r="HJC9" s="2"/>
      <c r="HJD9" s="2"/>
      <c r="HJE9" s="2"/>
      <c r="HJF9" s="2"/>
      <c r="HJG9" s="2"/>
      <c r="HJH9" s="2"/>
      <c r="HJI9" s="2"/>
      <c r="HJJ9" s="2"/>
      <c r="HJK9" s="2"/>
      <c r="HJL9" s="2"/>
      <c r="HJM9" s="2"/>
      <c r="HJN9" s="2"/>
      <c r="HJO9" s="2"/>
      <c r="HJP9" s="2"/>
      <c r="HJQ9" s="2"/>
      <c r="HJR9" s="2"/>
      <c r="HJS9" s="2"/>
      <c r="HJT9" s="2"/>
      <c r="HJU9" s="2"/>
      <c r="HJV9" s="2"/>
      <c r="HJW9" s="2"/>
      <c r="HJX9" s="2"/>
      <c r="HJY9" s="2"/>
      <c r="HJZ9" s="2"/>
      <c r="HKA9" s="2"/>
      <c r="HKB9" s="2"/>
      <c r="HKC9" s="2"/>
      <c r="HKD9" s="2"/>
      <c r="HKE9" s="2"/>
      <c r="HKF9" s="2"/>
      <c r="HKG9" s="2"/>
      <c r="HKH9" s="2"/>
      <c r="HKI9" s="2"/>
      <c r="HKJ9" s="2"/>
      <c r="HKK9" s="2"/>
      <c r="HKL9" s="2"/>
      <c r="HKM9" s="2"/>
      <c r="HKN9" s="2"/>
      <c r="HKO9" s="2"/>
      <c r="HKP9" s="2"/>
      <c r="HKQ9" s="2"/>
      <c r="HKR9" s="2"/>
      <c r="HKS9" s="2"/>
      <c r="HKT9" s="2"/>
      <c r="HKU9" s="2"/>
      <c r="HKV9" s="2"/>
      <c r="HKW9" s="2"/>
      <c r="HKX9" s="2"/>
      <c r="HKY9" s="2"/>
      <c r="HKZ9" s="2"/>
      <c r="HLA9" s="2"/>
      <c r="HLB9" s="2"/>
      <c r="HLC9" s="2"/>
      <c r="HLD9" s="2"/>
      <c r="HLE9" s="2"/>
      <c r="HLF9" s="2"/>
      <c r="HLG9" s="2"/>
      <c r="HLH9" s="2"/>
      <c r="HLI9" s="2"/>
      <c r="HLJ9" s="2"/>
      <c r="HLK9" s="2"/>
      <c r="HLL9" s="2"/>
      <c r="HLM9" s="2"/>
      <c r="HLN9" s="2"/>
      <c r="HLO9" s="2"/>
      <c r="HLP9" s="2"/>
      <c r="HLQ9" s="2"/>
      <c r="HLR9" s="2"/>
      <c r="HLS9" s="2"/>
      <c r="HLT9" s="2"/>
      <c r="HLU9" s="2"/>
      <c r="HLV9" s="2"/>
      <c r="HLW9" s="2"/>
      <c r="HLX9" s="2"/>
      <c r="HLY9" s="2"/>
      <c r="HLZ9" s="2"/>
      <c r="HMA9" s="2"/>
      <c r="HMB9" s="2"/>
      <c r="HMC9" s="2"/>
      <c r="HMD9" s="2"/>
      <c r="HME9" s="2"/>
      <c r="HMF9" s="2"/>
      <c r="HMG9" s="2"/>
      <c r="HMH9" s="2"/>
      <c r="HMI9" s="2"/>
      <c r="HMJ9" s="2"/>
      <c r="HMK9" s="2"/>
      <c r="HML9" s="2"/>
      <c r="HMM9" s="2"/>
      <c r="HMN9" s="2"/>
      <c r="HMO9" s="2"/>
      <c r="HMP9" s="2"/>
      <c r="HMQ9" s="2"/>
      <c r="HMR9" s="2"/>
      <c r="HMS9" s="2"/>
      <c r="HMT9" s="2"/>
      <c r="HMU9" s="2"/>
      <c r="HMV9" s="2"/>
      <c r="HMW9" s="2"/>
      <c r="HMX9" s="2"/>
      <c r="HMY9" s="2"/>
      <c r="HMZ9" s="2"/>
      <c r="HNA9" s="2"/>
      <c r="HNB9" s="2"/>
      <c r="HNC9" s="2"/>
      <c r="HND9" s="2"/>
      <c r="HNE9" s="2"/>
      <c r="HNF9" s="2"/>
      <c r="HNG9" s="2"/>
      <c r="HNH9" s="2"/>
      <c r="HNI9" s="2"/>
      <c r="HNJ9" s="2"/>
      <c r="HNK9" s="2"/>
      <c r="HNL9" s="2"/>
      <c r="HNM9" s="2"/>
      <c r="HNN9" s="2"/>
      <c r="HNO9" s="2"/>
      <c r="HNP9" s="2"/>
      <c r="HNQ9" s="2"/>
      <c r="HNR9" s="2"/>
      <c r="HNS9" s="2"/>
      <c r="HNT9" s="2"/>
      <c r="HNU9" s="2"/>
      <c r="HNV9" s="2"/>
      <c r="HNW9" s="2"/>
      <c r="HNX9" s="2"/>
      <c r="HNY9" s="2"/>
      <c r="HNZ9" s="2"/>
      <c r="HOA9" s="2"/>
      <c r="HOB9" s="2"/>
      <c r="HOC9" s="2"/>
      <c r="HOD9" s="2"/>
      <c r="HOE9" s="2"/>
      <c r="HOF9" s="2"/>
      <c r="HOG9" s="2"/>
      <c r="HOH9" s="2"/>
      <c r="HOI9" s="2"/>
      <c r="HOJ9" s="2"/>
      <c r="HOK9" s="2"/>
      <c r="HOL9" s="2"/>
      <c r="HOM9" s="2"/>
      <c r="HON9" s="2"/>
      <c r="HOO9" s="2"/>
      <c r="HOP9" s="2"/>
      <c r="HOQ9" s="2"/>
      <c r="HOR9" s="2"/>
      <c r="HOS9" s="2"/>
      <c r="HOT9" s="2"/>
      <c r="HOU9" s="2"/>
      <c r="HOV9" s="2"/>
      <c r="HOW9" s="2"/>
      <c r="HOX9" s="2"/>
      <c r="HOY9" s="2"/>
      <c r="HOZ9" s="2"/>
      <c r="HPA9" s="2"/>
      <c r="HPB9" s="2"/>
      <c r="HPC9" s="2"/>
      <c r="HPD9" s="2"/>
      <c r="HPE9" s="2"/>
      <c r="HPF9" s="2"/>
      <c r="HPG9" s="2"/>
      <c r="HPH9" s="2"/>
      <c r="HPI9" s="2"/>
      <c r="HPJ9" s="2"/>
      <c r="HPK9" s="2"/>
      <c r="HPL9" s="2"/>
      <c r="HPM9" s="2"/>
      <c r="HPN9" s="2"/>
      <c r="HPO9" s="2"/>
      <c r="HPP9" s="2"/>
      <c r="HPQ9" s="2"/>
      <c r="HPR9" s="2"/>
      <c r="HPS9" s="2"/>
      <c r="HPT9" s="2"/>
      <c r="HPU9" s="2"/>
      <c r="HPV9" s="2"/>
      <c r="HPW9" s="2"/>
      <c r="HPX9" s="2"/>
      <c r="HPY9" s="2"/>
      <c r="HPZ9" s="2"/>
      <c r="HQA9" s="2"/>
      <c r="HQB9" s="2"/>
      <c r="HQC9" s="2"/>
      <c r="HQD9" s="2"/>
      <c r="HQE9" s="2"/>
      <c r="HQF9" s="2"/>
      <c r="HQG9" s="2"/>
      <c r="HQH9" s="2"/>
      <c r="HQI9" s="2"/>
      <c r="HQJ9" s="2"/>
      <c r="HQK9" s="2"/>
      <c r="HQL9" s="2"/>
      <c r="HQM9" s="2"/>
      <c r="HQN9" s="2"/>
      <c r="HQO9" s="2"/>
      <c r="HQP9" s="2"/>
      <c r="HQQ9" s="2"/>
      <c r="HQR9" s="2"/>
      <c r="HQS9" s="2"/>
      <c r="HQT9" s="2"/>
      <c r="HQU9" s="2"/>
      <c r="HQV9" s="2"/>
      <c r="HQW9" s="2"/>
      <c r="HQX9" s="2"/>
      <c r="HQY9" s="2"/>
      <c r="HQZ9" s="2"/>
      <c r="HRA9" s="2"/>
      <c r="HRB9" s="2"/>
      <c r="HRC9" s="2"/>
      <c r="HRD9" s="2"/>
      <c r="HRE9" s="2"/>
      <c r="HRF9" s="2"/>
      <c r="HRG9" s="2"/>
      <c r="HRH9" s="2"/>
      <c r="HRI9" s="2"/>
      <c r="HRJ9" s="2"/>
      <c r="HRK9" s="2"/>
      <c r="HRL9" s="2"/>
      <c r="HRM9" s="2"/>
      <c r="HRN9" s="2"/>
      <c r="HRO9" s="2"/>
      <c r="HRP9" s="2"/>
      <c r="HRQ9" s="2"/>
      <c r="HRR9" s="2"/>
      <c r="HRS9" s="2"/>
      <c r="HRT9" s="2"/>
      <c r="HRU9" s="2"/>
      <c r="HRV9" s="2"/>
      <c r="HRW9" s="2"/>
      <c r="HRX9" s="2"/>
      <c r="HRY9" s="2"/>
      <c r="HRZ9" s="2"/>
      <c r="HSA9" s="2"/>
      <c r="HSB9" s="2"/>
      <c r="HSC9" s="2"/>
      <c r="HSD9" s="2"/>
      <c r="HSE9" s="2"/>
      <c r="HSF9" s="2"/>
      <c r="HSG9" s="2"/>
      <c r="HSH9" s="2"/>
      <c r="HSI9" s="2"/>
      <c r="HSJ9" s="2"/>
      <c r="HSK9" s="2"/>
      <c r="HSL9" s="2"/>
      <c r="HSM9" s="2"/>
      <c r="HSN9" s="2"/>
      <c r="HSO9" s="2"/>
      <c r="HSP9" s="2"/>
      <c r="HSQ9" s="2"/>
      <c r="HSR9" s="2"/>
      <c r="HSS9" s="2"/>
      <c r="HST9" s="2"/>
      <c r="HSU9" s="2"/>
      <c r="HSV9" s="2"/>
      <c r="HSW9" s="2"/>
      <c r="HSX9" s="2"/>
      <c r="HSY9" s="2"/>
      <c r="HSZ9" s="2"/>
      <c r="HTA9" s="2"/>
      <c r="HTB9" s="2"/>
      <c r="HTC9" s="2"/>
      <c r="HTD9" s="2"/>
      <c r="HTE9" s="2"/>
      <c r="HTF9" s="2"/>
      <c r="HTG9" s="2"/>
      <c r="HTH9" s="2"/>
      <c r="HTI9" s="2"/>
      <c r="HTJ9" s="2"/>
      <c r="HTK9" s="2"/>
      <c r="HTL9" s="2"/>
      <c r="HTM9" s="2"/>
      <c r="HTN9" s="2"/>
      <c r="HTO9" s="2"/>
      <c r="HTP9" s="2"/>
      <c r="HTQ9" s="2"/>
      <c r="HTR9" s="2"/>
      <c r="HTS9" s="2"/>
      <c r="HTT9" s="2"/>
      <c r="HTU9" s="2"/>
      <c r="HTV9" s="2"/>
      <c r="HTW9" s="2"/>
      <c r="HTX9" s="2"/>
      <c r="HTY9" s="2"/>
      <c r="HTZ9" s="2"/>
      <c r="HUA9" s="2"/>
      <c r="HUB9" s="2"/>
      <c r="HUC9" s="2"/>
      <c r="HUD9" s="2"/>
      <c r="HUE9" s="2"/>
      <c r="HUF9" s="2"/>
      <c r="HUG9" s="2"/>
      <c r="HUH9" s="2"/>
      <c r="HUI9" s="2"/>
      <c r="HUJ9" s="2"/>
      <c r="HUK9" s="2"/>
      <c r="HUL9" s="2"/>
      <c r="HUM9" s="2"/>
      <c r="HUN9" s="2"/>
      <c r="HUO9" s="2"/>
      <c r="HUP9" s="2"/>
      <c r="HUQ9" s="2"/>
      <c r="HUR9" s="2"/>
      <c r="HUS9" s="2"/>
      <c r="HUT9" s="2"/>
      <c r="HUU9" s="2"/>
      <c r="HUV9" s="2"/>
      <c r="HUW9" s="2"/>
      <c r="HUX9" s="2"/>
      <c r="HUY9" s="2"/>
      <c r="HUZ9" s="2"/>
      <c r="HVA9" s="2"/>
      <c r="HVB9" s="2"/>
      <c r="HVC9" s="2"/>
      <c r="HVD9" s="2"/>
      <c r="HVE9" s="2"/>
      <c r="HVF9" s="2"/>
      <c r="HVG9" s="2"/>
      <c r="HVH9" s="2"/>
      <c r="HVI9" s="2"/>
      <c r="HVJ9" s="2"/>
      <c r="HVK9" s="2"/>
      <c r="HVL9" s="2"/>
      <c r="HVM9" s="2"/>
      <c r="HVN9" s="2"/>
      <c r="HVO9" s="2"/>
      <c r="HVP9" s="2"/>
      <c r="HVQ9" s="2"/>
      <c r="HVR9" s="2"/>
      <c r="HVS9" s="2"/>
      <c r="HVT9" s="2"/>
      <c r="HVU9" s="2"/>
      <c r="HVV9" s="2"/>
      <c r="HVW9" s="2"/>
      <c r="HVX9" s="2"/>
      <c r="HVY9" s="2"/>
      <c r="HVZ9" s="2"/>
      <c r="HWA9" s="2"/>
      <c r="HWB9" s="2"/>
      <c r="HWC9" s="2"/>
      <c r="HWD9" s="2"/>
      <c r="HWE9" s="2"/>
      <c r="HWF9" s="2"/>
      <c r="HWG9" s="2"/>
      <c r="HWH9" s="2"/>
      <c r="HWI9" s="2"/>
      <c r="HWJ9" s="2"/>
      <c r="HWK9" s="2"/>
      <c r="HWL9" s="2"/>
      <c r="HWM9" s="2"/>
      <c r="HWN9" s="2"/>
      <c r="HWO9" s="2"/>
      <c r="HWP9" s="2"/>
      <c r="HWQ9" s="2"/>
      <c r="HWR9" s="2"/>
      <c r="HWS9" s="2"/>
      <c r="HWT9" s="2"/>
      <c r="HWU9" s="2"/>
      <c r="HWV9" s="2"/>
      <c r="HWW9" s="2"/>
      <c r="HWX9" s="2"/>
      <c r="HWY9" s="2"/>
      <c r="HWZ9" s="2"/>
      <c r="HXA9" s="2"/>
      <c r="HXB9" s="2"/>
      <c r="HXC9" s="2"/>
      <c r="HXD9" s="2"/>
      <c r="HXE9" s="2"/>
      <c r="HXF9" s="2"/>
      <c r="HXG9" s="2"/>
      <c r="HXH9" s="2"/>
      <c r="HXI9" s="2"/>
      <c r="HXJ9" s="2"/>
      <c r="HXK9" s="2"/>
      <c r="HXL9" s="2"/>
      <c r="HXM9" s="2"/>
      <c r="HXN9" s="2"/>
      <c r="HXO9" s="2"/>
      <c r="HXP9" s="2"/>
      <c r="HXQ9" s="2"/>
      <c r="HXR9" s="2"/>
      <c r="HXS9" s="2"/>
      <c r="HXT9" s="2"/>
      <c r="HXU9" s="2"/>
      <c r="HXV9" s="2"/>
      <c r="HXW9" s="2"/>
      <c r="HXX9" s="2"/>
      <c r="HXY9" s="2"/>
      <c r="HXZ9" s="2"/>
      <c r="HYA9" s="2"/>
      <c r="HYB9" s="2"/>
      <c r="HYC9" s="2"/>
      <c r="HYD9" s="2"/>
      <c r="HYE9" s="2"/>
      <c r="HYF9" s="2"/>
      <c r="HYG9" s="2"/>
      <c r="HYH9" s="2"/>
      <c r="HYI9" s="2"/>
      <c r="HYJ9" s="2"/>
      <c r="HYK9" s="2"/>
      <c r="HYL9" s="2"/>
      <c r="HYM9" s="2"/>
      <c r="HYN9" s="2"/>
      <c r="HYO9" s="2"/>
      <c r="HYP9" s="2"/>
      <c r="HYQ9" s="2"/>
      <c r="HYR9" s="2"/>
      <c r="HYS9" s="2"/>
      <c r="HYT9" s="2"/>
      <c r="HYU9" s="2"/>
      <c r="HYV9" s="2"/>
      <c r="HYW9" s="2"/>
      <c r="HYX9" s="2"/>
      <c r="HYY9" s="2"/>
      <c r="HYZ9" s="2"/>
      <c r="HZA9" s="2"/>
      <c r="HZB9" s="2"/>
      <c r="HZC9" s="2"/>
      <c r="HZD9" s="2"/>
      <c r="HZE9" s="2"/>
      <c r="HZF9" s="2"/>
      <c r="HZG9" s="2"/>
      <c r="HZH9" s="2"/>
      <c r="HZI9" s="2"/>
      <c r="HZJ9" s="2"/>
      <c r="HZK9" s="2"/>
      <c r="HZL9" s="2"/>
      <c r="HZM9" s="2"/>
      <c r="HZN9" s="2"/>
      <c r="HZO9" s="2"/>
      <c r="HZP9" s="2"/>
      <c r="HZQ9" s="2"/>
      <c r="HZR9" s="2"/>
      <c r="HZS9" s="2"/>
      <c r="HZT9" s="2"/>
      <c r="HZU9" s="2"/>
      <c r="HZV9" s="2"/>
      <c r="HZW9" s="2"/>
      <c r="HZX9" s="2"/>
      <c r="HZY9" s="2"/>
      <c r="HZZ9" s="2"/>
      <c r="IAA9" s="2"/>
      <c r="IAB9" s="2"/>
      <c r="IAC9" s="2"/>
      <c r="IAD9" s="2"/>
      <c r="IAE9" s="2"/>
      <c r="IAF9" s="2"/>
      <c r="IAG9" s="2"/>
      <c r="IAH9" s="2"/>
      <c r="IAI9" s="2"/>
      <c r="IAJ9" s="2"/>
      <c r="IAK9" s="2"/>
      <c r="IAL9" s="2"/>
      <c r="IAM9" s="2"/>
      <c r="IAN9" s="2"/>
      <c r="IAO9" s="2"/>
      <c r="IAP9" s="2"/>
      <c r="IAQ9" s="2"/>
      <c r="IAR9" s="2"/>
      <c r="IAS9" s="2"/>
      <c r="IAT9" s="2"/>
      <c r="IAU9" s="2"/>
      <c r="IAV9" s="2"/>
      <c r="IAW9" s="2"/>
      <c r="IAX9" s="2"/>
      <c r="IAY9" s="2"/>
      <c r="IAZ9" s="2"/>
      <c r="IBA9" s="2"/>
      <c r="IBB9" s="2"/>
      <c r="IBC9" s="2"/>
      <c r="IBD9" s="2"/>
      <c r="IBE9" s="2"/>
      <c r="IBF9" s="2"/>
      <c r="IBG9" s="2"/>
      <c r="IBH9" s="2"/>
      <c r="IBI9" s="2"/>
      <c r="IBJ9" s="2"/>
      <c r="IBK9" s="2"/>
      <c r="IBL9" s="2"/>
      <c r="IBM9" s="2"/>
      <c r="IBN9" s="2"/>
      <c r="IBO9" s="2"/>
      <c r="IBP9" s="2"/>
      <c r="IBQ9" s="2"/>
      <c r="IBR9" s="2"/>
      <c r="IBS9" s="2"/>
      <c r="IBT9" s="2"/>
      <c r="IBU9" s="2"/>
      <c r="IBV9" s="2"/>
      <c r="IBW9" s="2"/>
      <c r="IBX9" s="2"/>
      <c r="IBY9" s="2"/>
      <c r="IBZ9" s="2"/>
      <c r="ICA9" s="2"/>
      <c r="ICB9" s="2"/>
      <c r="ICC9" s="2"/>
      <c r="ICD9" s="2"/>
      <c r="ICE9" s="2"/>
      <c r="ICF9" s="2"/>
      <c r="ICG9" s="2"/>
      <c r="ICH9" s="2"/>
      <c r="ICI9" s="2"/>
      <c r="ICJ9" s="2"/>
      <c r="ICK9" s="2"/>
      <c r="ICL9" s="2"/>
      <c r="ICM9" s="2"/>
      <c r="ICN9" s="2"/>
      <c r="ICO9" s="2"/>
      <c r="ICP9" s="2"/>
      <c r="ICQ9" s="2"/>
      <c r="ICR9" s="2"/>
      <c r="ICS9" s="2"/>
      <c r="ICT9" s="2"/>
      <c r="ICU9" s="2"/>
      <c r="ICV9" s="2"/>
      <c r="ICW9" s="2"/>
      <c r="ICX9" s="2"/>
      <c r="ICY9" s="2"/>
      <c r="ICZ9" s="2"/>
      <c r="IDA9" s="2"/>
      <c r="IDB9" s="2"/>
      <c r="IDC9" s="2"/>
      <c r="IDD9" s="2"/>
      <c r="IDE9" s="2"/>
      <c r="IDF9" s="2"/>
      <c r="IDG9" s="2"/>
      <c r="IDH9" s="2"/>
      <c r="IDI9" s="2"/>
      <c r="IDJ9" s="2"/>
      <c r="IDK9" s="2"/>
      <c r="IDL9" s="2"/>
      <c r="IDM9" s="2"/>
      <c r="IDN9" s="2"/>
      <c r="IDO9" s="2"/>
      <c r="IDP9" s="2"/>
      <c r="IDQ9" s="2"/>
      <c r="IDR9" s="2"/>
      <c r="IDS9" s="2"/>
      <c r="IDT9" s="2"/>
      <c r="IDU9" s="2"/>
      <c r="IDV9" s="2"/>
      <c r="IDW9" s="2"/>
      <c r="IDX9" s="2"/>
      <c r="IDY9" s="2"/>
      <c r="IDZ9" s="2"/>
      <c r="IEA9" s="2"/>
      <c r="IEB9" s="2"/>
      <c r="IEC9" s="2"/>
      <c r="IED9" s="2"/>
      <c r="IEE9" s="2"/>
      <c r="IEF9" s="2"/>
      <c r="IEG9" s="2"/>
      <c r="IEH9" s="2"/>
      <c r="IEI9" s="2"/>
      <c r="IEJ9" s="2"/>
      <c r="IEK9" s="2"/>
      <c r="IEL9" s="2"/>
      <c r="IEM9" s="2"/>
      <c r="IEN9" s="2"/>
      <c r="IEO9" s="2"/>
      <c r="IEP9" s="2"/>
      <c r="IEQ9" s="2"/>
      <c r="IER9" s="2"/>
      <c r="IES9" s="2"/>
      <c r="IET9" s="2"/>
      <c r="IEU9" s="2"/>
      <c r="IEV9" s="2"/>
      <c r="IEW9" s="2"/>
      <c r="IEX9" s="2"/>
      <c r="IEY9" s="2"/>
      <c r="IEZ9" s="2"/>
      <c r="IFA9" s="2"/>
      <c r="IFB9" s="2"/>
      <c r="IFC9" s="2"/>
      <c r="IFD9" s="2"/>
      <c r="IFE9" s="2"/>
      <c r="IFF9" s="2"/>
      <c r="IFG9" s="2"/>
      <c r="IFH9" s="2"/>
      <c r="IFI9" s="2"/>
      <c r="IFJ9" s="2"/>
      <c r="IFK9" s="2"/>
      <c r="IFL9" s="2"/>
      <c r="IFM9" s="2"/>
      <c r="IFN9" s="2"/>
      <c r="IFO9" s="2"/>
      <c r="IFP9" s="2"/>
      <c r="IFQ9" s="2"/>
      <c r="IFR9" s="2"/>
      <c r="IFS9" s="2"/>
      <c r="IFT9" s="2"/>
      <c r="IFU9" s="2"/>
      <c r="IFV9" s="2"/>
      <c r="IFW9" s="2"/>
      <c r="IFX9" s="2"/>
      <c r="IFY9" s="2"/>
      <c r="IFZ9" s="2"/>
      <c r="IGA9" s="2"/>
      <c r="IGB9" s="2"/>
      <c r="IGC9" s="2"/>
      <c r="IGD9" s="2"/>
      <c r="IGE9" s="2"/>
      <c r="IGF9" s="2"/>
      <c r="IGG9" s="2"/>
      <c r="IGH9" s="2"/>
      <c r="IGI9" s="2"/>
      <c r="IGJ9" s="2"/>
      <c r="IGK9" s="2"/>
      <c r="IGL9" s="2"/>
      <c r="IGM9" s="2"/>
      <c r="IGN9" s="2"/>
      <c r="IGO9" s="2"/>
      <c r="IGP9" s="2"/>
      <c r="IGQ9" s="2"/>
      <c r="IGR9" s="2"/>
      <c r="IGS9" s="2"/>
      <c r="IGT9" s="2"/>
      <c r="IGU9" s="2"/>
      <c r="IGV9" s="2"/>
      <c r="IGW9" s="2"/>
      <c r="IGX9" s="2"/>
      <c r="IGY9" s="2"/>
      <c r="IGZ9" s="2"/>
      <c r="IHA9" s="2"/>
      <c r="IHB9" s="2"/>
      <c r="IHC9" s="2"/>
      <c r="IHD9" s="2"/>
      <c r="IHE9" s="2"/>
      <c r="IHF9" s="2"/>
      <c r="IHG9" s="2"/>
      <c r="IHH9" s="2"/>
      <c r="IHI9" s="2"/>
      <c r="IHJ9" s="2"/>
      <c r="IHK9" s="2"/>
      <c r="IHL9" s="2"/>
      <c r="IHM9" s="2"/>
      <c r="IHN9" s="2"/>
      <c r="IHO9" s="2"/>
      <c r="IHP9" s="2"/>
      <c r="IHQ9" s="2"/>
      <c r="IHR9" s="2"/>
      <c r="IHS9" s="2"/>
      <c r="IHT9" s="2"/>
      <c r="IHU9" s="2"/>
      <c r="IHV9" s="2"/>
      <c r="IHW9" s="2"/>
      <c r="IHX9" s="2"/>
      <c r="IHY9" s="2"/>
      <c r="IHZ9" s="2"/>
      <c r="IIA9" s="2"/>
      <c r="IIB9" s="2"/>
      <c r="IIC9" s="2"/>
      <c r="IID9" s="2"/>
      <c r="IIE9" s="2"/>
      <c r="IIF9" s="2"/>
      <c r="IIG9" s="2"/>
      <c r="IIH9" s="2"/>
      <c r="III9" s="2"/>
      <c r="IIJ9" s="2"/>
      <c r="IIK9" s="2"/>
      <c r="IIL9" s="2"/>
      <c r="IIM9" s="2"/>
      <c r="IIN9" s="2"/>
      <c r="IIO9" s="2"/>
      <c r="IIP9" s="2"/>
      <c r="IIQ9" s="2"/>
      <c r="IIR9" s="2"/>
      <c r="IIS9" s="2"/>
      <c r="IIT9" s="2"/>
      <c r="IIU9" s="2"/>
      <c r="IIV9" s="2"/>
      <c r="IIW9" s="2"/>
      <c r="IIX9" s="2"/>
      <c r="IIY9" s="2"/>
      <c r="IIZ9" s="2"/>
      <c r="IJA9" s="2"/>
      <c r="IJB9" s="2"/>
      <c r="IJC9" s="2"/>
      <c r="IJD9" s="2"/>
      <c r="IJE9" s="2"/>
      <c r="IJF9" s="2"/>
      <c r="IJG9" s="2"/>
      <c r="IJH9" s="2"/>
      <c r="IJI9" s="2"/>
      <c r="IJJ9" s="2"/>
      <c r="IJK9" s="2"/>
      <c r="IJL9" s="2"/>
      <c r="IJM9" s="2"/>
      <c r="IJN9" s="2"/>
      <c r="IJO9" s="2"/>
      <c r="IJP9" s="2"/>
      <c r="IJQ9" s="2"/>
      <c r="IJR9" s="2"/>
      <c r="IJS9" s="2"/>
      <c r="IJT9" s="2"/>
      <c r="IJU9" s="2"/>
      <c r="IJV9" s="2"/>
      <c r="IJW9" s="2"/>
      <c r="IJX9" s="2"/>
      <c r="IJY9" s="2"/>
      <c r="IJZ9" s="2"/>
      <c r="IKA9" s="2"/>
      <c r="IKB9" s="2"/>
      <c r="IKC9" s="2"/>
      <c r="IKD9" s="2"/>
      <c r="IKE9" s="2"/>
      <c r="IKF9" s="2"/>
      <c r="IKG9" s="2"/>
      <c r="IKH9" s="2"/>
      <c r="IKI9" s="2"/>
      <c r="IKJ9" s="2"/>
      <c r="IKK9" s="2"/>
      <c r="IKL9" s="2"/>
      <c r="IKM9" s="2"/>
      <c r="IKN9" s="2"/>
      <c r="IKO9" s="2"/>
      <c r="IKP9" s="2"/>
      <c r="IKQ9" s="2"/>
      <c r="IKR9" s="2"/>
      <c r="IKS9" s="2"/>
      <c r="IKT9" s="2"/>
      <c r="IKU9" s="2"/>
      <c r="IKV9" s="2"/>
      <c r="IKW9" s="2"/>
      <c r="IKX9" s="2"/>
      <c r="IKY9" s="2"/>
      <c r="IKZ9" s="2"/>
      <c r="ILA9" s="2"/>
      <c r="ILB9" s="2"/>
      <c r="ILC9" s="2"/>
      <c r="ILD9" s="2"/>
      <c r="ILE9" s="2"/>
      <c r="ILF9" s="2"/>
      <c r="ILG9" s="2"/>
      <c r="ILH9" s="2"/>
      <c r="ILI9" s="2"/>
      <c r="ILJ9" s="2"/>
      <c r="ILK9" s="2"/>
      <c r="ILL9" s="2"/>
      <c r="ILM9" s="2"/>
      <c r="ILN9" s="2"/>
      <c r="ILO9" s="2"/>
      <c r="ILP9" s="2"/>
      <c r="ILQ9" s="2"/>
      <c r="ILR9" s="2"/>
      <c r="ILS9" s="2"/>
      <c r="ILT9" s="2"/>
      <c r="ILU9" s="2"/>
      <c r="ILV9" s="2"/>
      <c r="ILW9" s="2"/>
      <c r="ILX9" s="2"/>
      <c r="ILY9" s="2"/>
      <c r="ILZ9" s="2"/>
      <c r="IMA9" s="2"/>
      <c r="IMB9" s="2"/>
      <c r="IMC9" s="2"/>
      <c r="IMD9" s="2"/>
      <c r="IME9" s="2"/>
      <c r="IMF9" s="2"/>
      <c r="IMG9" s="2"/>
      <c r="IMH9" s="2"/>
      <c r="IMI9" s="2"/>
      <c r="IMJ9" s="2"/>
      <c r="IMK9" s="2"/>
      <c r="IML9" s="2"/>
      <c r="IMM9" s="2"/>
      <c r="IMN9" s="2"/>
      <c r="IMO9" s="2"/>
      <c r="IMP9" s="2"/>
      <c r="IMQ9" s="2"/>
      <c r="IMR9" s="2"/>
      <c r="IMS9" s="2"/>
      <c r="IMT9" s="2"/>
      <c r="IMU9" s="2"/>
      <c r="IMV9" s="2"/>
      <c r="IMW9" s="2"/>
      <c r="IMX9" s="2"/>
      <c r="IMY9" s="2"/>
      <c r="IMZ9" s="2"/>
      <c r="INA9" s="2"/>
      <c r="INB9" s="2"/>
      <c r="INC9" s="2"/>
      <c r="IND9" s="2"/>
      <c r="INE9" s="2"/>
      <c r="INF9" s="2"/>
      <c r="ING9" s="2"/>
      <c r="INH9" s="2"/>
      <c r="INI9" s="2"/>
      <c r="INJ9" s="2"/>
      <c r="INK9" s="2"/>
      <c r="INL9" s="2"/>
      <c r="INM9" s="2"/>
      <c r="INN9" s="2"/>
      <c r="INO9" s="2"/>
      <c r="INP9" s="2"/>
      <c r="INQ9" s="2"/>
      <c r="INR9" s="2"/>
      <c r="INS9" s="2"/>
      <c r="INT9" s="2"/>
      <c r="INU9" s="2"/>
      <c r="INV9" s="2"/>
      <c r="INW9" s="2"/>
      <c r="INX9" s="2"/>
      <c r="INY9" s="2"/>
      <c r="INZ9" s="2"/>
      <c r="IOA9" s="2"/>
      <c r="IOB9" s="2"/>
      <c r="IOC9" s="2"/>
      <c r="IOD9" s="2"/>
      <c r="IOE9" s="2"/>
      <c r="IOF9" s="2"/>
      <c r="IOG9" s="2"/>
      <c r="IOH9" s="2"/>
      <c r="IOI9" s="2"/>
      <c r="IOJ9" s="2"/>
      <c r="IOK9" s="2"/>
      <c r="IOL9" s="2"/>
      <c r="IOM9" s="2"/>
      <c r="ION9" s="2"/>
      <c r="IOO9" s="2"/>
      <c r="IOP9" s="2"/>
      <c r="IOQ9" s="2"/>
      <c r="IOR9" s="2"/>
      <c r="IOS9" s="2"/>
      <c r="IOT9" s="2"/>
      <c r="IOU9" s="2"/>
      <c r="IOV9" s="2"/>
      <c r="IOW9" s="2"/>
      <c r="IOX9" s="2"/>
      <c r="IOY9" s="2"/>
      <c r="IOZ9" s="2"/>
      <c r="IPA9" s="2"/>
      <c r="IPB9" s="2"/>
      <c r="IPC9" s="2"/>
      <c r="IPD9" s="2"/>
      <c r="IPE9" s="2"/>
      <c r="IPF9" s="2"/>
      <c r="IPG9" s="2"/>
      <c r="IPH9" s="2"/>
      <c r="IPI9" s="2"/>
      <c r="IPJ9" s="2"/>
      <c r="IPK9" s="2"/>
      <c r="IPL9" s="2"/>
      <c r="IPM9" s="2"/>
      <c r="IPN9" s="2"/>
      <c r="IPO9" s="2"/>
      <c r="IPP9" s="2"/>
      <c r="IPQ9" s="2"/>
      <c r="IPR9" s="2"/>
      <c r="IPS9" s="2"/>
      <c r="IPT9" s="2"/>
      <c r="IPU9" s="2"/>
      <c r="IPV9" s="2"/>
      <c r="IPW9" s="2"/>
      <c r="IPX9" s="2"/>
      <c r="IPY9" s="2"/>
      <c r="IPZ9" s="2"/>
      <c r="IQA9" s="2"/>
      <c r="IQB9" s="2"/>
      <c r="IQC9" s="2"/>
      <c r="IQD9" s="2"/>
      <c r="IQE9" s="2"/>
      <c r="IQF9" s="2"/>
      <c r="IQG9" s="2"/>
      <c r="IQH9" s="2"/>
      <c r="IQI9" s="2"/>
      <c r="IQJ9" s="2"/>
      <c r="IQK9" s="2"/>
      <c r="IQL9" s="2"/>
      <c r="IQM9" s="2"/>
      <c r="IQN9" s="2"/>
      <c r="IQO9" s="2"/>
      <c r="IQP9" s="2"/>
      <c r="IQQ9" s="2"/>
      <c r="IQR9" s="2"/>
      <c r="IQS9" s="2"/>
      <c r="IQT9" s="2"/>
      <c r="IQU9" s="2"/>
      <c r="IQV9" s="2"/>
      <c r="IQW9" s="2"/>
      <c r="IQX9" s="2"/>
      <c r="IQY9" s="2"/>
      <c r="IQZ9" s="2"/>
      <c r="IRA9" s="2"/>
      <c r="IRB9" s="2"/>
      <c r="IRC9" s="2"/>
      <c r="IRD9" s="2"/>
      <c r="IRE9" s="2"/>
      <c r="IRF9" s="2"/>
      <c r="IRG9" s="2"/>
      <c r="IRH9" s="2"/>
      <c r="IRI9" s="2"/>
      <c r="IRJ9" s="2"/>
      <c r="IRK9" s="2"/>
      <c r="IRL9" s="2"/>
      <c r="IRM9" s="2"/>
      <c r="IRN9" s="2"/>
      <c r="IRO9" s="2"/>
      <c r="IRP9" s="2"/>
      <c r="IRQ9" s="2"/>
      <c r="IRR9" s="2"/>
      <c r="IRS9" s="2"/>
      <c r="IRT9" s="2"/>
      <c r="IRU9" s="2"/>
      <c r="IRV9" s="2"/>
      <c r="IRW9" s="2"/>
      <c r="IRX9" s="2"/>
      <c r="IRY9" s="2"/>
      <c r="IRZ9" s="2"/>
      <c r="ISA9" s="2"/>
      <c r="ISB9" s="2"/>
      <c r="ISC9" s="2"/>
      <c r="ISD9" s="2"/>
      <c r="ISE9" s="2"/>
      <c r="ISF9" s="2"/>
      <c r="ISG9" s="2"/>
      <c r="ISH9" s="2"/>
      <c r="ISI9" s="2"/>
      <c r="ISJ9" s="2"/>
      <c r="ISK9" s="2"/>
      <c r="ISL9" s="2"/>
      <c r="ISM9" s="2"/>
      <c r="ISN9" s="2"/>
      <c r="ISO9" s="2"/>
      <c r="ISP9" s="2"/>
      <c r="ISQ9" s="2"/>
      <c r="ISR9" s="2"/>
      <c r="ISS9" s="2"/>
      <c r="IST9" s="2"/>
      <c r="ISU9" s="2"/>
      <c r="ISV9" s="2"/>
      <c r="ISW9" s="2"/>
      <c r="ISX9" s="2"/>
      <c r="ISY9" s="2"/>
      <c r="ISZ9" s="2"/>
      <c r="ITA9" s="2"/>
      <c r="ITB9" s="2"/>
      <c r="ITC9" s="2"/>
      <c r="ITD9" s="2"/>
      <c r="ITE9" s="2"/>
      <c r="ITF9" s="2"/>
      <c r="ITG9" s="2"/>
      <c r="ITH9" s="2"/>
      <c r="ITI9" s="2"/>
      <c r="ITJ9" s="2"/>
      <c r="ITK9" s="2"/>
      <c r="ITL9" s="2"/>
      <c r="ITM9" s="2"/>
      <c r="ITN9" s="2"/>
      <c r="ITO9" s="2"/>
      <c r="ITP9" s="2"/>
      <c r="ITQ9" s="2"/>
      <c r="ITR9" s="2"/>
      <c r="ITS9" s="2"/>
      <c r="ITT9" s="2"/>
      <c r="ITU9" s="2"/>
      <c r="ITV9" s="2"/>
      <c r="ITW9" s="2"/>
      <c r="ITX9" s="2"/>
      <c r="ITY9" s="2"/>
      <c r="ITZ9" s="2"/>
      <c r="IUA9" s="2"/>
      <c r="IUB9" s="2"/>
      <c r="IUC9" s="2"/>
      <c r="IUD9" s="2"/>
      <c r="IUE9" s="2"/>
      <c r="IUF9" s="2"/>
      <c r="IUG9" s="2"/>
      <c r="IUH9" s="2"/>
      <c r="IUI9" s="2"/>
      <c r="IUJ9" s="2"/>
      <c r="IUK9" s="2"/>
      <c r="IUL9" s="2"/>
      <c r="IUM9" s="2"/>
      <c r="IUN9" s="2"/>
      <c r="IUO9" s="2"/>
      <c r="IUP9" s="2"/>
      <c r="IUQ9" s="2"/>
      <c r="IUR9" s="2"/>
      <c r="IUS9" s="2"/>
      <c r="IUT9" s="2"/>
      <c r="IUU9" s="2"/>
      <c r="IUV9" s="2"/>
      <c r="IUW9" s="2"/>
      <c r="IUX9" s="2"/>
      <c r="IUY9" s="2"/>
      <c r="IUZ9" s="2"/>
      <c r="IVA9" s="2"/>
      <c r="IVB9" s="2"/>
      <c r="IVC9" s="2"/>
      <c r="IVD9" s="2"/>
      <c r="IVE9" s="2"/>
      <c r="IVF9" s="2"/>
      <c r="IVG9" s="2"/>
      <c r="IVH9" s="2"/>
      <c r="IVI9" s="2"/>
      <c r="IVJ9" s="2"/>
      <c r="IVK9" s="2"/>
      <c r="IVL9" s="2"/>
      <c r="IVM9" s="2"/>
      <c r="IVN9" s="2"/>
      <c r="IVO9" s="2"/>
      <c r="IVP9" s="2"/>
      <c r="IVQ9" s="2"/>
      <c r="IVR9" s="2"/>
      <c r="IVS9" s="2"/>
      <c r="IVT9" s="2"/>
      <c r="IVU9" s="2"/>
      <c r="IVV9" s="2"/>
      <c r="IVW9" s="2"/>
      <c r="IVX9" s="2"/>
      <c r="IVY9" s="2"/>
      <c r="IVZ9" s="2"/>
      <c r="IWA9" s="2"/>
      <c r="IWB9" s="2"/>
      <c r="IWC9" s="2"/>
      <c r="IWD9" s="2"/>
      <c r="IWE9" s="2"/>
      <c r="IWF9" s="2"/>
      <c r="IWG9" s="2"/>
      <c r="IWH9" s="2"/>
      <c r="IWI9" s="2"/>
      <c r="IWJ9" s="2"/>
      <c r="IWK9" s="2"/>
      <c r="IWL9" s="2"/>
      <c r="IWM9" s="2"/>
      <c r="IWN9" s="2"/>
      <c r="IWO9" s="2"/>
      <c r="IWP9" s="2"/>
      <c r="IWQ9" s="2"/>
      <c r="IWR9" s="2"/>
      <c r="IWS9" s="2"/>
      <c r="IWT9" s="2"/>
      <c r="IWU9" s="2"/>
      <c r="IWV9" s="2"/>
      <c r="IWW9" s="2"/>
      <c r="IWX9" s="2"/>
      <c r="IWY9" s="2"/>
      <c r="IWZ9" s="2"/>
      <c r="IXA9" s="2"/>
      <c r="IXB9" s="2"/>
      <c r="IXC9" s="2"/>
      <c r="IXD9" s="2"/>
      <c r="IXE9" s="2"/>
      <c r="IXF9" s="2"/>
      <c r="IXG9" s="2"/>
      <c r="IXH9" s="2"/>
      <c r="IXI9" s="2"/>
      <c r="IXJ9" s="2"/>
      <c r="IXK9" s="2"/>
      <c r="IXL9" s="2"/>
      <c r="IXM9" s="2"/>
      <c r="IXN9" s="2"/>
      <c r="IXO9" s="2"/>
      <c r="IXP9" s="2"/>
      <c r="IXQ9" s="2"/>
      <c r="IXR9" s="2"/>
      <c r="IXS9" s="2"/>
      <c r="IXT9" s="2"/>
      <c r="IXU9" s="2"/>
      <c r="IXV9" s="2"/>
      <c r="IXW9" s="2"/>
      <c r="IXX9" s="2"/>
      <c r="IXY9" s="2"/>
      <c r="IXZ9" s="2"/>
      <c r="IYA9" s="2"/>
      <c r="IYB9" s="2"/>
      <c r="IYC9" s="2"/>
      <c r="IYD9" s="2"/>
      <c r="IYE9" s="2"/>
      <c r="IYF9" s="2"/>
      <c r="IYG9" s="2"/>
      <c r="IYH9" s="2"/>
      <c r="IYI9" s="2"/>
      <c r="IYJ9" s="2"/>
      <c r="IYK9" s="2"/>
      <c r="IYL9" s="2"/>
      <c r="IYM9" s="2"/>
      <c r="IYN9" s="2"/>
      <c r="IYO9" s="2"/>
      <c r="IYP9" s="2"/>
      <c r="IYQ9" s="2"/>
      <c r="IYR9" s="2"/>
      <c r="IYS9" s="2"/>
      <c r="IYT9" s="2"/>
      <c r="IYU9" s="2"/>
      <c r="IYV9" s="2"/>
      <c r="IYW9" s="2"/>
      <c r="IYX9" s="2"/>
      <c r="IYY9" s="2"/>
      <c r="IYZ9" s="2"/>
      <c r="IZA9" s="2"/>
      <c r="IZB9" s="2"/>
      <c r="IZC9" s="2"/>
      <c r="IZD9" s="2"/>
      <c r="IZE9" s="2"/>
      <c r="IZF9" s="2"/>
      <c r="IZG9" s="2"/>
      <c r="IZH9" s="2"/>
      <c r="IZI9" s="2"/>
      <c r="IZJ9" s="2"/>
      <c r="IZK9" s="2"/>
      <c r="IZL9" s="2"/>
      <c r="IZM9" s="2"/>
      <c r="IZN9" s="2"/>
      <c r="IZO9" s="2"/>
      <c r="IZP9" s="2"/>
      <c r="IZQ9" s="2"/>
      <c r="IZR9" s="2"/>
      <c r="IZS9" s="2"/>
      <c r="IZT9" s="2"/>
      <c r="IZU9" s="2"/>
      <c r="IZV9" s="2"/>
      <c r="IZW9" s="2"/>
      <c r="IZX9" s="2"/>
      <c r="IZY9" s="2"/>
      <c r="IZZ9" s="2"/>
      <c r="JAA9" s="2"/>
      <c r="JAB9" s="2"/>
      <c r="JAC9" s="2"/>
      <c r="JAD9" s="2"/>
      <c r="JAE9" s="2"/>
      <c r="JAF9" s="2"/>
      <c r="JAG9" s="2"/>
      <c r="JAH9" s="2"/>
      <c r="JAI9" s="2"/>
      <c r="JAJ9" s="2"/>
      <c r="JAK9" s="2"/>
      <c r="JAL9" s="2"/>
      <c r="JAM9" s="2"/>
      <c r="JAN9" s="2"/>
      <c r="JAO9" s="2"/>
      <c r="JAP9" s="2"/>
      <c r="JAQ9" s="2"/>
      <c r="JAR9" s="2"/>
      <c r="JAS9" s="2"/>
      <c r="JAT9" s="2"/>
      <c r="JAU9" s="2"/>
      <c r="JAV9" s="2"/>
      <c r="JAW9" s="2"/>
      <c r="JAX9" s="2"/>
      <c r="JAY9" s="2"/>
      <c r="JAZ9" s="2"/>
      <c r="JBA9" s="2"/>
      <c r="JBB9" s="2"/>
      <c r="JBC9" s="2"/>
      <c r="JBD9" s="2"/>
      <c r="JBE9" s="2"/>
      <c r="JBF9" s="2"/>
      <c r="JBG9" s="2"/>
      <c r="JBH9" s="2"/>
      <c r="JBI9" s="2"/>
      <c r="JBJ9" s="2"/>
      <c r="JBK9" s="2"/>
      <c r="JBL9" s="2"/>
      <c r="JBM9" s="2"/>
      <c r="JBN9" s="2"/>
      <c r="JBO9" s="2"/>
      <c r="JBP9" s="2"/>
      <c r="JBQ9" s="2"/>
      <c r="JBR9" s="2"/>
      <c r="JBS9" s="2"/>
      <c r="JBT9" s="2"/>
      <c r="JBU9" s="2"/>
      <c r="JBV9" s="2"/>
      <c r="JBW9" s="2"/>
      <c r="JBX9" s="2"/>
      <c r="JBY9" s="2"/>
      <c r="JBZ9" s="2"/>
      <c r="JCA9" s="2"/>
      <c r="JCB9" s="2"/>
      <c r="JCC9" s="2"/>
      <c r="JCD9" s="2"/>
      <c r="JCE9" s="2"/>
      <c r="JCF9" s="2"/>
      <c r="JCG9" s="2"/>
      <c r="JCH9" s="2"/>
      <c r="JCI9" s="2"/>
      <c r="JCJ9" s="2"/>
      <c r="JCK9" s="2"/>
      <c r="JCL9" s="2"/>
      <c r="JCM9" s="2"/>
      <c r="JCN9" s="2"/>
      <c r="JCO9" s="2"/>
      <c r="JCP9" s="2"/>
      <c r="JCQ9" s="2"/>
      <c r="JCR9" s="2"/>
      <c r="JCS9" s="2"/>
      <c r="JCT9" s="2"/>
      <c r="JCU9" s="2"/>
      <c r="JCV9" s="2"/>
      <c r="JCW9" s="2"/>
      <c r="JCX9" s="2"/>
      <c r="JCY9" s="2"/>
      <c r="JCZ9" s="2"/>
      <c r="JDA9" s="2"/>
      <c r="JDB9" s="2"/>
      <c r="JDC9" s="2"/>
      <c r="JDD9" s="2"/>
      <c r="JDE9" s="2"/>
      <c r="JDF9" s="2"/>
      <c r="JDG9" s="2"/>
      <c r="JDH9" s="2"/>
      <c r="JDI9" s="2"/>
      <c r="JDJ9" s="2"/>
      <c r="JDK9" s="2"/>
      <c r="JDL9" s="2"/>
      <c r="JDM9" s="2"/>
      <c r="JDN9" s="2"/>
      <c r="JDO9" s="2"/>
      <c r="JDP9" s="2"/>
      <c r="JDQ9" s="2"/>
      <c r="JDR9" s="2"/>
      <c r="JDS9" s="2"/>
      <c r="JDT9" s="2"/>
      <c r="JDU9" s="2"/>
      <c r="JDV9" s="2"/>
      <c r="JDW9" s="2"/>
      <c r="JDX9" s="2"/>
      <c r="JDY9" s="2"/>
      <c r="JDZ9" s="2"/>
      <c r="JEA9" s="2"/>
      <c r="JEB9" s="2"/>
      <c r="JEC9" s="2"/>
      <c r="JED9" s="2"/>
      <c r="JEE9" s="2"/>
      <c r="JEF9" s="2"/>
      <c r="JEG9" s="2"/>
      <c r="JEH9" s="2"/>
      <c r="JEI9" s="2"/>
      <c r="JEJ9" s="2"/>
      <c r="JEK9" s="2"/>
      <c r="JEL9" s="2"/>
      <c r="JEM9" s="2"/>
      <c r="JEN9" s="2"/>
      <c r="JEO9" s="2"/>
      <c r="JEP9" s="2"/>
      <c r="JEQ9" s="2"/>
      <c r="JER9" s="2"/>
      <c r="JES9" s="2"/>
      <c r="JET9" s="2"/>
      <c r="JEU9" s="2"/>
      <c r="JEV9" s="2"/>
      <c r="JEW9" s="2"/>
      <c r="JEX9" s="2"/>
      <c r="JEY9" s="2"/>
      <c r="JEZ9" s="2"/>
      <c r="JFA9" s="2"/>
      <c r="JFB9" s="2"/>
      <c r="JFC9" s="2"/>
      <c r="JFD9" s="2"/>
      <c r="JFE9" s="2"/>
      <c r="JFF9" s="2"/>
      <c r="JFG9" s="2"/>
      <c r="JFH9" s="2"/>
      <c r="JFI9" s="2"/>
      <c r="JFJ9" s="2"/>
      <c r="JFK9" s="2"/>
      <c r="JFL9" s="2"/>
      <c r="JFM9" s="2"/>
      <c r="JFN9" s="2"/>
      <c r="JFO9" s="2"/>
      <c r="JFP9" s="2"/>
      <c r="JFQ9" s="2"/>
      <c r="JFR9" s="2"/>
      <c r="JFS9" s="2"/>
      <c r="JFT9" s="2"/>
      <c r="JFU9" s="2"/>
      <c r="JFV9" s="2"/>
      <c r="JFW9" s="2"/>
      <c r="JFX9" s="2"/>
      <c r="JFY9" s="2"/>
      <c r="JFZ9" s="2"/>
      <c r="JGA9" s="2"/>
      <c r="JGB9" s="2"/>
      <c r="JGC9" s="2"/>
      <c r="JGD9" s="2"/>
      <c r="JGE9" s="2"/>
      <c r="JGF9" s="2"/>
      <c r="JGG9" s="2"/>
      <c r="JGH9" s="2"/>
      <c r="JGI9" s="2"/>
      <c r="JGJ9" s="2"/>
      <c r="JGK9" s="2"/>
      <c r="JGL9" s="2"/>
      <c r="JGM9" s="2"/>
      <c r="JGN9" s="2"/>
      <c r="JGO9" s="2"/>
      <c r="JGP9" s="2"/>
      <c r="JGQ9" s="2"/>
      <c r="JGR9" s="2"/>
      <c r="JGS9" s="2"/>
      <c r="JGT9" s="2"/>
      <c r="JGU9" s="2"/>
      <c r="JGV9" s="2"/>
      <c r="JGW9" s="2"/>
      <c r="JGX9" s="2"/>
      <c r="JGY9" s="2"/>
      <c r="JGZ9" s="2"/>
      <c r="JHA9" s="2"/>
      <c r="JHB9" s="2"/>
      <c r="JHC9" s="2"/>
      <c r="JHD9" s="2"/>
      <c r="JHE9" s="2"/>
      <c r="JHF9" s="2"/>
      <c r="JHG9" s="2"/>
      <c r="JHH9" s="2"/>
      <c r="JHI9" s="2"/>
      <c r="JHJ9" s="2"/>
      <c r="JHK9" s="2"/>
      <c r="JHL9" s="2"/>
      <c r="JHM9" s="2"/>
      <c r="JHN9" s="2"/>
      <c r="JHO9" s="2"/>
      <c r="JHP9" s="2"/>
      <c r="JHQ9" s="2"/>
      <c r="JHR9" s="2"/>
      <c r="JHS9" s="2"/>
      <c r="JHT9" s="2"/>
      <c r="JHU9" s="2"/>
      <c r="JHV9" s="2"/>
      <c r="JHW9" s="2"/>
      <c r="JHX9" s="2"/>
      <c r="JHY9" s="2"/>
      <c r="JHZ9" s="2"/>
      <c r="JIA9" s="2"/>
      <c r="JIB9" s="2"/>
      <c r="JIC9" s="2"/>
      <c r="JID9" s="2"/>
      <c r="JIE9" s="2"/>
      <c r="JIF9" s="2"/>
      <c r="JIG9" s="2"/>
      <c r="JIH9" s="2"/>
      <c r="JII9" s="2"/>
      <c r="JIJ9" s="2"/>
      <c r="JIK9" s="2"/>
      <c r="JIL9" s="2"/>
      <c r="JIM9" s="2"/>
      <c r="JIN9" s="2"/>
      <c r="JIO9" s="2"/>
      <c r="JIP9" s="2"/>
      <c r="JIQ9" s="2"/>
      <c r="JIR9" s="2"/>
      <c r="JIS9" s="2"/>
      <c r="JIT9" s="2"/>
      <c r="JIU9" s="2"/>
      <c r="JIV9" s="2"/>
      <c r="JIW9" s="2"/>
      <c r="JIX9" s="2"/>
      <c r="JIY9" s="2"/>
      <c r="JIZ9" s="2"/>
      <c r="JJA9" s="2"/>
      <c r="JJB9" s="2"/>
      <c r="JJC9" s="2"/>
      <c r="JJD9" s="2"/>
      <c r="JJE9" s="2"/>
      <c r="JJF9" s="2"/>
      <c r="JJG9" s="2"/>
      <c r="JJH9" s="2"/>
      <c r="JJI9" s="2"/>
      <c r="JJJ9" s="2"/>
      <c r="JJK9" s="2"/>
      <c r="JJL9" s="2"/>
      <c r="JJM9" s="2"/>
      <c r="JJN9" s="2"/>
      <c r="JJO9" s="2"/>
      <c r="JJP9" s="2"/>
      <c r="JJQ9" s="2"/>
      <c r="JJR9" s="2"/>
      <c r="JJS9" s="2"/>
      <c r="JJT9" s="2"/>
      <c r="JJU9" s="2"/>
      <c r="JJV9" s="2"/>
      <c r="JJW9" s="2"/>
      <c r="JJX9" s="2"/>
      <c r="JJY9" s="2"/>
      <c r="JJZ9" s="2"/>
      <c r="JKA9" s="2"/>
      <c r="JKB9" s="2"/>
      <c r="JKC9" s="2"/>
      <c r="JKD9" s="2"/>
      <c r="JKE9" s="2"/>
      <c r="JKF9" s="2"/>
      <c r="JKG9" s="2"/>
      <c r="JKH9" s="2"/>
      <c r="JKI9" s="2"/>
      <c r="JKJ9" s="2"/>
      <c r="JKK9" s="2"/>
      <c r="JKL9" s="2"/>
      <c r="JKM9" s="2"/>
      <c r="JKN9" s="2"/>
      <c r="JKO9" s="2"/>
      <c r="JKP9" s="2"/>
      <c r="JKQ9" s="2"/>
      <c r="JKR9" s="2"/>
      <c r="JKS9" s="2"/>
      <c r="JKT9" s="2"/>
      <c r="JKU9" s="2"/>
      <c r="JKV9" s="2"/>
      <c r="JKW9" s="2"/>
      <c r="JKX9" s="2"/>
      <c r="JKY9" s="2"/>
      <c r="JKZ9" s="2"/>
      <c r="JLA9" s="2"/>
      <c r="JLB9" s="2"/>
      <c r="JLC9" s="2"/>
      <c r="JLD9" s="2"/>
      <c r="JLE9" s="2"/>
      <c r="JLF9" s="2"/>
      <c r="JLG9" s="2"/>
      <c r="JLH9" s="2"/>
      <c r="JLI9" s="2"/>
      <c r="JLJ9" s="2"/>
      <c r="JLK9" s="2"/>
      <c r="JLL9" s="2"/>
      <c r="JLM9" s="2"/>
      <c r="JLN9" s="2"/>
      <c r="JLO9" s="2"/>
      <c r="JLP9" s="2"/>
      <c r="JLQ9" s="2"/>
      <c r="JLR9" s="2"/>
      <c r="JLS9" s="2"/>
      <c r="JLT9" s="2"/>
      <c r="JLU9" s="2"/>
      <c r="JLV9" s="2"/>
      <c r="JLW9" s="2"/>
      <c r="JLX9" s="2"/>
      <c r="JLY9" s="2"/>
      <c r="JLZ9" s="2"/>
      <c r="JMA9" s="2"/>
      <c r="JMB9" s="2"/>
      <c r="JMC9" s="2"/>
      <c r="JMD9" s="2"/>
      <c r="JME9" s="2"/>
      <c r="JMF9" s="2"/>
      <c r="JMG9" s="2"/>
      <c r="JMH9" s="2"/>
      <c r="JMI9" s="2"/>
      <c r="JMJ9" s="2"/>
      <c r="JMK9" s="2"/>
      <c r="JML9" s="2"/>
      <c r="JMM9" s="2"/>
      <c r="JMN9" s="2"/>
      <c r="JMO9" s="2"/>
      <c r="JMP9" s="2"/>
      <c r="JMQ9" s="2"/>
      <c r="JMR9" s="2"/>
      <c r="JMS9" s="2"/>
      <c r="JMT9" s="2"/>
      <c r="JMU9" s="2"/>
      <c r="JMV9" s="2"/>
      <c r="JMW9" s="2"/>
      <c r="JMX9" s="2"/>
      <c r="JMY9" s="2"/>
      <c r="JMZ9" s="2"/>
      <c r="JNA9" s="2"/>
      <c r="JNB9" s="2"/>
      <c r="JNC9" s="2"/>
      <c r="JND9" s="2"/>
      <c r="JNE9" s="2"/>
      <c r="JNF9" s="2"/>
      <c r="JNG9" s="2"/>
      <c r="JNH9" s="2"/>
      <c r="JNI9" s="2"/>
      <c r="JNJ9" s="2"/>
      <c r="JNK9" s="2"/>
      <c r="JNL9" s="2"/>
      <c r="JNM9" s="2"/>
      <c r="JNN9" s="2"/>
      <c r="JNO9" s="2"/>
      <c r="JNP9" s="2"/>
      <c r="JNQ9" s="2"/>
      <c r="JNR9" s="2"/>
      <c r="JNS9" s="2"/>
      <c r="JNT9" s="2"/>
      <c r="JNU9" s="2"/>
      <c r="JNV9" s="2"/>
      <c r="JNW9" s="2"/>
      <c r="JNX9" s="2"/>
      <c r="JNY9" s="2"/>
      <c r="JNZ9" s="2"/>
      <c r="JOA9" s="2"/>
      <c r="JOB9" s="2"/>
      <c r="JOC9" s="2"/>
      <c r="JOD9" s="2"/>
      <c r="JOE9" s="2"/>
      <c r="JOF9" s="2"/>
      <c r="JOG9" s="2"/>
      <c r="JOH9" s="2"/>
      <c r="JOI9" s="2"/>
      <c r="JOJ9" s="2"/>
      <c r="JOK9" s="2"/>
      <c r="JOL9" s="2"/>
      <c r="JOM9" s="2"/>
      <c r="JON9" s="2"/>
      <c r="JOO9" s="2"/>
      <c r="JOP9" s="2"/>
      <c r="JOQ9" s="2"/>
      <c r="JOR9" s="2"/>
      <c r="JOS9" s="2"/>
      <c r="JOT9" s="2"/>
      <c r="JOU9" s="2"/>
      <c r="JOV9" s="2"/>
      <c r="JOW9" s="2"/>
      <c r="JOX9" s="2"/>
      <c r="JOY9" s="2"/>
      <c r="JOZ9" s="2"/>
      <c r="JPA9" s="2"/>
      <c r="JPB9" s="2"/>
      <c r="JPC9" s="2"/>
      <c r="JPD9" s="2"/>
      <c r="JPE9" s="2"/>
      <c r="JPF9" s="2"/>
      <c r="JPG9" s="2"/>
      <c r="JPH9" s="2"/>
      <c r="JPI9" s="2"/>
      <c r="JPJ9" s="2"/>
      <c r="JPK9" s="2"/>
      <c r="JPL9" s="2"/>
      <c r="JPM9" s="2"/>
      <c r="JPN9" s="2"/>
      <c r="JPO9" s="2"/>
      <c r="JPP9" s="2"/>
      <c r="JPQ9" s="2"/>
      <c r="JPR9" s="2"/>
      <c r="JPS9" s="2"/>
      <c r="JPT9" s="2"/>
      <c r="JPU9" s="2"/>
      <c r="JPV9" s="2"/>
      <c r="JPW9" s="2"/>
      <c r="JPX9" s="2"/>
      <c r="JPY9" s="2"/>
      <c r="JPZ9" s="2"/>
      <c r="JQA9" s="2"/>
      <c r="JQB9" s="2"/>
      <c r="JQC9" s="2"/>
      <c r="JQD9" s="2"/>
      <c r="JQE9" s="2"/>
      <c r="JQF9" s="2"/>
      <c r="JQG9" s="2"/>
      <c r="JQH9" s="2"/>
      <c r="JQI9" s="2"/>
      <c r="JQJ9" s="2"/>
      <c r="JQK9" s="2"/>
      <c r="JQL9" s="2"/>
      <c r="JQM9" s="2"/>
      <c r="JQN9" s="2"/>
      <c r="JQO9" s="2"/>
      <c r="JQP9" s="2"/>
      <c r="JQQ9" s="2"/>
      <c r="JQR9" s="2"/>
      <c r="JQS9" s="2"/>
      <c r="JQT9" s="2"/>
      <c r="JQU9" s="2"/>
      <c r="JQV9" s="2"/>
      <c r="JQW9" s="2"/>
      <c r="JQX9" s="2"/>
      <c r="JQY9" s="2"/>
      <c r="JQZ9" s="2"/>
      <c r="JRA9" s="2"/>
      <c r="JRB9" s="2"/>
      <c r="JRC9" s="2"/>
      <c r="JRD9" s="2"/>
      <c r="JRE9" s="2"/>
      <c r="JRF9" s="2"/>
      <c r="JRG9" s="2"/>
      <c r="JRH9" s="2"/>
      <c r="JRI9" s="2"/>
      <c r="JRJ9" s="2"/>
      <c r="JRK9" s="2"/>
      <c r="JRL9" s="2"/>
      <c r="JRM9" s="2"/>
      <c r="JRN9" s="2"/>
      <c r="JRO9" s="2"/>
      <c r="JRP9" s="2"/>
      <c r="JRQ9" s="2"/>
      <c r="JRR9" s="2"/>
      <c r="JRS9" s="2"/>
      <c r="JRT9" s="2"/>
      <c r="JRU9" s="2"/>
      <c r="JRV9" s="2"/>
      <c r="JRW9" s="2"/>
      <c r="JRX9" s="2"/>
      <c r="JRY9" s="2"/>
      <c r="JRZ9" s="2"/>
      <c r="JSA9" s="2"/>
      <c r="JSB9" s="2"/>
      <c r="JSC9" s="2"/>
      <c r="JSD9" s="2"/>
      <c r="JSE9" s="2"/>
      <c r="JSF9" s="2"/>
      <c r="JSG9" s="2"/>
      <c r="JSH9" s="2"/>
      <c r="JSI9" s="2"/>
      <c r="JSJ9" s="2"/>
      <c r="JSK9" s="2"/>
      <c r="JSL9" s="2"/>
      <c r="JSM9" s="2"/>
      <c r="JSN9" s="2"/>
      <c r="JSO9" s="2"/>
      <c r="JSP9" s="2"/>
      <c r="JSQ9" s="2"/>
      <c r="JSR9" s="2"/>
      <c r="JSS9" s="2"/>
      <c r="JST9" s="2"/>
      <c r="JSU9" s="2"/>
      <c r="JSV9" s="2"/>
      <c r="JSW9" s="2"/>
      <c r="JSX9" s="2"/>
      <c r="JSY9" s="2"/>
      <c r="JSZ9" s="2"/>
      <c r="JTA9" s="2"/>
      <c r="JTB9" s="2"/>
      <c r="JTC9" s="2"/>
      <c r="JTD9" s="2"/>
      <c r="JTE9" s="2"/>
      <c r="JTF9" s="2"/>
      <c r="JTG9" s="2"/>
      <c r="JTH9" s="2"/>
      <c r="JTI9" s="2"/>
      <c r="JTJ9" s="2"/>
      <c r="JTK9" s="2"/>
      <c r="JTL9" s="2"/>
      <c r="JTM9" s="2"/>
      <c r="JTN9" s="2"/>
      <c r="JTO9" s="2"/>
      <c r="JTP9" s="2"/>
      <c r="JTQ9" s="2"/>
      <c r="JTR9" s="2"/>
      <c r="JTS9" s="2"/>
      <c r="JTT9" s="2"/>
      <c r="JTU9" s="2"/>
      <c r="JTV9" s="2"/>
      <c r="JTW9" s="2"/>
      <c r="JTX9" s="2"/>
      <c r="JTY9" s="2"/>
      <c r="JTZ9" s="2"/>
      <c r="JUA9" s="2"/>
      <c r="JUB9" s="2"/>
      <c r="JUC9" s="2"/>
      <c r="JUD9" s="2"/>
      <c r="JUE9" s="2"/>
      <c r="JUF9" s="2"/>
      <c r="JUG9" s="2"/>
      <c r="JUH9" s="2"/>
      <c r="JUI9" s="2"/>
      <c r="JUJ9" s="2"/>
      <c r="JUK9" s="2"/>
      <c r="JUL9" s="2"/>
      <c r="JUM9" s="2"/>
      <c r="JUN9" s="2"/>
      <c r="JUO9" s="2"/>
      <c r="JUP9" s="2"/>
      <c r="JUQ9" s="2"/>
      <c r="JUR9" s="2"/>
      <c r="JUS9" s="2"/>
      <c r="JUT9" s="2"/>
      <c r="JUU9" s="2"/>
      <c r="JUV9" s="2"/>
      <c r="JUW9" s="2"/>
      <c r="JUX9" s="2"/>
      <c r="JUY9" s="2"/>
      <c r="JUZ9" s="2"/>
      <c r="JVA9" s="2"/>
      <c r="JVB9" s="2"/>
      <c r="JVC9" s="2"/>
      <c r="JVD9" s="2"/>
      <c r="JVE9" s="2"/>
      <c r="JVF9" s="2"/>
      <c r="JVG9" s="2"/>
      <c r="JVH9" s="2"/>
      <c r="JVI9" s="2"/>
      <c r="JVJ9" s="2"/>
      <c r="JVK9" s="2"/>
      <c r="JVL9" s="2"/>
      <c r="JVM9" s="2"/>
      <c r="JVN9" s="2"/>
      <c r="JVO9" s="2"/>
      <c r="JVP9" s="2"/>
      <c r="JVQ9" s="2"/>
      <c r="JVR9" s="2"/>
      <c r="JVS9" s="2"/>
      <c r="JVT9" s="2"/>
      <c r="JVU9" s="2"/>
      <c r="JVV9" s="2"/>
      <c r="JVW9" s="2"/>
      <c r="JVX9" s="2"/>
      <c r="JVY9" s="2"/>
      <c r="JVZ9" s="2"/>
      <c r="JWA9" s="2"/>
      <c r="JWB9" s="2"/>
      <c r="JWC9" s="2"/>
      <c r="JWD9" s="2"/>
      <c r="JWE9" s="2"/>
      <c r="JWF9" s="2"/>
      <c r="JWG9" s="2"/>
      <c r="JWH9" s="2"/>
      <c r="JWI9" s="2"/>
      <c r="JWJ9" s="2"/>
      <c r="JWK9" s="2"/>
      <c r="JWL9" s="2"/>
      <c r="JWM9" s="2"/>
      <c r="JWN9" s="2"/>
      <c r="JWO9" s="2"/>
      <c r="JWP9" s="2"/>
      <c r="JWQ9" s="2"/>
      <c r="JWR9" s="2"/>
      <c r="JWS9" s="2"/>
      <c r="JWT9" s="2"/>
      <c r="JWU9" s="2"/>
      <c r="JWV9" s="2"/>
      <c r="JWW9" s="2"/>
      <c r="JWX9" s="2"/>
      <c r="JWY9" s="2"/>
      <c r="JWZ9" s="2"/>
      <c r="JXA9" s="2"/>
      <c r="JXB9" s="2"/>
      <c r="JXC9" s="2"/>
      <c r="JXD9" s="2"/>
      <c r="JXE9" s="2"/>
      <c r="JXF9" s="2"/>
      <c r="JXG9" s="2"/>
      <c r="JXH9" s="2"/>
      <c r="JXI9" s="2"/>
      <c r="JXJ9" s="2"/>
      <c r="JXK9" s="2"/>
      <c r="JXL9" s="2"/>
      <c r="JXM9" s="2"/>
      <c r="JXN9" s="2"/>
      <c r="JXO9" s="2"/>
      <c r="JXP9" s="2"/>
      <c r="JXQ9" s="2"/>
      <c r="JXR9" s="2"/>
      <c r="JXS9" s="2"/>
      <c r="JXT9" s="2"/>
      <c r="JXU9" s="2"/>
      <c r="JXV9" s="2"/>
      <c r="JXW9" s="2"/>
      <c r="JXX9" s="2"/>
      <c r="JXY9" s="2"/>
      <c r="JXZ9" s="2"/>
      <c r="JYA9" s="2"/>
      <c r="JYB9" s="2"/>
      <c r="JYC9" s="2"/>
      <c r="JYD9" s="2"/>
      <c r="JYE9" s="2"/>
      <c r="JYF9" s="2"/>
      <c r="JYG9" s="2"/>
      <c r="JYH9" s="2"/>
      <c r="JYI9" s="2"/>
      <c r="JYJ9" s="2"/>
      <c r="JYK9" s="2"/>
      <c r="JYL9" s="2"/>
      <c r="JYM9" s="2"/>
      <c r="JYN9" s="2"/>
      <c r="JYO9" s="2"/>
      <c r="JYP9" s="2"/>
      <c r="JYQ9" s="2"/>
      <c r="JYR9" s="2"/>
      <c r="JYS9" s="2"/>
      <c r="JYT9" s="2"/>
      <c r="JYU9" s="2"/>
      <c r="JYV9" s="2"/>
      <c r="JYW9" s="2"/>
      <c r="JYX9" s="2"/>
      <c r="JYY9" s="2"/>
      <c r="JYZ9" s="2"/>
      <c r="JZA9" s="2"/>
      <c r="JZB9" s="2"/>
      <c r="JZC9" s="2"/>
      <c r="JZD9" s="2"/>
      <c r="JZE9" s="2"/>
      <c r="JZF9" s="2"/>
      <c r="JZG9" s="2"/>
      <c r="JZH9" s="2"/>
      <c r="JZI9" s="2"/>
      <c r="JZJ9" s="2"/>
      <c r="JZK9" s="2"/>
      <c r="JZL9" s="2"/>
      <c r="JZM9" s="2"/>
      <c r="JZN9" s="2"/>
      <c r="JZO9" s="2"/>
      <c r="JZP9" s="2"/>
      <c r="JZQ9" s="2"/>
      <c r="JZR9" s="2"/>
      <c r="JZS9" s="2"/>
      <c r="JZT9" s="2"/>
      <c r="JZU9" s="2"/>
      <c r="JZV9" s="2"/>
      <c r="JZW9" s="2"/>
      <c r="JZX9" s="2"/>
      <c r="JZY9" s="2"/>
      <c r="JZZ9" s="2"/>
      <c r="KAA9" s="2"/>
      <c r="KAB9" s="2"/>
      <c r="KAC9" s="2"/>
      <c r="KAD9" s="2"/>
      <c r="KAE9" s="2"/>
      <c r="KAF9" s="2"/>
      <c r="KAG9" s="2"/>
      <c r="KAH9" s="2"/>
      <c r="KAI9" s="2"/>
      <c r="KAJ9" s="2"/>
      <c r="KAK9" s="2"/>
      <c r="KAL9" s="2"/>
      <c r="KAM9" s="2"/>
      <c r="KAN9" s="2"/>
      <c r="KAO9" s="2"/>
      <c r="KAP9" s="2"/>
      <c r="KAQ9" s="2"/>
      <c r="KAR9" s="2"/>
      <c r="KAS9" s="2"/>
      <c r="KAT9" s="2"/>
      <c r="KAU9" s="2"/>
      <c r="KAV9" s="2"/>
      <c r="KAW9" s="2"/>
      <c r="KAX9" s="2"/>
      <c r="KAY9" s="2"/>
      <c r="KAZ9" s="2"/>
      <c r="KBA9" s="2"/>
      <c r="KBB9" s="2"/>
      <c r="KBC9" s="2"/>
      <c r="KBD9" s="2"/>
      <c r="KBE9" s="2"/>
      <c r="KBF9" s="2"/>
      <c r="KBG9" s="2"/>
      <c r="KBH9" s="2"/>
      <c r="KBI9" s="2"/>
      <c r="KBJ9" s="2"/>
      <c r="KBK9" s="2"/>
      <c r="KBL9" s="2"/>
      <c r="KBM9" s="2"/>
      <c r="KBN9" s="2"/>
      <c r="KBO9" s="2"/>
      <c r="KBP9" s="2"/>
      <c r="KBQ9" s="2"/>
      <c r="KBR9" s="2"/>
      <c r="KBS9" s="2"/>
      <c r="KBT9" s="2"/>
      <c r="KBU9" s="2"/>
      <c r="KBV9" s="2"/>
      <c r="KBW9" s="2"/>
      <c r="KBX9" s="2"/>
      <c r="KBY9" s="2"/>
      <c r="KBZ9" s="2"/>
      <c r="KCA9" s="2"/>
      <c r="KCB9" s="2"/>
      <c r="KCC9" s="2"/>
      <c r="KCD9" s="2"/>
      <c r="KCE9" s="2"/>
      <c r="KCF9" s="2"/>
      <c r="KCG9" s="2"/>
      <c r="KCH9" s="2"/>
      <c r="KCI9" s="2"/>
      <c r="KCJ9" s="2"/>
      <c r="KCK9" s="2"/>
      <c r="KCL9" s="2"/>
      <c r="KCM9" s="2"/>
      <c r="KCN9" s="2"/>
      <c r="KCO9" s="2"/>
      <c r="KCP9" s="2"/>
      <c r="KCQ9" s="2"/>
      <c r="KCR9" s="2"/>
      <c r="KCS9" s="2"/>
      <c r="KCT9" s="2"/>
      <c r="KCU9" s="2"/>
      <c r="KCV9" s="2"/>
      <c r="KCW9" s="2"/>
      <c r="KCX9" s="2"/>
      <c r="KCY9" s="2"/>
      <c r="KCZ9" s="2"/>
      <c r="KDA9" s="2"/>
      <c r="KDB9" s="2"/>
      <c r="KDC9" s="2"/>
      <c r="KDD9" s="2"/>
      <c r="KDE9" s="2"/>
      <c r="KDF9" s="2"/>
      <c r="KDG9" s="2"/>
      <c r="KDH9" s="2"/>
      <c r="KDI9" s="2"/>
      <c r="KDJ9" s="2"/>
      <c r="KDK9" s="2"/>
      <c r="KDL9" s="2"/>
      <c r="KDM9" s="2"/>
      <c r="KDN9" s="2"/>
      <c r="KDO9" s="2"/>
      <c r="KDP9" s="2"/>
      <c r="KDQ9" s="2"/>
      <c r="KDR9" s="2"/>
      <c r="KDS9" s="2"/>
      <c r="KDT9" s="2"/>
      <c r="KDU9" s="2"/>
      <c r="KDV9" s="2"/>
      <c r="KDW9" s="2"/>
      <c r="KDX9" s="2"/>
      <c r="KDY9" s="2"/>
      <c r="KDZ9" s="2"/>
      <c r="KEA9" s="2"/>
      <c r="KEB9" s="2"/>
      <c r="KEC9" s="2"/>
      <c r="KED9" s="2"/>
      <c r="KEE9" s="2"/>
      <c r="KEF9" s="2"/>
      <c r="KEG9" s="2"/>
      <c r="KEH9" s="2"/>
      <c r="KEI9" s="2"/>
      <c r="KEJ9" s="2"/>
      <c r="KEK9" s="2"/>
      <c r="KEL9" s="2"/>
      <c r="KEM9" s="2"/>
      <c r="KEN9" s="2"/>
      <c r="KEO9" s="2"/>
      <c r="KEP9" s="2"/>
      <c r="KEQ9" s="2"/>
      <c r="KER9" s="2"/>
      <c r="KES9" s="2"/>
      <c r="KET9" s="2"/>
      <c r="KEU9" s="2"/>
      <c r="KEV9" s="2"/>
      <c r="KEW9" s="2"/>
      <c r="KEX9" s="2"/>
      <c r="KEY9" s="2"/>
      <c r="KEZ9" s="2"/>
      <c r="KFA9" s="2"/>
      <c r="KFB9" s="2"/>
      <c r="KFC9" s="2"/>
      <c r="KFD9" s="2"/>
      <c r="KFE9" s="2"/>
      <c r="KFF9" s="2"/>
      <c r="KFG9" s="2"/>
      <c r="KFH9" s="2"/>
      <c r="KFI9" s="2"/>
      <c r="KFJ9" s="2"/>
      <c r="KFK9" s="2"/>
      <c r="KFL9" s="2"/>
      <c r="KFM9" s="2"/>
      <c r="KFN9" s="2"/>
      <c r="KFO9" s="2"/>
      <c r="KFP9" s="2"/>
      <c r="KFQ9" s="2"/>
      <c r="KFR9" s="2"/>
      <c r="KFS9" s="2"/>
      <c r="KFT9" s="2"/>
      <c r="KFU9" s="2"/>
      <c r="KFV9" s="2"/>
      <c r="KFW9" s="2"/>
      <c r="KFX9" s="2"/>
      <c r="KFY9" s="2"/>
      <c r="KFZ9" s="2"/>
      <c r="KGA9" s="2"/>
      <c r="KGB9" s="2"/>
      <c r="KGC9" s="2"/>
      <c r="KGD9" s="2"/>
      <c r="KGE9" s="2"/>
      <c r="KGF9" s="2"/>
      <c r="KGG9" s="2"/>
      <c r="KGH9" s="2"/>
      <c r="KGI9" s="2"/>
      <c r="KGJ9" s="2"/>
      <c r="KGK9" s="2"/>
      <c r="KGL9" s="2"/>
      <c r="KGM9" s="2"/>
      <c r="KGN9" s="2"/>
      <c r="KGO9" s="2"/>
      <c r="KGP9" s="2"/>
      <c r="KGQ9" s="2"/>
      <c r="KGR9" s="2"/>
      <c r="KGS9" s="2"/>
      <c r="KGT9" s="2"/>
      <c r="KGU9" s="2"/>
      <c r="KGV9" s="2"/>
      <c r="KGW9" s="2"/>
      <c r="KGX9" s="2"/>
      <c r="KGY9" s="2"/>
      <c r="KGZ9" s="2"/>
      <c r="KHA9" s="2"/>
      <c r="KHB9" s="2"/>
      <c r="KHC9" s="2"/>
      <c r="KHD9" s="2"/>
      <c r="KHE9" s="2"/>
      <c r="KHF9" s="2"/>
      <c r="KHG9" s="2"/>
      <c r="KHH9" s="2"/>
      <c r="KHI9" s="2"/>
      <c r="KHJ9" s="2"/>
      <c r="KHK9" s="2"/>
      <c r="KHL9" s="2"/>
      <c r="KHM9" s="2"/>
      <c r="KHN9" s="2"/>
      <c r="KHO9" s="2"/>
      <c r="KHP9" s="2"/>
      <c r="KHQ9" s="2"/>
      <c r="KHR9" s="2"/>
      <c r="KHS9" s="2"/>
      <c r="KHT9" s="2"/>
      <c r="KHU9" s="2"/>
      <c r="KHV9" s="2"/>
      <c r="KHW9" s="2"/>
      <c r="KHX9" s="2"/>
      <c r="KHY9" s="2"/>
      <c r="KHZ9" s="2"/>
      <c r="KIA9" s="2"/>
      <c r="KIB9" s="2"/>
      <c r="KIC9" s="2"/>
      <c r="KID9" s="2"/>
      <c r="KIE9" s="2"/>
      <c r="KIF9" s="2"/>
      <c r="KIG9" s="2"/>
      <c r="KIH9" s="2"/>
      <c r="KII9" s="2"/>
      <c r="KIJ9" s="2"/>
      <c r="KIK9" s="2"/>
      <c r="KIL9" s="2"/>
      <c r="KIM9" s="2"/>
      <c r="KIN9" s="2"/>
      <c r="KIO9" s="2"/>
      <c r="KIP9" s="2"/>
      <c r="KIQ9" s="2"/>
      <c r="KIR9" s="2"/>
      <c r="KIS9" s="2"/>
      <c r="KIT9" s="2"/>
      <c r="KIU9" s="2"/>
      <c r="KIV9" s="2"/>
      <c r="KIW9" s="2"/>
      <c r="KIX9" s="2"/>
      <c r="KIY9" s="2"/>
      <c r="KIZ9" s="2"/>
      <c r="KJA9" s="2"/>
      <c r="KJB9" s="2"/>
      <c r="KJC9" s="2"/>
      <c r="KJD9" s="2"/>
      <c r="KJE9" s="2"/>
      <c r="KJF9" s="2"/>
      <c r="KJG9" s="2"/>
      <c r="KJH9" s="2"/>
      <c r="KJI9" s="2"/>
      <c r="KJJ9" s="2"/>
      <c r="KJK9" s="2"/>
      <c r="KJL9" s="2"/>
      <c r="KJM9" s="2"/>
      <c r="KJN9" s="2"/>
      <c r="KJO9" s="2"/>
      <c r="KJP9" s="2"/>
      <c r="KJQ9" s="2"/>
      <c r="KJR9" s="2"/>
      <c r="KJS9" s="2"/>
      <c r="KJT9" s="2"/>
      <c r="KJU9" s="2"/>
      <c r="KJV9" s="2"/>
      <c r="KJW9" s="2"/>
      <c r="KJX9" s="2"/>
      <c r="KJY9" s="2"/>
      <c r="KJZ9" s="2"/>
      <c r="KKA9" s="2"/>
      <c r="KKB9" s="2"/>
      <c r="KKC9" s="2"/>
      <c r="KKD9" s="2"/>
      <c r="KKE9" s="2"/>
      <c r="KKF9" s="2"/>
      <c r="KKG9" s="2"/>
      <c r="KKH9" s="2"/>
      <c r="KKI9" s="2"/>
      <c r="KKJ9" s="2"/>
      <c r="KKK9" s="2"/>
      <c r="KKL9" s="2"/>
      <c r="KKM9" s="2"/>
      <c r="KKN9" s="2"/>
      <c r="KKO9" s="2"/>
      <c r="KKP9" s="2"/>
      <c r="KKQ9" s="2"/>
      <c r="KKR9" s="2"/>
      <c r="KKS9" s="2"/>
      <c r="KKT9" s="2"/>
      <c r="KKU9" s="2"/>
      <c r="KKV9" s="2"/>
      <c r="KKW9" s="2"/>
      <c r="KKX9" s="2"/>
      <c r="KKY9" s="2"/>
      <c r="KKZ9" s="2"/>
      <c r="KLA9" s="2"/>
      <c r="KLB9" s="2"/>
      <c r="KLC9" s="2"/>
      <c r="KLD9" s="2"/>
      <c r="KLE9" s="2"/>
      <c r="KLF9" s="2"/>
      <c r="KLG9" s="2"/>
      <c r="KLH9" s="2"/>
      <c r="KLI9" s="2"/>
      <c r="KLJ9" s="2"/>
      <c r="KLK9" s="2"/>
      <c r="KLL9" s="2"/>
      <c r="KLM9" s="2"/>
      <c r="KLN9" s="2"/>
      <c r="KLO9" s="2"/>
      <c r="KLP9" s="2"/>
      <c r="KLQ9" s="2"/>
      <c r="KLR9" s="2"/>
      <c r="KLS9" s="2"/>
      <c r="KLT9" s="2"/>
      <c r="KLU9" s="2"/>
      <c r="KLV9" s="2"/>
      <c r="KLW9" s="2"/>
      <c r="KLX9" s="2"/>
      <c r="KLY9" s="2"/>
      <c r="KLZ9" s="2"/>
      <c r="KMA9" s="2"/>
      <c r="KMB9" s="2"/>
      <c r="KMC9" s="2"/>
      <c r="KMD9" s="2"/>
      <c r="KME9" s="2"/>
      <c r="KMF9" s="2"/>
      <c r="KMG9" s="2"/>
      <c r="KMH9" s="2"/>
      <c r="KMI9" s="2"/>
      <c r="KMJ9" s="2"/>
      <c r="KMK9" s="2"/>
      <c r="KML9" s="2"/>
      <c r="KMM9" s="2"/>
      <c r="KMN9" s="2"/>
      <c r="KMO9" s="2"/>
      <c r="KMP9" s="2"/>
      <c r="KMQ9" s="2"/>
      <c r="KMR9" s="2"/>
      <c r="KMS9" s="2"/>
      <c r="KMT9" s="2"/>
      <c r="KMU9" s="2"/>
      <c r="KMV9" s="2"/>
      <c r="KMW9" s="2"/>
      <c r="KMX9" s="2"/>
      <c r="KMY9" s="2"/>
      <c r="KMZ9" s="2"/>
      <c r="KNA9" s="2"/>
      <c r="KNB9" s="2"/>
      <c r="KNC9" s="2"/>
      <c r="KND9" s="2"/>
      <c r="KNE9" s="2"/>
      <c r="KNF9" s="2"/>
      <c r="KNG9" s="2"/>
      <c r="KNH9" s="2"/>
      <c r="KNI9" s="2"/>
      <c r="KNJ9" s="2"/>
      <c r="KNK9" s="2"/>
      <c r="KNL9" s="2"/>
      <c r="KNM9" s="2"/>
      <c r="KNN9" s="2"/>
      <c r="KNO9" s="2"/>
      <c r="KNP9" s="2"/>
      <c r="KNQ9" s="2"/>
      <c r="KNR9" s="2"/>
      <c r="KNS9" s="2"/>
      <c r="KNT9" s="2"/>
      <c r="KNU9" s="2"/>
      <c r="KNV9" s="2"/>
      <c r="KNW9" s="2"/>
      <c r="KNX9" s="2"/>
      <c r="KNY9" s="2"/>
      <c r="KNZ9" s="2"/>
      <c r="KOA9" s="2"/>
      <c r="KOB9" s="2"/>
      <c r="KOC9" s="2"/>
      <c r="KOD9" s="2"/>
      <c r="KOE9" s="2"/>
      <c r="KOF9" s="2"/>
      <c r="KOG9" s="2"/>
      <c r="KOH9" s="2"/>
      <c r="KOI9" s="2"/>
      <c r="KOJ9" s="2"/>
      <c r="KOK9" s="2"/>
      <c r="KOL9" s="2"/>
      <c r="KOM9" s="2"/>
      <c r="KON9" s="2"/>
      <c r="KOO9" s="2"/>
      <c r="KOP9" s="2"/>
      <c r="KOQ9" s="2"/>
      <c r="KOR9" s="2"/>
      <c r="KOS9" s="2"/>
      <c r="KOT9" s="2"/>
      <c r="KOU9" s="2"/>
      <c r="KOV9" s="2"/>
      <c r="KOW9" s="2"/>
      <c r="KOX9" s="2"/>
      <c r="KOY9" s="2"/>
      <c r="KOZ9" s="2"/>
      <c r="KPA9" s="2"/>
      <c r="KPB9" s="2"/>
      <c r="KPC9" s="2"/>
      <c r="KPD9" s="2"/>
      <c r="KPE9" s="2"/>
      <c r="KPF9" s="2"/>
      <c r="KPG9" s="2"/>
      <c r="KPH9" s="2"/>
      <c r="KPI9" s="2"/>
      <c r="KPJ9" s="2"/>
      <c r="KPK9" s="2"/>
      <c r="KPL9" s="2"/>
      <c r="KPM9" s="2"/>
      <c r="KPN9" s="2"/>
      <c r="KPO9" s="2"/>
      <c r="KPP9" s="2"/>
      <c r="KPQ9" s="2"/>
      <c r="KPR9" s="2"/>
      <c r="KPS9" s="2"/>
      <c r="KPT9" s="2"/>
      <c r="KPU9" s="2"/>
      <c r="KPV9" s="2"/>
      <c r="KPW9" s="2"/>
      <c r="KPX9" s="2"/>
      <c r="KPY9" s="2"/>
      <c r="KPZ9" s="2"/>
      <c r="KQA9" s="2"/>
      <c r="KQB9" s="2"/>
      <c r="KQC9" s="2"/>
      <c r="KQD9" s="2"/>
      <c r="KQE9" s="2"/>
      <c r="KQF9" s="2"/>
      <c r="KQG9" s="2"/>
      <c r="KQH9" s="2"/>
      <c r="KQI9" s="2"/>
      <c r="KQJ9" s="2"/>
      <c r="KQK9" s="2"/>
      <c r="KQL9" s="2"/>
      <c r="KQM9" s="2"/>
      <c r="KQN9" s="2"/>
      <c r="KQO9" s="2"/>
      <c r="KQP9" s="2"/>
      <c r="KQQ9" s="2"/>
      <c r="KQR9" s="2"/>
      <c r="KQS9" s="2"/>
      <c r="KQT9" s="2"/>
      <c r="KQU9" s="2"/>
      <c r="KQV9" s="2"/>
      <c r="KQW9" s="2"/>
      <c r="KQX9" s="2"/>
      <c r="KQY9" s="2"/>
      <c r="KQZ9" s="2"/>
      <c r="KRA9" s="2"/>
      <c r="KRB9" s="2"/>
      <c r="KRC9" s="2"/>
      <c r="KRD9" s="2"/>
      <c r="KRE9" s="2"/>
      <c r="KRF9" s="2"/>
      <c r="KRG9" s="2"/>
      <c r="KRH9" s="2"/>
      <c r="KRI9" s="2"/>
      <c r="KRJ9" s="2"/>
      <c r="KRK9" s="2"/>
      <c r="KRL9" s="2"/>
      <c r="KRM9" s="2"/>
      <c r="KRN9" s="2"/>
      <c r="KRO9" s="2"/>
      <c r="KRP9" s="2"/>
      <c r="KRQ9" s="2"/>
      <c r="KRR9" s="2"/>
      <c r="KRS9" s="2"/>
      <c r="KRT9" s="2"/>
      <c r="KRU9" s="2"/>
      <c r="KRV9" s="2"/>
      <c r="KRW9" s="2"/>
      <c r="KRX9" s="2"/>
      <c r="KRY9" s="2"/>
      <c r="KRZ9" s="2"/>
      <c r="KSA9" s="2"/>
      <c r="KSB9" s="2"/>
      <c r="KSC9" s="2"/>
      <c r="KSD9" s="2"/>
      <c r="KSE9" s="2"/>
      <c r="KSF9" s="2"/>
      <c r="KSG9" s="2"/>
      <c r="KSH9" s="2"/>
      <c r="KSI9" s="2"/>
      <c r="KSJ9" s="2"/>
      <c r="KSK9" s="2"/>
      <c r="KSL9" s="2"/>
      <c r="KSM9" s="2"/>
      <c r="KSN9" s="2"/>
      <c r="KSO9" s="2"/>
      <c r="KSP9" s="2"/>
      <c r="KSQ9" s="2"/>
      <c r="KSR9" s="2"/>
      <c r="KSS9" s="2"/>
      <c r="KST9" s="2"/>
      <c r="KSU9" s="2"/>
      <c r="KSV9" s="2"/>
      <c r="KSW9" s="2"/>
      <c r="KSX9" s="2"/>
      <c r="KSY9" s="2"/>
      <c r="KSZ9" s="2"/>
      <c r="KTA9" s="2"/>
      <c r="KTB9" s="2"/>
      <c r="KTC9" s="2"/>
      <c r="KTD9" s="2"/>
      <c r="KTE9" s="2"/>
      <c r="KTF9" s="2"/>
      <c r="KTG9" s="2"/>
      <c r="KTH9" s="2"/>
      <c r="KTI9" s="2"/>
      <c r="KTJ9" s="2"/>
      <c r="KTK9" s="2"/>
      <c r="KTL9" s="2"/>
      <c r="KTM9" s="2"/>
      <c r="KTN9" s="2"/>
      <c r="KTO9" s="2"/>
      <c r="KTP9" s="2"/>
      <c r="KTQ9" s="2"/>
      <c r="KTR9" s="2"/>
      <c r="KTS9" s="2"/>
      <c r="KTT9" s="2"/>
      <c r="KTU9" s="2"/>
      <c r="KTV9" s="2"/>
      <c r="KTW9" s="2"/>
      <c r="KTX9" s="2"/>
      <c r="KTY9" s="2"/>
      <c r="KTZ9" s="2"/>
      <c r="KUA9" s="2"/>
      <c r="KUB9" s="2"/>
      <c r="KUC9" s="2"/>
      <c r="KUD9" s="2"/>
      <c r="KUE9" s="2"/>
      <c r="KUF9" s="2"/>
      <c r="KUG9" s="2"/>
      <c r="KUH9" s="2"/>
      <c r="KUI9" s="2"/>
      <c r="KUJ9" s="2"/>
      <c r="KUK9" s="2"/>
      <c r="KUL9" s="2"/>
      <c r="KUM9" s="2"/>
      <c r="KUN9" s="2"/>
      <c r="KUO9" s="2"/>
      <c r="KUP9" s="2"/>
      <c r="KUQ9" s="2"/>
      <c r="KUR9" s="2"/>
      <c r="KUS9" s="2"/>
      <c r="KUT9" s="2"/>
      <c r="KUU9" s="2"/>
      <c r="KUV9" s="2"/>
      <c r="KUW9" s="2"/>
      <c r="KUX9" s="2"/>
      <c r="KUY9" s="2"/>
      <c r="KUZ9" s="2"/>
      <c r="KVA9" s="2"/>
      <c r="KVB9" s="2"/>
      <c r="KVC9" s="2"/>
      <c r="KVD9" s="2"/>
      <c r="KVE9" s="2"/>
      <c r="KVF9" s="2"/>
      <c r="KVG9" s="2"/>
      <c r="KVH9" s="2"/>
      <c r="KVI9" s="2"/>
      <c r="KVJ9" s="2"/>
      <c r="KVK9" s="2"/>
      <c r="KVL9" s="2"/>
      <c r="KVM9" s="2"/>
      <c r="KVN9" s="2"/>
      <c r="KVO9" s="2"/>
      <c r="KVP9" s="2"/>
      <c r="KVQ9" s="2"/>
      <c r="KVR9" s="2"/>
      <c r="KVS9" s="2"/>
      <c r="KVT9" s="2"/>
      <c r="KVU9" s="2"/>
      <c r="KVV9" s="2"/>
      <c r="KVW9" s="2"/>
      <c r="KVX9" s="2"/>
      <c r="KVY9" s="2"/>
      <c r="KVZ9" s="2"/>
      <c r="KWA9" s="2"/>
      <c r="KWB9" s="2"/>
      <c r="KWC9" s="2"/>
      <c r="KWD9" s="2"/>
      <c r="KWE9" s="2"/>
      <c r="KWF9" s="2"/>
      <c r="KWG9" s="2"/>
      <c r="KWH9" s="2"/>
      <c r="KWI9" s="2"/>
      <c r="KWJ9" s="2"/>
      <c r="KWK9" s="2"/>
      <c r="KWL9" s="2"/>
      <c r="KWM9" s="2"/>
      <c r="KWN9" s="2"/>
      <c r="KWO9" s="2"/>
      <c r="KWP9" s="2"/>
      <c r="KWQ9" s="2"/>
      <c r="KWR9" s="2"/>
      <c r="KWS9" s="2"/>
      <c r="KWT9" s="2"/>
      <c r="KWU9" s="2"/>
      <c r="KWV9" s="2"/>
      <c r="KWW9" s="2"/>
      <c r="KWX9" s="2"/>
      <c r="KWY9" s="2"/>
      <c r="KWZ9" s="2"/>
      <c r="KXA9" s="2"/>
      <c r="KXB9" s="2"/>
      <c r="KXC9" s="2"/>
      <c r="KXD9" s="2"/>
      <c r="KXE9" s="2"/>
      <c r="KXF9" s="2"/>
      <c r="KXG9" s="2"/>
      <c r="KXH9" s="2"/>
      <c r="KXI9" s="2"/>
      <c r="KXJ9" s="2"/>
      <c r="KXK9" s="2"/>
      <c r="KXL9" s="2"/>
      <c r="KXM9" s="2"/>
      <c r="KXN9" s="2"/>
      <c r="KXO9" s="2"/>
      <c r="KXP9" s="2"/>
      <c r="KXQ9" s="2"/>
      <c r="KXR9" s="2"/>
      <c r="KXS9" s="2"/>
      <c r="KXT9" s="2"/>
      <c r="KXU9" s="2"/>
      <c r="KXV9" s="2"/>
      <c r="KXW9" s="2"/>
      <c r="KXX9" s="2"/>
      <c r="KXY9" s="2"/>
      <c r="KXZ9" s="2"/>
      <c r="KYA9" s="2"/>
      <c r="KYB9" s="2"/>
      <c r="KYC9" s="2"/>
      <c r="KYD9" s="2"/>
      <c r="KYE9" s="2"/>
      <c r="KYF9" s="2"/>
      <c r="KYG9" s="2"/>
      <c r="KYH9" s="2"/>
      <c r="KYI9" s="2"/>
      <c r="KYJ9" s="2"/>
      <c r="KYK9" s="2"/>
      <c r="KYL9" s="2"/>
      <c r="KYM9" s="2"/>
      <c r="KYN9" s="2"/>
      <c r="KYO9" s="2"/>
      <c r="KYP9" s="2"/>
      <c r="KYQ9" s="2"/>
      <c r="KYR9" s="2"/>
      <c r="KYS9" s="2"/>
      <c r="KYT9" s="2"/>
      <c r="KYU9" s="2"/>
      <c r="KYV9" s="2"/>
      <c r="KYW9" s="2"/>
      <c r="KYX9" s="2"/>
      <c r="KYY9" s="2"/>
      <c r="KYZ9" s="2"/>
      <c r="KZA9" s="2"/>
      <c r="KZB9" s="2"/>
      <c r="KZC9" s="2"/>
      <c r="KZD9" s="2"/>
      <c r="KZE9" s="2"/>
      <c r="KZF9" s="2"/>
      <c r="KZG9" s="2"/>
      <c r="KZH9" s="2"/>
      <c r="KZI9" s="2"/>
      <c r="KZJ9" s="2"/>
      <c r="KZK9" s="2"/>
      <c r="KZL9" s="2"/>
      <c r="KZM9" s="2"/>
      <c r="KZN9" s="2"/>
      <c r="KZO9" s="2"/>
      <c r="KZP9" s="2"/>
      <c r="KZQ9" s="2"/>
      <c r="KZR9" s="2"/>
      <c r="KZS9" s="2"/>
      <c r="KZT9" s="2"/>
      <c r="KZU9" s="2"/>
      <c r="KZV9" s="2"/>
      <c r="KZW9" s="2"/>
      <c r="KZX9" s="2"/>
      <c r="KZY9" s="2"/>
      <c r="KZZ9" s="2"/>
      <c r="LAA9" s="2"/>
      <c r="LAB9" s="2"/>
      <c r="LAC9" s="2"/>
      <c r="LAD9" s="2"/>
      <c r="LAE9" s="2"/>
      <c r="LAF9" s="2"/>
      <c r="LAG9" s="2"/>
      <c r="LAH9" s="2"/>
      <c r="LAI9" s="2"/>
      <c r="LAJ9" s="2"/>
      <c r="LAK9" s="2"/>
      <c r="LAL9" s="2"/>
      <c r="LAM9" s="2"/>
      <c r="LAN9" s="2"/>
      <c r="LAO9" s="2"/>
      <c r="LAP9" s="2"/>
      <c r="LAQ9" s="2"/>
      <c r="LAR9" s="2"/>
      <c r="LAS9" s="2"/>
      <c r="LAT9" s="2"/>
      <c r="LAU9" s="2"/>
      <c r="LAV9" s="2"/>
      <c r="LAW9" s="2"/>
      <c r="LAX9" s="2"/>
      <c r="LAY9" s="2"/>
      <c r="LAZ9" s="2"/>
      <c r="LBA9" s="2"/>
      <c r="LBB9" s="2"/>
      <c r="LBC9" s="2"/>
      <c r="LBD9" s="2"/>
      <c r="LBE9" s="2"/>
      <c r="LBF9" s="2"/>
      <c r="LBG9" s="2"/>
      <c r="LBH9" s="2"/>
      <c r="LBI9" s="2"/>
      <c r="LBJ9" s="2"/>
      <c r="LBK9" s="2"/>
      <c r="LBL9" s="2"/>
      <c r="LBM9" s="2"/>
      <c r="LBN9" s="2"/>
      <c r="LBO9" s="2"/>
      <c r="LBP9" s="2"/>
      <c r="LBQ9" s="2"/>
      <c r="LBR9" s="2"/>
      <c r="LBS9" s="2"/>
      <c r="LBT9" s="2"/>
      <c r="LBU9" s="2"/>
      <c r="LBV9" s="2"/>
      <c r="LBW9" s="2"/>
      <c r="LBX9" s="2"/>
      <c r="LBY9" s="2"/>
      <c r="LBZ9" s="2"/>
      <c r="LCA9" s="2"/>
      <c r="LCB9" s="2"/>
      <c r="LCC9" s="2"/>
      <c r="LCD9" s="2"/>
      <c r="LCE9" s="2"/>
      <c r="LCF9" s="2"/>
      <c r="LCG9" s="2"/>
      <c r="LCH9" s="2"/>
      <c r="LCI9" s="2"/>
      <c r="LCJ9" s="2"/>
      <c r="LCK9" s="2"/>
      <c r="LCL9" s="2"/>
      <c r="LCM9" s="2"/>
      <c r="LCN9" s="2"/>
      <c r="LCO9" s="2"/>
      <c r="LCP9" s="2"/>
      <c r="LCQ9" s="2"/>
      <c r="LCR9" s="2"/>
      <c r="LCS9" s="2"/>
      <c r="LCT9" s="2"/>
      <c r="LCU9" s="2"/>
      <c r="LCV9" s="2"/>
      <c r="LCW9" s="2"/>
      <c r="LCX9" s="2"/>
      <c r="LCY9" s="2"/>
      <c r="LCZ9" s="2"/>
      <c r="LDA9" s="2"/>
      <c r="LDB9" s="2"/>
      <c r="LDC9" s="2"/>
      <c r="LDD9" s="2"/>
      <c r="LDE9" s="2"/>
      <c r="LDF9" s="2"/>
      <c r="LDG9" s="2"/>
      <c r="LDH9" s="2"/>
      <c r="LDI9" s="2"/>
      <c r="LDJ9" s="2"/>
      <c r="LDK9" s="2"/>
      <c r="LDL9" s="2"/>
      <c r="LDM9" s="2"/>
      <c r="LDN9" s="2"/>
      <c r="LDO9" s="2"/>
      <c r="LDP9" s="2"/>
      <c r="LDQ9" s="2"/>
      <c r="LDR9" s="2"/>
      <c r="LDS9" s="2"/>
      <c r="LDT9" s="2"/>
      <c r="LDU9" s="2"/>
      <c r="LDV9" s="2"/>
      <c r="LDW9" s="2"/>
      <c r="LDX9" s="2"/>
      <c r="LDY9" s="2"/>
      <c r="LDZ9" s="2"/>
      <c r="LEA9" s="2"/>
      <c r="LEB9" s="2"/>
      <c r="LEC9" s="2"/>
      <c r="LED9" s="2"/>
      <c r="LEE9" s="2"/>
      <c r="LEF9" s="2"/>
      <c r="LEG9" s="2"/>
      <c r="LEH9" s="2"/>
      <c r="LEI9" s="2"/>
      <c r="LEJ9" s="2"/>
      <c r="LEK9" s="2"/>
      <c r="LEL9" s="2"/>
      <c r="LEM9" s="2"/>
      <c r="LEN9" s="2"/>
      <c r="LEO9" s="2"/>
      <c r="LEP9" s="2"/>
      <c r="LEQ9" s="2"/>
      <c r="LER9" s="2"/>
      <c r="LES9" s="2"/>
      <c r="LET9" s="2"/>
      <c r="LEU9" s="2"/>
      <c r="LEV9" s="2"/>
      <c r="LEW9" s="2"/>
      <c r="LEX9" s="2"/>
      <c r="LEY9" s="2"/>
      <c r="LEZ9" s="2"/>
      <c r="LFA9" s="2"/>
      <c r="LFB9" s="2"/>
      <c r="LFC9" s="2"/>
      <c r="LFD9" s="2"/>
      <c r="LFE9" s="2"/>
      <c r="LFF9" s="2"/>
      <c r="LFG9" s="2"/>
      <c r="LFH9" s="2"/>
      <c r="LFI9" s="2"/>
      <c r="LFJ9" s="2"/>
      <c r="LFK9" s="2"/>
      <c r="LFL9" s="2"/>
      <c r="LFM9" s="2"/>
      <c r="LFN9" s="2"/>
      <c r="LFO9" s="2"/>
      <c r="LFP9" s="2"/>
      <c r="LFQ9" s="2"/>
      <c r="LFR9" s="2"/>
      <c r="LFS9" s="2"/>
      <c r="LFT9" s="2"/>
      <c r="LFU9" s="2"/>
      <c r="LFV9" s="2"/>
      <c r="LFW9" s="2"/>
      <c r="LFX9" s="2"/>
      <c r="LFY9" s="2"/>
      <c r="LFZ9" s="2"/>
      <c r="LGA9" s="2"/>
      <c r="LGB9" s="2"/>
      <c r="LGC9" s="2"/>
      <c r="LGD9" s="2"/>
      <c r="LGE9" s="2"/>
      <c r="LGF9" s="2"/>
      <c r="LGG9" s="2"/>
      <c r="LGH9" s="2"/>
      <c r="LGI9" s="2"/>
      <c r="LGJ9" s="2"/>
      <c r="LGK9" s="2"/>
      <c r="LGL9" s="2"/>
      <c r="LGM9" s="2"/>
      <c r="LGN9" s="2"/>
      <c r="LGO9" s="2"/>
      <c r="LGP9" s="2"/>
      <c r="LGQ9" s="2"/>
      <c r="LGR9" s="2"/>
      <c r="LGS9" s="2"/>
      <c r="LGT9" s="2"/>
      <c r="LGU9" s="2"/>
      <c r="LGV9" s="2"/>
      <c r="LGW9" s="2"/>
      <c r="LGX9" s="2"/>
      <c r="LGY9" s="2"/>
      <c r="LGZ9" s="2"/>
      <c r="LHA9" s="2"/>
      <c r="LHB9" s="2"/>
      <c r="LHC9" s="2"/>
      <c r="LHD9" s="2"/>
      <c r="LHE9" s="2"/>
      <c r="LHF9" s="2"/>
      <c r="LHG9" s="2"/>
      <c r="LHH9" s="2"/>
      <c r="LHI9" s="2"/>
      <c r="LHJ9" s="2"/>
      <c r="LHK9" s="2"/>
      <c r="LHL9" s="2"/>
      <c r="LHM9" s="2"/>
      <c r="LHN9" s="2"/>
      <c r="LHO9" s="2"/>
      <c r="LHP9" s="2"/>
      <c r="LHQ9" s="2"/>
      <c r="LHR9" s="2"/>
      <c r="LHS9" s="2"/>
      <c r="LHT9" s="2"/>
      <c r="LHU9" s="2"/>
      <c r="LHV9" s="2"/>
      <c r="LHW9" s="2"/>
      <c r="LHX9" s="2"/>
      <c r="LHY9" s="2"/>
      <c r="LHZ9" s="2"/>
      <c r="LIA9" s="2"/>
      <c r="LIB9" s="2"/>
      <c r="LIC9" s="2"/>
      <c r="LID9" s="2"/>
      <c r="LIE9" s="2"/>
      <c r="LIF9" s="2"/>
      <c r="LIG9" s="2"/>
      <c r="LIH9" s="2"/>
      <c r="LII9" s="2"/>
      <c r="LIJ9" s="2"/>
      <c r="LIK9" s="2"/>
      <c r="LIL9" s="2"/>
      <c r="LIM9" s="2"/>
      <c r="LIN9" s="2"/>
      <c r="LIO9" s="2"/>
      <c r="LIP9" s="2"/>
      <c r="LIQ9" s="2"/>
      <c r="LIR9" s="2"/>
      <c r="LIS9" s="2"/>
      <c r="LIT9" s="2"/>
      <c r="LIU9" s="2"/>
      <c r="LIV9" s="2"/>
      <c r="LIW9" s="2"/>
      <c r="LIX9" s="2"/>
      <c r="LIY9" s="2"/>
      <c r="LIZ9" s="2"/>
      <c r="LJA9" s="2"/>
      <c r="LJB9" s="2"/>
      <c r="LJC9" s="2"/>
      <c r="LJD9" s="2"/>
      <c r="LJE9" s="2"/>
      <c r="LJF9" s="2"/>
      <c r="LJG9" s="2"/>
      <c r="LJH9" s="2"/>
      <c r="LJI9" s="2"/>
      <c r="LJJ9" s="2"/>
      <c r="LJK9" s="2"/>
      <c r="LJL9" s="2"/>
      <c r="LJM9" s="2"/>
      <c r="LJN9" s="2"/>
      <c r="LJO9" s="2"/>
      <c r="LJP9" s="2"/>
      <c r="LJQ9" s="2"/>
      <c r="LJR9" s="2"/>
      <c r="LJS9" s="2"/>
      <c r="LJT9" s="2"/>
      <c r="LJU9" s="2"/>
      <c r="LJV9" s="2"/>
      <c r="LJW9" s="2"/>
      <c r="LJX9" s="2"/>
      <c r="LJY9" s="2"/>
      <c r="LJZ9" s="2"/>
      <c r="LKA9" s="2"/>
      <c r="LKB9" s="2"/>
      <c r="LKC9" s="2"/>
      <c r="LKD9" s="2"/>
      <c r="LKE9" s="2"/>
      <c r="LKF9" s="2"/>
      <c r="LKG9" s="2"/>
      <c r="LKH9" s="2"/>
      <c r="LKI9" s="2"/>
      <c r="LKJ9" s="2"/>
      <c r="LKK9" s="2"/>
      <c r="LKL9" s="2"/>
      <c r="LKM9" s="2"/>
      <c r="LKN9" s="2"/>
      <c r="LKO9" s="2"/>
      <c r="LKP9" s="2"/>
      <c r="LKQ9" s="2"/>
      <c r="LKR9" s="2"/>
      <c r="LKS9" s="2"/>
      <c r="LKT9" s="2"/>
      <c r="LKU9" s="2"/>
      <c r="LKV9" s="2"/>
      <c r="LKW9" s="2"/>
      <c r="LKX9" s="2"/>
      <c r="LKY9" s="2"/>
      <c r="LKZ9" s="2"/>
      <c r="LLA9" s="2"/>
      <c r="LLB9" s="2"/>
      <c r="LLC9" s="2"/>
      <c r="LLD9" s="2"/>
      <c r="LLE9" s="2"/>
      <c r="LLF9" s="2"/>
      <c r="LLG9" s="2"/>
      <c r="LLH9" s="2"/>
      <c r="LLI9" s="2"/>
      <c r="LLJ9" s="2"/>
      <c r="LLK9" s="2"/>
      <c r="LLL9" s="2"/>
      <c r="LLM9" s="2"/>
      <c r="LLN9" s="2"/>
      <c r="LLO9" s="2"/>
      <c r="LLP9" s="2"/>
      <c r="LLQ9" s="2"/>
      <c r="LLR9" s="2"/>
      <c r="LLS9" s="2"/>
      <c r="LLT9" s="2"/>
      <c r="LLU9" s="2"/>
      <c r="LLV9" s="2"/>
      <c r="LLW9" s="2"/>
      <c r="LLX9" s="2"/>
      <c r="LLY9" s="2"/>
      <c r="LLZ9" s="2"/>
      <c r="LMA9" s="2"/>
      <c r="LMB9" s="2"/>
      <c r="LMC9" s="2"/>
      <c r="LMD9" s="2"/>
      <c r="LME9" s="2"/>
      <c r="LMF9" s="2"/>
      <c r="LMG9" s="2"/>
      <c r="LMH9" s="2"/>
      <c r="LMI9" s="2"/>
      <c r="LMJ9" s="2"/>
      <c r="LMK9" s="2"/>
      <c r="LML9" s="2"/>
      <c r="LMM9" s="2"/>
      <c r="LMN9" s="2"/>
      <c r="LMO9" s="2"/>
      <c r="LMP9" s="2"/>
      <c r="LMQ9" s="2"/>
      <c r="LMR9" s="2"/>
      <c r="LMS9" s="2"/>
      <c r="LMT9" s="2"/>
      <c r="LMU9" s="2"/>
      <c r="LMV9" s="2"/>
      <c r="LMW9" s="2"/>
      <c r="LMX9" s="2"/>
      <c r="LMY9" s="2"/>
      <c r="LMZ9" s="2"/>
      <c r="LNA9" s="2"/>
      <c r="LNB9" s="2"/>
      <c r="LNC9" s="2"/>
      <c r="LND9" s="2"/>
      <c r="LNE9" s="2"/>
      <c r="LNF9" s="2"/>
      <c r="LNG9" s="2"/>
      <c r="LNH9" s="2"/>
      <c r="LNI9" s="2"/>
      <c r="LNJ9" s="2"/>
      <c r="LNK9" s="2"/>
      <c r="LNL9" s="2"/>
      <c r="LNM9" s="2"/>
      <c r="LNN9" s="2"/>
      <c r="LNO9" s="2"/>
      <c r="LNP9" s="2"/>
      <c r="LNQ9" s="2"/>
      <c r="LNR9" s="2"/>
      <c r="LNS9" s="2"/>
      <c r="LNT9" s="2"/>
      <c r="LNU9" s="2"/>
      <c r="LNV9" s="2"/>
      <c r="LNW9" s="2"/>
      <c r="LNX9" s="2"/>
      <c r="LNY9" s="2"/>
      <c r="LNZ9" s="2"/>
      <c r="LOA9" s="2"/>
      <c r="LOB9" s="2"/>
      <c r="LOC9" s="2"/>
      <c r="LOD9" s="2"/>
      <c r="LOE9" s="2"/>
      <c r="LOF9" s="2"/>
      <c r="LOG9" s="2"/>
      <c r="LOH9" s="2"/>
      <c r="LOI9" s="2"/>
      <c r="LOJ9" s="2"/>
      <c r="LOK9" s="2"/>
      <c r="LOL9" s="2"/>
      <c r="LOM9" s="2"/>
      <c r="LON9" s="2"/>
      <c r="LOO9" s="2"/>
      <c r="LOP9" s="2"/>
      <c r="LOQ9" s="2"/>
      <c r="LOR9" s="2"/>
      <c r="LOS9" s="2"/>
      <c r="LOT9" s="2"/>
      <c r="LOU9" s="2"/>
      <c r="LOV9" s="2"/>
      <c r="LOW9" s="2"/>
      <c r="LOX9" s="2"/>
      <c r="LOY9" s="2"/>
      <c r="LOZ9" s="2"/>
      <c r="LPA9" s="2"/>
      <c r="LPB9" s="2"/>
      <c r="LPC9" s="2"/>
      <c r="LPD9" s="2"/>
      <c r="LPE9" s="2"/>
      <c r="LPF9" s="2"/>
      <c r="LPG9" s="2"/>
      <c r="LPH9" s="2"/>
      <c r="LPI9" s="2"/>
      <c r="LPJ9" s="2"/>
      <c r="LPK9" s="2"/>
      <c r="LPL9" s="2"/>
      <c r="LPM9" s="2"/>
      <c r="LPN9" s="2"/>
      <c r="LPO9" s="2"/>
      <c r="LPP9" s="2"/>
      <c r="LPQ9" s="2"/>
      <c r="LPR9" s="2"/>
      <c r="LPS9" s="2"/>
      <c r="LPT9" s="2"/>
      <c r="LPU9" s="2"/>
      <c r="LPV9" s="2"/>
      <c r="LPW9" s="2"/>
      <c r="LPX9" s="2"/>
      <c r="LPY9" s="2"/>
      <c r="LPZ9" s="2"/>
      <c r="LQA9" s="2"/>
      <c r="LQB9" s="2"/>
      <c r="LQC9" s="2"/>
      <c r="LQD9" s="2"/>
      <c r="LQE9" s="2"/>
      <c r="LQF9" s="2"/>
      <c r="LQG9" s="2"/>
      <c r="LQH9" s="2"/>
      <c r="LQI9" s="2"/>
      <c r="LQJ9" s="2"/>
      <c r="LQK9" s="2"/>
      <c r="LQL9" s="2"/>
      <c r="LQM9" s="2"/>
      <c r="LQN9" s="2"/>
      <c r="LQO9" s="2"/>
      <c r="LQP9" s="2"/>
      <c r="LQQ9" s="2"/>
      <c r="LQR9" s="2"/>
      <c r="LQS9" s="2"/>
      <c r="LQT9" s="2"/>
      <c r="LQU9" s="2"/>
      <c r="LQV9" s="2"/>
      <c r="LQW9" s="2"/>
      <c r="LQX9" s="2"/>
      <c r="LQY9" s="2"/>
      <c r="LQZ9" s="2"/>
      <c r="LRA9" s="2"/>
      <c r="LRB9" s="2"/>
      <c r="LRC9" s="2"/>
      <c r="LRD9" s="2"/>
      <c r="LRE9" s="2"/>
      <c r="LRF9" s="2"/>
      <c r="LRG9" s="2"/>
      <c r="LRH9" s="2"/>
      <c r="LRI9" s="2"/>
      <c r="LRJ9" s="2"/>
      <c r="LRK9" s="2"/>
      <c r="LRL9" s="2"/>
      <c r="LRM9" s="2"/>
      <c r="LRN9" s="2"/>
      <c r="LRO9" s="2"/>
      <c r="LRP9" s="2"/>
      <c r="LRQ9" s="2"/>
      <c r="LRR9" s="2"/>
      <c r="LRS9" s="2"/>
      <c r="LRT9" s="2"/>
      <c r="LRU9" s="2"/>
      <c r="LRV9" s="2"/>
      <c r="LRW9" s="2"/>
      <c r="LRX9" s="2"/>
      <c r="LRY9" s="2"/>
      <c r="LRZ9" s="2"/>
      <c r="LSA9" s="2"/>
      <c r="LSB9" s="2"/>
      <c r="LSC9" s="2"/>
      <c r="LSD9" s="2"/>
      <c r="LSE9" s="2"/>
      <c r="LSF9" s="2"/>
      <c r="LSG9" s="2"/>
      <c r="LSH9" s="2"/>
      <c r="LSI9" s="2"/>
      <c r="LSJ9" s="2"/>
      <c r="LSK9" s="2"/>
      <c r="LSL9" s="2"/>
      <c r="LSM9" s="2"/>
      <c r="LSN9" s="2"/>
      <c r="LSO9" s="2"/>
      <c r="LSP9" s="2"/>
      <c r="LSQ9" s="2"/>
      <c r="LSR9" s="2"/>
      <c r="LSS9" s="2"/>
      <c r="LST9" s="2"/>
      <c r="LSU9" s="2"/>
      <c r="LSV9" s="2"/>
      <c r="LSW9" s="2"/>
      <c r="LSX9" s="2"/>
      <c r="LSY9" s="2"/>
      <c r="LSZ9" s="2"/>
      <c r="LTA9" s="2"/>
      <c r="LTB9" s="2"/>
      <c r="LTC9" s="2"/>
      <c r="LTD9" s="2"/>
      <c r="LTE9" s="2"/>
      <c r="LTF9" s="2"/>
      <c r="LTG9" s="2"/>
      <c r="LTH9" s="2"/>
      <c r="LTI9" s="2"/>
      <c r="LTJ9" s="2"/>
      <c r="LTK9" s="2"/>
      <c r="LTL9" s="2"/>
      <c r="LTM9" s="2"/>
      <c r="LTN9" s="2"/>
      <c r="LTO9" s="2"/>
      <c r="LTP9" s="2"/>
      <c r="LTQ9" s="2"/>
      <c r="LTR9" s="2"/>
      <c r="LTS9" s="2"/>
      <c r="LTT9" s="2"/>
      <c r="LTU9" s="2"/>
      <c r="LTV9" s="2"/>
      <c r="LTW9" s="2"/>
      <c r="LTX9" s="2"/>
      <c r="LTY9" s="2"/>
      <c r="LTZ9" s="2"/>
      <c r="LUA9" s="2"/>
      <c r="LUB9" s="2"/>
      <c r="LUC9" s="2"/>
      <c r="LUD9" s="2"/>
      <c r="LUE9" s="2"/>
      <c r="LUF9" s="2"/>
      <c r="LUG9" s="2"/>
      <c r="LUH9" s="2"/>
      <c r="LUI9" s="2"/>
      <c r="LUJ9" s="2"/>
      <c r="LUK9" s="2"/>
      <c r="LUL9" s="2"/>
      <c r="LUM9" s="2"/>
      <c r="LUN9" s="2"/>
      <c r="LUO9" s="2"/>
      <c r="LUP9" s="2"/>
      <c r="LUQ9" s="2"/>
      <c r="LUR9" s="2"/>
      <c r="LUS9" s="2"/>
      <c r="LUT9" s="2"/>
      <c r="LUU9" s="2"/>
      <c r="LUV9" s="2"/>
      <c r="LUW9" s="2"/>
      <c r="LUX9" s="2"/>
      <c r="LUY9" s="2"/>
      <c r="LUZ9" s="2"/>
      <c r="LVA9" s="2"/>
      <c r="LVB9" s="2"/>
      <c r="LVC9" s="2"/>
      <c r="LVD9" s="2"/>
      <c r="LVE9" s="2"/>
      <c r="LVF9" s="2"/>
      <c r="LVG9" s="2"/>
      <c r="LVH9" s="2"/>
      <c r="LVI9" s="2"/>
      <c r="LVJ9" s="2"/>
      <c r="LVK9" s="2"/>
      <c r="LVL9" s="2"/>
      <c r="LVM9" s="2"/>
      <c r="LVN9" s="2"/>
      <c r="LVO9" s="2"/>
      <c r="LVP9" s="2"/>
      <c r="LVQ9" s="2"/>
      <c r="LVR9" s="2"/>
      <c r="LVS9" s="2"/>
      <c r="LVT9" s="2"/>
      <c r="LVU9" s="2"/>
      <c r="LVV9" s="2"/>
      <c r="LVW9" s="2"/>
      <c r="LVX9" s="2"/>
      <c r="LVY9" s="2"/>
      <c r="LVZ9" s="2"/>
      <c r="LWA9" s="2"/>
      <c r="LWB9" s="2"/>
      <c r="LWC9" s="2"/>
      <c r="LWD9" s="2"/>
      <c r="LWE9" s="2"/>
      <c r="LWF9" s="2"/>
      <c r="LWG9" s="2"/>
      <c r="LWH9" s="2"/>
      <c r="LWI9" s="2"/>
      <c r="LWJ9" s="2"/>
      <c r="LWK9" s="2"/>
      <c r="LWL9" s="2"/>
      <c r="LWM9" s="2"/>
      <c r="LWN9" s="2"/>
      <c r="LWO9" s="2"/>
      <c r="LWP9" s="2"/>
      <c r="LWQ9" s="2"/>
      <c r="LWR9" s="2"/>
      <c r="LWS9" s="2"/>
      <c r="LWT9" s="2"/>
      <c r="LWU9" s="2"/>
      <c r="LWV9" s="2"/>
      <c r="LWW9" s="2"/>
      <c r="LWX9" s="2"/>
      <c r="LWY9" s="2"/>
      <c r="LWZ9" s="2"/>
      <c r="LXA9" s="2"/>
      <c r="LXB9" s="2"/>
      <c r="LXC9" s="2"/>
      <c r="LXD9" s="2"/>
      <c r="LXE9" s="2"/>
      <c r="LXF9" s="2"/>
      <c r="LXG9" s="2"/>
      <c r="LXH9" s="2"/>
      <c r="LXI9" s="2"/>
      <c r="LXJ9" s="2"/>
      <c r="LXK9" s="2"/>
      <c r="LXL9" s="2"/>
      <c r="LXM9" s="2"/>
      <c r="LXN9" s="2"/>
      <c r="LXO9" s="2"/>
      <c r="LXP9" s="2"/>
      <c r="LXQ9" s="2"/>
      <c r="LXR9" s="2"/>
      <c r="LXS9" s="2"/>
      <c r="LXT9" s="2"/>
      <c r="LXU9" s="2"/>
      <c r="LXV9" s="2"/>
      <c r="LXW9" s="2"/>
      <c r="LXX9" s="2"/>
      <c r="LXY9" s="2"/>
      <c r="LXZ9" s="2"/>
      <c r="LYA9" s="2"/>
      <c r="LYB9" s="2"/>
      <c r="LYC9" s="2"/>
      <c r="LYD9" s="2"/>
      <c r="LYE9" s="2"/>
      <c r="LYF9" s="2"/>
      <c r="LYG9" s="2"/>
      <c r="LYH9" s="2"/>
      <c r="LYI9" s="2"/>
      <c r="LYJ9" s="2"/>
      <c r="LYK9" s="2"/>
      <c r="LYL9" s="2"/>
      <c r="LYM9" s="2"/>
      <c r="LYN9" s="2"/>
      <c r="LYO9" s="2"/>
      <c r="LYP9" s="2"/>
      <c r="LYQ9" s="2"/>
      <c r="LYR9" s="2"/>
      <c r="LYS9" s="2"/>
      <c r="LYT9" s="2"/>
      <c r="LYU9" s="2"/>
      <c r="LYV9" s="2"/>
      <c r="LYW9" s="2"/>
      <c r="LYX9" s="2"/>
      <c r="LYY9" s="2"/>
      <c r="LYZ9" s="2"/>
      <c r="LZA9" s="2"/>
      <c r="LZB9" s="2"/>
      <c r="LZC9" s="2"/>
      <c r="LZD9" s="2"/>
      <c r="LZE9" s="2"/>
      <c r="LZF9" s="2"/>
      <c r="LZG9" s="2"/>
      <c r="LZH9" s="2"/>
      <c r="LZI9" s="2"/>
      <c r="LZJ9" s="2"/>
      <c r="LZK9" s="2"/>
      <c r="LZL9" s="2"/>
      <c r="LZM9" s="2"/>
      <c r="LZN9" s="2"/>
      <c r="LZO9" s="2"/>
      <c r="LZP9" s="2"/>
      <c r="LZQ9" s="2"/>
      <c r="LZR9" s="2"/>
      <c r="LZS9" s="2"/>
      <c r="LZT9" s="2"/>
      <c r="LZU9" s="2"/>
      <c r="LZV9" s="2"/>
      <c r="LZW9" s="2"/>
      <c r="LZX9" s="2"/>
      <c r="LZY9" s="2"/>
      <c r="LZZ9" s="2"/>
      <c r="MAA9" s="2"/>
      <c r="MAB9" s="2"/>
      <c r="MAC9" s="2"/>
      <c r="MAD9" s="2"/>
      <c r="MAE9" s="2"/>
      <c r="MAF9" s="2"/>
      <c r="MAG9" s="2"/>
      <c r="MAH9" s="2"/>
      <c r="MAI9" s="2"/>
      <c r="MAJ9" s="2"/>
      <c r="MAK9" s="2"/>
      <c r="MAL9" s="2"/>
      <c r="MAM9" s="2"/>
      <c r="MAN9" s="2"/>
      <c r="MAO9" s="2"/>
      <c r="MAP9" s="2"/>
      <c r="MAQ9" s="2"/>
      <c r="MAR9" s="2"/>
      <c r="MAS9" s="2"/>
      <c r="MAT9" s="2"/>
      <c r="MAU9" s="2"/>
      <c r="MAV9" s="2"/>
      <c r="MAW9" s="2"/>
      <c r="MAX9" s="2"/>
      <c r="MAY9" s="2"/>
      <c r="MAZ9" s="2"/>
      <c r="MBA9" s="2"/>
      <c r="MBB9" s="2"/>
      <c r="MBC9" s="2"/>
      <c r="MBD9" s="2"/>
      <c r="MBE9" s="2"/>
      <c r="MBF9" s="2"/>
      <c r="MBG9" s="2"/>
      <c r="MBH9" s="2"/>
      <c r="MBI9" s="2"/>
      <c r="MBJ9" s="2"/>
      <c r="MBK9" s="2"/>
      <c r="MBL9" s="2"/>
      <c r="MBM9" s="2"/>
      <c r="MBN9" s="2"/>
      <c r="MBO9" s="2"/>
      <c r="MBP9" s="2"/>
      <c r="MBQ9" s="2"/>
      <c r="MBR9" s="2"/>
      <c r="MBS9" s="2"/>
      <c r="MBT9" s="2"/>
      <c r="MBU9" s="2"/>
      <c r="MBV9" s="2"/>
      <c r="MBW9" s="2"/>
      <c r="MBX9" s="2"/>
      <c r="MBY9" s="2"/>
      <c r="MBZ9" s="2"/>
      <c r="MCA9" s="2"/>
      <c r="MCB9" s="2"/>
      <c r="MCC9" s="2"/>
      <c r="MCD9" s="2"/>
      <c r="MCE9" s="2"/>
      <c r="MCF9" s="2"/>
      <c r="MCG9" s="2"/>
      <c r="MCH9" s="2"/>
      <c r="MCI9" s="2"/>
      <c r="MCJ9" s="2"/>
      <c r="MCK9" s="2"/>
      <c r="MCL9" s="2"/>
      <c r="MCM9" s="2"/>
      <c r="MCN9" s="2"/>
      <c r="MCO9" s="2"/>
      <c r="MCP9" s="2"/>
      <c r="MCQ9" s="2"/>
      <c r="MCR9" s="2"/>
      <c r="MCS9" s="2"/>
      <c r="MCT9" s="2"/>
      <c r="MCU9" s="2"/>
      <c r="MCV9" s="2"/>
      <c r="MCW9" s="2"/>
      <c r="MCX9" s="2"/>
      <c r="MCY9" s="2"/>
      <c r="MCZ9" s="2"/>
      <c r="MDA9" s="2"/>
      <c r="MDB9" s="2"/>
      <c r="MDC9" s="2"/>
      <c r="MDD9" s="2"/>
      <c r="MDE9" s="2"/>
      <c r="MDF9" s="2"/>
      <c r="MDG9" s="2"/>
      <c r="MDH9" s="2"/>
      <c r="MDI9" s="2"/>
      <c r="MDJ9" s="2"/>
      <c r="MDK9" s="2"/>
      <c r="MDL9" s="2"/>
      <c r="MDM9" s="2"/>
      <c r="MDN9" s="2"/>
      <c r="MDO9" s="2"/>
      <c r="MDP9" s="2"/>
      <c r="MDQ9" s="2"/>
      <c r="MDR9" s="2"/>
      <c r="MDS9" s="2"/>
      <c r="MDT9" s="2"/>
      <c r="MDU9" s="2"/>
      <c r="MDV9" s="2"/>
      <c r="MDW9" s="2"/>
      <c r="MDX9" s="2"/>
      <c r="MDY9" s="2"/>
      <c r="MDZ9" s="2"/>
      <c r="MEA9" s="2"/>
      <c r="MEB9" s="2"/>
      <c r="MEC9" s="2"/>
      <c r="MED9" s="2"/>
      <c r="MEE9" s="2"/>
      <c r="MEF9" s="2"/>
      <c r="MEG9" s="2"/>
      <c r="MEH9" s="2"/>
      <c r="MEI9" s="2"/>
      <c r="MEJ9" s="2"/>
      <c r="MEK9" s="2"/>
      <c r="MEL9" s="2"/>
      <c r="MEM9" s="2"/>
      <c r="MEN9" s="2"/>
      <c r="MEO9" s="2"/>
      <c r="MEP9" s="2"/>
      <c r="MEQ9" s="2"/>
      <c r="MER9" s="2"/>
      <c r="MES9" s="2"/>
      <c r="MET9" s="2"/>
      <c r="MEU9" s="2"/>
      <c r="MEV9" s="2"/>
      <c r="MEW9" s="2"/>
      <c r="MEX9" s="2"/>
      <c r="MEY9" s="2"/>
      <c r="MEZ9" s="2"/>
      <c r="MFA9" s="2"/>
      <c r="MFB9" s="2"/>
      <c r="MFC9" s="2"/>
      <c r="MFD9" s="2"/>
      <c r="MFE9" s="2"/>
      <c r="MFF9" s="2"/>
      <c r="MFG9" s="2"/>
      <c r="MFH9" s="2"/>
      <c r="MFI9" s="2"/>
      <c r="MFJ9" s="2"/>
      <c r="MFK9" s="2"/>
      <c r="MFL9" s="2"/>
      <c r="MFM9" s="2"/>
      <c r="MFN9" s="2"/>
      <c r="MFO9" s="2"/>
      <c r="MFP9" s="2"/>
      <c r="MFQ9" s="2"/>
      <c r="MFR9" s="2"/>
      <c r="MFS9" s="2"/>
      <c r="MFT9" s="2"/>
      <c r="MFU9" s="2"/>
      <c r="MFV9" s="2"/>
      <c r="MFW9" s="2"/>
      <c r="MFX9" s="2"/>
      <c r="MFY9" s="2"/>
      <c r="MFZ9" s="2"/>
      <c r="MGA9" s="2"/>
      <c r="MGB9" s="2"/>
      <c r="MGC9" s="2"/>
      <c r="MGD9" s="2"/>
      <c r="MGE9" s="2"/>
      <c r="MGF9" s="2"/>
      <c r="MGG9" s="2"/>
      <c r="MGH9" s="2"/>
      <c r="MGI9" s="2"/>
      <c r="MGJ9" s="2"/>
      <c r="MGK9" s="2"/>
      <c r="MGL9" s="2"/>
      <c r="MGM9" s="2"/>
      <c r="MGN9" s="2"/>
      <c r="MGO9" s="2"/>
      <c r="MGP9" s="2"/>
      <c r="MGQ9" s="2"/>
      <c r="MGR9" s="2"/>
      <c r="MGS9" s="2"/>
      <c r="MGT9" s="2"/>
      <c r="MGU9" s="2"/>
      <c r="MGV9" s="2"/>
      <c r="MGW9" s="2"/>
      <c r="MGX9" s="2"/>
      <c r="MGY9" s="2"/>
      <c r="MGZ9" s="2"/>
      <c r="MHA9" s="2"/>
      <c r="MHB9" s="2"/>
      <c r="MHC9" s="2"/>
      <c r="MHD9" s="2"/>
      <c r="MHE9" s="2"/>
      <c r="MHF9" s="2"/>
      <c r="MHG9" s="2"/>
      <c r="MHH9" s="2"/>
      <c r="MHI9" s="2"/>
      <c r="MHJ9" s="2"/>
      <c r="MHK9" s="2"/>
      <c r="MHL9" s="2"/>
      <c r="MHM9" s="2"/>
      <c r="MHN9" s="2"/>
      <c r="MHO9" s="2"/>
      <c r="MHP9" s="2"/>
      <c r="MHQ9" s="2"/>
      <c r="MHR9" s="2"/>
      <c r="MHS9" s="2"/>
      <c r="MHT9" s="2"/>
      <c r="MHU9" s="2"/>
      <c r="MHV9" s="2"/>
      <c r="MHW9" s="2"/>
      <c r="MHX9" s="2"/>
      <c r="MHY9" s="2"/>
      <c r="MHZ9" s="2"/>
      <c r="MIA9" s="2"/>
      <c r="MIB9" s="2"/>
      <c r="MIC9" s="2"/>
      <c r="MID9" s="2"/>
      <c r="MIE9" s="2"/>
      <c r="MIF9" s="2"/>
      <c r="MIG9" s="2"/>
      <c r="MIH9" s="2"/>
      <c r="MII9" s="2"/>
      <c r="MIJ9" s="2"/>
      <c r="MIK9" s="2"/>
      <c r="MIL9" s="2"/>
      <c r="MIM9" s="2"/>
      <c r="MIN9" s="2"/>
      <c r="MIO9" s="2"/>
      <c r="MIP9" s="2"/>
      <c r="MIQ9" s="2"/>
      <c r="MIR9" s="2"/>
      <c r="MIS9" s="2"/>
      <c r="MIT9" s="2"/>
      <c r="MIU9" s="2"/>
      <c r="MIV9" s="2"/>
      <c r="MIW9" s="2"/>
      <c r="MIX9" s="2"/>
      <c r="MIY9" s="2"/>
      <c r="MIZ9" s="2"/>
      <c r="MJA9" s="2"/>
      <c r="MJB9" s="2"/>
      <c r="MJC9" s="2"/>
      <c r="MJD9" s="2"/>
      <c r="MJE9" s="2"/>
      <c r="MJF9" s="2"/>
      <c r="MJG9" s="2"/>
      <c r="MJH9" s="2"/>
      <c r="MJI9" s="2"/>
      <c r="MJJ9" s="2"/>
      <c r="MJK9" s="2"/>
      <c r="MJL9" s="2"/>
      <c r="MJM9" s="2"/>
      <c r="MJN9" s="2"/>
      <c r="MJO9" s="2"/>
      <c r="MJP9" s="2"/>
      <c r="MJQ9" s="2"/>
      <c r="MJR9" s="2"/>
      <c r="MJS9" s="2"/>
      <c r="MJT9" s="2"/>
      <c r="MJU9" s="2"/>
      <c r="MJV9" s="2"/>
      <c r="MJW9" s="2"/>
      <c r="MJX9" s="2"/>
      <c r="MJY9" s="2"/>
      <c r="MJZ9" s="2"/>
      <c r="MKA9" s="2"/>
      <c r="MKB9" s="2"/>
      <c r="MKC9" s="2"/>
      <c r="MKD9" s="2"/>
      <c r="MKE9" s="2"/>
      <c r="MKF9" s="2"/>
      <c r="MKG9" s="2"/>
      <c r="MKH9" s="2"/>
      <c r="MKI9" s="2"/>
      <c r="MKJ9" s="2"/>
      <c r="MKK9" s="2"/>
      <c r="MKL9" s="2"/>
      <c r="MKM9" s="2"/>
      <c r="MKN9" s="2"/>
      <c r="MKO9" s="2"/>
      <c r="MKP9" s="2"/>
      <c r="MKQ9" s="2"/>
      <c r="MKR9" s="2"/>
      <c r="MKS9" s="2"/>
      <c r="MKT9" s="2"/>
      <c r="MKU9" s="2"/>
      <c r="MKV9" s="2"/>
      <c r="MKW9" s="2"/>
      <c r="MKX9" s="2"/>
      <c r="MKY9" s="2"/>
      <c r="MKZ9" s="2"/>
      <c r="MLA9" s="2"/>
      <c r="MLB9" s="2"/>
      <c r="MLC9" s="2"/>
      <c r="MLD9" s="2"/>
      <c r="MLE9" s="2"/>
      <c r="MLF9" s="2"/>
      <c r="MLG9" s="2"/>
      <c r="MLH9" s="2"/>
      <c r="MLI9" s="2"/>
      <c r="MLJ9" s="2"/>
      <c r="MLK9" s="2"/>
      <c r="MLL9" s="2"/>
      <c r="MLM9" s="2"/>
      <c r="MLN9" s="2"/>
      <c r="MLO9" s="2"/>
      <c r="MLP9" s="2"/>
      <c r="MLQ9" s="2"/>
      <c r="MLR9" s="2"/>
      <c r="MLS9" s="2"/>
      <c r="MLT9" s="2"/>
      <c r="MLU9" s="2"/>
      <c r="MLV9" s="2"/>
      <c r="MLW9" s="2"/>
      <c r="MLX9" s="2"/>
      <c r="MLY9" s="2"/>
      <c r="MLZ9" s="2"/>
      <c r="MMA9" s="2"/>
      <c r="MMB9" s="2"/>
      <c r="MMC9" s="2"/>
      <c r="MMD9" s="2"/>
      <c r="MME9" s="2"/>
      <c r="MMF9" s="2"/>
      <c r="MMG9" s="2"/>
      <c r="MMH9" s="2"/>
      <c r="MMI9" s="2"/>
      <c r="MMJ9" s="2"/>
      <c r="MMK9" s="2"/>
      <c r="MML9" s="2"/>
      <c r="MMM9" s="2"/>
      <c r="MMN9" s="2"/>
      <c r="MMO9" s="2"/>
      <c r="MMP9" s="2"/>
      <c r="MMQ9" s="2"/>
      <c r="MMR9" s="2"/>
      <c r="MMS9" s="2"/>
      <c r="MMT9" s="2"/>
      <c r="MMU9" s="2"/>
      <c r="MMV9" s="2"/>
      <c r="MMW9" s="2"/>
      <c r="MMX9" s="2"/>
      <c r="MMY9" s="2"/>
      <c r="MMZ9" s="2"/>
      <c r="MNA9" s="2"/>
      <c r="MNB9" s="2"/>
      <c r="MNC9" s="2"/>
      <c r="MND9" s="2"/>
      <c r="MNE9" s="2"/>
      <c r="MNF9" s="2"/>
      <c r="MNG9" s="2"/>
      <c r="MNH9" s="2"/>
      <c r="MNI9" s="2"/>
      <c r="MNJ9" s="2"/>
      <c r="MNK9" s="2"/>
      <c r="MNL9" s="2"/>
      <c r="MNM9" s="2"/>
      <c r="MNN9" s="2"/>
      <c r="MNO9" s="2"/>
      <c r="MNP9" s="2"/>
      <c r="MNQ9" s="2"/>
      <c r="MNR9" s="2"/>
      <c r="MNS9" s="2"/>
      <c r="MNT9" s="2"/>
      <c r="MNU9" s="2"/>
      <c r="MNV9" s="2"/>
      <c r="MNW9" s="2"/>
      <c r="MNX9" s="2"/>
      <c r="MNY9" s="2"/>
      <c r="MNZ9" s="2"/>
      <c r="MOA9" s="2"/>
      <c r="MOB9" s="2"/>
      <c r="MOC9" s="2"/>
      <c r="MOD9" s="2"/>
      <c r="MOE9" s="2"/>
      <c r="MOF9" s="2"/>
      <c r="MOG9" s="2"/>
      <c r="MOH9" s="2"/>
      <c r="MOI9" s="2"/>
      <c r="MOJ9" s="2"/>
      <c r="MOK9" s="2"/>
      <c r="MOL9" s="2"/>
      <c r="MOM9" s="2"/>
      <c r="MON9" s="2"/>
      <c r="MOO9" s="2"/>
      <c r="MOP9" s="2"/>
      <c r="MOQ9" s="2"/>
      <c r="MOR9" s="2"/>
      <c r="MOS9" s="2"/>
      <c r="MOT9" s="2"/>
      <c r="MOU9" s="2"/>
      <c r="MOV9" s="2"/>
      <c r="MOW9" s="2"/>
      <c r="MOX9" s="2"/>
      <c r="MOY9" s="2"/>
      <c r="MOZ9" s="2"/>
      <c r="MPA9" s="2"/>
      <c r="MPB9" s="2"/>
      <c r="MPC9" s="2"/>
      <c r="MPD9" s="2"/>
      <c r="MPE9" s="2"/>
      <c r="MPF9" s="2"/>
      <c r="MPG9" s="2"/>
      <c r="MPH9" s="2"/>
      <c r="MPI9" s="2"/>
      <c r="MPJ9" s="2"/>
      <c r="MPK9" s="2"/>
      <c r="MPL9" s="2"/>
      <c r="MPM9" s="2"/>
      <c r="MPN9" s="2"/>
      <c r="MPO9" s="2"/>
      <c r="MPP9" s="2"/>
      <c r="MPQ9" s="2"/>
      <c r="MPR9" s="2"/>
      <c r="MPS9" s="2"/>
      <c r="MPT9" s="2"/>
      <c r="MPU9" s="2"/>
      <c r="MPV9" s="2"/>
      <c r="MPW9" s="2"/>
      <c r="MPX9" s="2"/>
      <c r="MPY9" s="2"/>
      <c r="MPZ9" s="2"/>
      <c r="MQA9" s="2"/>
      <c r="MQB9" s="2"/>
      <c r="MQC9" s="2"/>
      <c r="MQD9" s="2"/>
      <c r="MQE9" s="2"/>
      <c r="MQF9" s="2"/>
      <c r="MQG9" s="2"/>
      <c r="MQH9" s="2"/>
      <c r="MQI9" s="2"/>
      <c r="MQJ9" s="2"/>
      <c r="MQK9" s="2"/>
      <c r="MQL9" s="2"/>
      <c r="MQM9" s="2"/>
      <c r="MQN9" s="2"/>
      <c r="MQO9" s="2"/>
      <c r="MQP9" s="2"/>
      <c r="MQQ9" s="2"/>
      <c r="MQR9" s="2"/>
      <c r="MQS9" s="2"/>
      <c r="MQT9" s="2"/>
      <c r="MQU9" s="2"/>
      <c r="MQV9" s="2"/>
      <c r="MQW9" s="2"/>
      <c r="MQX9" s="2"/>
      <c r="MQY9" s="2"/>
      <c r="MQZ9" s="2"/>
      <c r="MRA9" s="2"/>
      <c r="MRB9" s="2"/>
      <c r="MRC9" s="2"/>
      <c r="MRD9" s="2"/>
      <c r="MRE9" s="2"/>
      <c r="MRF9" s="2"/>
      <c r="MRG9" s="2"/>
      <c r="MRH9" s="2"/>
      <c r="MRI9" s="2"/>
      <c r="MRJ9" s="2"/>
      <c r="MRK9" s="2"/>
      <c r="MRL9" s="2"/>
      <c r="MRM9" s="2"/>
      <c r="MRN9" s="2"/>
      <c r="MRO9" s="2"/>
      <c r="MRP9" s="2"/>
      <c r="MRQ9" s="2"/>
      <c r="MRR9" s="2"/>
      <c r="MRS9" s="2"/>
      <c r="MRT9" s="2"/>
      <c r="MRU9" s="2"/>
      <c r="MRV9" s="2"/>
      <c r="MRW9" s="2"/>
      <c r="MRX9" s="2"/>
      <c r="MRY9" s="2"/>
      <c r="MRZ9" s="2"/>
      <c r="MSA9" s="2"/>
      <c r="MSB9" s="2"/>
      <c r="MSC9" s="2"/>
      <c r="MSD9" s="2"/>
      <c r="MSE9" s="2"/>
      <c r="MSF9" s="2"/>
      <c r="MSG9" s="2"/>
      <c r="MSH9" s="2"/>
      <c r="MSI9" s="2"/>
      <c r="MSJ9" s="2"/>
      <c r="MSK9" s="2"/>
      <c r="MSL9" s="2"/>
      <c r="MSM9" s="2"/>
      <c r="MSN9" s="2"/>
      <c r="MSO9" s="2"/>
      <c r="MSP9" s="2"/>
      <c r="MSQ9" s="2"/>
      <c r="MSR9" s="2"/>
      <c r="MSS9" s="2"/>
      <c r="MST9" s="2"/>
      <c r="MSU9" s="2"/>
      <c r="MSV9" s="2"/>
      <c r="MSW9" s="2"/>
      <c r="MSX9" s="2"/>
      <c r="MSY9" s="2"/>
      <c r="MSZ9" s="2"/>
      <c r="MTA9" s="2"/>
      <c r="MTB9" s="2"/>
      <c r="MTC9" s="2"/>
      <c r="MTD9" s="2"/>
      <c r="MTE9" s="2"/>
      <c r="MTF9" s="2"/>
      <c r="MTG9" s="2"/>
      <c r="MTH9" s="2"/>
      <c r="MTI9" s="2"/>
      <c r="MTJ9" s="2"/>
      <c r="MTK9" s="2"/>
      <c r="MTL9" s="2"/>
      <c r="MTM9" s="2"/>
      <c r="MTN9" s="2"/>
      <c r="MTO9" s="2"/>
      <c r="MTP9" s="2"/>
      <c r="MTQ9" s="2"/>
      <c r="MTR9" s="2"/>
      <c r="MTS9" s="2"/>
      <c r="MTT9" s="2"/>
      <c r="MTU9" s="2"/>
      <c r="MTV9" s="2"/>
      <c r="MTW9" s="2"/>
      <c r="MTX9" s="2"/>
      <c r="MTY9" s="2"/>
      <c r="MTZ9" s="2"/>
      <c r="MUA9" s="2"/>
      <c r="MUB9" s="2"/>
      <c r="MUC9" s="2"/>
      <c r="MUD9" s="2"/>
      <c r="MUE9" s="2"/>
      <c r="MUF9" s="2"/>
      <c r="MUG9" s="2"/>
      <c r="MUH9" s="2"/>
      <c r="MUI9" s="2"/>
      <c r="MUJ9" s="2"/>
      <c r="MUK9" s="2"/>
      <c r="MUL9" s="2"/>
      <c r="MUM9" s="2"/>
      <c r="MUN9" s="2"/>
      <c r="MUO9" s="2"/>
      <c r="MUP9" s="2"/>
      <c r="MUQ9" s="2"/>
      <c r="MUR9" s="2"/>
      <c r="MUS9" s="2"/>
      <c r="MUT9" s="2"/>
      <c r="MUU9" s="2"/>
      <c r="MUV9" s="2"/>
      <c r="MUW9" s="2"/>
      <c r="MUX9" s="2"/>
      <c r="MUY9" s="2"/>
      <c r="MUZ9" s="2"/>
      <c r="MVA9" s="2"/>
      <c r="MVB9" s="2"/>
      <c r="MVC9" s="2"/>
      <c r="MVD9" s="2"/>
      <c r="MVE9" s="2"/>
      <c r="MVF9" s="2"/>
      <c r="MVG9" s="2"/>
      <c r="MVH9" s="2"/>
      <c r="MVI9" s="2"/>
      <c r="MVJ9" s="2"/>
      <c r="MVK9" s="2"/>
      <c r="MVL9" s="2"/>
      <c r="MVM9" s="2"/>
      <c r="MVN9" s="2"/>
      <c r="MVO9" s="2"/>
      <c r="MVP9" s="2"/>
      <c r="MVQ9" s="2"/>
      <c r="MVR9" s="2"/>
      <c r="MVS9" s="2"/>
      <c r="MVT9" s="2"/>
      <c r="MVU9" s="2"/>
      <c r="MVV9" s="2"/>
      <c r="MVW9" s="2"/>
      <c r="MVX9" s="2"/>
      <c r="MVY9" s="2"/>
      <c r="MVZ9" s="2"/>
      <c r="MWA9" s="2"/>
      <c r="MWB9" s="2"/>
      <c r="MWC9" s="2"/>
      <c r="MWD9" s="2"/>
      <c r="MWE9" s="2"/>
      <c r="MWF9" s="2"/>
      <c r="MWG9" s="2"/>
      <c r="MWH9" s="2"/>
      <c r="MWI9" s="2"/>
      <c r="MWJ9" s="2"/>
      <c r="MWK9" s="2"/>
      <c r="MWL9" s="2"/>
      <c r="MWM9" s="2"/>
      <c r="MWN9" s="2"/>
      <c r="MWO9" s="2"/>
      <c r="MWP9" s="2"/>
      <c r="MWQ9" s="2"/>
      <c r="MWR9" s="2"/>
      <c r="MWS9" s="2"/>
      <c r="MWT9" s="2"/>
      <c r="MWU9" s="2"/>
      <c r="MWV9" s="2"/>
      <c r="MWW9" s="2"/>
      <c r="MWX9" s="2"/>
      <c r="MWY9" s="2"/>
      <c r="MWZ9" s="2"/>
      <c r="MXA9" s="2"/>
      <c r="MXB9" s="2"/>
      <c r="MXC9" s="2"/>
      <c r="MXD9" s="2"/>
      <c r="MXE9" s="2"/>
      <c r="MXF9" s="2"/>
      <c r="MXG9" s="2"/>
      <c r="MXH9" s="2"/>
      <c r="MXI9" s="2"/>
      <c r="MXJ9" s="2"/>
      <c r="MXK9" s="2"/>
      <c r="MXL9" s="2"/>
      <c r="MXM9" s="2"/>
      <c r="MXN9" s="2"/>
      <c r="MXO9" s="2"/>
      <c r="MXP9" s="2"/>
      <c r="MXQ9" s="2"/>
      <c r="MXR9" s="2"/>
      <c r="MXS9" s="2"/>
      <c r="MXT9" s="2"/>
      <c r="MXU9" s="2"/>
      <c r="MXV9" s="2"/>
      <c r="MXW9" s="2"/>
      <c r="MXX9" s="2"/>
      <c r="MXY9" s="2"/>
      <c r="MXZ9" s="2"/>
      <c r="MYA9" s="2"/>
      <c r="MYB9" s="2"/>
      <c r="MYC9" s="2"/>
      <c r="MYD9" s="2"/>
      <c r="MYE9" s="2"/>
      <c r="MYF9" s="2"/>
      <c r="MYG9" s="2"/>
      <c r="MYH9" s="2"/>
      <c r="MYI9" s="2"/>
      <c r="MYJ9" s="2"/>
      <c r="MYK9" s="2"/>
      <c r="MYL9" s="2"/>
      <c r="MYM9" s="2"/>
      <c r="MYN9" s="2"/>
      <c r="MYO9" s="2"/>
      <c r="MYP9" s="2"/>
      <c r="MYQ9" s="2"/>
      <c r="MYR9" s="2"/>
      <c r="MYS9" s="2"/>
      <c r="MYT9" s="2"/>
      <c r="MYU9" s="2"/>
      <c r="MYV9" s="2"/>
      <c r="MYW9" s="2"/>
      <c r="MYX9" s="2"/>
      <c r="MYY9" s="2"/>
      <c r="MYZ9" s="2"/>
      <c r="MZA9" s="2"/>
      <c r="MZB9" s="2"/>
      <c r="MZC9" s="2"/>
      <c r="MZD9" s="2"/>
      <c r="MZE9" s="2"/>
      <c r="MZF9" s="2"/>
      <c r="MZG9" s="2"/>
      <c r="MZH9" s="2"/>
      <c r="MZI9" s="2"/>
      <c r="MZJ9" s="2"/>
      <c r="MZK9" s="2"/>
      <c r="MZL9" s="2"/>
      <c r="MZM9" s="2"/>
      <c r="MZN9" s="2"/>
      <c r="MZO9" s="2"/>
      <c r="MZP9" s="2"/>
      <c r="MZQ9" s="2"/>
      <c r="MZR9" s="2"/>
      <c r="MZS9" s="2"/>
      <c r="MZT9" s="2"/>
      <c r="MZU9" s="2"/>
      <c r="MZV9" s="2"/>
      <c r="MZW9" s="2"/>
      <c r="MZX9" s="2"/>
      <c r="MZY9" s="2"/>
      <c r="MZZ9" s="2"/>
      <c r="NAA9" s="2"/>
      <c r="NAB9" s="2"/>
      <c r="NAC9" s="2"/>
      <c r="NAD9" s="2"/>
      <c r="NAE9" s="2"/>
      <c r="NAF9" s="2"/>
      <c r="NAG9" s="2"/>
      <c r="NAH9" s="2"/>
      <c r="NAI9" s="2"/>
      <c r="NAJ9" s="2"/>
      <c r="NAK9" s="2"/>
      <c r="NAL9" s="2"/>
      <c r="NAM9" s="2"/>
      <c r="NAN9" s="2"/>
      <c r="NAO9" s="2"/>
      <c r="NAP9" s="2"/>
      <c r="NAQ9" s="2"/>
      <c r="NAR9" s="2"/>
      <c r="NAS9" s="2"/>
      <c r="NAT9" s="2"/>
      <c r="NAU9" s="2"/>
      <c r="NAV9" s="2"/>
      <c r="NAW9" s="2"/>
      <c r="NAX9" s="2"/>
      <c r="NAY9" s="2"/>
      <c r="NAZ9" s="2"/>
      <c r="NBA9" s="2"/>
      <c r="NBB9" s="2"/>
      <c r="NBC9" s="2"/>
      <c r="NBD9" s="2"/>
      <c r="NBE9" s="2"/>
      <c r="NBF9" s="2"/>
      <c r="NBG9" s="2"/>
      <c r="NBH9" s="2"/>
      <c r="NBI9" s="2"/>
      <c r="NBJ9" s="2"/>
      <c r="NBK9" s="2"/>
      <c r="NBL9" s="2"/>
      <c r="NBM9" s="2"/>
      <c r="NBN9" s="2"/>
      <c r="NBO9" s="2"/>
      <c r="NBP9" s="2"/>
      <c r="NBQ9" s="2"/>
      <c r="NBR9" s="2"/>
      <c r="NBS9" s="2"/>
      <c r="NBT9" s="2"/>
      <c r="NBU9" s="2"/>
      <c r="NBV9" s="2"/>
      <c r="NBW9" s="2"/>
      <c r="NBX9" s="2"/>
      <c r="NBY9" s="2"/>
      <c r="NBZ9" s="2"/>
      <c r="NCA9" s="2"/>
      <c r="NCB9" s="2"/>
      <c r="NCC9" s="2"/>
      <c r="NCD9" s="2"/>
      <c r="NCE9" s="2"/>
      <c r="NCF9" s="2"/>
      <c r="NCG9" s="2"/>
      <c r="NCH9" s="2"/>
      <c r="NCI9" s="2"/>
      <c r="NCJ9" s="2"/>
      <c r="NCK9" s="2"/>
      <c r="NCL9" s="2"/>
      <c r="NCM9" s="2"/>
      <c r="NCN9" s="2"/>
      <c r="NCO9" s="2"/>
      <c r="NCP9" s="2"/>
      <c r="NCQ9" s="2"/>
      <c r="NCR9" s="2"/>
      <c r="NCS9" s="2"/>
      <c r="NCT9" s="2"/>
      <c r="NCU9" s="2"/>
      <c r="NCV9" s="2"/>
      <c r="NCW9" s="2"/>
      <c r="NCX9" s="2"/>
      <c r="NCY9" s="2"/>
      <c r="NCZ9" s="2"/>
      <c r="NDA9" s="2"/>
      <c r="NDB9" s="2"/>
      <c r="NDC9" s="2"/>
      <c r="NDD9" s="2"/>
      <c r="NDE9" s="2"/>
      <c r="NDF9" s="2"/>
      <c r="NDG9" s="2"/>
      <c r="NDH9" s="2"/>
      <c r="NDI9" s="2"/>
      <c r="NDJ9" s="2"/>
      <c r="NDK9" s="2"/>
      <c r="NDL9" s="2"/>
      <c r="NDM9" s="2"/>
      <c r="NDN9" s="2"/>
      <c r="NDO9" s="2"/>
      <c r="NDP9" s="2"/>
      <c r="NDQ9" s="2"/>
      <c r="NDR9" s="2"/>
      <c r="NDS9" s="2"/>
      <c r="NDT9" s="2"/>
      <c r="NDU9" s="2"/>
      <c r="NDV9" s="2"/>
      <c r="NDW9" s="2"/>
      <c r="NDX9" s="2"/>
      <c r="NDY9" s="2"/>
      <c r="NDZ9" s="2"/>
      <c r="NEA9" s="2"/>
      <c r="NEB9" s="2"/>
      <c r="NEC9" s="2"/>
      <c r="NED9" s="2"/>
      <c r="NEE9" s="2"/>
      <c r="NEF9" s="2"/>
      <c r="NEG9" s="2"/>
      <c r="NEH9" s="2"/>
      <c r="NEI9" s="2"/>
      <c r="NEJ9" s="2"/>
      <c r="NEK9" s="2"/>
      <c r="NEL9" s="2"/>
      <c r="NEM9" s="2"/>
      <c r="NEN9" s="2"/>
      <c r="NEO9" s="2"/>
      <c r="NEP9" s="2"/>
      <c r="NEQ9" s="2"/>
      <c r="NER9" s="2"/>
      <c r="NES9" s="2"/>
      <c r="NET9" s="2"/>
      <c r="NEU9" s="2"/>
      <c r="NEV9" s="2"/>
      <c r="NEW9" s="2"/>
      <c r="NEX9" s="2"/>
      <c r="NEY9" s="2"/>
      <c r="NEZ9" s="2"/>
      <c r="NFA9" s="2"/>
      <c r="NFB9" s="2"/>
      <c r="NFC9" s="2"/>
      <c r="NFD9" s="2"/>
      <c r="NFE9" s="2"/>
      <c r="NFF9" s="2"/>
      <c r="NFG9" s="2"/>
      <c r="NFH9" s="2"/>
      <c r="NFI9" s="2"/>
      <c r="NFJ9" s="2"/>
      <c r="NFK9" s="2"/>
      <c r="NFL9" s="2"/>
      <c r="NFM9" s="2"/>
      <c r="NFN9" s="2"/>
      <c r="NFO9" s="2"/>
      <c r="NFP9" s="2"/>
      <c r="NFQ9" s="2"/>
      <c r="NFR9" s="2"/>
      <c r="NFS9" s="2"/>
      <c r="NFT9" s="2"/>
      <c r="NFU9" s="2"/>
      <c r="NFV9" s="2"/>
      <c r="NFW9" s="2"/>
      <c r="NFX9" s="2"/>
      <c r="NFY9" s="2"/>
      <c r="NFZ9" s="2"/>
      <c r="NGA9" s="2"/>
      <c r="NGB9" s="2"/>
      <c r="NGC9" s="2"/>
      <c r="NGD9" s="2"/>
      <c r="NGE9" s="2"/>
      <c r="NGF9" s="2"/>
      <c r="NGG9" s="2"/>
      <c r="NGH9" s="2"/>
      <c r="NGI9" s="2"/>
      <c r="NGJ9" s="2"/>
      <c r="NGK9" s="2"/>
      <c r="NGL9" s="2"/>
      <c r="NGM9" s="2"/>
      <c r="NGN9" s="2"/>
      <c r="NGO9" s="2"/>
      <c r="NGP9" s="2"/>
      <c r="NGQ9" s="2"/>
      <c r="NGR9" s="2"/>
      <c r="NGS9" s="2"/>
      <c r="NGT9" s="2"/>
      <c r="NGU9" s="2"/>
      <c r="NGV9" s="2"/>
      <c r="NGW9" s="2"/>
      <c r="NGX9" s="2"/>
      <c r="NGY9" s="2"/>
      <c r="NGZ9" s="2"/>
      <c r="NHA9" s="2"/>
      <c r="NHB9" s="2"/>
      <c r="NHC9" s="2"/>
      <c r="NHD9" s="2"/>
      <c r="NHE9" s="2"/>
      <c r="NHF9" s="2"/>
      <c r="NHG9" s="2"/>
      <c r="NHH9" s="2"/>
      <c r="NHI9" s="2"/>
      <c r="NHJ9" s="2"/>
      <c r="NHK9" s="2"/>
      <c r="NHL9" s="2"/>
      <c r="NHM9" s="2"/>
      <c r="NHN9" s="2"/>
      <c r="NHO9" s="2"/>
      <c r="NHP9" s="2"/>
      <c r="NHQ9" s="2"/>
      <c r="NHR9" s="2"/>
      <c r="NHS9" s="2"/>
      <c r="NHT9" s="2"/>
      <c r="NHU9" s="2"/>
      <c r="NHV9" s="2"/>
      <c r="NHW9" s="2"/>
      <c r="NHX9" s="2"/>
      <c r="NHY9" s="2"/>
      <c r="NHZ9" s="2"/>
      <c r="NIA9" s="2"/>
      <c r="NIB9" s="2"/>
      <c r="NIC9" s="2"/>
      <c r="NID9" s="2"/>
      <c r="NIE9" s="2"/>
      <c r="NIF9" s="2"/>
      <c r="NIG9" s="2"/>
      <c r="NIH9" s="2"/>
      <c r="NII9" s="2"/>
      <c r="NIJ9" s="2"/>
      <c r="NIK9" s="2"/>
      <c r="NIL9" s="2"/>
      <c r="NIM9" s="2"/>
      <c r="NIN9" s="2"/>
      <c r="NIO9" s="2"/>
      <c r="NIP9" s="2"/>
      <c r="NIQ9" s="2"/>
      <c r="NIR9" s="2"/>
      <c r="NIS9" s="2"/>
      <c r="NIT9" s="2"/>
      <c r="NIU9" s="2"/>
      <c r="NIV9" s="2"/>
      <c r="NIW9" s="2"/>
      <c r="NIX9" s="2"/>
      <c r="NIY9" s="2"/>
      <c r="NIZ9" s="2"/>
      <c r="NJA9" s="2"/>
      <c r="NJB9" s="2"/>
      <c r="NJC9" s="2"/>
      <c r="NJD9" s="2"/>
      <c r="NJE9" s="2"/>
      <c r="NJF9" s="2"/>
      <c r="NJG9" s="2"/>
      <c r="NJH9" s="2"/>
      <c r="NJI9" s="2"/>
      <c r="NJJ9" s="2"/>
      <c r="NJK9" s="2"/>
      <c r="NJL9" s="2"/>
      <c r="NJM9" s="2"/>
      <c r="NJN9" s="2"/>
      <c r="NJO9" s="2"/>
      <c r="NJP9" s="2"/>
      <c r="NJQ9" s="2"/>
      <c r="NJR9" s="2"/>
      <c r="NJS9" s="2"/>
      <c r="NJT9" s="2"/>
      <c r="NJU9" s="2"/>
      <c r="NJV9" s="2"/>
      <c r="NJW9" s="2"/>
      <c r="NJX9" s="2"/>
      <c r="NJY9" s="2"/>
      <c r="NJZ9" s="2"/>
      <c r="NKA9" s="2"/>
      <c r="NKB9" s="2"/>
      <c r="NKC9" s="2"/>
      <c r="NKD9" s="2"/>
      <c r="NKE9" s="2"/>
      <c r="NKF9" s="2"/>
      <c r="NKG9" s="2"/>
      <c r="NKH9" s="2"/>
      <c r="NKI9" s="2"/>
      <c r="NKJ9" s="2"/>
      <c r="NKK9" s="2"/>
      <c r="NKL9" s="2"/>
      <c r="NKM9" s="2"/>
      <c r="NKN9" s="2"/>
      <c r="NKO9" s="2"/>
      <c r="NKP9" s="2"/>
      <c r="NKQ9" s="2"/>
      <c r="NKR9" s="2"/>
      <c r="NKS9" s="2"/>
      <c r="NKT9" s="2"/>
      <c r="NKU9" s="2"/>
      <c r="NKV9" s="2"/>
      <c r="NKW9" s="2"/>
      <c r="NKX9" s="2"/>
      <c r="NKY9" s="2"/>
      <c r="NKZ9" s="2"/>
      <c r="NLA9" s="2"/>
      <c r="NLB9" s="2"/>
      <c r="NLC9" s="2"/>
      <c r="NLD9" s="2"/>
      <c r="NLE9" s="2"/>
      <c r="NLF9" s="2"/>
      <c r="NLG9" s="2"/>
      <c r="NLH9" s="2"/>
      <c r="NLI9" s="2"/>
      <c r="NLJ9" s="2"/>
      <c r="NLK9" s="2"/>
      <c r="NLL9" s="2"/>
      <c r="NLM9" s="2"/>
      <c r="NLN9" s="2"/>
      <c r="NLO9" s="2"/>
      <c r="NLP9" s="2"/>
      <c r="NLQ9" s="2"/>
      <c r="NLR9" s="2"/>
      <c r="NLS9" s="2"/>
      <c r="NLT9" s="2"/>
      <c r="NLU9" s="2"/>
      <c r="NLV9" s="2"/>
      <c r="NLW9" s="2"/>
      <c r="NLX9" s="2"/>
      <c r="NLY9" s="2"/>
      <c r="NLZ9" s="2"/>
      <c r="NMA9" s="2"/>
      <c r="NMB9" s="2"/>
      <c r="NMC9" s="2"/>
      <c r="NMD9" s="2"/>
      <c r="NME9" s="2"/>
      <c r="NMF9" s="2"/>
      <c r="NMG9" s="2"/>
      <c r="NMH9" s="2"/>
      <c r="NMI9" s="2"/>
      <c r="NMJ9" s="2"/>
      <c r="NMK9" s="2"/>
      <c r="NML9" s="2"/>
      <c r="NMM9" s="2"/>
      <c r="NMN9" s="2"/>
      <c r="NMO9" s="2"/>
      <c r="NMP9" s="2"/>
      <c r="NMQ9" s="2"/>
      <c r="NMR9" s="2"/>
      <c r="NMS9" s="2"/>
      <c r="NMT9" s="2"/>
      <c r="NMU9" s="2"/>
      <c r="NMV9" s="2"/>
      <c r="NMW9" s="2"/>
      <c r="NMX9" s="2"/>
      <c r="NMY9" s="2"/>
      <c r="NMZ9" s="2"/>
      <c r="NNA9" s="2"/>
      <c r="NNB9" s="2"/>
      <c r="NNC9" s="2"/>
      <c r="NND9" s="2"/>
      <c r="NNE9" s="2"/>
      <c r="NNF9" s="2"/>
      <c r="NNG9" s="2"/>
      <c r="NNH9" s="2"/>
      <c r="NNI9" s="2"/>
      <c r="NNJ9" s="2"/>
      <c r="NNK9" s="2"/>
      <c r="NNL9" s="2"/>
      <c r="NNM9" s="2"/>
      <c r="NNN9" s="2"/>
      <c r="NNO9" s="2"/>
      <c r="NNP9" s="2"/>
      <c r="NNQ9" s="2"/>
      <c r="NNR9" s="2"/>
      <c r="NNS9" s="2"/>
      <c r="NNT9" s="2"/>
      <c r="NNU9" s="2"/>
      <c r="NNV9" s="2"/>
      <c r="NNW9" s="2"/>
      <c r="NNX9" s="2"/>
      <c r="NNY9" s="2"/>
      <c r="NNZ9" s="2"/>
      <c r="NOA9" s="2"/>
      <c r="NOB9" s="2"/>
      <c r="NOC9" s="2"/>
      <c r="NOD9" s="2"/>
      <c r="NOE9" s="2"/>
      <c r="NOF9" s="2"/>
      <c r="NOG9" s="2"/>
      <c r="NOH9" s="2"/>
      <c r="NOI9" s="2"/>
      <c r="NOJ9" s="2"/>
      <c r="NOK9" s="2"/>
      <c r="NOL9" s="2"/>
      <c r="NOM9" s="2"/>
      <c r="NON9" s="2"/>
      <c r="NOO9" s="2"/>
      <c r="NOP9" s="2"/>
      <c r="NOQ9" s="2"/>
      <c r="NOR9" s="2"/>
      <c r="NOS9" s="2"/>
      <c r="NOT9" s="2"/>
      <c r="NOU9" s="2"/>
      <c r="NOV9" s="2"/>
      <c r="NOW9" s="2"/>
      <c r="NOX9" s="2"/>
      <c r="NOY9" s="2"/>
      <c r="NOZ9" s="2"/>
      <c r="NPA9" s="2"/>
      <c r="NPB9" s="2"/>
      <c r="NPC9" s="2"/>
      <c r="NPD9" s="2"/>
      <c r="NPE9" s="2"/>
      <c r="NPF9" s="2"/>
      <c r="NPG9" s="2"/>
      <c r="NPH9" s="2"/>
      <c r="NPI9" s="2"/>
      <c r="NPJ9" s="2"/>
      <c r="NPK9" s="2"/>
      <c r="NPL9" s="2"/>
      <c r="NPM9" s="2"/>
      <c r="NPN9" s="2"/>
      <c r="NPO9" s="2"/>
      <c r="NPP9" s="2"/>
      <c r="NPQ9" s="2"/>
      <c r="NPR9" s="2"/>
      <c r="NPS9" s="2"/>
      <c r="NPT9" s="2"/>
      <c r="NPU9" s="2"/>
      <c r="NPV9" s="2"/>
      <c r="NPW9" s="2"/>
      <c r="NPX9" s="2"/>
      <c r="NPY9" s="2"/>
      <c r="NPZ9" s="2"/>
      <c r="NQA9" s="2"/>
      <c r="NQB9" s="2"/>
      <c r="NQC9" s="2"/>
      <c r="NQD9" s="2"/>
      <c r="NQE9" s="2"/>
      <c r="NQF9" s="2"/>
      <c r="NQG9" s="2"/>
      <c r="NQH9" s="2"/>
      <c r="NQI9" s="2"/>
      <c r="NQJ9" s="2"/>
      <c r="NQK9" s="2"/>
      <c r="NQL9" s="2"/>
      <c r="NQM9" s="2"/>
      <c r="NQN9" s="2"/>
      <c r="NQO9" s="2"/>
      <c r="NQP9" s="2"/>
      <c r="NQQ9" s="2"/>
      <c r="NQR9" s="2"/>
      <c r="NQS9" s="2"/>
      <c r="NQT9" s="2"/>
      <c r="NQU9" s="2"/>
      <c r="NQV9" s="2"/>
      <c r="NQW9" s="2"/>
      <c r="NQX9" s="2"/>
      <c r="NQY9" s="2"/>
      <c r="NQZ9" s="2"/>
      <c r="NRA9" s="2"/>
      <c r="NRB9" s="2"/>
      <c r="NRC9" s="2"/>
      <c r="NRD9" s="2"/>
      <c r="NRE9" s="2"/>
      <c r="NRF9" s="2"/>
      <c r="NRG9" s="2"/>
      <c r="NRH9" s="2"/>
      <c r="NRI9" s="2"/>
      <c r="NRJ9" s="2"/>
      <c r="NRK9" s="2"/>
      <c r="NRL9" s="2"/>
      <c r="NRM9" s="2"/>
      <c r="NRN9" s="2"/>
      <c r="NRO9" s="2"/>
      <c r="NRP9" s="2"/>
      <c r="NRQ9" s="2"/>
      <c r="NRR9" s="2"/>
      <c r="NRS9" s="2"/>
      <c r="NRT9" s="2"/>
      <c r="NRU9" s="2"/>
      <c r="NRV9" s="2"/>
      <c r="NRW9" s="2"/>
      <c r="NRX9" s="2"/>
      <c r="NRY9" s="2"/>
      <c r="NRZ9" s="2"/>
      <c r="NSA9" s="2"/>
      <c r="NSB9" s="2"/>
      <c r="NSC9" s="2"/>
      <c r="NSD9" s="2"/>
      <c r="NSE9" s="2"/>
      <c r="NSF9" s="2"/>
      <c r="NSG9" s="2"/>
      <c r="NSH9" s="2"/>
      <c r="NSI9" s="2"/>
      <c r="NSJ9" s="2"/>
      <c r="NSK9" s="2"/>
      <c r="NSL9" s="2"/>
      <c r="NSM9" s="2"/>
      <c r="NSN9" s="2"/>
      <c r="NSO9" s="2"/>
      <c r="NSP9" s="2"/>
      <c r="NSQ9" s="2"/>
      <c r="NSR9" s="2"/>
      <c r="NSS9" s="2"/>
      <c r="NST9" s="2"/>
      <c r="NSU9" s="2"/>
      <c r="NSV9" s="2"/>
      <c r="NSW9" s="2"/>
      <c r="NSX9" s="2"/>
      <c r="NSY9" s="2"/>
      <c r="NSZ9" s="2"/>
      <c r="NTA9" s="2"/>
      <c r="NTB9" s="2"/>
      <c r="NTC9" s="2"/>
      <c r="NTD9" s="2"/>
      <c r="NTE9" s="2"/>
      <c r="NTF9" s="2"/>
      <c r="NTG9" s="2"/>
      <c r="NTH9" s="2"/>
      <c r="NTI9" s="2"/>
      <c r="NTJ9" s="2"/>
      <c r="NTK9" s="2"/>
      <c r="NTL9" s="2"/>
      <c r="NTM9" s="2"/>
      <c r="NTN9" s="2"/>
      <c r="NTO9" s="2"/>
      <c r="NTP9" s="2"/>
      <c r="NTQ9" s="2"/>
      <c r="NTR9" s="2"/>
      <c r="NTS9" s="2"/>
      <c r="NTT9" s="2"/>
      <c r="NTU9" s="2"/>
      <c r="NTV9" s="2"/>
      <c r="NTW9" s="2"/>
      <c r="NTX9" s="2"/>
      <c r="NTY9" s="2"/>
      <c r="NTZ9" s="2"/>
      <c r="NUA9" s="2"/>
      <c r="NUB9" s="2"/>
      <c r="NUC9" s="2"/>
      <c r="NUD9" s="2"/>
      <c r="NUE9" s="2"/>
      <c r="NUF9" s="2"/>
      <c r="NUG9" s="2"/>
      <c r="NUH9" s="2"/>
      <c r="NUI9" s="2"/>
      <c r="NUJ9" s="2"/>
      <c r="NUK9" s="2"/>
      <c r="NUL9" s="2"/>
      <c r="NUM9" s="2"/>
      <c r="NUN9" s="2"/>
      <c r="NUO9" s="2"/>
      <c r="NUP9" s="2"/>
      <c r="NUQ9" s="2"/>
      <c r="NUR9" s="2"/>
      <c r="NUS9" s="2"/>
      <c r="NUT9" s="2"/>
      <c r="NUU9" s="2"/>
      <c r="NUV9" s="2"/>
      <c r="NUW9" s="2"/>
      <c r="NUX9" s="2"/>
      <c r="NUY9" s="2"/>
      <c r="NUZ9" s="2"/>
      <c r="NVA9" s="2"/>
      <c r="NVB9" s="2"/>
      <c r="NVC9" s="2"/>
      <c r="NVD9" s="2"/>
      <c r="NVE9" s="2"/>
      <c r="NVF9" s="2"/>
      <c r="NVG9" s="2"/>
      <c r="NVH9" s="2"/>
      <c r="NVI9" s="2"/>
      <c r="NVJ9" s="2"/>
      <c r="NVK9" s="2"/>
      <c r="NVL9" s="2"/>
      <c r="NVM9" s="2"/>
      <c r="NVN9" s="2"/>
      <c r="NVO9" s="2"/>
      <c r="NVP9" s="2"/>
      <c r="NVQ9" s="2"/>
      <c r="NVR9" s="2"/>
      <c r="NVS9" s="2"/>
      <c r="NVT9" s="2"/>
      <c r="NVU9" s="2"/>
      <c r="NVV9" s="2"/>
      <c r="NVW9" s="2"/>
      <c r="NVX9" s="2"/>
      <c r="NVY9" s="2"/>
      <c r="NVZ9" s="2"/>
      <c r="NWA9" s="2"/>
      <c r="NWB9" s="2"/>
      <c r="NWC9" s="2"/>
      <c r="NWD9" s="2"/>
      <c r="NWE9" s="2"/>
      <c r="NWF9" s="2"/>
      <c r="NWG9" s="2"/>
      <c r="NWH9" s="2"/>
      <c r="NWI9" s="2"/>
      <c r="NWJ9" s="2"/>
      <c r="NWK9" s="2"/>
      <c r="NWL9" s="2"/>
      <c r="NWM9" s="2"/>
      <c r="NWN9" s="2"/>
      <c r="NWO9" s="2"/>
      <c r="NWP9" s="2"/>
      <c r="NWQ9" s="2"/>
      <c r="NWR9" s="2"/>
      <c r="NWS9" s="2"/>
      <c r="NWT9" s="2"/>
      <c r="NWU9" s="2"/>
      <c r="NWV9" s="2"/>
      <c r="NWW9" s="2"/>
      <c r="NWX9" s="2"/>
      <c r="NWY9" s="2"/>
      <c r="NWZ9" s="2"/>
      <c r="NXA9" s="2"/>
      <c r="NXB9" s="2"/>
      <c r="NXC9" s="2"/>
      <c r="NXD9" s="2"/>
      <c r="NXE9" s="2"/>
      <c r="NXF9" s="2"/>
      <c r="NXG9" s="2"/>
      <c r="NXH9" s="2"/>
      <c r="NXI9" s="2"/>
      <c r="NXJ9" s="2"/>
      <c r="NXK9" s="2"/>
      <c r="NXL9" s="2"/>
      <c r="NXM9" s="2"/>
      <c r="NXN9" s="2"/>
      <c r="NXO9" s="2"/>
      <c r="NXP9" s="2"/>
      <c r="NXQ9" s="2"/>
      <c r="NXR9" s="2"/>
      <c r="NXS9" s="2"/>
      <c r="NXT9" s="2"/>
      <c r="NXU9" s="2"/>
      <c r="NXV9" s="2"/>
      <c r="NXW9" s="2"/>
      <c r="NXX9" s="2"/>
      <c r="NXY9" s="2"/>
      <c r="NXZ9" s="2"/>
      <c r="NYA9" s="2"/>
      <c r="NYB9" s="2"/>
      <c r="NYC9" s="2"/>
      <c r="NYD9" s="2"/>
      <c r="NYE9" s="2"/>
      <c r="NYF9" s="2"/>
      <c r="NYG9" s="2"/>
      <c r="NYH9" s="2"/>
      <c r="NYI9" s="2"/>
      <c r="NYJ9" s="2"/>
      <c r="NYK9" s="2"/>
      <c r="NYL9" s="2"/>
      <c r="NYM9" s="2"/>
      <c r="NYN9" s="2"/>
      <c r="NYO9" s="2"/>
      <c r="NYP9" s="2"/>
      <c r="NYQ9" s="2"/>
      <c r="NYR9" s="2"/>
      <c r="NYS9" s="2"/>
      <c r="NYT9" s="2"/>
      <c r="NYU9" s="2"/>
      <c r="NYV9" s="2"/>
      <c r="NYW9" s="2"/>
      <c r="NYX9" s="2"/>
      <c r="NYY9" s="2"/>
      <c r="NYZ9" s="2"/>
      <c r="NZA9" s="2"/>
      <c r="NZB9" s="2"/>
      <c r="NZC9" s="2"/>
      <c r="NZD9" s="2"/>
      <c r="NZE9" s="2"/>
      <c r="NZF9" s="2"/>
      <c r="NZG9" s="2"/>
      <c r="NZH9" s="2"/>
      <c r="NZI9" s="2"/>
      <c r="NZJ9" s="2"/>
      <c r="NZK9" s="2"/>
      <c r="NZL9" s="2"/>
      <c r="NZM9" s="2"/>
      <c r="NZN9" s="2"/>
      <c r="NZO9" s="2"/>
      <c r="NZP9" s="2"/>
      <c r="NZQ9" s="2"/>
      <c r="NZR9" s="2"/>
      <c r="NZS9" s="2"/>
      <c r="NZT9" s="2"/>
      <c r="NZU9" s="2"/>
      <c r="NZV9" s="2"/>
      <c r="NZW9" s="2"/>
      <c r="NZX9" s="2"/>
      <c r="NZY9" s="2"/>
      <c r="NZZ9" s="2"/>
      <c r="OAA9" s="2"/>
      <c r="OAB9" s="2"/>
      <c r="OAC9" s="2"/>
      <c r="OAD9" s="2"/>
      <c r="OAE9" s="2"/>
      <c r="OAF9" s="2"/>
      <c r="OAG9" s="2"/>
      <c r="OAH9" s="2"/>
      <c r="OAI9" s="2"/>
      <c r="OAJ9" s="2"/>
      <c r="OAK9" s="2"/>
      <c r="OAL9" s="2"/>
      <c r="OAM9" s="2"/>
      <c r="OAN9" s="2"/>
      <c r="OAO9" s="2"/>
      <c r="OAP9" s="2"/>
      <c r="OAQ9" s="2"/>
      <c r="OAR9" s="2"/>
      <c r="OAS9" s="2"/>
      <c r="OAT9" s="2"/>
      <c r="OAU9" s="2"/>
      <c r="OAV9" s="2"/>
      <c r="OAW9" s="2"/>
      <c r="OAX9" s="2"/>
      <c r="OAY9" s="2"/>
      <c r="OAZ9" s="2"/>
      <c r="OBA9" s="2"/>
      <c r="OBB9" s="2"/>
      <c r="OBC9" s="2"/>
      <c r="OBD9" s="2"/>
      <c r="OBE9" s="2"/>
      <c r="OBF9" s="2"/>
      <c r="OBG9" s="2"/>
      <c r="OBH9" s="2"/>
      <c r="OBI9" s="2"/>
      <c r="OBJ9" s="2"/>
      <c r="OBK9" s="2"/>
      <c r="OBL9" s="2"/>
      <c r="OBM9" s="2"/>
      <c r="OBN9" s="2"/>
      <c r="OBO9" s="2"/>
      <c r="OBP9" s="2"/>
      <c r="OBQ9" s="2"/>
      <c r="OBR9" s="2"/>
      <c r="OBS9" s="2"/>
      <c r="OBT9" s="2"/>
      <c r="OBU9" s="2"/>
      <c r="OBV9" s="2"/>
      <c r="OBW9" s="2"/>
      <c r="OBX9" s="2"/>
      <c r="OBY9" s="2"/>
      <c r="OBZ9" s="2"/>
      <c r="OCA9" s="2"/>
      <c r="OCB9" s="2"/>
      <c r="OCC9" s="2"/>
      <c r="OCD9" s="2"/>
      <c r="OCE9" s="2"/>
      <c r="OCF9" s="2"/>
      <c r="OCG9" s="2"/>
      <c r="OCH9" s="2"/>
      <c r="OCI9" s="2"/>
      <c r="OCJ9" s="2"/>
      <c r="OCK9" s="2"/>
      <c r="OCL9" s="2"/>
      <c r="OCM9" s="2"/>
      <c r="OCN9" s="2"/>
      <c r="OCO9" s="2"/>
      <c r="OCP9" s="2"/>
      <c r="OCQ9" s="2"/>
      <c r="OCR9" s="2"/>
      <c r="OCS9" s="2"/>
      <c r="OCT9" s="2"/>
      <c r="OCU9" s="2"/>
      <c r="OCV9" s="2"/>
      <c r="OCW9" s="2"/>
      <c r="OCX9" s="2"/>
      <c r="OCY9" s="2"/>
      <c r="OCZ9" s="2"/>
      <c r="ODA9" s="2"/>
      <c r="ODB9" s="2"/>
      <c r="ODC9" s="2"/>
      <c r="ODD9" s="2"/>
      <c r="ODE9" s="2"/>
      <c r="ODF9" s="2"/>
      <c r="ODG9" s="2"/>
      <c r="ODH9" s="2"/>
      <c r="ODI9" s="2"/>
      <c r="ODJ9" s="2"/>
      <c r="ODK9" s="2"/>
      <c r="ODL9" s="2"/>
      <c r="ODM9" s="2"/>
      <c r="ODN9" s="2"/>
      <c r="ODO9" s="2"/>
      <c r="ODP9" s="2"/>
      <c r="ODQ9" s="2"/>
      <c r="ODR9" s="2"/>
      <c r="ODS9" s="2"/>
      <c r="ODT9" s="2"/>
      <c r="ODU9" s="2"/>
      <c r="ODV9" s="2"/>
      <c r="ODW9" s="2"/>
      <c r="ODX9" s="2"/>
      <c r="ODY9" s="2"/>
      <c r="ODZ9" s="2"/>
      <c r="OEA9" s="2"/>
      <c r="OEB9" s="2"/>
      <c r="OEC9" s="2"/>
      <c r="OED9" s="2"/>
      <c r="OEE9" s="2"/>
      <c r="OEF9" s="2"/>
      <c r="OEG9" s="2"/>
      <c r="OEH9" s="2"/>
      <c r="OEI9" s="2"/>
      <c r="OEJ9" s="2"/>
      <c r="OEK9" s="2"/>
      <c r="OEL9" s="2"/>
      <c r="OEM9" s="2"/>
      <c r="OEN9" s="2"/>
      <c r="OEO9" s="2"/>
      <c r="OEP9" s="2"/>
      <c r="OEQ9" s="2"/>
      <c r="OER9" s="2"/>
      <c r="OES9" s="2"/>
      <c r="OET9" s="2"/>
      <c r="OEU9" s="2"/>
      <c r="OEV9" s="2"/>
      <c r="OEW9" s="2"/>
      <c r="OEX9" s="2"/>
      <c r="OEY9" s="2"/>
      <c r="OEZ9" s="2"/>
      <c r="OFA9" s="2"/>
      <c r="OFB9" s="2"/>
      <c r="OFC9" s="2"/>
      <c r="OFD9" s="2"/>
      <c r="OFE9" s="2"/>
      <c r="OFF9" s="2"/>
      <c r="OFG9" s="2"/>
      <c r="OFH9" s="2"/>
      <c r="OFI9" s="2"/>
      <c r="OFJ9" s="2"/>
      <c r="OFK9" s="2"/>
      <c r="OFL9" s="2"/>
      <c r="OFM9" s="2"/>
      <c r="OFN9" s="2"/>
      <c r="OFO9" s="2"/>
      <c r="OFP9" s="2"/>
      <c r="OFQ9" s="2"/>
      <c r="OFR9" s="2"/>
      <c r="OFS9" s="2"/>
      <c r="OFT9" s="2"/>
      <c r="OFU9" s="2"/>
      <c r="OFV9" s="2"/>
      <c r="OFW9" s="2"/>
      <c r="OFX9" s="2"/>
      <c r="OFY9" s="2"/>
      <c r="OFZ9" s="2"/>
      <c r="OGA9" s="2"/>
      <c r="OGB9" s="2"/>
      <c r="OGC9" s="2"/>
      <c r="OGD9" s="2"/>
      <c r="OGE9" s="2"/>
      <c r="OGF9" s="2"/>
      <c r="OGG9" s="2"/>
      <c r="OGH9" s="2"/>
      <c r="OGI9" s="2"/>
      <c r="OGJ9" s="2"/>
      <c r="OGK9" s="2"/>
      <c r="OGL9" s="2"/>
      <c r="OGM9" s="2"/>
      <c r="OGN9" s="2"/>
      <c r="OGO9" s="2"/>
      <c r="OGP9" s="2"/>
      <c r="OGQ9" s="2"/>
      <c r="OGR9" s="2"/>
      <c r="OGS9" s="2"/>
      <c r="OGT9" s="2"/>
      <c r="OGU9" s="2"/>
      <c r="OGV9" s="2"/>
      <c r="OGW9" s="2"/>
      <c r="OGX9" s="2"/>
      <c r="OGY9" s="2"/>
      <c r="OGZ9" s="2"/>
      <c r="OHA9" s="2"/>
      <c r="OHB9" s="2"/>
      <c r="OHC9" s="2"/>
      <c r="OHD9" s="2"/>
      <c r="OHE9" s="2"/>
      <c r="OHF9" s="2"/>
      <c r="OHG9" s="2"/>
      <c r="OHH9" s="2"/>
      <c r="OHI9" s="2"/>
      <c r="OHJ9" s="2"/>
      <c r="OHK9" s="2"/>
      <c r="OHL9" s="2"/>
      <c r="OHM9" s="2"/>
      <c r="OHN9" s="2"/>
      <c r="OHO9" s="2"/>
      <c r="OHP9" s="2"/>
      <c r="OHQ9" s="2"/>
      <c r="OHR9" s="2"/>
      <c r="OHS9" s="2"/>
      <c r="OHT9" s="2"/>
      <c r="OHU9" s="2"/>
      <c r="OHV9" s="2"/>
      <c r="OHW9" s="2"/>
      <c r="OHX9" s="2"/>
      <c r="OHY9" s="2"/>
      <c r="OHZ9" s="2"/>
      <c r="OIA9" s="2"/>
      <c r="OIB9" s="2"/>
      <c r="OIC9" s="2"/>
      <c r="OID9" s="2"/>
      <c r="OIE9" s="2"/>
      <c r="OIF9" s="2"/>
      <c r="OIG9" s="2"/>
      <c r="OIH9" s="2"/>
      <c r="OII9" s="2"/>
      <c r="OIJ9" s="2"/>
      <c r="OIK9" s="2"/>
      <c r="OIL9" s="2"/>
      <c r="OIM9" s="2"/>
      <c r="OIN9" s="2"/>
      <c r="OIO9" s="2"/>
      <c r="OIP9" s="2"/>
      <c r="OIQ9" s="2"/>
      <c r="OIR9" s="2"/>
      <c r="OIS9" s="2"/>
      <c r="OIT9" s="2"/>
      <c r="OIU9" s="2"/>
      <c r="OIV9" s="2"/>
      <c r="OIW9" s="2"/>
      <c r="OIX9" s="2"/>
      <c r="OIY9" s="2"/>
      <c r="OIZ9" s="2"/>
      <c r="OJA9" s="2"/>
      <c r="OJB9" s="2"/>
      <c r="OJC9" s="2"/>
      <c r="OJD9" s="2"/>
      <c r="OJE9" s="2"/>
      <c r="OJF9" s="2"/>
      <c r="OJG9" s="2"/>
      <c r="OJH9" s="2"/>
      <c r="OJI9" s="2"/>
      <c r="OJJ9" s="2"/>
      <c r="OJK9" s="2"/>
      <c r="OJL9" s="2"/>
      <c r="OJM9" s="2"/>
      <c r="OJN9" s="2"/>
      <c r="OJO9" s="2"/>
      <c r="OJP9" s="2"/>
      <c r="OJQ9" s="2"/>
      <c r="OJR9" s="2"/>
      <c r="OJS9" s="2"/>
      <c r="OJT9" s="2"/>
      <c r="OJU9" s="2"/>
      <c r="OJV9" s="2"/>
      <c r="OJW9" s="2"/>
      <c r="OJX9" s="2"/>
      <c r="OJY9" s="2"/>
      <c r="OJZ9" s="2"/>
      <c r="OKA9" s="2"/>
      <c r="OKB9" s="2"/>
      <c r="OKC9" s="2"/>
      <c r="OKD9" s="2"/>
      <c r="OKE9" s="2"/>
      <c r="OKF9" s="2"/>
      <c r="OKG9" s="2"/>
      <c r="OKH9" s="2"/>
      <c r="OKI9" s="2"/>
      <c r="OKJ9" s="2"/>
      <c r="OKK9" s="2"/>
      <c r="OKL9" s="2"/>
      <c r="OKM9" s="2"/>
      <c r="OKN9" s="2"/>
      <c r="OKO9" s="2"/>
      <c r="OKP9" s="2"/>
      <c r="OKQ9" s="2"/>
      <c r="OKR9" s="2"/>
      <c r="OKS9" s="2"/>
      <c r="OKT9" s="2"/>
      <c r="OKU9" s="2"/>
      <c r="OKV9" s="2"/>
      <c r="OKW9" s="2"/>
      <c r="OKX9" s="2"/>
      <c r="OKY9" s="2"/>
      <c r="OKZ9" s="2"/>
      <c r="OLA9" s="2"/>
      <c r="OLB9" s="2"/>
      <c r="OLC9" s="2"/>
      <c r="OLD9" s="2"/>
      <c r="OLE9" s="2"/>
      <c r="OLF9" s="2"/>
      <c r="OLG9" s="2"/>
      <c r="OLH9" s="2"/>
      <c r="OLI9" s="2"/>
      <c r="OLJ9" s="2"/>
      <c r="OLK9" s="2"/>
      <c r="OLL9" s="2"/>
      <c r="OLM9" s="2"/>
      <c r="OLN9" s="2"/>
      <c r="OLO9" s="2"/>
      <c r="OLP9" s="2"/>
      <c r="OLQ9" s="2"/>
      <c r="OLR9" s="2"/>
      <c r="OLS9" s="2"/>
      <c r="OLT9" s="2"/>
      <c r="OLU9" s="2"/>
      <c r="OLV9" s="2"/>
      <c r="OLW9" s="2"/>
      <c r="OLX9" s="2"/>
      <c r="OLY9" s="2"/>
      <c r="OLZ9" s="2"/>
      <c r="OMA9" s="2"/>
      <c r="OMB9" s="2"/>
      <c r="OMC9" s="2"/>
      <c r="OMD9" s="2"/>
      <c r="OME9" s="2"/>
      <c r="OMF9" s="2"/>
      <c r="OMG9" s="2"/>
      <c r="OMH9" s="2"/>
      <c r="OMI9" s="2"/>
      <c r="OMJ9" s="2"/>
      <c r="OMK9" s="2"/>
      <c r="OML9" s="2"/>
      <c r="OMM9" s="2"/>
      <c r="OMN9" s="2"/>
      <c r="OMO9" s="2"/>
      <c r="OMP9" s="2"/>
      <c r="OMQ9" s="2"/>
      <c r="OMR9" s="2"/>
      <c r="OMS9" s="2"/>
      <c r="OMT9" s="2"/>
      <c r="OMU9" s="2"/>
      <c r="OMV9" s="2"/>
      <c r="OMW9" s="2"/>
      <c r="OMX9" s="2"/>
      <c r="OMY9" s="2"/>
      <c r="OMZ9" s="2"/>
      <c r="ONA9" s="2"/>
      <c r="ONB9" s="2"/>
      <c r="ONC9" s="2"/>
      <c r="OND9" s="2"/>
      <c r="ONE9" s="2"/>
      <c r="ONF9" s="2"/>
      <c r="ONG9" s="2"/>
      <c r="ONH9" s="2"/>
      <c r="ONI9" s="2"/>
      <c r="ONJ9" s="2"/>
      <c r="ONK9" s="2"/>
      <c r="ONL9" s="2"/>
      <c r="ONM9" s="2"/>
      <c r="ONN9" s="2"/>
      <c r="ONO9" s="2"/>
      <c r="ONP9" s="2"/>
      <c r="ONQ9" s="2"/>
      <c r="ONR9" s="2"/>
      <c r="ONS9" s="2"/>
      <c r="ONT9" s="2"/>
      <c r="ONU9" s="2"/>
      <c r="ONV9" s="2"/>
      <c r="ONW9" s="2"/>
      <c r="ONX9" s="2"/>
      <c r="ONY9" s="2"/>
      <c r="ONZ9" s="2"/>
      <c r="OOA9" s="2"/>
      <c r="OOB9" s="2"/>
      <c r="OOC9" s="2"/>
      <c r="OOD9" s="2"/>
      <c r="OOE9" s="2"/>
      <c r="OOF9" s="2"/>
      <c r="OOG9" s="2"/>
      <c r="OOH9" s="2"/>
      <c r="OOI9" s="2"/>
      <c r="OOJ9" s="2"/>
      <c r="OOK9" s="2"/>
      <c r="OOL9" s="2"/>
      <c r="OOM9" s="2"/>
      <c r="OON9" s="2"/>
      <c r="OOO9" s="2"/>
      <c r="OOP9" s="2"/>
      <c r="OOQ9" s="2"/>
      <c r="OOR9" s="2"/>
      <c r="OOS9" s="2"/>
      <c r="OOT9" s="2"/>
      <c r="OOU9" s="2"/>
      <c r="OOV9" s="2"/>
      <c r="OOW9" s="2"/>
      <c r="OOX9" s="2"/>
      <c r="OOY9" s="2"/>
      <c r="OOZ9" s="2"/>
      <c r="OPA9" s="2"/>
      <c r="OPB9" s="2"/>
      <c r="OPC9" s="2"/>
      <c r="OPD9" s="2"/>
      <c r="OPE9" s="2"/>
      <c r="OPF9" s="2"/>
      <c r="OPG9" s="2"/>
      <c r="OPH9" s="2"/>
      <c r="OPI9" s="2"/>
      <c r="OPJ9" s="2"/>
      <c r="OPK9" s="2"/>
      <c r="OPL9" s="2"/>
      <c r="OPM9" s="2"/>
      <c r="OPN9" s="2"/>
      <c r="OPO9" s="2"/>
      <c r="OPP9" s="2"/>
      <c r="OPQ9" s="2"/>
      <c r="OPR9" s="2"/>
      <c r="OPS9" s="2"/>
      <c r="OPT9" s="2"/>
      <c r="OPU9" s="2"/>
      <c r="OPV9" s="2"/>
      <c r="OPW9" s="2"/>
      <c r="OPX9" s="2"/>
      <c r="OPY9" s="2"/>
      <c r="OPZ9" s="2"/>
      <c r="OQA9" s="2"/>
      <c r="OQB9" s="2"/>
      <c r="OQC9" s="2"/>
      <c r="OQD9" s="2"/>
      <c r="OQE9" s="2"/>
      <c r="OQF9" s="2"/>
      <c r="OQG9" s="2"/>
      <c r="OQH9" s="2"/>
      <c r="OQI9" s="2"/>
      <c r="OQJ9" s="2"/>
      <c r="OQK9" s="2"/>
      <c r="OQL9" s="2"/>
      <c r="OQM9" s="2"/>
      <c r="OQN9" s="2"/>
      <c r="OQO9" s="2"/>
      <c r="OQP9" s="2"/>
      <c r="OQQ9" s="2"/>
      <c r="OQR9" s="2"/>
      <c r="OQS9" s="2"/>
      <c r="OQT9" s="2"/>
      <c r="OQU9" s="2"/>
      <c r="OQV9" s="2"/>
      <c r="OQW9" s="2"/>
      <c r="OQX9" s="2"/>
      <c r="OQY9" s="2"/>
      <c r="OQZ9" s="2"/>
      <c r="ORA9" s="2"/>
      <c r="ORB9" s="2"/>
      <c r="ORC9" s="2"/>
      <c r="ORD9" s="2"/>
      <c r="ORE9" s="2"/>
      <c r="ORF9" s="2"/>
      <c r="ORG9" s="2"/>
      <c r="ORH9" s="2"/>
      <c r="ORI9" s="2"/>
      <c r="ORJ9" s="2"/>
      <c r="ORK9" s="2"/>
      <c r="ORL9" s="2"/>
      <c r="ORM9" s="2"/>
      <c r="ORN9" s="2"/>
      <c r="ORO9" s="2"/>
      <c r="ORP9" s="2"/>
      <c r="ORQ9" s="2"/>
      <c r="ORR9" s="2"/>
      <c r="ORS9" s="2"/>
      <c r="ORT9" s="2"/>
      <c r="ORU9" s="2"/>
      <c r="ORV9" s="2"/>
      <c r="ORW9" s="2"/>
      <c r="ORX9" s="2"/>
      <c r="ORY9" s="2"/>
      <c r="ORZ9" s="2"/>
      <c r="OSA9" s="2"/>
      <c r="OSB9" s="2"/>
      <c r="OSC9" s="2"/>
      <c r="OSD9" s="2"/>
      <c r="OSE9" s="2"/>
      <c r="OSF9" s="2"/>
      <c r="OSG9" s="2"/>
      <c r="OSH9" s="2"/>
      <c r="OSI9" s="2"/>
      <c r="OSJ9" s="2"/>
      <c r="OSK9" s="2"/>
      <c r="OSL9" s="2"/>
      <c r="OSM9" s="2"/>
      <c r="OSN9" s="2"/>
      <c r="OSO9" s="2"/>
      <c r="OSP9" s="2"/>
      <c r="OSQ9" s="2"/>
      <c r="OSR9" s="2"/>
      <c r="OSS9" s="2"/>
      <c r="OST9" s="2"/>
      <c r="OSU9" s="2"/>
      <c r="OSV9" s="2"/>
      <c r="OSW9" s="2"/>
      <c r="OSX9" s="2"/>
      <c r="OSY9" s="2"/>
      <c r="OSZ9" s="2"/>
      <c r="OTA9" s="2"/>
      <c r="OTB9" s="2"/>
      <c r="OTC9" s="2"/>
      <c r="OTD9" s="2"/>
      <c r="OTE9" s="2"/>
      <c r="OTF9" s="2"/>
      <c r="OTG9" s="2"/>
      <c r="OTH9" s="2"/>
      <c r="OTI9" s="2"/>
      <c r="OTJ9" s="2"/>
      <c r="OTK9" s="2"/>
      <c r="OTL9" s="2"/>
      <c r="OTM9" s="2"/>
      <c r="OTN9" s="2"/>
      <c r="OTO9" s="2"/>
      <c r="OTP9" s="2"/>
      <c r="OTQ9" s="2"/>
      <c r="OTR9" s="2"/>
      <c r="OTS9" s="2"/>
      <c r="OTT9" s="2"/>
      <c r="OTU9" s="2"/>
      <c r="OTV9" s="2"/>
      <c r="OTW9" s="2"/>
      <c r="OTX9" s="2"/>
      <c r="OTY9" s="2"/>
      <c r="OTZ9" s="2"/>
      <c r="OUA9" s="2"/>
      <c r="OUB9" s="2"/>
      <c r="OUC9" s="2"/>
      <c r="OUD9" s="2"/>
      <c r="OUE9" s="2"/>
      <c r="OUF9" s="2"/>
      <c r="OUG9" s="2"/>
      <c r="OUH9" s="2"/>
      <c r="OUI9" s="2"/>
      <c r="OUJ9" s="2"/>
      <c r="OUK9" s="2"/>
      <c r="OUL9" s="2"/>
      <c r="OUM9" s="2"/>
      <c r="OUN9" s="2"/>
      <c r="OUO9" s="2"/>
      <c r="OUP9" s="2"/>
      <c r="OUQ9" s="2"/>
      <c r="OUR9" s="2"/>
      <c r="OUS9" s="2"/>
      <c r="OUT9" s="2"/>
      <c r="OUU9" s="2"/>
      <c r="OUV9" s="2"/>
      <c r="OUW9" s="2"/>
      <c r="OUX9" s="2"/>
      <c r="OUY9" s="2"/>
      <c r="OUZ9" s="2"/>
      <c r="OVA9" s="2"/>
      <c r="OVB9" s="2"/>
      <c r="OVC9" s="2"/>
      <c r="OVD9" s="2"/>
      <c r="OVE9" s="2"/>
      <c r="OVF9" s="2"/>
      <c r="OVG9" s="2"/>
      <c r="OVH9" s="2"/>
      <c r="OVI9" s="2"/>
      <c r="OVJ9" s="2"/>
      <c r="OVK9" s="2"/>
      <c r="OVL9" s="2"/>
      <c r="OVM9" s="2"/>
      <c r="OVN9" s="2"/>
      <c r="OVO9" s="2"/>
      <c r="OVP9" s="2"/>
      <c r="OVQ9" s="2"/>
      <c r="OVR9" s="2"/>
      <c r="OVS9" s="2"/>
      <c r="OVT9" s="2"/>
      <c r="OVU9" s="2"/>
      <c r="OVV9" s="2"/>
      <c r="OVW9" s="2"/>
      <c r="OVX9" s="2"/>
      <c r="OVY9" s="2"/>
      <c r="OVZ9" s="2"/>
      <c r="OWA9" s="2"/>
      <c r="OWB9" s="2"/>
      <c r="OWC9" s="2"/>
      <c r="OWD9" s="2"/>
      <c r="OWE9" s="2"/>
      <c r="OWF9" s="2"/>
      <c r="OWG9" s="2"/>
      <c r="OWH9" s="2"/>
      <c r="OWI9" s="2"/>
      <c r="OWJ9" s="2"/>
      <c r="OWK9" s="2"/>
      <c r="OWL9" s="2"/>
      <c r="OWM9" s="2"/>
      <c r="OWN9" s="2"/>
      <c r="OWO9" s="2"/>
      <c r="OWP9" s="2"/>
      <c r="OWQ9" s="2"/>
      <c r="OWR9" s="2"/>
      <c r="OWS9" s="2"/>
      <c r="OWT9" s="2"/>
      <c r="OWU9" s="2"/>
      <c r="OWV9" s="2"/>
      <c r="OWW9" s="2"/>
      <c r="OWX9" s="2"/>
      <c r="OWY9" s="2"/>
      <c r="OWZ9" s="2"/>
      <c r="OXA9" s="2"/>
      <c r="OXB9" s="2"/>
      <c r="OXC9" s="2"/>
      <c r="OXD9" s="2"/>
      <c r="OXE9" s="2"/>
      <c r="OXF9" s="2"/>
      <c r="OXG9" s="2"/>
      <c r="OXH9" s="2"/>
      <c r="OXI9" s="2"/>
      <c r="OXJ9" s="2"/>
      <c r="OXK9" s="2"/>
      <c r="OXL9" s="2"/>
      <c r="OXM9" s="2"/>
      <c r="OXN9" s="2"/>
      <c r="OXO9" s="2"/>
      <c r="OXP9" s="2"/>
      <c r="OXQ9" s="2"/>
      <c r="OXR9" s="2"/>
      <c r="OXS9" s="2"/>
      <c r="OXT9" s="2"/>
      <c r="OXU9" s="2"/>
      <c r="OXV9" s="2"/>
      <c r="OXW9" s="2"/>
      <c r="OXX9" s="2"/>
      <c r="OXY9" s="2"/>
      <c r="OXZ9" s="2"/>
      <c r="OYA9" s="2"/>
      <c r="OYB9" s="2"/>
      <c r="OYC9" s="2"/>
      <c r="OYD9" s="2"/>
      <c r="OYE9" s="2"/>
      <c r="OYF9" s="2"/>
      <c r="OYG9" s="2"/>
      <c r="OYH9" s="2"/>
      <c r="OYI9" s="2"/>
      <c r="OYJ9" s="2"/>
      <c r="OYK9" s="2"/>
      <c r="OYL9" s="2"/>
      <c r="OYM9" s="2"/>
      <c r="OYN9" s="2"/>
      <c r="OYO9" s="2"/>
      <c r="OYP9" s="2"/>
      <c r="OYQ9" s="2"/>
      <c r="OYR9" s="2"/>
      <c r="OYS9" s="2"/>
      <c r="OYT9" s="2"/>
      <c r="OYU9" s="2"/>
      <c r="OYV9" s="2"/>
      <c r="OYW9" s="2"/>
      <c r="OYX9" s="2"/>
      <c r="OYY9" s="2"/>
      <c r="OYZ9" s="2"/>
      <c r="OZA9" s="2"/>
      <c r="OZB9" s="2"/>
      <c r="OZC9" s="2"/>
      <c r="OZD9" s="2"/>
      <c r="OZE9" s="2"/>
      <c r="OZF9" s="2"/>
      <c r="OZG9" s="2"/>
      <c r="OZH9" s="2"/>
      <c r="OZI9" s="2"/>
      <c r="OZJ9" s="2"/>
      <c r="OZK9" s="2"/>
      <c r="OZL9" s="2"/>
      <c r="OZM9" s="2"/>
      <c r="OZN9" s="2"/>
      <c r="OZO9" s="2"/>
      <c r="OZP9" s="2"/>
      <c r="OZQ9" s="2"/>
      <c r="OZR9" s="2"/>
      <c r="OZS9" s="2"/>
      <c r="OZT9" s="2"/>
      <c r="OZU9" s="2"/>
      <c r="OZV9" s="2"/>
      <c r="OZW9" s="2"/>
      <c r="OZX9" s="2"/>
      <c r="OZY9" s="2"/>
      <c r="OZZ9" s="2"/>
      <c r="PAA9" s="2"/>
      <c r="PAB9" s="2"/>
      <c r="PAC9" s="2"/>
      <c r="PAD9" s="2"/>
      <c r="PAE9" s="2"/>
      <c r="PAF9" s="2"/>
      <c r="PAG9" s="2"/>
      <c r="PAH9" s="2"/>
      <c r="PAI9" s="2"/>
      <c r="PAJ9" s="2"/>
      <c r="PAK9" s="2"/>
      <c r="PAL9" s="2"/>
      <c r="PAM9" s="2"/>
      <c r="PAN9" s="2"/>
      <c r="PAO9" s="2"/>
      <c r="PAP9" s="2"/>
      <c r="PAQ9" s="2"/>
      <c r="PAR9" s="2"/>
      <c r="PAS9" s="2"/>
      <c r="PAT9" s="2"/>
      <c r="PAU9" s="2"/>
      <c r="PAV9" s="2"/>
      <c r="PAW9" s="2"/>
      <c r="PAX9" s="2"/>
      <c r="PAY9" s="2"/>
      <c r="PAZ9" s="2"/>
      <c r="PBA9" s="2"/>
      <c r="PBB9" s="2"/>
      <c r="PBC9" s="2"/>
      <c r="PBD9" s="2"/>
      <c r="PBE9" s="2"/>
      <c r="PBF9" s="2"/>
      <c r="PBG9" s="2"/>
      <c r="PBH9" s="2"/>
      <c r="PBI9" s="2"/>
      <c r="PBJ9" s="2"/>
      <c r="PBK9" s="2"/>
      <c r="PBL9" s="2"/>
      <c r="PBM9" s="2"/>
      <c r="PBN9" s="2"/>
      <c r="PBO9" s="2"/>
      <c r="PBP9" s="2"/>
      <c r="PBQ9" s="2"/>
      <c r="PBR9" s="2"/>
      <c r="PBS9" s="2"/>
      <c r="PBT9" s="2"/>
      <c r="PBU9" s="2"/>
      <c r="PBV9" s="2"/>
      <c r="PBW9" s="2"/>
      <c r="PBX9" s="2"/>
      <c r="PBY9" s="2"/>
      <c r="PBZ9" s="2"/>
      <c r="PCA9" s="2"/>
      <c r="PCB9" s="2"/>
      <c r="PCC9" s="2"/>
      <c r="PCD9" s="2"/>
      <c r="PCE9" s="2"/>
      <c r="PCF9" s="2"/>
      <c r="PCG9" s="2"/>
      <c r="PCH9" s="2"/>
      <c r="PCI9" s="2"/>
      <c r="PCJ9" s="2"/>
      <c r="PCK9" s="2"/>
      <c r="PCL9" s="2"/>
      <c r="PCM9" s="2"/>
      <c r="PCN9" s="2"/>
      <c r="PCO9" s="2"/>
      <c r="PCP9" s="2"/>
      <c r="PCQ9" s="2"/>
      <c r="PCR9" s="2"/>
      <c r="PCS9" s="2"/>
      <c r="PCT9" s="2"/>
      <c r="PCU9" s="2"/>
      <c r="PCV9" s="2"/>
      <c r="PCW9" s="2"/>
      <c r="PCX9" s="2"/>
      <c r="PCY9" s="2"/>
      <c r="PCZ9" s="2"/>
      <c r="PDA9" s="2"/>
      <c r="PDB9" s="2"/>
      <c r="PDC9" s="2"/>
      <c r="PDD9" s="2"/>
      <c r="PDE9" s="2"/>
      <c r="PDF9" s="2"/>
      <c r="PDG9" s="2"/>
      <c r="PDH9" s="2"/>
      <c r="PDI9" s="2"/>
      <c r="PDJ9" s="2"/>
      <c r="PDK9" s="2"/>
      <c r="PDL9" s="2"/>
      <c r="PDM9" s="2"/>
      <c r="PDN9" s="2"/>
      <c r="PDO9" s="2"/>
      <c r="PDP9" s="2"/>
      <c r="PDQ9" s="2"/>
      <c r="PDR9" s="2"/>
      <c r="PDS9" s="2"/>
      <c r="PDT9" s="2"/>
      <c r="PDU9" s="2"/>
      <c r="PDV9" s="2"/>
      <c r="PDW9" s="2"/>
      <c r="PDX9" s="2"/>
      <c r="PDY9" s="2"/>
      <c r="PDZ9" s="2"/>
      <c r="PEA9" s="2"/>
      <c r="PEB9" s="2"/>
      <c r="PEC9" s="2"/>
      <c r="PED9" s="2"/>
      <c r="PEE9" s="2"/>
      <c r="PEF9" s="2"/>
      <c r="PEG9" s="2"/>
      <c r="PEH9" s="2"/>
      <c r="PEI9" s="2"/>
      <c r="PEJ9" s="2"/>
      <c r="PEK9" s="2"/>
      <c r="PEL9" s="2"/>
      <c r="PEM9" s="2"/>
      <c r="PEN9" s="2"/>
      <c r="PEO9" s="2"/>
      <c r="PEP9" s="2"/>
      <c r="PEQ9" s="2"/>
      <c r="PER9" s="2"/>
      <c r="PES9" s="2"/>
      <c r="PET9" s="2"/>
      <c r="PEU9" s="2"/>
      <c r="PEV9" s="2"/>
      <c r="PEW9" s="2"/>
      <c r="PEX9" s="2"/>
      <c r="PEY9" s="2"/>
      <c r="PEZ9" s="2"/>
      <c r="PFA9" s="2"/>
      <c r="PFB9" s="2"/>
      <c r="PFC9" s="2"/>
      <c r="PFD9" s="2"/>
      <c r="PFE9" s="2"/>
      <c r="PFF9" s="2"/>
      <c r="PFG9" s="2"/>
      <c r="PFH9" s="2"/>
      <c r="PFI9" s="2"/>
      <c r="PFJ9" s="2"/>
      <c r="PFK9" s="2"/>
      <c r="PFL9" s="2"/>
      <c r="PFM9" s="2"/>
      <c r="PFN9" s="2"/>
      <c r="PFO9" s="2"/>
      <c r="PFP9" s="2"/>
      <c r="PFQ9" s="2"/>
      <c r="PFR9" s="2"/>
      <c r="PFS9" s="2"/>
      <c r="PFT9" s="2"/>
      <c r="PFU9" s="2"/>
      <c r="PFV9" s="2"/>
      <c r="PFW9" s="2"/>
      <c r="PFX9" s="2"/>
      <c r="PFY9" s="2"/>
      <c r="PFZ9" s="2"/>
      <c r="PGA9" s="2"/>
      <c r="PGB9" s="2"/>
      <c r="PGC9" s="2"/>
      <c r="PGD9" s="2"/>
      <c r="PGE9" s="2"/>
      <c r="PGF9" s="2"/>
      <c r="PGG9" s="2"/>
      <c r="PGH9" s="2"/>
      <c r="PGI9" s="2"/>
      <c r="PGJ9" s="2"/>
      <c r="PGK9" s="2"/>
      <c r="PGL9" s="2"/>
      <c r="PGM9" s="2"/>
      <c r="PGN9" s="2"/>
      <c r="PGO9" s="2"/>
      <c r="PGP9" s="2"/>
      <c r="PGQ9" s="2"/>
      <c r="PGR9" s="2"/>
      <c r="PGS9" s="2"/>
      <c r="PGT9" s="2"/>
      <c r="PGU9" s="2"/>
      <c r="PGV9" s="2"/>
      <c r="PGW9" s="2"/>
      <c r="PGX9" s="2"/>
      <c r="PGY9" s="2"/>
      <c r="PGZ9" s="2"/>
      <c r="PHA9" s="2"/>
      <c r="PHB9" s="2"/>
      <c r="PHC9" s="2"/>
      <c r="PHD9" s="2"/>
      <c r="PHE9" s="2"/>
      <c r="PHF9" s="2"/>
      <c r="PHG9" s="2"/>
      <c r="PHH9" s="2"/>
      <c r="PHI9" s="2"/>
      <c r="PHJ9" s="2"/>
      <c r="PHK9" s="2"/>
      <c r="PHL9" s="2"/>
      <c r="PHM9" s="2"/>
      <c r="PHN9" s="2"/>
      <c r="PHO9" s="2"/>
      <c r="PHP9" s="2"/>
      <c r="PHQ9" s="2"/>
      <c r="PHR9" s="2"/>
      <c r="PHS9" s="2"/>
      <c r="PHT9" s="2"/>
      <c r="PHU9" s="2"/>
      <c r="PHV9" s="2"/>
      <c r="PHW9" s="2"/>
      <c r="PHX9" s="2"/>
      <c r="PHY9" s="2"/>
      <c r="PHZ9" s="2"/>
      <c r="PIA9" s="2"/>
      <c r="PIB9" s="2"/>
      <c r="PIC9" s="2"/>
      <c r="PID9" s="2"/>
      <c r="PIE9" s="2"/>
      <c r="PIF9" s="2"/>
      <c r="PIG9" s="2"/>
      <c r="PIH9" s="2"/>
      <c r="PII9" s="2"/>
      <c r="PIJ9" s="2"/>
      <c r="PIK9" s="2"/>
      <c r="PIL9" s="2"/>
      <c r="PIM9" s="2"/>
      <c r="PIN9" s="2"/>
      <c r="PIO9" s="2"/>
      <c r="PIP9" s="2"/>
      <c r="PIQ9" s="2"/>
      <c r="PIR9" s="2"/>
      <c r="PIS9" s="2"/>
      <c r="PIT9" s="2"/>
      <c r="PIU9" s="2"/>
      <c r="PIV9" s="2"/>
      <c r="PIW9" s="2"/>
      <c r="PIX9" s="2"/>
      <c r="PIY9" s="2"/>
      <c r="PIZ9" s="2"/>
      <c r="PJA9" s="2"/>
      <c r="PJB9" s="2"/>
      <c r="PJC9" s="2"/>
      <c r="PJD9" s="2"/>
      <c r="PJE9" s="2"/>
      <c r="PJF9" s="2"/>
      <c r="PJG9" s="2"/>
      <c r="PJH9" s="2"/>
      <c r="PJI9" s="2"/>
      <c r="PJJ9" s="2"/>
      <c r="PJK9" s="2"/>
      <c r="PJL9" s="2"/>
      <c r="PJM9" s="2"/>
      <c r="PJN9" s="2"/>
      <c r="PJO9" s="2"/>
      <c r="PJP9" s="2"/>
      <c r="PJQ9" s="2"/>
      <c r="PJR9" s="2"/>
      <c r="PJS9" s="2"/>
      <c r="PJT9" s="2"/>
      <c r="PJU9" s="2"/>
      <c r="PJV9" s="2"/>
      <c r="PJW9" s="2"/>
      <c r="PJX9" s="2"/>
      <c r="PJY9" s="2"/>
      <c r="PJZ9" s="2"/>
      <c r="PKA9" s="2"/>
      <c r="PKB9" s="2"/>
      <c r="PKC9" s="2"/>
      <c r="PKD9" s="2"/>
      <c r="PKE9" s="2"/>
      <c r="PKF9" s="2"/>
      <c r="PKG9" s="2"/>
      <c r="PKH9" s="2"/>
      <c r="PKI9" s="2"/>
      <c r="PKJ9" s="2"/>
      <c r="PKK9" s="2"/>
      <c r="PKL9" s="2"/>
      <c r="PKM9" s="2"/>
      <c r="PKN9" s="2"/>
      <c r="PKO9" s="2"/>
      <c r="PKP9" s="2"/>
      <c r="PKQ9" s="2"/>
      <c r="PKR9" s="2"/>
      <c r="PKS9" s="2"/>
      <c r="PKT9" s="2"/>
      <c r="PKU9" s="2"/>
      <c r="PKV9" s="2"/>
      <c r="PKW9" s="2"/>
      <c r="PKX9" s="2"/>
      <c r="PKY9" s="2"/>
      <c r="PKZ9" s="2"/>
      <c r="PLA9" s="2"/>
      <c r="PLB9" s="2"/>
      <c r="PLC9" s="2"/>
      <c r="PLD9" s="2"/>
      <c r="PLE9" s="2"/>
      <c r="PLF9" s="2"/>
      <c r="PLG9" s="2"/>
      <c r="PLH9" s="2"/>
      <c r="PLI9" s="2"/>
      <c r="PLJ9" s="2"/>
      <c r="PLK9" s="2"/>
      <c r="PLL9" s="2"/>
      <c r="PLM9" s="2"/>
      <c r="PLN9" s="2"/>
      <c r="PLO9" s="2"/>
      <c r="PLP9" s="2"/>
      <c r="PLQ9" s="2"/>
      <c r="PLR9" s="2"/>
      <c r="PLS9" s="2"/>
      <c r="PLT9" s="2"/>
      <c r="PLU9" s="2"/>
      <c r="PLV9" s="2"/>
      <c r="PLW9" s="2"/>
      <c r="PLX9" s="2"/>
      <c r="PLY9" s="2"/>
      <c r="PLZ9" s="2"/>
      <c r="PMA9" s="2"/>
      <c r="PMB9" s="2"/>
      <c r="PMC9" s="2"/>
      <c r="PMD9" s="2"/>
      <c r="PME9" s="2"/>
      <c r="PMF9" s="2"/>
      <c r="PMG9" s="2"/>
      <c r="PMH9" s="2"/>
      <c r="PMI9" s="2"/>
      <c r="PMJ9" s="2"/>
      <c r="PMK9" s="2"/>
      <c r="PML9" s="2"/>
      <c r="PMM9" s="2"/>
      <c r="PMN9" s="2"/>
      <c r="PMO9" s="2"/>
      <c r="PMP9" s="2"/>
      <c r="PMQ9" s="2"/>
      <c r="PMR9" s="2"/>
      <c r="PMS9" s="2"/>
      <c r="PMT9" s="2"/>
      <c r="PMU9" s="2"/>
      <c r="PMV9" s="2"/>
      <c r="PMW9" s="2"/>
      <c r="PMX9" s="2"/>
      <c r="PMY9" s="2"/>
      <c r="PMZ9" s="2"/>
      <c r="PNA9" s="2"/>
      <c r="PNB9" s="2"/>
      <c r="PNC9" s="2"/>
      <c r="PND9" s="2"/>
      <c r="PNE9" s="2"/>
      <c r="PNF9" s="2"/>
      <c r="PNG9" s="2"/>
      <c r="PNH9" s="2"/>
      <c r="PNI9" s="2"/>
      <c r="PNJ9" s="2"/>
      <c r="PNK9" s="2"/>
      <c r="PNL9" s="2"/>
      <c r="PNM9" s="2"/>
      <c r="PNN9" s="2"/>
      <c r="PNO9" s="2"/>
      <c r="PNP9" s="2"/>
      <c r="PNQ9" s="2"/>
      <c r="PNR9" s="2"/>
      <c r="PNS9" s="2"/>
      <c r="PNT9" s="2"/>
      <c r="PNU9" s="2"/>
      <c r="PNV9" s="2"/>
      <c r="PNW9" s="2"/>
      <c r="PNX9" s="2"/>
      <c r="PNY9" s="2"/>
      <c r="PNZ9" s="2"/>
      <c r="POA9" s="2"/>
      <c r="POB9" s="2"/>
      <c r="POC9" s="2"/>
      <c r="POD9" s="2"/>
      <c r="POE9" s="2"/>
      <c r="POF9" s="2"/>
      <c r="POG9" s="2"/>
      <c r="POH9" s="2"/>
      <c r="POI9" s="2"/>
      <c r="POJ9" s="2"/>
      <c r="POK9" s="2"/>
      <c r="POL9" s="2"/>
      <c r="POM9" s="2"/>
      <c r="PON9" s="2"/>
      <c r="POO9" s="2"/>
      <c r="POP9" s="2"/>
      <c r="POQ9" s="2"/>
      <c r="POR9" s="2"/>
      <c r="POS9" s="2"/>
      <c r="POT9" s="2"/>
      <c r="POU9" s="2"/>
      <c r="POV9" s="2"/>
      <c r="POW9" s="2"/>
      <c r="POX9" s="2"/>
      <c r="POY9" s="2"/>
      <c r="POZ9" s="2"/>
      <c r="PPA9" s="2"/>
      <c r="PPB9" s="2"/>
      <c r="PPC9" s="2"/>
      <c r="PPD9" s="2"/>
      <c r="PPE9" s="2"/>
      <c r="PPF9" s="2"/>
      <c r="PPG9" s="2"/>
      <c r="PPH9" s="2"/>
      <c r="PPI9" s="2"/>
      <c r="PPJ9" s="2"/>
      <c r="PPK9" s="2"/>
      <c r="PPL9" s="2"/>
      <c r="PPM9" s="2"/>
      <c r="PPN9" s="2"/>
      <c r="PPO9" s="2"/>
      <c r="PPP9" s="2"/>
      <c r="PPQ9" s="2"/>
      <c r="PPR9" s="2"/>
      <c r="PPS9" s="2"/>
      <c r="PPT9" s="2"/>
      <c r="PPU9" s="2"/>
      <c r="PPV9" s="2"/>
      <c r="PPW9" s="2"/>
      <c r="PPX9" s="2"/>
      <c r="PPY9" s="2"/>
      <c r="PPZ9" s="2"/>
      <c r="PQA9" s="2"/>
      <c r="PQB9" s="2"/>
      <c r="PQC9" s="2"/>
      <c r="PQD9" s="2"/>
      <c r="PQE9" s="2"/>
      <c r="PQF9" s="2"/>
      <c r="PQG9" s="2"/>
      <c r="PQH9" s="2"/>
      <c r="PQI9" s="2"/>
      <c r="PQJ9" s="2"/>
      <c r="PQK9" s="2"/>
      <c r="PQL9" s="2"/>
      <c r="PQM9" s="2"/>
      <c r="PQN9" s="2"/>
      <c r="PQO9" s="2"/>
      <c r="PQP9" s="2"/>
      <c r="PQQ9" s="2"/>
      <c r="PQR9" s="2"/>
      <c r="PQS9" s="2"/>
      <c r="PQT9" s="2"/>
      <c r="PQU9" s="2"/>
      <c r="PQV9" s="2"/>
      <c r="PQW9" s="2"/>
      <c r="PQX9" s="2"/>
      <c r="PQY9" s="2"/>
      <c r="PQZ9" s="2"/>
      <c r="PRA9" s="2"/>
      <c r="PRB9" s="2"/>
      <c r="PRC9" s="2"/>
      <c r="PRD9" s="2"/>
      <c r="PRE9" s="2"/>
      <c r="PRF9" s="2"/>
      <c r="PRG9" s="2"/>
      <c r="PRH9" s="2"/>
      <c r="PRI9" s="2"/>
      <c r="PRJ9" s="2"/>
      <c r="PRK9" s="2"/>
      <c r="PRL9" s="2"/>
      <c r="PRM9" s="2"/>
      <c r="PRN9" s="2"/>
      <c r="PRO9" s="2"/>
      <c r="PRP9" s="2"/>
      <c r="PRQ9" s="2"/>
      <c r="PRR9" s="2"/>
      <c r="PRS9" s="2"/>
      <c r="PRT9" s="2"/>
      <c r="PRU9" s="2"/>
      <c r="PRV9" s="2"/>
      <c r="PRW9" s="2"/>
      <c r="PRX9" s="2"/>
      <c r="PRY9" s="2"/>
      <c r="PRZ9" s="2"/>
      <c r="PSA9" s="2"/>
      <c r="PSB9" s="2"/>
      <c r="PSC9" s="2"/>
      <c r="PSD9" s="2"/>
      <c r="PSE9" s="2"/>
      <c r="PSF9" s="2"/>
      <c r="PSG9" s="2"/>
      <c r="PSH9" s="2"/>
      <c r="PSI9" s="2"/>
      <c r="PSJ9" s="2"/>
      <c r="PSK9" s="2"/>
      <c r="PSL9" s="2"/>
      <c r="PSM9" s="2"/>
      <c r="PSN9" s="2"/>
      <c r="PSO9" s="2"/>
      <c r="PSP9" s="2"/>
      <c r="PSQ9" s="2"/>
      <c r="PSR9" s="2"/>
      <c r="PSS9" s="2"/>
      <c r="PST9" s="2"/>
      <c r="PSU9" s="2"/>
      <c r="PSV9" s="2"/>
      <c r="PSW9" s="2"/>
      <c r="PSX9" s="2"/>
      <c r="PSY9" s="2"/>
      <c r="PSZ9" s="2"/>
      <c r="PTA9" s="2"/>
      <c r="PTB9" s="2"/>
      <c r="PTC9" s="2"/>
      <c r="PTD9" s="2"/>
      <c r="PTE9" s="2"/>
      <c r="PTF9" s="2"/>
      <c r="PTG9" s="2"/>
      <c r="PTH9" s="2"/>
      <c r="PTI9" s="2"/>
      <c r="PTJ9" s="2"/>
      <c r="PTK9" s="2"/>
      <c r="PTL9" s="2"/>
      <c r="PTM9" s="2"/>
      <c r="PTN9" s="2"/>
      <c r="PTO9" s="2"/>
      <c r="PTP9" s="2"/>
      <c r="PTQ9" s="2"/>
      <c r="PTR9" s="2"/>
      <c r="PTS9" s="2"/>
      <c r="PTT9" s="2"/>
      <c r="PTU9" s="2"/>
      <c r="PTV9" s="2"/>
      <c r="PTW9" s="2"/>
      <c r="PTX9" s="2"/>
      <c r="PTY9" s="2"/>
      <c r="PTZ9" s="2"/>
      <c r="PUA9" s="2"/>
      <c r="PUB9" s="2"/>
      <c r="PUC9" s="2"/>
      <c r="PUD9" s="2"/>
      <c r="PUE9" s="2"/>
      <c r="PUF9" s="2"/>
      <c r="PUG9" s="2"/>
      <c r="PUH9" s="2"/>
      <c r="PUI9" s="2"/>
      <c r="PUJ9" s="2"/>
      <c r="PUK9" s="2"/>
      <c r="PUL9" s="2"/>
      <c r="PUM9" s="2"/>
      <c r="PUN9" s="2"/>
      <c r="PUO9" s="2"/>
      <c r="PUP9" s="2"/>
      <c r="PUQ9" s="2"/>
      <c r="PUR9" s="2"/>
      <c r="PUS9" s="2"/>
      <c r="PUT9" s="2"/>
      <c r="PUU9" s="2"/>
      <c r="PUV9" s="2"/>
      <c r="PUW9" s="2"/>
      <c r="PUX9" s="2"/>
      <c r="PUY9" s="2"/>
      <c r="PUZ9" s="2"/>
      <c r="PVA9" s="2"/>
      <c r="PVB9" s="2"/>
      <c r="PVC9" s="2"/>
      <c r="PVD9" s="2"/>
      <c r="PVE9" s="2"/>
      <c r="PVF9" s="2"/>
      <c r="PVG9" s="2"/>
      <c r="PVH9" s="2"/>
      <c r="PVI9" s="2"/>
      <c r="PVJ9" s="2"/>
      <c r="PVK9" s="2"/>
      <c r="PVL9" s="2"/>
      <c r="PVM9" s="2"/>
      <c r="PVN9" s="2"/>
      <c r="PVO9" s="2"/>
      <c r="PVP9" s="2"/>
      <c r="PVQ9" s="2"/>
      <c r="PVR9" s="2"/>
      <c r="PVS9" s="2"/>
      <c r="PVT9" s="2"/>
      <c r="PVU9" s="2"/>
      <c r="PVV9" s="2"/>
      <c r="PVW9" s="2"/>
      <c r="PVX9" s="2"/>
      <c r="PVY9" s="2"/>
      <c r="PVZ9" s="2"/>
      <c r="PWA9" s="2"/>
      <c r="PWB9" s="2"/>
      <c r="PWC9" s="2"/>
      <c r="PWD9" s="2"/>
      <c r="PWE9" s="2"/>
      <c r="PWF9" s="2"/>
      <c r="PWG9" s="2"/>
      <c r="PWH9" s="2"/>
      <c r="PWI9" s="2"/>
      <c r="PWJ9" s="2"/>
      <c r="PWK9" s="2"/>
      <c r="PWL9" s="2"/>
      <c r="PWM9" s="2"/>
      <c r="PWN9" s="2"/>
      <c r="PWO9" s="2"/>
      <c r="PWP9" s="2"/>
      <c r="PWQ9" s="2"/>
      <c r="PWR9" s="2"/>
      <c r="PWS9" s="2"/>
      <c r="PWT9" s="2"/>
      <c r="PWU9" s="2"/>
      <c r="PWV9" s="2"/>
      <c r="PWW9" s="2"/>
      <c r="PWX9" s="2"/>
      <c r="PWY9" s="2"/>
      <c r="PWZ9" s="2"/>
      <c r="PXA9" s="2"/>
      <c r="PXB9" s="2"/>
      <c r="PXC9" s="2"/>
      <c r="PXD9" s="2"/>
      <c r="PXE9" s="2"/>
      <c r="PXF9" s="2"/>
      <c r="PXG9" s="2"/>
      <c r="PXH9" s="2"/>
      <c r="PXI9" s="2"/>
      <c r="PXJ9" s="2"/>
      <c r="PXK9" s="2"/>
      <c r="PXL9" s="2"/>
      <c r="PXM9" s="2"/>
      <c r="PXN9" s="2"/>
      <c r="PXO9" s="2"/>
      <c r="PXP9" s="2"/>
      <c r="PXQ9" s="2"/>
      <c r="PXR9" s="2"/>
      <c r="PXS9" s="2"/>
      <c r="PXT9" s="2"/>
      <c r="PXU9" s="2"/>
      <c r="PXV9" s="2"/>
      <c r="PXW9" s="2"/>
      <c r="PXX9" s="2"/>
      <c r="PXY9" s="2"/>
      <c r="PXZ9" s="2"/>
      <c r="PYA9" s="2"/>
      <c r="PYB9" s="2"/>
      <c r="PYC9" s="2"/>
      <c r="PYD9" s="2"/>
      <c r="PYE9" s="2"/>
      <c r="PYF9" s="2"/>
      <c r="PYG9" s="2"/>
      <c r="PYH9" s="2"/>
      <c r="PYI9" s="2"/>
      <c r="PYJ9" s="2"/>
      <c r="PYK9" s="2"/>
      <c r="PYL9" s="2"/>
      <c r="PYM9" s="2"/>
      <c r="PYN9" s="2"/>
      <c r="PYO9" s="2"/>
      <c r="PYP9" s="2"/>
      <c r="PYQ9" s="2"/>
      <c r="PYR9" s="2"/>
      <c r="PYS9" s="2"/>
      <c r="PYT9" s="2"/>
      <c r="PYU9" s="2"/>
      <c r="PYV9" s="2"/>
      <c r="PYW9" s="2"/>
      <c r="PYX9" s="2"/>
      <c r="PYY9" s="2"/>
      <c r="PYZ9" s="2"/>
      <c r="PZA9" s="2"/>
      <c r="PZB9" s="2"/>
      <c r="PZC9" s="2"/>
      <c r="PZD9" s="2"/>
      <c r="PZE9" s="2"/>
      <c r="PZF9" s="2"/>
      <c r="PZG9" s="2"/>
      <c r="PZH9" s="2"/>
      <c r="PZI9" s="2"/>
      <c r="PZJ9" s="2"/>
      <c r="PZK9" s="2"/>
      <c r="PZL9" s="2"/>
      <c r="PZM9" s="2"/>
      <c r="PZN9" s="2"/>
      <c r="PZO9" s="2"/>
      <c r="PZP9" s="2"/>
      <c r="PZQ9" s="2"/>
      <c r="PZR9" s="2"/>
      <c r="PZS9" s="2"/>
      <c r="PZT9" s="2"/>
      <c r="PZU9" s="2"/>
      <c r="PZV9" s="2"/>
      <c r="PZW9" s="2"/>
      <c r="PZX9" s="2"/>
      <c r="PZY9" s="2"/>
      <c r="PZZ9" s="2"/>
      <c r="QAA9" s="2"/>
      <c r="QAB9" s="2"/>
      <c r="QAC9" s="2"/>
      <c r="QAD9" s="2"/>
      <c r="QAE9" s="2"/>
      <c r="QAF9" s="2"/>
      <c r="QAG9" s="2"/>
      <c r="QAH9" s="2"/>
      <c r="QAI9" s="2"/>
      <c r="QAJ9" s="2"/>
      <c r="QAK9" s="2"/>
      <c r="QAL9" s="2"/>
      <c r="QAM9" s="2"/>
      <c r="QAN9" s="2"/>
      <c r="QAO9" s="2"/>
      <c r="QAP9" s="2"/>
      <c r="QAQ9" s="2"/>
      <c r="QAR9" s="2"/>
      <c r="QAS9" s="2"/>
      <c r="QAT9" s="2"/>
      <c r="QAU9" s="2"/>
      <c r="QAV9" s="2"/>
      <c r="QAW9" s="2"/>
      <c r="QAX9" s="2"/>
      <c r="QAY9" s="2"/>
      <c r="QAZ9" s="2"/>
      <c r="QBA9" s="2"/>
      <c r="QBB9" s="2"/>
      <c r="QBC9" s="2"/>
      <c r="QBD9" s="2"/>
      <c r="QBE9" s="2"/>
      <c r="QBF9" s="2"/>
      <c r="QBG9" s="2"/>
      <c r="QBH9" s="2"/>
      <c r="QBI9" s="2"/>
      <c r="QBJ9" s="2"/>
      <c r="QBK9" s="2"/>
      <c r="QBL9" s="2"/>
      <c r="QBM9" s="2"/>
      <c r="QBN9" s="2"/>
      <c r="QBO9" s="2"/>
      <c r="QBP9" s="2"/>
      <c r="QBQ9" s="2"/>
      <c r="QBR9" s="2"/>
      <c r="QBS9" s="2"/>
      <c r="QBT9" s="2"/>
      <c r="QBU9" s="2"/>
      <c r="QBV9" s="2"/>
      <c r="QBW9" s="2"/>
      <c r="QBX9" s="2"/>
      <c r="QBY9" s="2"/>
      <c r="QBZ9" s="2"/>
      <c r="QCA9" s="2"/>
      <c r="QCB9" s="2"/>
      <c r="QCC9" s="2"/>
      <c r="QCD9" s="2"/>
      <c r="QCE9" s="2"/>
      <c r="QCF9" s="2"/>
      <c r="QCG9" s="2"/>
      <c r="QCH9" s="2"/>
      <c r="QCI9" s="2"/>
      <c r="QCJ9" s="2"/>
      <c r="QCK9" s="2"/>
      <c r="QCL9" s="2"/>
      <c r="QCM9" s="2"/>
      <c r="QCN9" s="2"/>
      <c r="QCO9" s="2"/>
      <c r="QCP9" s="2"/>
      <c r="QCQ9" s="2"/>
      <c r="QCR9" s="2"/>
      <c r="QCS9" s="2"/>
      <c r="QCT9" s="2"/>
      <c r="QCU9" s="2"/>
      <c r="QCV9" s="2"/>
      <c r="QCW9" s="2"/>
      <c r="QCX9" s="2"/>
      <c r="QCY9" s="2"/>
      <c r="QCZ9" s="2"/>
      <c r="QDA9" s="2"/>
      <c r="QDB9" s="2"/>
      <c r="QDC9" s="2"/>
      <c r="QDD9" s="2"/>
      <c r="QDE9" s="2"/>
      <c r="QDF9" s="2"/>
      <c r="QDG9" s="2"/>
      <c r="QDH9" s="2"/>
      <c r="QDI9" s="2"/>
      <c r="QDJ9" s="2"/>
      <c r="QDK9" s="2"/>
      <c r="QDL9" s="2"/>
      <c r="QDM9" s="2"/>
      <c r="QDN9" s="2"/>
      <c r="QDO9" s="2"/>
      <c r="QDP9" s="2"/>
      <c r="QDQ9" s="2"/>
      <c r="QDR9" s="2"/>
      <c r="QDS9" s="2"/>
      <c r="QDT9" s="2"/>
      <c r="QDU9" s="2"/>
      <c r="QDV9" s="2"/>
      <c r="QDW9" s="2"/>
      <c r="QDX9" s="2"/>
      <c r="QDY9" s="2"/>
      <c r="QDZ9" s="2"/>
      <c r="QEA9" s="2"/>
      <c r="QEB9" s="2"/>
      <c r="QEC9" s="2"/>
      <c r="QED9" s="2"/>
      <c r="QEE9" s="2"/>
      <c r="QEF9" s="2"/>
      <c r="QEG9" s="2"/>
      <c r="QEH9" s="2"/>
      <c r="QEI9" s="2"/>
      <c r="QEJ9" s="2"/>
      <c r="QEK9" s="2"/>
      <c r="QEL9" s="2"/>
      <c r="QEM9" s="2"/>
      <c r="QEN9" s="2"/>
      <c r="QEO9" s="2"/>
      <c r="QEP9" s="2"/>
      <c r="QEQ9" s="2"/>
      <c r="QER9" s="2"/>
      <c r="QES9" s="2"/>
      <c r="QET9" s="2"/>
      <c r="QEU9" s="2"/>
      <c r="QEV9" s="2"/>
      <c r="QEW9" s="2"/>
      <c r="QEX9" s="2"/>
      <c r="QEY9" s="2"/>
      <c r="QEZ9" s="2"/>
      <c r="QFA9" s="2"/>
      <c r="QFB9" s="2"/>
      <c r="QFC9" s="2"/>
      <c r="QFD9" s="2"/>
      <c r="QFE9" s="2"/>
      <c r="QFF9" s="2"/>
      <c r="QFG9" s="2"/>
      <c r="QFH9" s="2"/>
      <c r="QFI9" s="2"/>
      <c r="QFJ9" s="2"/>
      <c r="QFK9" s="2"/>
      <c r="QFL9" s="2"/>
      <c r="QFM9" s="2"/>
      <c r="QFN9" s="2"/>
      <c r="QFO9" s="2"/>
      <c r="QFP9" s="2"/>
      <c r="QFQ9" s="2"/>
      <c r="QFR9" s="2"/>
      <c r="QFS9" s="2"/>
      <c r="QFT9" s="2"/>
      <c r="QFU9" s="2"/>
      <c r="QFV9" s="2"/>
      <c r="QFW9" s="2"/>
      <c r="QFX9" s="2"/>
      <c r="QFY9" s="2"/>
      <c r="QFZ9" s="2"/>
      <c r="QGA9" s="2"/>
      <c r="QGB9" s="2"/>
      <c r="QGC9" s="2"/>
      <c r="QGD9" s="2"/>
      <c r="QGE9" s="2"/>
      <c r="QGF9" s="2"/>
      <c r="QGG9" s="2"/>
      <c r="QGH9" s="2"/>
      <c r="QGI9" s="2"/>
      <c r="QGJ9" s="2"/>
      <c r="QGK9" s="2"/>
      <c r="QGL9" s="2"/>
      <c r="QGM9" s="2"/>
      <c r="QGN9" s="2"/>
      <c r="QGO9" s="2"/>
      <c r="QGP9" s="2"/>
      <c r="QGQ9" s="2"/>
      <c r="QGR9" s="2"/>
      <c r="QGS9" s="2"/>
      <c r="QGT9" s="2"/>
      <c r="QGU9" s="2"/>
      <c r="QGV9" s="2"/>
      <c r="QGW9" s="2"/>
      <c r="QGX9" s="2"/>
      <c r="QGY9" s="2"/>
      <c r="QGZ9" s="2"/>
      <c r="QHA9" s="2"/>
      <c r="QHB9" s="2"/>
      <c r="QHC9" s="2"/>
      <c r="QHD9" s="2"/>
      <c r="QHE9" s="2"/>
      <c r="QHF9" s="2"/>
      <c r="QHG9" s="2"/>
      <c r="QHH9" s="2"/>
      <c r="QHI9" s="2"/>
      <c r="QHJ9" s="2"/>
      <c r="QHK9" s="2"/>
      <c r="QHL9" s="2"/>
      <c r="QHM9" s="2"/>
      <c r="QHN9" s="2"/>
      <c r="QHO9" s="2"/>
      <c r="QHP9" s="2"/>
      <c r="QHQ9" s="2"/>
      <c r="QHR9" s="2"/>
      <c r="QHS9" s="2"/>
      <c r="QHT9" s="2"/>
      <c r="QHU9" s="2"/>
      <c r="QHV9" s="2"/>
      <c r="QHW9" s="2"/>
      <c r="QHX9" s="2"/>
      <c r="QHY9" s="2"/>
      <c r="QHZ9" s="2"/>
      <c r="QIA9" s="2"/>
      <c r="QIB9" s="2"/>
      <c r="QIC9" s="2"/>
      <c r="QID9" s="2"/>
      <c r="QIE9" s="2"/>
      <c r="QIF9" s="2"/>
      <c r="QIG9" s="2"/>
      <c r="QIH9" s="2"/>
      <c r="QII9" s="2"/>
      <c r="QIJ9" s="2"/>
      <c r="QIK9" s="2"/>
      <c r="QIL9" s="2"/>
      <c r="QIM9" s="2"/>
      <c r="QIN9" s="2"/>
      <c r="QIO9" s="2"/>
      <c r="QIP9" s="2"/>
      <c r="QIQ9" s="2"/>
      <c r="QIR9" s="2"/>
      <c r="QIS9" s="2"/>
      <c r="QIT9" s="2"/>
      <c r="QIU9" s="2"/>
      <c r="QIV9" s="2"/>
      <c r="QIW9" s="2"/>
      <c r="QIX9" s="2"/>
      <c r="QIY9" s="2"/>
      <c r="QIZ9" s="2"/>
      <c r="QJA9" s="2"/>
      <c r="QJB9" s="2"/>
      <c r="QJC9" s="2"/>
      <c r="QJD9" s="2"/>
      <c r="QJE9" s="2"/>
      <c r="QJF9" s="2"/>
      <c r="QJG9" s="2"/>
      <c r="QJH9" s="2"/>
      <c r="QJI9" s="2"/>
      <c r="QJJ9" s="2"/>
      <c r="QJK9" s="2"/>
      <c r="QJL9" s="2"/>
      <c r="QJM9" s="2"/>
      <c r="QJN9" s="2"/>
      <c r="QJO9" s="2"/>
      <c r="QJP9" s="2"/>
      <c r="QJQ9" s="2"/>
      <c r="QJR9" s="2"/>
      <c r="QJS9" s="2"/>
      <c r="QJT9" s="2"/>
      <c r="QJU9" s="2"/>
      <c r="QJV9" s="2"/>
      <c r="QJW9" s="2"/>
      <c r="QJX9" s="2"/>
      <c r="QJY9" s="2"/>
      <c r="QJZ9" s="2"/>
      <c r="QKA9" s="2"/>
      <c r="QKB9" s="2"/>
      <c r="QKC9" s="2"/>
      <c r="QKD9" s="2"/>
      <c r="QKE9" s="2"/>
      <c r="QKF9" s="2"/>
      <c r="QKG9" s="2"/>
      <c r="QKH9" s="2"/>
      <c r="QKI9" s="2"/>
      <c r="QKJ9" s="2"/>
      <c r="QKK9" s="2"/>
      <c r="QKL9" s="2"/>
      <c r="QKM9" s="2"/>
      <c r="QKN9" s="2"/>
      <c r="QKO9" s="2"/>
      <c r="QKP9" s="2"/>
      <c r="QKQ9" s="2"/>
      <c r="QKR9" s="2"/>
      <c r="QKS9" s="2"/>
      <c r="QKT9" s="2"/>
      <c r="QKU9" s="2"/>
      <c r="QKV9" s="2"/>
      <c r="QKW9" s="2"/>
      <c r="QKX9" s="2"/>
      <c r="QKY9" s="2"/>
      <c r="QKZ9" s="2"/>
      <c r="QLA9" s="2"/>
      <c r="QLB9" s="2"/>
      <c r="QLC9" s="2"/>
      <c r="QLD9" s="2"/>
      <c r="QLE9" s="2"/>
      <c r="QLF9" s="2"/>
      <c r="QLG9" s="2"/>
      <c r="QLH9" s="2"/>
      <c r="QLI9" s="2"/>
      <c r="QLJ9" s="2"/>
      <c r="QLK9" s="2"/>
      <c r="QLL9" s="2"/>
      <c r="QLM9" s="2"/>
      <c r="QLN9" s="2"/>
      <c r="QLO9" s="2"/>
      <c r="QLP9" s="2"/>
      <c r="QLQ9" s="2"/>
      <c r="QLR9" s="2"/>
      <c r="QLS9" s="2"/>
      <c r="QLT9" s="2"/>
      <c r="QLU9" s="2"/>
      <c r="QLV9" s="2"/>
      <c r="QLW9" s="2"/>
      <c r="QLX9" s="2"/>
      <c r="QLY9" s="2"/>
      <c r="QLZ9" s="2"/>
      <c r="QMA9" s="2"/>
      <c r="QMB9" s="2"/>
      <c r="QMC9" s="2"/>
      <c r="QMD9" s="2"/>
      <c r="QME9" s="2"/>
      <c r="QMF9" s="2"/>
      <c r="QMG9" s="2"/>
      <c r="QMH9" s="2"/>
      <c r="QMI9" s="2"/>
      <c r="QMJ9" s="2"/>
      <c r="QMK9" s="2"/>
      <c r="QML9" s="2"/>
      <c r="QMM9" s="2"/>
      <c r="QMN9" s="2"/>
      <c r="QMO9" s="2"/>
      <c r="QMP9" s="2"/>
      <c r="QMQ9" s="2"/>
      <c r="QMR9" s="2"/>
      <c r="QMS9" s="2"/>
      <c r="QMT9" s="2"/>
      <c r="QMU9" s="2"/>
      <c r="QMV9" s="2"/>
      <c r="QMW9" s="2"/>
      <c r="QMX9" s="2"/>
      <c r="QMY9" s="2"/>
      <c r="QMZ9" s="2"/>
      <c r="QNA9" s="2"/>
      <c r="QNB9" s="2"/>
      <c r="QNC9" s="2"/>
      <c r="QND9" s="2"/>
      <c r="QNE9" s="2"/>
      <c r="QNF9" s="2"/>
      <c r="QNG9" s="2"/>
      <c r="QNH9" s="2"/>
      <c r="QNI9" s="2"/>
      <c r="QNJ9" s="2"/>
      <c r="QNK9" s="2"/>
      <c r="QNL9" s="2"/>
      <c r="QNM9" s="2"/>
      <c r="QNN9" s="2"/>
      <c r="QNO9" s="2"/>
      <c r="QNP9" s="2"/>
      <c r="QNQ9" s="2"/>
      <c r="QNR9" s="2"/>
      <c r="QNS9" s="2"/>
      <c r="QNT9" s="2"/>
      <c r="QNU9" s="2"/>
      <c r="QNV9" s="2"/>
      <c r="QNW9" s="2"/>
      <c r="QNX9" s="2"/>
      <c r="QNY9" s="2"/>
      <c r="QNZ9" s="2"/>
      <c r="QOA9" s="2"/>
      <c r="QOB9" s="2"/>
      <c r="QOC9" s="2"/>
      <c r="QOD9" s="2"/>
      <c r="QOE9" s="2"/>
      <c r="QOF9" s="2"/>
      <c r="QOG9" s="2"/>
      <c r="QOH9" s="2"/>
      <c r="QOI9" s="2"/>
      <c r="QOJ9" s="2"/>
      <c r="QOK9" s="2"/>
      <c r="QOL9" s="2"/>
      <c r="QOM9" s="2"/>
      <c r="QON9" s="2"/>
      <c r="QOO9" s="2"/>
      <c r="QOP9" s="2"/>
      <c r="QOQ9" s="2"/>
      <c r="QOR9" s="2"/>
      <c r="QOS9" s="2"/>
      <c r="QOT9" s="2"/>
      <c r="QOU9" s="2"/>
      <c r="QOV9" s="2"/>
      <c r="QOW9" s="2"/>
      <c r="QOX9" s="2"/>
      <c r="QOY9" s="2"/>
      <c r="QOZ9" s="2"/>
      <c r="QPA9" s="2"/>
      <c r="QPB9" s="2"/>
      <c r="QPC9" s="2"/>
      <c r="QPD9" s="2"/>
      <c r="QPE9" s="2"/>
      <c r="QPF9" s="2"/>
      <c r="QPG9" s="2"/>
      <c r="QPH9" s="2"/>
      <c r="QPI9" s="2"/>
      <c r="QPJ9" s="2"/>
      <c r="QPK9" s="2"/>
      <c r="QPL9" s="2"/>
      <c r="QPM9" s="2"/>
      <c r="QPN9" s="2"/>
      <c r="QPO9" s="2"/>
      <c r="QPP9" s="2"/>
      <c r="QPQ9" s="2"/>
      <c r="QPR9" s="2"/>
      <c r="QPS9" s="2"/>
      <c r="QPT9" s="2"/>
      <c r="QPU9" s="2"/>
      <c r="QPV9" s="2"/>
      <c r="QPW9" s="2"/>
      <c r="QPX9" s="2"/>
      <c r="QPY9" s="2"/>
      <c r="QPZ9" s="2"/>
      <c r="QQA9" s="2"/>
      <c r="QQB9" s="2"/>
      <c r="QQC9" s="2"/>
      <c r="QQD9" s="2"/>
      <c r="QQE9" s="2"/>
      <c r="QQF9" s="2"/>
      <c r="QQG9" s="2"/>
      <c r="QQH9" s="2"/>
      <c r="QQI9" s="2"/>
      <c r="QQJ9" s="2"/>
      <c r="QQK9" s="2"/>
      <c r="QQL9" s="2"/>
      <c r="QQM9" s="2"/>
      <c r="QQN9" s="2"/>
      <c r="QQO9" s="2"/>
      <c r="QQP9" s="2"/>
      <c r="QQQ9" s="2"/>
      <c r="QQR9" s="2"/>
      <c r="QQS9" s="2"/>
      <c r="QQT9" s="2"/>
      <c r="QQU9" s="2"/>
      <c r="QQV9" s="2"/>
      <c r="QQW9" s="2"/>
      <c r="QQX9" s="2"/>
      <c r="QQY9" s="2"/>
      <c r="QQZ9" s="2"/>
      <c r="QRA9" s="2"/>
      <c r="QRB9" s="2"/>
      <c r="QRC9" s="2"/>
      <c r="QRD9" s="2"/>
      <c r="QRE9" s="2"/>
      <c r="QRF9" s="2"/>
      <c r="QRG9" s="2"/>
      <c r="QRH9" s="2"/>
      <c r="QRI9" s="2"/>
      <c r="QRJ9" s="2"/>
      <c r="QRK9" s="2"/>
      <c r="QRL9" s="2"/>
      <c r="QRM9" s="2"/>
      <c r="QRN9" s="2"/>
      <c r="QRO9" s="2"/>
      <c r="QRP9" s="2"/>
      <c r="QRQ9" s="2"/>
      <c r="QRR9" s="2"/>
      <c r="QRS9" s="2"/>
      <c r="QRT9" s="2"/>
      <c r="QRU9" s="2"/>
      <c r="QRV9" s="2"/>
      <c r="QRW9" s="2"/>
      <c r="QRX9" s="2"/>
      <c r="QRY9" s="2"/>
      <c r="QRZ9" s="2"/>
      <c r="QSA9" s="2"/>
      <c r="QSB9" s="2"/>
      <c r="QSC9" s="2"/>
      <c r="QSD9" s="2"/>
      <c r="QSE9" s="2"/>
      <c r="QSF9" s="2"/>
      <c r="QSG9" s="2"/>
      <c r="QSH9" s="2"/>
      <c r="QSI9" s="2"/>
      <c r="QSJ9" s="2"/>
      <c r="QSK9" s="2"/>
      <c r="QSL9" s="2"/>
      <c r="QSM9" s="2"/>
      <c r="QSN9" s="2"/>
      <c r="QSO9" s="2"/>
      <c r="QSP9" s="2"/>
      <c r="QSQ9" s="2"/>
      <c r="QSR9" s="2"/>
      <c r="QSS9" s="2"/>
      <c r="QST9" s="2"/>
      <c r="QSU9" s="2"/>
      <c r="QSV9" s="2"/>
      <c r="QSW9" s="2"/>
      <c r="QSX9" s="2"/>
      <c r="QSY9" s="2"/>
      <c r="QSZ9" s="2"/>
      <c r="QTA9" s="2"/>
      <c r="QTB9" s="2"/>
      <c r="QTC9" s="2"/>
      <c r="QTD9" s="2"/>
      <c r="QTE9" s="2"/>
      <c r="QTF9" s="2"/>
      <c r="QTG9" s="2"/>
      <c r="QTH9" s="2"/>
      <c r="QTI9" s="2"/>
      <c r="QTJ9" s="2"/>
      <c r="QTK9" s="2"/>
      <c r="QTL9" s="2"/>
      <c r="QTM9" s="2"/>
      <c r="QTN9" s="2"/>
      <c r="QTO9" s="2"/>
      <c r="QTP9" s="2"/>
      <c r="QTQ9" s="2"/>
      <c r="QTR9" s="2"/>
      <c r="QTS9" s="2"/>
      <c r="QTT9" s="2"/>
      <c r="QTU9" s="2"/>
      <c r="QTV9" s="2"/>
      <c r="QTW9" s="2"/>
      <c r="QTX9" s="2"/>
      <c r="QTY9" s="2"/>
      <c r="QTZ9" s="2"/>
      <c r="QUA9" s="2"/>
      <c r="QUB9" s="2"/>
      <c r="QUC9" s="2"/>
      <c r="QUD9" s="2"/>
      <c r="QUE9" s="2"/>
      <c r="QUF9" s="2"/>
      <c r="QUG9" s="2"/>
      <c r="QUH9" s="2"/>
      <c r="QUI9" s="2"/>
      <c r="QUJ9" s="2"/>
      <c r="QUK9" s="2"/>
      <c r="QUL9" s="2"/>
      <c r="QUM9" s="2"/>
      <c r="QUN9" s="2"/>
      <c r="QUO9" s="2"/>
      <c r="QUP9" s="2"/>
      <c r="QUQ9" s="2"/>
      <c r="QUR9" s="2"/>
      <c r="QUS9" s="2"/>
      <c r="QUT9" s="2"/>
      <c r="QUU9" s="2"/>
      <c r="QUV9" s="2"/>
      <c r="QUW9" s="2"/>
      <c r="QUX9" s="2"/>
      <c r="QUY9" s="2"/>
      <c r="QUZ9" s="2"/>
      <c r="QVA9" s="2"/>
      <c r="QVB9" s="2"/>
      <c r="QVC9" s="2"/>
      <c r="QVD9" s="2"/>
      <c r="QVE9" s="2"/>
      <c r="QVF9" s="2"/>
      <c r="QVG9" s="2"/>
      <c r="QVH9" s="2"/>
      <c r="QVI9" s="2"/>
      <c r="QVJ9" s="2"/>
      <c r="QVK9" s="2"/>
      <c r="QVL9" s="2"/>
      <c r="QVM9" s="2"/>
      <c r="QVN9" s="2"/>
      <c r="QVO9" s="2"/>
      <c r="QVP9" s="2"/>
      <c r="QVQ9" s="2"/>
      <c r="QVR9" s="2"/>
      <c r="QVS9" s="2"/>
      <c r="QVT9" s="2"/>
      <c r="QVU9" s="2"/>
      <c r="QVV9" s="2"/>
      <c r="QVW9" s="2"/>
      <c r="QVX9" s="2"/>
      <c r="QVY9" s="2"/>
      <c r="QVZ9" s="2"/>
      <c r="QWA9" s="2"/>
      <c r="QWB9" s="2"/>
      <c r="QWC9" s="2"/>
      <c r="QWD9" s="2"/>
      <c r="QWE9" s="2"/>
      <c r="QWF9" s="2"/>
      <c r="QWG9" s="2"/>
      <c r="QWH9" s="2"/>
      <c r="QWI9" s="2"/>
      <c r="QWJ9" s="2"/>
      <c r="QWK9" s="2"/>
      <c r="QWL9" s="2"/>
      <c r="QWM9" s="2"/>
      <c r="QWN9" s="2"/>
      <c r="QWO9" s="2"/>
      <c r="QWP9" s="2"/>
      <c r="QWQ9" s="2"/>
      <c r="QWR9" s="2"/>
      <c r="QWS9" s="2"/>
      <c r="QWT9" s="2"/>
      <c r="QWU9" s="2"/>
      <c r="QWV9" s="2"/>
      <c r="QWW9" s="2"/>
      <c r="QWX9" s="2"/>
      <c r="QWY9" s="2"/>
      <c r="QWZ9" s="2"/>
      <c r="QXA9" s="2"/>
      <c r="QXB9" s="2"/>
      <c r="QXC9" s="2"/>
      <c r="QXD9" s="2"/>
      <c r="QXE9" s="2"/>
      <c r="QXF9" s="2"/>
      <c r="QXG9" s="2"/>
      <c r="QXH9" s="2"/>
      <c r="QXI9" s="2"/>
      <c r="QXJ9" s="2"/>
      <c r="QXK9" s="2"/>
      <c r="QXL9" s="2"/>
      <c r="QXM9" s="2"/>
      <c r="QXN9" s="2"/>
      <c r="QXO9" s="2"/>
      <c r="QXP9" s="2"/>
      <c r="QXQ9" s="2"/>
      <c r="QXR9" s="2"/>
      <c r="QXS9" s="2"/>
      <c r="QXT9" s="2"/>
      <c r="QXU9" s="2"/>
      <c r="QXV9" s="2"/>
      <c r="QXW9" s="2"/>
      <c r="QXX9" s="2"/>
      <c r="QXY9" s="2"/>
      <c r="QXZ9" s="2"/>
      <c r="QYA9" s="2"/>
      <c r="QYB9" s="2"/>
      <c r="QYC9" s="2"/>
      <c r="QYD9" s="2"/>
      <c r="QYE9" s="2"/>
      <c r="QYF9" s="2"/>
      <c r="QYG9" s="2"/>
      <c r="QYH9" s="2"/>
      <c r="QYI9" s="2"/>
      <c r="QYJ9" s="2"/>
      <c r="QYK9" s="2"/>
      <c r="QYL9" s="2"/>
      <c r="QYM9" s="2"/>
      <c r="QYN9" s="2"/>
      <c r="QYO9" s="2"/>
      <c r="QYP9" s="2"/>
      <c r="QYQ9" s="2"/>
      <c r="QYR9" s="2"/>
      <c r="QYS9" s="2"/>
      <c r="QYT9" s="2"/>
      <c r="QYU9" s="2"/>
      <c r="QYV9" s="2"/>
      <c r="QYW9" s="2"/>
      <c r="QYX9" s="2"/>
      <c r="QYY9" s="2"/>
      <c r="QYZ9" s="2"/>
      <c r="QZA9" s="2"/>
      <c r="QZB9" s="2"/>
      <c r="QZC9" s="2"/>
      <c r="QZD9" s="2"/>
      <c r="QZE9" s="2"/>
      <c r="QZF9" s="2"/>
      <c r="QZG9" s="2"/>
      <c r="QZH9" s="2"/>
      <c r="QZI9" s="2"/>
      <c r="QZJ9" s="2"/>
      <c r="QZK9" s="2"/>
      <c r="QZL9" s="2"/>
      <c r="QZM9" s="2"/>
      <c r="QZN9" s="2"/>
      <c r="QZO9" s="2"/>
      <c r="QZP9" s="2"/>
      <c r="QZQ9" s="2"/>
      <c r="QZR9" s="2"/>
      <c r="QZS9" s="2"/>
      <c r="QZT9" s="2"/>
      <c r="QZU9" s="2"/>
      <c r="QZV9" s="2"/>
      <c r="QZW9" s="2"/>
      <c r="QZX9" s="2"/>
      <c r="QZY9" s="2"/>
      <c r="QZZ9" s="2"/>
      <c r="RAA9" s="2"/>
      <c r="RAB9" s="2"/>
      <c r="RAC9" s="2"/>
      <c r="RAD9" s="2"/>
      <c r="RAE9" s="2"/>
      <c r="RAF9" s="2"/>
      <c r="RAG9" s="2"/>
      <c r="RAH9" s="2"/>
      <c r="RAI9" s="2"/>
      <c r="RAJ9" s="2"/>
      <c r="RAK9" s="2"/>
      <c r="RAL9" s="2"/>
      <c r="RAM9" s="2"/>
      <c r="RAN9" s="2"/>
      <c r="RAO9" s="2"/>
      <c r="RAP9" s="2"/>
      <c r="RAQ9" s="2"/>
      <c r="RAR9" s="2"/>
      <c r="RAS9" s="2"/>
      <c r="RAT9" s="2"/>
      <c r="RAU9" s="2"/>
      <c r="RAV9" s="2"/>
      <c r="RAW9" s="2"/>
      <c r="RAX9" s="2"/>
      <c r="RAY9" s="2"/>
      <c r="RAZ9" s="2"/>
      <c r="RBA9" s="2"/>
      <c r="RBB9" s="2"/>
      <c r="RBC9" s="2"/>
      <c r="RBD9" s="2"/>
      <c r="RBE9" s="2"/>
      <c r="RBF9" s="2"/>
      <c r="RBG9" s="2"/>
      <c r="RBH9" s="2"/>
      <c r="RBI9" s="2"/>
      <c r="RBJ9" s="2"/>
      <c r="RBK9" s="2"/>
      <c r="RBL9" s="2"/>
      <c r="RBM9" s="2"/>
      <c r="RBN9" s="2"/>
      <c r="RBO9" s="2"/>
      <c r="RBP9" s="2"/>
      <c r="RBQ9" s="2"/>
      <c r="RBR9" s="2"/>
      <c r="RBS9" s="2"/>
      <c r="RBT9" s="2"/>
      <c r="RBU9" s="2"/>
      <c r="RBV9" s="2"/>
      <c r="RBW9" s="2"/>
      <c r="RBX9" s="2"/>
      <c r="RBY9" s="2"/>
      <c r="RBZ9" s="2"/>
      <c r="RCA9" s="2"/>
      <c r="RCB9" s="2"/>
      <c r="RCC9" s="2"/>
      <c r="RCD9" s="2"/>
      <c r="RCE9" s="2"/>
      <c r="RCF9" s="2"/>
      <c r="RCG9" s="2"/>
      <c r="RCH9" s="2"/>
      <c r="RCI9" s="2"/>
      <c r="RCJ9" s="2"/>
      <c r="RCK9" s="2"/>
      <c r="RCL9" s="2"/>
      <c r="RCM9" s="2"/>
      <c r="RCN9" s="2"/>
      <c r="RCO9" s="2"/>
      <c r="RCP9" s="2"/>
      <c r="RCQ9" s="2"/>
      <c r="RCR9" s="2"/>
      <c r="RCS9" s="2"/>
      <c r="RCT9" s="2"/>
      <c r="RCU9" s="2"/>
      <c r="RCV9" s="2"/>
      <c r="RCW9" s="2"/>
      <c r="RCX9" s="2"/>
      <c r="RCY9" s="2"/>
      <c r="RCZ9" s="2"/>
      <c r="RDA9" s="2"/>
      <c r="RDB9" s="2"/>
      <c r="RDC9" s="2"/>
      <c r="RDD9" s="2"/>
      <c r="RDE9" s="2"/>
      <c r="RDF9" s="2"/>
      <c r="RDG9" s="2"/>
      <c r="RDH9" s="2"/>
      <c r="RDI9" s="2"/>
      <c r="RDJ9" s="2"/>
      <c r="RDK9" s="2"/>
      <c r="RDL9" s="2"/>
      <c r="RDM9" s="2"/>
      <c r="RDN9" s="2"/>
      <c r="RDO9" s="2"/>
      <c r="RDP9" s="2"/>
      <c r="RDQ9" s="2"/>
      <c r="RDR9" s="2"/>
      <c r="RDS9" s="2"/>
      <c r="RDT9" s="2"/>
      <c r="RDU9" s="2"/>
      <c r="RDV9" s="2"/>
      <c r="RDW9" s="2"/>
      <c r="RDX9" s="2"/>
      <c r="RDY9" s="2"/>
      <c r="RDZ9" s="2"/>
      <c r="REA9" s="2"/>
      <c r="REB9" s="2"/>
      <c r="REC9" s="2"/>
      <c r="RED9" s="2"/>
      <c r="REE9" s="2"/>
      <c r="REF9" s="2"/>
      <c r="REG9" s="2"/>
      <c r="REH9" s="2"/>
      <c r="REI9" s="2"/>
      <c r="REJ9" s="2"/>
      <c r="REK9" s="2"/>
      <c r="REL9" s="2"/>
      <c r="REM9" s="2"/>
      <c r="REN9" s="2"/>
      <c r="REO9" s="2"/>
      <c r="REP9" s="2"/>
      <c r="REQ9" s="2"/>
      <c r="RER9" s="2"/>
      <c r="RES9" s="2"/>
      <c r="RET9" s="2"/>
      <c r="REU9" s="2"/>
      <c r="REV9" s="2"/>
      <c r="REW9" s="2"/>
      <c r="REX9" s="2"/>
      <c r="REY9" s="2"/>
      <c r="REZ9" s="2"/>
      <c r="RFA9" s="2"/>
      <c r="RFB9" s="2"/>
      <c r="RFC9" s="2"/>
      <c r="RFD9" s="2"/>
      <c r="RFE9" s="2"/>
      <c r="RFF9" s="2"/>
      <c r="RFG9" s="2"/>
      <c r="RFH9" s="2"/>
      <c r="RFI9" s="2"/>
      <c r="RFJ9" s="2"/>
      <c r="RFK9" s="2"/>
      <c r="RFL9" s="2"/>
      <c r="RFM9" s="2"/>
      <c r="RFN9" s="2"/>
      <c r="RFO9" s="2"/>
      <c r="RFP9" s="2"/>
      <c r="RFQ9" s="2"/>
      <c r="RFR9" s="2"/>
      <c r="RFS9" s="2"/>
      <c r="RFT9" s="2"/>
      <c r="RFU9" s="2"/>
      <c r="RFV9" s="2"/>
      <c r="RFW9" s="2"/>
      <c r="RFX9" s="2"/>
      <c r="RFY9" s="2"/>
      <c r="RFZ9" s="2"/>
      <c r="RGA9" s="2"/>
      <c r="RGB9" s="2"/>
      <c r="RGC9" s="2"/>
      <c r="RGD9" s="2"/>
      <c r="RGE9" s="2"/>
      <c r="RGF9" s="2"/>
      <c r="RGG9" s="2"/>
      <c r="RGH9" s="2"/>
      <c r="RGI9" s="2"/>
      <c r="RGJ9" s="2"/>
      <c r="RGK9" s="2"/>
      <c r="RGL9" s="2"/>
      <c r="RGM9" s="2"/>
      <c r="RGN9" s="2"/>
      <c r="RGO9" s="2"/>
      <c r="RGP9" s="2"/>
      <c r="RGQ9" s="2"/>
      <c r="RGR9" s="2"/>
      <c r="RGS9" s="2"/>
      <c r="RGT9" s="2"/>
      <c r="RGU9" s="2"/>
      <c r="RGV9" s="2"/>
      <c r="RGW9" s="2"/>
      <c r="RGX9" s="2"/>
      <c r="RGY9" s="2"/>
      <c r="RGZ9" s="2"/>
      <c r="RHA9" s="2"/>
      <c r="RHB9" s="2"/>
      <c r="RHC9" s="2"/>
      <c r="RHD9" s="2"/>
      <c r="RHE9" s="2"/>
      <c r="RHF9" s="2"/>
      <c r="RHG9" s="2"/>
      <c r="RHH9" s="2"/>
      <c r="RHI9" s="2"/>
      <c r="RHJ9" s="2"/>
      <c r="RHK9" s="2"/>
      <c r="RHL9" s="2"/>
      <c r="RHM9" s="2"/>
      <c r="RHN9" s="2"/>
      <c r="RHO9" s="2"/>
      <c r="RHP9" s="2"/>
      <c r="RHQ9" s="2"/>
      <c r="RHR9" s="2"/>
      <c r="RHS9" s="2"/>
      <c r="RHT9" s="2"/>
      <c r="RHU9" s="2"/>
      <c r="RHV9" s="2"/>
      <c r="RHW9" s="2"/>
      <c r="RHX9" s="2"/>
      <c r="RHY9" s="2"/>
      <c r="RHZ9" s="2"/>
      <c r="RIA9" s="2"/>
      <c r="RIB9" s="2"/>
      <c r="RIC9" s="2"/>
      <c r="RID9" s="2"/>
      <c r="RIE9" s="2"/>
      <c r="RIF9" s="2"/>
      <c r="RIG9" s="2"/>
      <c r="RIH9" s="2"/>
      <c r="RII9" s="2"/>
      <c r="RIJ9" s="2"/>
      <c r="RIK9" s="2"/>
      <c r="RIL9" s="2"/>
      <c r="RIM9" s="2"/>
      <c r="RIN9" s="2"/>
      <c r="RIO9" s="2"/>
      <c r="RIP9" s="2"/>
      <c r="RIQ9" s="2"/>
      <c r="RIR9" s="2"/>
      <c r="RIS9" s="2"/>
      <c r="RIT9" s="2"/>
      <c r="RIU9" s="2"/>
      <c r="RIV9" s="2"/>
      <c r="RIW9" s="2"/>
      <c r="RIX9" s="2"/>
      <c r="RIY9" s="2"/>
      <c r="RIZ9" s="2"/>
      <c r="RJA9" s="2"/>
      <c r="RJB9" s="2"/>
      <c r="RJC9" s="2"/>
      <c r="RJD9" s="2"/>
      <c r="RJE9" s="2"/>
      <c r="RJF9" s="2"/>
      <c r="RJG9" s="2"/>
      <c r="RJH9" s="2"/>
      <c r="RJI9" s="2"/>
      <c r="RJJ9" s="2"/>
      <c r="RJK9" s="2"/>
      <c r="RJL9" s="2"/>
      <c r="RJM9" s="2"/>
      <c r="RJN9" s="2"/>
      <c r="RJO9" s="2"/>
      <c r="RJP9" s="2"/>
      <c r="RJQ9" s="2"/>
      <c r="RJR9" s="2"/>
      <c r="RJS9" s="2"/>
      <c r="RJT9" s="2"/>
      <c r="RJU9" s="2"/>
      <c r="RJV9" s="2"/>
      <c r="RJW9" s="2"/>
      <c r="RJX9" s="2"/>
      <c r="RJY9" s="2"/>
      <c r="RJZ9" s="2"/>
      <c r="RKA9" s="2"/>
      <c r="RKB9" s="2"/>
      <c r="RKC9" s="2"/>
      <c r="RKD9" s="2"/>
      <c r="RKE9" s="2"/>
      <c r="RKF9" s="2"/>
      <c r="RKG9" s="2"/>
      <c r="RKH9" s="2"/>
      <c r="RKI9" s="2"/>
      <c r="RKJ9" s="2"/>
      <c r="RKK9" s="2"/>
      <c r="RKL9" s="2"/>
      <c r="RKM9" s="2"/>
      <c r="RKN9" s="2"/>
      <c r="RKO9" s="2"/>
      <c r="RKP9" s="2"/>
      <c r="RKQ9" s="2"/>
      <c r="RKR9" s="2"/>
      <c r="RKS9" s="2"/>
      <c r="RKT9" s="2"/>
      <c r="RKU9" s="2"/>
      <c r="RKV9" s="2"/>
      <c r="RKW9" s="2"/>
      <c r="RKX9" s="2"/>
      <c r="RKY9" s="2"/>
      <c r="RKZ9" s="2"/>
      <c r="RLA9" s="2"/>
      <c r="RLB9" s="2"/>
      <c r="RLC9" s="2"/>
      <c r="RLD9" s="2"/>
      <c r="RLE9" s="2"/>
      <c r="RLF9" s="2"/>
      <c r="RLG9" s="2"/>
      <c r="RLH9" s="2"/>
      <c r="RLI9" s="2"/>
      <c r="RLJ9" s="2"/>
      <c r="RLK9" s="2"/>
      <c r="RLL9" s="2"/>
      <c r="RLM9" s="2"/>
      <c r="RLN9" s="2"/>
      <c r="RLO9" s="2"/>
      <c r="RLP9" s="2"/>
      <c r="RLQ9" s="2"/>
      <c r="RLR9" s="2"/>
      <c r="RLS9" s="2"/>
      <c r="RLT9" s="2"/>
      <c r="RLU9" s="2"/>
      <c r="RLV9" s="2"/>
      <c r="RLW9" s="2"/>
      <c r="RLX9" s="2"/>
      <c r="RLY9" s="2"/>
      <c r="RLZ9" s="2"/>
      <c r="RMA9" s="2"/>
      <c r="RMB9" s="2"/>
      <c r="RMC9" s="2"/>
      <c r="RMD9" s="2"/>
      <c r="RME9" s="2"/>
      <c r="RMF9" s="2"/>
      <c r="RMG9" s="2"/>
      <c r="RMH9" s="2"/>
      <c r="RMI9" s="2"/>
      <c r="RMJ9" s="2"/>
      <c r="RMK9" s="2"/>
      <c r="RML9" s="2"/>
      <c r="RMM9" s="2"/>
      <c r="RMN9" s="2"/>
      <c r="RMO9" s="2"/>
      <c r="RMP9" s="2"/>
      <c r="RMQ9" s="2"/>
      <c r="RMR9" s="2"/>
      <c r="RMS9" s="2"/>
      <c r="RMT9" s="2"/>
      <c r="RMU9" s="2"/>
      <c r="RMV9" s="2"/>
      <c r="RMW9" s="2"/>
      <c r="RMX9" s="2"/>
      <c r="RMY9" s="2"/>
      <c r="RMZ9" s="2"/>
      <c r="RNA9" s="2"/>
      <c r="RNB9" s="2"/>
      <c r="RNC9" s="2"/>
      <c r="RND9" s="2"/>
      <c r="RNE9" s="2"/>
      <c r="RNF9" s="2"/>
      <c r="RNG9" s="2"/>
      <c r="RNH9" s="2"/>
      <c r="RNI9" s="2"/>
      <c r="RNJ9" s="2"/>
      <c r="RNK9" s="2"/>
      <c r="RNL9" s="2"/>
      <c r="RNM9" s="2"/>
      <c r="RNN9" s="2"/>
      <c r="RNO9" s="2"/>
      <c r="RNP9" s="2"/>
      <c r="RNQ9" s="2"/>
      <c r="RNR9" s="2"/>
      <c r="RNS9" s="2"/>
      <c r="RNT9" s="2"/>
      <c r="RNU9" s="2"/>
      <c r="RNV9" s="2"/>
      <c r="RNW9" s="2"/>
      <c r="RNX9" s="2"/>
      <c r="RNY9" s="2"/>
      <c r="RNZ9" s="2"/>
      <c r="ROA9" s="2"/>
      <c r="ROB9" s="2"/>
      <c r="ROC9" s="2"/>
      <c r="ROD9" s="2"/>
      <c r="ROE9" s="2"/>
      <c r="ROF9" s="2"/>
      <c r="ROG9" s="2"/>
      <c r="ROH9" s="2"/>
      <c r="ROI9" s="2"/>
      <c r="ROJ9" s="2"/>
      <c r="ROK9" s="2"/>
      <c r="ROL9" s="2"/>
      <c r="ROM9" s="2"/>
      <c r="RON9" s="2"/>
      <c r="ROO9" s="2"/>
      <c r="ROP9" s="2"/>
      <c r="ROQ9" s="2"/>
      <c r="ROR9" s="2"/>
      <c r="ROS9" s="2"/>
      <c r="ROT9" s="2"/>
      <c r="ROU9" s="2"/>
      <c r="ROV9" s="2"/>
      <c r="ROW9" s="2"/>
      <c r="ROX9" s="2"/>
      <c r="ROY9" s="2"/>
      <c r="ROZ9" s="2"/>
      <c r="RPA9" s="2"/>
      <c r="RPB9" s="2"/>
      <c r="RPC9" s="2"/>
      <c r="RPD9" s="2"/>
      <c r="RPE9" s="2"/>
      <c r="RPF9" s="2"/>
      <c r="RPG9" s="2"/>
      <c r="RPH9" s="2"/>
      <c r="RPI9" s="2"/>
      <c r="RPJ9" s="2"/>
      <c r="RPK9" s="2"/>
      <c r="RPL9" s="2"/>
      <c r="RPM9" s="2"/>
      <c r="RPN9" s="2"/>
      <c r="RPO9" s="2"/>
      <c r="RPP9" s="2"/>
      <c r="RPQ9" s="2"/>
      <c r="RPR9" s="2"/>
      <c r="RPS9" s="2"/>
      <c r="RPT9" s="2"/>
      <c r="RPU9" s="2"/>
      <c r="RPV9" s="2"/>
      <c r="RPW9" s="2"/>
      <c r="RPX9" s="2"/>
      <c r="RPY9" s="2"/>
      <c r="RPZ9" s="2"/>
      <c r="RQA9" s="2"/>
      <c r="RQB9" s="2"/>
      <c r="RQC9" s="2"/>
      <c r="RQD9" s="2"/>
      <c r="RQE9" s="2"/>
      <c r="RQF9" s="2"/>
      <c r="RQG9" s="2"/>
      <c r="RQH9" s="2"/>
      <c r="RQI9" s="2"/>
      <c r="RQJ9" s="2"/>
      <c r="RQK9" s="2"/>
      <c r="RQL9" s="2"/>
      <c r="RQM9" s="2"/>
      <c r="RQN9" s="2"/>
      <c r="RQO9" s="2"/>
      <c r="RQP9" s="2"/>
      <c r="RQQ9" s="2"/>
      <c r="RQR9" s="2"/>
      <c r="RQS9" s="2"/>
      <c r="RQT9" s="2"/>
      <c r="RQU9" s="2"/>
      <c r="RQV9" s="2"/>
      <c r="RQW9" s="2"/>
      <c r="RQX9" s="2"/>
      <c r="RQY9" s="2"/>
      <c r="RQZ9" s="2"/>
      <c r="RRA9" s="2"/>
      <c r="RRB9" s="2"/>
      <c r="RRC9" s="2"/>
      <c r="RRD9" s="2"/>
      <c r="RRE9" s="2"/>
      <c r="RRF9" s="2"/>
      <c r="RRG9" s="2"/>
      <c r="RRH9" s="2"/>
      <c r="RRI9" s="2"/>
      <c r="RRJ9" s="2"/>
      <c r="RRK9" s="2"/>
      <c r="RRL9" s="2"/>
      <c r="RRM9" s="2"/>
      <c r="RRN9" s="2"/>
      <c r="RRO9" s="2"/>
      <c r="RRP9" s="2"/>
      <c r="RRQ9" s="2"/>
      <c r="RRR9" s="2"/>
      <c r="RRS9" s="2"/>
      <c r="RRT9" s="2"/>
      <c r="RRU9" s="2"/>
      <c r="RRV9" s="2"/>
      <c r="RRW9" s="2"/>
      <c r="RRX9" s="2"/>
      <c r="RRY9" s="2"/>
      <c r="RRZ9" s="2"/>
      <c r="RSA9" s="2"/>
      <c r="RSB9" s="2"/>
      <c r="RSC9" s="2"/>
      <c r="RSD9" s="2"/>
      <c r="RSE9" s="2"/>
      <c r="RSF9" s="2"/>
      <c r="RSG9" s="2"/>
      <c r="RSH9" s="2"/>
      <c r="RSI9" s="2"/>
      <c r="RSJ9" s="2"/>
      <c r="RSK9" s="2"/>
      <c r="RSL9" s="2"/>
      <c r="RSM9" s="2"/>
      <c r="RSN9" s="2"/>
      <c r="RSO9" s="2"/>
      <c r="RSP9" s="2"/>
      <c r="RSQ9" s="2"/>
      <c r="RSR9" s="2"/>
      <c r="RSS9" s="2"/>
      <c r="RST9" s="2"/>
      <c r="RSU9" s="2"/>
      <c r="RSV9" s="2"/>
      <c r="RSW9" s="2"/>
      <c r="RSX9" s="2"/>
      <c r="RSY9" s="2"/>
      <c r="RSZ9" s="2"/>
      <c r="RTA9" s="2"/>
      <c r="RTB9" s="2"/>
      <c r="RTC9" s="2"/>
      <c r="RTD9" s="2"/>
      <c r="RTE9" s="2"/>
      <c r="RTF9" s="2"/>
      <c r="RTG9" s="2"/>
      <c r="RTH9" s="2"/>
      <c r="RTI9" s="2"/>
      <c r="RTJ9" s="2"/>
      <c r="RTK9" s="2"/>
      <c r="RTL9" s="2"/>
      <c r="RTM9" s="2"/>
      <c r="RTN9" s="2"/>
      <c r="RTO9" s="2"/>
      <c r="RTP9" s="2"/>
      <c r="RTQ9" s="2"/>
      <c r="RTR9" s="2"/>
      <c r="RTS9" s="2"/>
      <c r="RTT9" s="2"/>
      <c r="RTU9" s="2"/>
      <c r="RTV9" s="2"/>
      <c r="RTW9" s="2"/>
      <c r="RTX9" s="2"/>
      <c r="RTY9" s="2"/>
      <c r="RTZ9" s="2"/>
      <c r="RUA9" s="2"/>
      <c r="RUB9" s="2"/>
      <c r="RUC9" s="2"/>
      <c r="RUD9" s="2"/>
      <c r="RUE9" s="2"/>
      <c r="RUF9" s="2"/>
      <c r="RUG9" s="2"/>
      <c r="RUH9" s="2"/>
      <c r="RUI9" s="2"/>
      <c r="RUJ9" s="2"/>
      <c r="RUK9" s="2"/>
      <c r="RUL9" s="2"/>
      <c r="RUM9" s="2"/>
      <c r="RUN9" s="2"/>
      <c r="RUO9" s="2"/>
      <c r="RUP9" s="2"/>
      <c r="RUQ9" s="2"/>
      <c r="RUR9" s="2"/>
      <c r="RUS9" s="2"/>
      <c r="RUT9" s="2"/>
      <c r="RUU9" s="2"/>
      <c r="RUV9" s="2"/>
      <c r="RUW9" s="2"/>
      <c r="RUX9" s="2"/>
      <c r="RUY9" s="2"/>
      <c r="RUZ9" s="2"/>
      <c r="RVA9" s="2"/>
      <c r="RVB9" s="2"/>
      <c r="RVC9" s="2"/>
      <c r="RVD9" s="2"/>
      <c r="RVE9" s="2"/>
      <c r="RVF9" s="2"/>
      <c r="RVG9" s="2"/>
      <c r="RVH9" s="2"/>
      <c r="RVI9" s="2"/>
      <c r="RVJ9" s="2"/>
      <c r="RVK9" s="2"/>
      <c r="RVL9" s="2"/>
      <c r="RVM9" s="2"/>
      <c r="RVN9" s="2"/>
      <c r="RVO9" s="2"/>
      <c r="RVP9" s="2"/>
      <c r="RVQ9" s="2"/>
      <c r="RVR9" s="2"/>
      <c r="RVS9" s="2"/>
      <c r="RVT9" s="2"/>
      <c r="RVU9" s="2"/>
      <c r="RVV9" s="2"/>
      <c r="RVW9" s="2"/>
      <c r="RVX9" s="2"/>
      <c r="RVY9" s="2"/>
      <c r="RVZ9" s="2"/>
      <c r="RWA9" s="2"/>
      <c r="RWB9" s="2"/>
      <c r="RWC9" s="2"/>
      <c r="RWD9" s="2"/>
      <c r="RWE9" s="2"/>
      <c r="RWF9" s="2"/>
      <c r="RWG9" s="2"/>
      <c r="RWH9" s="2"/>
      <c r="RWI9" s="2"/>
      <c r="RWJ9" s="2"/>
      <c r="RWK9" s="2"/>
      <c r="RWL9" s="2"/>
      <c r="RWM9" s="2"/>
      <c r="RWN9" s="2"/>
      <c r="RWO9" s="2"/>
      <c r="RWP9" s="2"/>
      <c r="RWQ9" s="2"/>
      <c r="RWR9" s="2"/>
      <c r="RWS9" s="2"/>
      <c r="RWT9" s="2"/>
      <c r="RWU9" s="2"/>
      <c r="RWV9" s="2"/>
      <c r="RWW9" s="2"/>
      <c r="RWX9" s="2"/>
      <c r="RWY9" s="2"/>
      <c r="RWZ9" s="2"/>
      <c r="RXA9" s="2"/>
      <c r="RXB9" s="2"/>
      <c r="RXC9" s="2"/>
      <c r="RXD9" s="2"/>
      <c r="RXE9" s="2"/>
      <c r="RXF9" s="2"/>
      <c r="RXG9" s="2"/>
      <c r="RXH9" s="2"/>
      <c r="RXI9" s="2"/>
      <c r="RXJ9" s="2"/>
      <c r="RXK9" s="2"/>
      <c r="RXL9" s="2"/>
      <c r="RXM9" s="2"/>
      <c r="RXN9" s="2"/>
      <c r="RXO9" s="2"/>
      <c r="RXP9" s="2"/>
      <c r="RXQ9" s="2"/>
      <c r="RXR9" s="2"/>
      <c r="RXS9" s="2"/>
      <c r="RXT9" s="2"/>
      <c r="RXU9" s="2"/>
      <c r="RXV9" s="2"/>
      <c r="RXW9" s="2"/>
      <c r="RXX9" s="2"/>
      <c r="RXY9" s="2"/>
      <c r="RXZ9" s="2"/>
      <c r="RYA9" s="2"/>
      <c r="RYB9" s="2"/>
      <c r="RYC9" s="2"/>
      <c r="RYD9" s="2"/>
      <c r="RYE9" s="2"/>
      <c r="RYF9" s="2"/>
      <c r="RYG9" s="2"/>
      <c r="RYH9" s="2"/>
      <c r="RYI9" s="2"/>
      <c r="RYJ9" s="2"/>
      <c r="RYK9" s="2"/>
      <c r="RYL9" s="2"/>
      <c r="RYM9" s="2"/>
      <c r="RYN9" s="2"/>
      <c r="RYO9" s="2"/>
      <c r="RYP9" s="2"/>
      <c r="RYQ9" s="2"/>
      <c r="RYR9" s="2"/>
      <c r="RYS9" s="2"/>
      <c r="RYT9" s="2"/>
      <c r="RYU9" s="2"/>
      <c r="RYV9" s="2"/>
      <c r="RYW9" s="2"/>
      <c r="RYX9" s="2"/>
      <c r="RYY9" s="2"/>
      <c r="RYZ9" s="2"/>
      <c r="RZA9" s="2"/>
      <c r="RZB9" s="2"/>
      <c r="RZC9" s="2"/>
      <c r="RZD9" s="2"/>
      <c r="RZE9" s="2"/>
      <c r="RZF9" s="2"/>
      <c r="RZG9" s="2"/>
      <c r="RZH9" s="2"/>
      <c r="RZI9" s="2"/>
      <c r="RZJ9" s="2"/>
      <c r="RZK9" s="2"/>
      <c r="RZL9" s="2"/>
      <c r="RZM9" s="2"/>
      <c r="RZN9" s="2"/>
      <c r="RZO9" s="2"/>
      <c r="RZP9" s="2"/>
      <c r="RZQ9" s="2"/>
      <c r="RZR9" s="2"/>
      <c r="RZS9" s="2"/>
      <c r="RZT9" s="2"/>
      <c r="RZU9" s="2"/>
      <c r="RZV9" s="2"/>
      <c r="RZW9" s="2"/>
      <c r="RZX9" s="2"/>
      <c r="RZY9" s="2"/>
      <c r="RZZ9" s="2"/>
      <c r="SAA9" s="2"/>
      <c r="SAB9" s="2"/>
      <c r="SAC9" s="2"/>
      <c r="SAD9" s="2"/>
      <c r="SAE9" s="2"/>
      <c r="SAF9" s="2"/>
      <c r="SAG9" s="2"/>
      <c r="SAH9" s="2"/>
      <c r="SAI9" s="2"/>
      <c r="SAJ9" s="2"/>
      <c r="SAK9" s="2"/>
      <c r="SAL9" s="2"/>
      <c r="SAM9" s="2"/>
      <c r="SAN9" s="2"/>
      <c r="SAO9" s="2"/>
      <c r="SAP9" s="2"/>
      <c r="SAQ9" s="2"/>
      <c r="SAR9" s="2"/>
      <c r="SAS9" s="2"/>
      <c r="SAT9" s="2"/>
      <c r="SAU9" s="2"/>
      <c r="SAV9" s="2"/>
      <c r="SAW9" s="2"/>
      <c r="SAX9" s="2"/>
      <c r="SAY9" s="2"/>
      <c r="SAZ9" s="2"/>
      <c r="SBA9" s="2"/>
      <c r="SBB9" s="2"/>
      <c r="SBC9" s="2"/>
      <c r="SBD9" s="2"/>
      <c r="SBE9" s="2"/>
      <c r="SBF9" s="2"/>
      <c r="SBG9" s="2"/>
      <c r="SBH9" s="2"/>
      <c r="SBI9" s="2"/>
      <c r="SBJ9" s="2"/>
      <c r="SBK9" s="2"/>
      <c r="SBL9" s="2"/>
      <c r="SBM9" s="2"/>
      <c r="SBN9" s="2"/>
      <c r="SBO9" s="2"/>
      <c r="SBP9" s="2"/>
      <c r="SBQ9" s="2"/>
      <c r="SBR9" s="2"/>
      <c r="SBS9" s="2"/>
      <c r="SBT9" s="2"/>
      <c r="SBU9" s="2"/>
      <c r="SBV9" s="2"/>
      <c r="SBW9" s="2"/>
      <c r="SBX9" s="2"/>
      <c r="SBY9" s="2"/>
      <c r="SBZ9" s="2"/>
      <c r="SCA9" s="2"/>
      <c r="SCB9" s="2"/>
      <c r="SCC9" s="2"/>
      <c r="SCD9" s="2"/>
      <c r="SCE9" s="2"/>
      <c r="SCF9" s="2"/>
      <c r="SCG9" s="2"/>
      <c r="SCH9" s="2"/>
      <c r="SCI9" s="2"/>
      <c r="SCJ9" s="2"/>
      <c r="SCK9" s="2"/>
      <c r="SCL9" s="2"/>
      <c r="SCM9" s="2"/>
      <c r="SCN9" s="2"/>
      <c r="SCO9" s="2"/>
      <c r="SCP9" s="2"/>
      <c r="SCQ9" s="2"/>
      <c r="SCR9" s="2"/>
      <c r="SCS9" s="2"/>
      <c r="SCT9" s="2"/>
      <c r="SCU9" s="2"/>
      <c r="SCV9" s="2"/>
      <c r="SCW9" s="2"/>
      <c r="SCX9" s="2"/>
      <c r="SCY9" s="2"/>
      <c r="SCZ9" s="2"/>
      <c r="SDA9" s="2"/>
      <c r="SDB9" s="2"/>
      <c r="SDC9" s="2"/>
      <c r="SDD9" s="2"/>
      <c r="SDE9" s="2"/>
      <c r="SDF9" s="2"/>
      <c r="SDG9" s="2"/>
      <c r="SDH9" s="2"/>
      <c r="SDI9" s="2"/>
      <c r="SDJ9" s="2"/>
      <c r="SDK9" s="2"/>
      <c r="SDL9" s="2"/>
      <c r="SDM9" s="2"/>
      <c r="SDN9" s="2"/>
      <c r="SDO9" s="2"/>
      <c r="SDP9" s="2"/>
      <c r="SDQ9" s="2"/>
      <c r="SDR9" s="2"/>
      <c r="SDS9" s="2"/>
      <c r="SDT9" s="2"/>
      <c r="SDU9" s="2"/>
      <c r="SDV9" s="2"/>
      <c r="SDW9" s="2"/>
      <c r="SDX9" s="2"/>
      <c r="SDY9" s="2"/>
      <c r="SDZ9" s="2"/>
      <c r="SEA9" s="2"/>
      <c r="SEB9" s="2"/>
      <c r="SEC9" s="2"/>
      <c r="SED9" s="2"/>
      <c r="SEE9" s="2"/>
      <c r="SEF9" s="2"/>
      <c r="SEG9" s="2"/>
      <c r="SEH9" s="2"/>
      <c r="SEI9" s="2"/>
      <c r="SEJ9" s="2"/>
      <c r="SEK9" s="2"/>
      <c r="SEL9" s="2"/>
      <c r="SEM9" s="2"/>
      <c r="SEN9" s="2"/>
      <c r="SEO9" s="2"/>
      <c r="SEP9" s="2"/>
      <c r="SEQ9" s="2"/>
      <c r="SER9" s="2"/>
      <c r="SES9" s="2"/>
      <c r="SET9" s="2"/>
      <c r="SEU9" s="2"/>
      <c r="SEV9" s="2"/>
      <c r="SEW9" s="2"/>
      <c r="SEX9" s="2"/>
      <c r="SEY9" s="2"/>
      <c r="SEZ9" s="2"/>
      <c r="SFA9" s="2"/>
      <c r="SFB9" s="2"/>
      <c r="SFC9" s="2"/>
      <c r="SFD9" s="2"/>
      <c r="SFE9" s="2"/>
      <c r="SFF9" s="2"/>
      <c r="SFG9" s="2"/>
      <c r="SFH9" s="2"/>
      <c r="SFI9" s="2"/>
      <c r="SFJ9" s="2"/>
      <c r="SFK9" s="2"/>
      <c r="SFL9" s="2"/>
      <c r="SFM9" s="2"/>
      <c r="SFN9" s="2"/>
      <c r="SFO9" s="2"/>
      <c r="SFP9" s="2"/>
      <c r="SFQ9" s="2"/>
      <c r="SFR9" s="2"/>
      <c r="SFS9" s="2"/>
      <c r="SFT9" s="2"/>
      <c r="SFU9" s="2"/>
      <c r="SFV9" s="2"/>
      <c r="SFW9" s="2"/>
      <c r="SFX9" s="2"/>
      <c r="SFY9" s="2"/>
      <c r="SFZ9" s="2"/>
      <c r="SGA9" s="2"/>
      <c r="SGB9" s="2"/>
      <c r="SGC9" s="2"/>
      <c r="SGD9" s="2"/>
      <c r="SGE9" s="2"/>
      <c r="SGF9" s="2"/>
      <c r="SGG9" s="2"/>
      <c r="SGH9" s="2"/>
      <c r="SGI9" s="2"/>
      <c r="SGJ9" s="2"/>
      <c r="SGK9" s="2"/>
      <c r="SGL9" s="2"/>
      <c r="SGM9" s="2"/>
      <c r="SGN9" s="2"/>
      <c r="SGO9" s="2"/>
      <c r="SGP9" s="2"/>
      <c r="SGQ9" s="2"/>
      <c r="SGR9" s="2"/>
      <c r="SGS9" s="2"/>
      <c r="SGT9" s="2"/>
      <c r="SGU9" s="2"/>
      <c r="SGV9" s="2"/>
      <c r="SGW9" s="2"/>
      <c r="SGX9" s="2"/>
      <c r="SGY9" s="2"/>
      <c r="SGZ9" s="2"/>
      <c r="SHA9" s="2"/>
      <c r="SHB9" s="2"/>
      <c r="SHC9" s="2"/>
      <c r="SHD9" s="2"/>
      <c r="SHE9" s="2"/>
      <c r="SHF9" s="2"/>
      <c r="SHG9" s="2"/>
      <c r="SHH9" s="2"/>
      <c r="SHI9" s="2"/>
      <c r="SHJ9" s="2"/>
      <c r="SHK9" s="2"/>
      <c r="SHL9" s="2"/>
      <c r="SHM9" s="2"/>
      <c r="SHN9" s="2"/>
      <c r="SHO9" s="2"/>
      <c r="SHP9" s="2"/>
      <c r="SHQ9" s="2"/>
      <c r="SHR9" s="2"/>
      <c r="SHS9" s="2"/>
      <c r="SHT9" s="2"/>
      <c r="SHU9" s="2"/>
      <c r="SHV9" s="2"/>
      <c r="SHW9" s="2"/>
      <c r="SHX9" s="2"/>
      <c r="SHY9" s="2"/>
      <c r="SHZ9" s="2"/>
      <c r="SIA9" s="2"/>
      <c r="SIB9" s="2"/>
      <c r="SIC9" s="2"/>
      <c r="SID9" s="2"/>
      <c r="SIE9" s="2"/>
      <c r="SIF9" s="2"/>
      <c r="SIG9" s="2"/>
      <c r="SIH9" s="2"/>
      <c r="SII9" s="2"/>
      <c r="SIJ9" s="2"/>
      <c r="SIK9" s="2"/>
      <c r="SIL9" s="2"/>
      <c r="SIM9" s="2"/>
      <c r="SIN9" s="2"/>
      <c r="SIO9" s="2"/>
      <c r="SIP9" s="2"/>
      <c r="SIQ9" s="2"/>
      <c r="SIR9" s="2"/>
      <c r="SIS9" s="2"/>
      <c r="SIT9" s="2"/>
      <c r="SIU9" s="2"/>
      <c r="SIV9" s="2"/>
      <c r="SIW9" s="2"/>
      <c r="SIX9" s="2"/>
      <c r="SIY9" s="2"/>
      <c r="SIZ9" s="2"/>
      <c r="SJA9" s="2"/>
      <c r="SJB9" s="2"/>
      <c r="SJC9" s="2"/>
      <c r="SJD9" s="2"/>
      <c r="SJE9" s="2"/>
      <c r="SJF9" s="2"/>
      <c r="SJG9" s="2"/>
      <c r="SJH9" s="2"/>
      <c r="SJI9" s="2"/>
      <c r="SJJ9" s="2"/>
      <c r="SJK9" s="2"/>
      <c r="SJL9" s="2"/>
      <c r="SJM9" s="2"/>
      <c r="SJN9" s="2"/>
      <c r="SJO9" s="2"/>
      <c r="SJP9" s="2"/>
      <c r="SJQ9" s="2"/>
      <c r="SJR9" s="2"/>
      <c r="SJS9" s="2"/>
      <c r="SJT9" s="2"/>
      <c r="SJU9" s="2"/>
      <c r="SJV9" s="2"/>
      <c r="SJW9" s="2"/>
      <c r="SJX9" s="2"/>
      <c r="SJY9" s="2"/>
      <c r="SJZ9" s="2"/>
      <c r="SKA9" s="2"/>
      <c r="SKB9" s="2"/>
      <c r="SKC9" s="2"/>
      <c r="SKD9" s="2"/>
      <c r="SKE9" s="2"/>
      <c r="SKF9" s="2"/>
      <c r="SKG9" s="2"/>
      <c r="SKH9" s="2"/>
      <c r="SKI9" s="2"/>
      <c r="SKJ9" s="2"/>
      <c r="SKK9" s="2"/>
      <c r="SKL9" s="2"/>
      <c r="SKM9" s="2"/>
      <c r="SKN9" s="2"/>
      <c r="SKO9" s="2"/>
      <c r="SKP9" s="2"/>
      <c r="SKQ9" s="2"/>
      <c r="SKR9" s="2"/>
      <c r="SKS9" s="2"/>
      <c r="SKT9" s="2"/>
      <c r="SKU9" s="2"/>
      <c r="SKV9" s="2"/>
      <c r="SKW9" s="2"/>
      <c r="SKX9" s="2"/>
      <c r="SKY9" s="2"/>
      <c r="SKZ9" s="2"/>
      <c r="SLA9" s="2"/>
      <c r="SLB9" s="2"/>
      <c r="SLC9" s="2"/>
      <c r="SLD9" s="2"/>
      <c r="SLE9" s="2"/>
      <c r="SLF9" s="2"/>
      <c r="SLG9" s="2"/>
      <c r="SLH9" s="2"/>
      <c r="SLI9" s="2"/>
      <c r="SLJ9" s="2"/>
      <c r="SLK9" s="2"/>
      <c r="SLL9" s="2"/>
      <c r="SLM9" s="2"/>
      <c r="SLN9" s="2"/>
      <c r="SLO9" s="2"/>
      <c r="SLP9" s="2"/>
      <c r="SLQ9" s="2"/>
      <c r="SLR9" s="2"/>
      <c r="SLS9" s="2"/>
      <c r="SLT9" s="2"/>
      <c r="SLU9" s="2"/>
      <c r="SLV9" s="2"/>
      <c r="SLW9" s="2"/>
      <c r="SLX9" s="2"/>
      <c r="SLY9" s="2"/>
      <c r="SLZ9" s="2"/>
      <c r="SMA9" s="2"/>
      <c r="SMB9" s="2"/>
      <c r="SMC9" s="2"/>
      <c r="SMD9" s="2"/>
      <c r="SME9" s="2"/>
      <c r="SMF9" s="2"/>
      <c r="SMG9" s="2"/>
      <c r="SMH9" s="2"/>
      <c r="SMI9" s="2"/>
      <c r="SMJ9" s="2"/>
      <c r="SMK9" s="2"/>
      <c r="SML9" s="2"/>
      <c r="SMM9" s="2"/>
      <c r="SMN9" s="2"/>
      <c r="SMO9" s="2"/>
      <c r="SMP9" s="2"/>
      <c r="SMQ9" s="2"/>
      <c r="SMR9" s="2"/>
      <c r="SMS9" s="2"/>
      <c r="SMT9" s="2"/>
      <c r="SMU9" s="2"/>
      <c r="SMV9" s="2"/>
      <c r="SMW9" s="2"/>
      <c r="SMX9" s="2"/>
      <c r="SMY9" s="2"/>
      <c r="SMZ9" s="2"/>
      <c r="SNA9" s="2"/>
      <c r="SNB9" s="2"/>
      <c r="SNC9" s="2"/>
      <c r="SND9" s="2"/>
      <c r="SNE9" s="2"/>
      <c r="SNF9" s="2"/>
      <c r="SNG9" s="2"/>
      <c r="SNH9" s="2"/>
      <c r="SNI9" s="2"/>
      <c r="SNJ9" s="2"/>
      <c r="SNK9" s="2"/>
      <c r="SNL9" s="2"/>
      <c r="SNM9" s="2"/>
      <c r="SNN9" s="2"/>
      <c r="SNO9" s="2"/>
      <c r="SNP9" s="2"/>
      <c r="SNQ9" s="2"/>
      <c r="SNR9" s="2"/>
      <c r="SNS9" s="2"/>
      <c r="SNT9" s="2"/>
      <c r="SNU9" s="2"/>
      <c r="SNV9" s="2"/>
      <c r="SNW9" s="2"/>
      <c r="SNX9" s="2"/>
      <c r="SNY9" s="2"/>
      <c r="SNZ9" s="2"/>
      <c r="SOA9" s="2"/>
      <c r="SOB9" s="2"/>
      <c r="SOC9" s="2"/>
      <c r="SOD9" s="2"/>
      <c r="SOE9" s="2"/>
      <c r="SOF9" s="2"/>
      <c r="SOG9" s="2"/>
      <c r="SOH9" s="2"/>
      <c r="SOI9" s="2"/>
      <c r="SOJ9" s="2"/>
      <c r="SOK9" s="2"/>
      <c r="SOL9" s="2"/>
      <c r="SOM9" s="2"/>
      <c r="SON9" s="2"/>
      <c r="SOO9" s="2"/>
      <c r="SOP9" s="2"/>
      <c r="SOQ9" s="2"/>
      <c r="SOR9" s="2"/>
      <c r="SOS9" s="2"/>
      <c r="SOT9" s="2"/>
      <c r="SOU9" s="2"/>
      <c r="SOV9" s="2"/>
      <c r="SOW9" s="2"/>
      <c r="SOX9" s="2"/>
      <c r="SOY9" s="2"/>
      <c r="SOZ9" s="2"/>
      <c r="SPA9" s="2"/>
      <c r="SPB9" s="2"/>
      <c r="SPC9" s="2"/>
      <c r="SPD9" s="2"/>
      <c r="SPE9" s="2"/>
      <c r="SPF9" s="2"/>
      <c r="SPG9" s="2"/>
      <c r="SPH9" s="2"/>
      <c r="SPI9" s="2"/>
      <c r="SPJ9" s="2"/>
      <c r="SPK9" s="2"/>
      <c r="SPL9" s="2"/>
      <c r="SPM9" s="2"/>
      <c r="SPN9" s="2"/>
      <c r="SPO9" s="2"/>
      <c r="SPP9" s="2"/>
      <c r="SPQ9" s="2"/>
      <c r="SPR9" s="2"/>
      <c r="SPS9" s="2"/>
      <c r="SPT9" s="2"/>
      <c r="SPU9" s="2"/>
      <c r="SPV9" s="2"/>
      <c r="SPW9" s="2"/>
      <c r="SPX9" s="2"/>
      <c r="SPY9" s="2"/>
      <c r="SPZ9" s="2"/>
      <c r="SQA9" s="2"/>
      <c r="SQB9" s="2"/>
      <c r="SQC9" s="2"/>
      <c r="SQD9" s="2"/>
      <c r="SQE9" s="2"/>
      <c r="SQF9" s="2"/>
      <c r="SQG9" s="2"/>
      <c r="SQH9" s="2"/>
      <c r="SQI9" s="2"/>
      <c r="SQJ9" s="2"/>
      <c r="SQK9" s="2"/>
      <c r="SQL9" s="2"/>
      <c r="SQM9" s="2"/>
      <c r="SQN9" s="2"/>
      <c r="SQO9" s="2"/>
      <c r="SQP9" s="2"/>
      <c r="SQQ9" s="2"/>
      <c r="SQR9" s="2"/>
      <c r="SQS9" s="2"/>
      <c r="SQT9" s="2"/>
      <c r="SQU9" s="2"/>
      <c r="SQV9" s="2"/>
      <c r="SQW9" s="2"/>
      <c r="SQX9" s="2"/>
      <c r="SQY9" s="2"/>
      <c r="SQZ9" s="2"/>
      <c r="SRA9" s="2"/>
      <c r="SRB9" s="2"/>
      <c r="SRC9" s="2"/>
      <c r="SRD9" s="2"/>
      <c r="SRE9" s="2"/>
      <c r="SRF9" s="2"/>
      <c r="SRG9" s="2"/>
      <c r="SRH9" s="2"/>
      <c r="SRI9" s="2"/>
      <c r="SRJ9" s="2"/>
      <c r="SRK9" s="2"/>
      <c r="SRL9" s="2"/>
      <c r="SRM9" s="2"/>
      <c r="SRN9" s="2"/>
      <c r="SRO9" s="2"/>
      <c r="SRP9" s="2"/>
      <c r="SRQ9" s="2"/>
      <c r="SRR9" s="2"/>
      <c r="SRS9" s="2"/>
      <c r="SRT9" s="2"/>
      <c r="SRU9" s="2"/>
      <c r="SRV9" s="2"/>
      <c r="SRW9" s="2"/>
      <c r="SRX9" s="2"/>
      <c r="SRY9" s="2"/>
      <c r="SRZ9" s="2"/>
      <c r="SSA9" s="2"/>
      <c r="SSB9" s="2"/>
      <c r="SSC9" s="2"/>
      <c r="SSD9" s="2"/>
      <c r="SSE9" s="2"/>
      <c r="SSF9" s="2"/>
      <c r="SSG9" s="2"/>
      <c r="SSH9" s="2"/>
      <c r="SSI9" s="2"/>
      <c r="SSJ9" s="2"/>
      <c r="SSK9" s="2"/>
      <c r="SSL9" s="2"/>
      <c r="SSM9" s="2"/>
      <c r="SSN9" s="2"/>
      <c r="SSO9" s="2"/>
      <c r="SSP9" s="2"/>
      <c r="SSQ9" s="2"/>
      <c r="SSR9" s="2"/>
      <c r="SSS9" s="2"/>
      <c r="SST9" s="2"/>
      <c r="SSU9" s="2"/>
      <c r="SSV9" s="2"/>
      <c r="SSW9" s="2"/>
      <c r="SSX9" s="2"/>
      <c r="SSY9" s="2"/>
      <c r="SSZ9" s="2"/>
      <c r="STA9" s="2"/>
      <c r="STB9" s="2"/>
      <c r="STC9" s="2"/>
      <c r="STD9" s="2"/>
      <c r="STE9" s="2"/>
      <c r="STF9" s="2"/>
      <c r="STG9" s="2"/>
      <c r="STH9" s="2"/>
      <c r="STI9" s="2"/>
      <c r="STJ9" s="2"/>
      <c r="STK9" s="2"/>
      <c r="STL9" s="2"/>
      <c r="STM9" s="2"/>
      <c r="STN9" s="2"/>
      <c r="STO9" s="2"/>
      <c r="STP9" s="2"/>
      <c r="STQ9" s="2"/>
      <c r="STR9" s="2"/>
      <c r="STS9" s="2"/>
      <c r="STT9" s="2"/>
      <c r="STU9" s="2"/>
      <c r="STV9" s="2"/>
      <c r="STW9" s="2"/>
      <c r="STX9" s="2"/>
      <c r="STY9" s="2"/>
      <c r="STZ9" s="2"/>
      <c r="SUA9" s="2"/>
      <c r="SUB9" s="2"/>
      <c r="SUC9" s="2"/>
      <c r="SUD9" s="2"/>
      <c r="SUE9" s="2"/>
      <c r="SUF9" s="2"/>
      <c r="SUG9" s="2"/>
      <c r="SUH9" s="2"/>
      <c r="SUI9" s="2"/>
      <c r="SUJ9" s="2"/>
      <c r="SUK9" s="2"/>
      <c r="SUL9" s="2"/>
      <c r="SUM9" s="2"/>
      <c r="SUN9" s="2"/>
      <c r="SUO9" s="2"/>
      <c r="SUP9" s="2"/>
      <c r="SUQ9" s="2"/>
      <c r="SUR9" s="2"/>
      <c r="SUS9" s="2"/>
      <c r="SUT9" s="2"/>
      <c r="SUU9" s="2"/>
      <c r="SUV9" s="2"/>
      <c r="SUW9" s="2"/>
      <c r="SUX9" s="2"/>
      <c r="SUY9" s="2"/>
      <c r="SUZ9" s="2"/>
      <c r="SVA9" s="2"/>
      <c r="SVB9" s="2"/>
      <c r="SVC9" s="2"/>
      <c r="SVD9" s="2"/>
      <c r="SVE9" s="2"/>
      <c r="SVF9" s="2"/>
      <c r="SVG9" s="2"/>
      <c r="SVH9" s="2"/>
      <c r="SVI9" s="2"/>
      <c r="SVJ9" s="2"/>
      <c r="SVK9" s="2"/>
      <c r="SVL9" s="2"/>
      <c r="SVM9" s="2"/>
      <c r="SVN9" s="2"/>
      <c r="SVO9" s="2"/>
      <c r="SVP9" s="2"/>
      <c r="SVQ9" s="2"/>
      <c r="SVR9" s="2"/>
      <c r="SVS9" s="2"/>
      <c r="SVT9" s="2"/>
      <c r="SVU9" s="2"/>
      <c r="SVV9" s="2"/>
      <c r="SVW9" s="2"/>
      <c r="SVX9" s="2"/>
      <c r="SVY9" s="2"/>
      <c r="SVZ9" s="2"/>
      <c r="SWA9" s="2"/>
      <c r="SWB9" s="2"/>
      <c r="SWC9" s="2"/>
      <c r="SWD9" s="2"/>
      <c r="SWE9" s="2"/>
      <c r="SWF9" s="2"/>
      <c r="SWG9" s="2"/>
      <c r="SWH9" s="2"/>
      <c r="SWI9" s="2"/>
      <c r="SWJ9" s="2"/>
      <c r="SWK9" s="2"/>
      <c r="SWL9" s="2"/>
      <c r="SWM9" s="2"/>
      <c r="SWN9" s="2"/>
      <c r="SWO9" s="2"/>
      <c r="SWP9" s="2"/>
      <c r="SWQ9" s="2"/>
      <c r="SWR9" s="2"/>
      <c r="SWS9" s="2"/>
      <c r="SWT9" s="2"/>
      <c r="SWU9" s="2"/>
      <c r="SWV9" s="2"/>
      <c r="SWW9" s="2"/>
      <c r="SWX9" s="2"/>
      <c r="SWY9" s="2"/>
      <c r="SWZ9" s="2"/>
      <c r="SXA9" s="2"/>
      <c r="SXB9" s="2"/>
      <c r="SXC9" s="2"/>
      <c r="SXD9" s="2"/>
      <c r="SXE9" s="2"/>
      <c r="SXF9" s="2"/>
      <c r="SXG9" s="2"/>
      <c r="SXH9" s="2"/>
      <c r="SXI9" s="2"/>
      <c r="SXJ9" s="2"/>
      <c r="SXK9" s="2"/>
      <c r="SXL9" s="2"/>
      <c r="SXM9" s="2"/>
      <c r="SXN9" s="2"/>
      <c r="SXO9" s="2"/>
      <c r="SXP9" s="2"/>
      <c r="SXQ9" s="2"/>
      <c r="SXR9" s="2"/>
      <c r="SXS9" s="2"/>
      <c r="SXT9" s="2"/>
      <c r="SXU9" s="2"/>
      <c r="SXV9" s="2"/>
      <c r="SXW9" s="2"/>
      <c r="SXX9" s="2"/>
      <c r="SXY9" s="2"/>
      <c r="SXZ9" s="2"/>
      <c r="SYA9" s="2"/>
      <c r="SYB9" s="2"/>
      <c r="SYC9" s="2"/>
      <c r="SYD9" s="2"/>
      <c r="SYE9" s="2"/>
      <c r="SYF9" s="2"/>
      <c r="SYG9" s="2"/>
      <c r="SYH9" s="2"/>
      <c r="SYI9" s="2"/>
      <c r="SYJ9" s="2"/>
      <c r="SYK9" s="2"/>
      <c r="SYL9" s="2"/>
      <c r="SYM9" s="2"/>
      <c r="SYN9" s="2"/>
      <c r="SYO9" s="2"/>
      <c r="SYP9" s="2"/>
      <c r="SYQ9" s="2"/>
      <c r="SYR9" s="2"/>
      <c r="SYS9" s="2"/>
      <c r="SYT9" s="2"/>
      <c r="SYU9" s="2"/>
      <c r="SYV9" s="2"/>
      <c r="SYW9" s="2"/>
      <c r="SYX9" s="2"/>
      <c r="SYY9" s="2"/>
      <c r="SYZ9" s="2"/>
      <c r="SZA9" s="2"/>
      <c r="SZB9" s="2"/>
      <c r="SZC9" s="2"/>
      <c r="SZD9" s="2"/>
      <c r="SZE9" s="2"/>
      <c r="SZF9" s="2"/>
      <c r="SZG9" s="2"/>
      <c r="SZH9" s="2"/>
      <c r="SZI9" s="2"/>
      <c r="SZJ9" s="2"/>
      <c r="SZK9" s="2"/>
      <c r="SZL9" s="2"/>
      <c r="SZM9" s="2"/>
      <c r="SZN9" s="2"/>
      <c r="SZO9" s="2"/>
      <c r="SZP9" s="2"/>
      <c r="SZQ9" s="2"/>
      <c r="SZR9" s="2"/>
      <c r="SZS9" s="2"/>
      <c r="SZT9" s="2"/>
      <c r="SZU9" s="2"/>
      <c r="SZV9" s="2"/>
      <c r="SZW9" s="2"/>
      <c r="SZX9" s="2"/>
      <c r="SZY9" s="2"/>
      <c r="SZZ9" s="2"/>
      <c r="TAA9" s="2"/>
      <c r="TAB9" s="2"/>
      <c r="TAC9" s="2"/>
      <c r="TAD9" s="2"/>
      <c r="TAE9" s="2"/>
      <c r="TAF9" s="2"/>
      <c r="TAG9" s="2"/>
      <c r="TAH9" s="2"/>
      <c r="TAI9" s="2"/>
      <c r="TAJ9" s="2"/>
      <c r="TAK9" s="2"/>
      <c r="TAL9" s="2"/>
      <c r="TAM9" s="2"/>
      <c r="TAN9" s="2"/>
      <c r="TAO9" s="2"/>
      <c r="TAP9" s="2"/>
      <c r="TAQ9" s="2"/>
      <c r="TAR9" s="2"/>
      <c r="TAS9" s="2"/>
      <c r="TAT9" s="2"/>
      <c r="TAU9" s="2"/>
      <c r="TAV9" s="2"/>
      <c r="TAW9" s="2"/>
      <c r="TAX9" s="2"/>
      <c r="TAY9" s="2"/>
      <c r="TAZ9" s="2"/>
      <c r="TBA9" s="2"/>
      <c r="TBB9" s="2"/>
      <c r="TBC9" s="2"/>
      <c r="TBD9" s="2"/>
      <c r="TBE9" s="2"/>
      <c r="TBF9" s="2"/>
      <c r="TBG9" s="2"/>
      <c r="TBH9" s="2"/>
      <c r="TBI9" s="2"/>
      <c r="TBJ9" s="2"/>
      <c r="TBK9" s="2"/>
      <c r="TBL9" s="2"/>
      <c r="TBM9" s="2"/>
      <c r="TBN9" s="2"/>
      <c r="TBO9" s="2"/>
      <c r="TBP9" s="2"/>
      <c r="TBQ9" s="2"/>
      <c r="TBR9" s="2"/>
      <c r="TBS9" s="2"/>
      <c r="TBT9" s="2"/>
      <c r="TBU9" s="2"/>
      <c r="TBV9" s="2"/>
      <c r="TBW9" s="2"/>
      <c r="TBX9" s="2"/>
      <c r="TBY9" s="2"/>
      <c r="TBZ9" s="2"/>
      <c r="TCA9" s="2"/>
      <c r="TCB9" s="2"/>
      <c r="TCC9" s="2"/>
      <c r="TCD9" s="2"/>
      <c r="TCE9" s="2"/>
      <c r="TCF9" s="2"/>
      <c r="TCG9" s="2"/>
      <c r="TCH9" s="2"/>
      <c r="TCI9" s="2"/>
      <c r="TCJ9" s="2"/>
      <c r="TCK9" s="2"/>
      <c r="TCL9" s="2"/>
      <c r="TCM9" s="2"/>
      <c r="TCN9" s="2"/>
      <c r="TCO9" s="2"/>
      <c r="TCP9" s="2"/>
      <c r="TCQ9" s="2"/>
      <c r="TCR9" s="2"/>
      <c r="TCS9" s="2"/>
      <c r="TCT9" s="2"/>
      <c r="TCU9" s="2"/>
      <c r="TCV9" s="2"/>
      <c r="TCW9" s="2"/>
      <c r="TCX9" s="2"/>
      <c r="TCY9" s="2"/>
      <c r="TCZ9" s="2"/>
      <c r="TDA9" s="2"/>
      <c r="TDB9" s="2"/>
      <c r="TDC9" s="2"/>
      <c r="TDD9" s="2"/>
      <c r="TDE9" s="2"/>
      <c r="TDF9" s="2"/>
      <c r="TDG9" s="2"/>
      <c r="TDH9" s="2"/>
      <c r="TDI9" s="2"/>
      <c r="TDJ9" s="2"/>
      <c r="TDK9" s="2"/>
      <c r="TDL9" s="2"/>
      <c r="TDM9" s="2"/>
      <c r="TDN9" s="2"/>
      <c r="TDO9" s="2"/>
      <c r="TDP9" s="2"/>
      <c r="TDQ9" s="2"/>
      <c r="TDR9" s="2"/>
      <c r="TDS9" s="2"/>
      <c r="TDT9" s="2"/>
      <c r="TDU9" s="2"/>
      <c r="TDV9" s="2"/>
      <c r="TDW9" s="2"/>
      <c r="TDX9" s="2"/>
      <c r="TDY9" s="2"/>
      <c r="TDZ9" s="2"/>
      <c r="TEA9" s="2"/>
      <c r="TEB9" s="2"/>
      <c r="TEC9" s="2"/>
      <c r="TED9" s="2"/>
      <c r="TEE9" s="2"/>
      <c r="TEF9" s="2"/>
      <c r="TEG9" s="2"/>
      <c r="TEH9" s="2"/>
      <c r="TEI9" s="2"/>
      <c r="TEJ9" s="2"/>
      <c r="TEK9" s="2"/>
      <c r="TEL9" s="2"/>
      <c r="TEM9" s="2"/>
      <c r="TEN9" s="2"/>
      <c r="TEO9" s="2"/>
      <c r="TEP9" s="2"/>
      <c r="TEQ9" s="2"/>
      <c r="TER9" s="2"/>
      <c r="TES9" s="2"/>
      <c r="TET9" s="2"/>
      <c r="TEU9" s="2"/>
      <c r="TEV9" s="2"/>
      <c r="TEW9" s="2"/>
      <c r="TEX9" s="2"/>
      <c r="TEY9" s="2"/>
      <c r="TEZ9" s="2"/>
      <c r="TFA9" s="2"/>
      <c r="TFB9" s="2"/>
      <c r="TFC9" s="2"/>
      <c r="TFD9" s="2"/>
      <c r="TFE9" s="2"/>
      <c r="TFF9" s="2"/>
      <c r="TFG9" s="2"/>
      <c r="TFH9" s="2"/>
      <c r="TFI9" s="2"/>
      <c r="TFJ9" s="2"/>
      <c r="TFK9" s="2"/>
      <c r="TFL9" s="2"/>
      <c r="TFM9" s="2"/>
      <c r="TFN9" s="2"/>
      <c r="TFO9" s="2"/>
      <c r="TFP9" s="2"/>
      <c r="TFQ9" s="2"/>
      <c r="TFR9" s="2"/>
      <c r="TFS9" s="2"/>
      <c r="TFT9" s="2"/>
      <c r="TFU9" s="2"/>
      <c r="TFV9" s="2"/>
      <c r="TFW9" s="2"/>
      <c r="TFX9" s="2"/>
      <c r="TFY9" s="2"/>
      <c r="TFZ9" s="2"/>
      <c r="TGA9" s="2"/>
      <c r="TGB9" s="2"/>
      <c r="TGC9" s="2"/>
      <c r="TGD9" s="2"/>
      <c r="TGE9" s="2"/>
      <c r="TGF9" s="2"/>
      <c r="TGG9" s="2"/>
      <c r="TGH9" s="2"/>
      <c r="TGI9" s="2"/>
      <c r="TGJ9" s="2"/>
      <c r="TGK9" s="2"/>
      <c r="TGL9" s="2"/>
      <c r="TGM9" s="2"/>
      <c r="TGN9" s="2"/>
      <c r="TGO9" s="2"/>
      <c r="TGP9" s="2"/>
      <c r="TGQ9" s="2"/>
      <c r="TGR9" s="2"/>
      <c r="TGS9" s="2"/>
      <c r="TGT9" s="2"/>
      <c r="TGU9" s="2"/>
      <c r="TGV9" s="2"/>
      <c r="TGW9" s="2"/>
      <c r="TGX9" s="2"/>
      <c r="TGY9" s="2"/>
      <c r="TGZ9" s="2"/>
      <c r="THA9" s="2"/>
      <c r="THB9" s="2"/>
      <c r="THC9" s="2"/>
      <c r="THD9" s="2"/>
      <c r="THE9" s="2"/>
      <c r="THF9" s="2"/>
      <c r="THG9" s="2"/>
      <c r="THH9" s="2"/>
      <c r="THI9" s="2"/>
      <c r="THJ9" s="2"/>
      <c r="THK9" s="2"/>
      <c r="THL9" s="2"/>
      <c r="THM9" s="2"/>
      <c r="THN9" s="2"/>
      <c r="THO9" s="2"/>
      <c r="THP9" s="2"/>
      <c r="THQ9" s="2"/>
      <c r="THR9" s="2"/>
      <c r="THS9" s="2"/>
      <c r="THT9" s="2"/>
      <c r="THU9" s="2"/>
      <c r="THV9" s="2"/>
      <c r="THW9" s="2"/>
      <c r="THX9" s="2"/>
      <c r="THY9" s="2"/>
      <c r="THZ9" s="2"/>
      <c r="TIA9" s="2"/>
      <c r="TIB9" s="2"/>
      <c r="TIC9" s="2"/>
      <c r="TID9" s="2"/>
      <c r="TIE9" s="2"/>
      <c r="TIF9" s="2"/>
      <c r="TIG9" s="2"/>
      <c r="TIH9" s="2"/>
      <c r="TII9" s="2"/>
      <c r="TIJ9" s="2"/>
      <c r="TIK9" s="2"/>
      <c r="TIL9" s="2"/>
      <c r="TIM9" s="2"/>
      <c r="TIN9" s="2"/>
      <c r="TIO9" s="2"/>
      <c r="TIP9" s="2"/>
      <c r="TIQ9" s="2"/>
      <c r="TIR9" s="2"/>
      <c r="TIS9" s="2"/>
      <c r="TIT9" s="2"/>
      <c r="TIU9" s="2"/>
      <c r="TIV9" s="2"/>
      <c r="TIW9" s="2"/>
      <c r="TIX9" s="2"/>
      <c r="TIY9" s="2"/>
      <c r="TIZ9" s="2"/>
      <c r="TJA9" s="2"/>
      <c r="TJB9" s="2"/>
      <c r="TJC9" s="2"/>
      <c r="TJD9" s="2"/>
      <c r="TJE9" s="2"/>
      <c r="TJF9" s="2"/>
      <c r="TJG9" s="2"/>
      <c r="TJH9" s="2"/>
      <c r="TJI9" s="2"/>
      <c r="TJJ9" s="2"/>
      <c r="TJK9" s="2"/>
      <c r="TJL9" s="2"/>
      <c r="TJM9" s="2"/>
      <c r="TJN9" s="2"/>
      <c r="TJO9" s="2"/>
      <c r="TJP9" s="2"/>
      <c r="TJQ9" s="2"/>
      <c r="TJR9" s="2"/>
      <c r="TJS9" s="2"/>
      <c r="TJT9" s="2"/>
      <c r="TJU9" s="2"/>
      <c r="TJV9" s="2"/>
      <c r="TJW9" s="2"/>
      <c r="TJX9" s="2"/>
      <c r="TJY9" s="2"/>
      <c r="TJZ9" s="2"/>
      <c r="TKA9" s="2"/>
      <c r="TKB9" s="2"/>
      <c r="TKC9" s="2"/>
      <c r="TKD9" s="2"/>
      <c r="TKE9" s="2"/>
      <c r="TKF9" s="2"/>
      <c r="TKG9" s="2"/>
      <c r="TKH9" s="2"/>
      <c r="TKI9" s="2"/>
      <c r="TKJ9" s="2"/>
      <c r="TKK9" s="2"/>
      <c r="TKL9" s="2"/>
      <c r="TKM9" s="2"/>
      <c r="TKN9" s="2"/>
      <c r="TKO9" s="2"/>
      <c r="TKP9" s="2"/>
      <c r="TKQ9" s="2"/>
      <c r="TKR9" s="2"/>
      <c r="TKS9" s="2"/>
      <c r="TKT9" s="2"/>
      <c r="TKU9" s="2"/>
      <c r="TKV9" s="2"/>
      <c r="TKW9" s="2"/>
      <c r="TKX9" s="2"/>
      <c r="TKY9" s="2"/>
      <c r="TKZ9" s="2"/>
      <c r="TLA9" s="2"/>
      <c r="TLB9" s="2"/>
      <c r="TLC9" s="2"/>
      <c r="TLD9" s="2"/>
      <c r="TLE9" s="2"/>
      <c r="TLF9" s="2"/>
      <c r="TLG9" s="2"/>
      <c r="TLH9" s="2"/>
      <c r="TLI9" s="2"/>
      <c r="TLJ9" s="2"/>
      <c r="TLK9" s="2"/>
      <c r="TLL9" s="2"/>
      <c r="TLM9" s="2"/>
      <c r="TLN9" s="2"/>
      <c r="TLO9" s="2"/>
      <c r="TLP9" s="2"/>
      <c r="TLQ9" s="2"/>
      <c r="TLR9" s="2"/>
      <c r="TLS9" s="2"/>
      <c r="TLT9" s="2"/>
      <c r="TLU9" s="2"/>
      <c r="TLV9" s="2"/>
      <c r="TLW9" s="2"/>
      <c r="TLX9" s="2"/>
      <c r="TLY9" s="2"/>
      <c r="TLZ9" s="2"/>
      <c r="TMA9" s="2"/>
      <c r="TMB9" s="2"/>
      <c r="TMC9" s="2"/>
      <c r="TMD9" s="2"/>
      <c r="TME9" s="2"/>
      <c r="TMF9" s="2"/>
      <c r="TMG9" s="2"/>
      <c r="TMH9" s="2"/>
      <c r="TMI9" s="2"/>
      <c r="TMJ9" s="2"/>
      <c r="TMK9" s="2"/>
      <c r="TML9" s="2"/>
      <c r="TMM9" s="2"/>
      <c r="TMN9" s="2"/>
      <c r="TMO9" s="2"/>
      <c r="TMP9" s="2"/>
      <c r="TMQ9" s="2"/>
      <c r="TMR9" s="2"/>
      <c r="TMS9" s="2"/>
      <c r="TMT9" s="2"/>
      <c r="TMU9" s="2"/>
      <c r="TMV9" s="2"/>
      <c r="TMW9" s="2"/>
      <c r="TMX9" s="2"/>
      <c r="TMY9" s="2"/>
      <c r="TMZ9" s="2"/>
      <c r="TNA9" s="2"/>
      <c r="TNB9" s="2"/>
      <c r="TNC9" s="2"/>
      <c r="TND9" s="2"/>
      <c r="TNE9" s="2"/>
      <c r="TNF9" s="2"/>
      <c r="TNG9" s="2"/>
      <c r="TNH9" s="2"/>
      <c r="TNI9" s="2"/>
      <c r="TNJ9" s="2"/>
      <c r="TNK9" s="2"/>
      <c r="TNL9" s="2"/>
      <c r="TNM9" s="2"/>
      <c r="TNN9" s="2"/>
      <c r="TNO9" s="2"/>
      <c r="TNP9" s="2"/>
      <c r="TNQ9" s="2"/>
      <c r="TNR9" s="2"/>
      <c r="TNS9" s="2"/>
      <c r="TNT9" s="2"/>
      <c r="TNU9" s="2"/>
      <c r="TNV9" s="2"/>
      <c r="TNW9" s="2"/>
      <c r="TNX9" s="2"/>
      <c r="TNY9" s="2"/>
      <c r="TNZ9" s="2"/>
      <c r="TOA9" s="2"/>
      <c r="TOB9" s="2"/>
      <c r="TOC9" s="2"/>
      <c r="TOD9" s="2"/>
      <c r="TOE9" s="2"/>
      <c r="TOF9" s="2"/>
      <c r="TOG9" s="2"/>
      <c r="TOH9" s="2"/>
      <c r="TOI9" s="2"/>
      <c r="TOJ9" s="2"/>
      <c r="TOK9" s="2"/>
      <c r="TOL9" s="2"/>
      <c r="TOM9" s="2"/>
      <c r="TON9" s="2"/>
      <c r="TOO9" s="2"/>
      <c r="TOP9" s="2"/>
      <c r="TOQ9" s="2"/>
      <c r="TOR9" s="2"/>
      <c r="TOS9" s="2"/>
      <c r="TOT9" s="2"/>
      <c r="TOU9" s="2"/>
      <c r="TOV9" s="2"/>
      <c r="TOW9" s="2"/>
      <c r="TOX9" s="2"/>
      <c r="TOY9" s="2"/>
      <c r="TOZ9" s="2"/>
      <c r="TPA9" s="2"/>
      <c r="TPB9" s="2"/>
      <c r="TPC9" s="2"/>
      <c r="TPD9" s="2"/>
      <c r="TPE9" s="2"/>
      <c r="TPF9" s="2"/>
      <c r="TPG9" s="2"/>
      <c r="TPH9" s="2"/>
      <c r="TPI9" s="2"/>
      <c r="TPJ9" s="2"/>
      <c r="TPK9" s="2"/>
      <c r="TPL9" s="2"/>
      <c r="TPM9" s="2"/>
      <c r="TPN9" s="2"/>
      <c r="TPO9" s="2"/>
      <c r="TPP9" s="2"/>
      <c r="TPQ9" s="2"/>
      <c r="TPR9" s="2"/>
      <c r="TPS9" s="2"/>
      <c r="TPT9" s="2"/>
      <c r="TPU9" s="2"/>
      <c r="TPV9" s="2"/>
      <c r="TPW9" s="2"/>
      <c r="TPX9" s="2"/>
      <c r="TPY9" s="2"/>
      <c r="TPZ9" s="2"/>
      <c r="TQA9" s="2"/>
      <c r="TQB9" s="2"/>
      <c r="TQC9" s="2"/>
      <c r="TQD9" s="2"/>
      <c r="TQE9" s="2"/>
      <c r="TQF9" s="2"/>
      <c r="TQG9" s="2"/>
      <c r="TQH9" s="2"/>
      <c r="TQI9" s="2"/>
      <c r="TQJ9" s="2"/>
      <c r="TQK9" s="2"/>
      <c r="TQL9" s="2"/>
      <c r="TQM9" s="2"/>
      <c r="TQN9" s="2"/>
      <c r="TQO9" s="2"/>
      <c r="TQP9" s="2"/>
      <c r="TQQ9" s="2"/>
      <c r="TQR9" s="2"/>
      <c r="TQS9" s="2"/>
      <c r="TQT9" s="2"/>
      <c r="TQU9" s="2"/>
      <c r="TQV9" s="2"/>
      <c r="TQW9" s="2"/>
      <c r="TQX9" s="2"/>
      <c r="TQY9" s="2"/>
      <c r="TQZ9" s="2"/>
      <c r="TRA9" s="2"/>
      <c r="TRB9" s="2"/>
      <c r="TRC9" s="2"/>
      <c r="TRD9" s="2"/>
      <c r="TRE9" s="2"/>
      <c r="TRF9" s="2"/>
      <c r="TRG9" s="2"/>
      <c r="TRH9" s="2"/>
      <c r="TRI9" s="2"/>
      <c r="TRJ9" s="2"/>
      <c r="TRK9" s="2"/>
      <c r="TRL9" s="2"/>
      <c r="TRM9" s="2"/>
      <c r="TRN9" s="2"/>
      <c r="TRO9" s="2"/>
      <c r="TRP9" s="2"/>
      <c r="TRQ9" s="2"/>
      <c r="TRR9" s="2"/>
      <c r="TRS9" s="2"/>
      <c r="TRT9" s="2"/>
      <c r="TRU9" s="2"/>
      <c r="TRV9" s="2"/>
      <c r="TRW9" s="2"/>
      <c r="TRX9" s="2"/>
      <c r="TRY9" s="2"/>
      <c r="TRZ9" s="2"/>
      <c r="TSA9" s="2"/>
      <c r="TSB9" s="2"/>
      <c r="TSC9" s="2"/>
      <c r="TSD9" s="2"/>
      <c r="TSE9" s="2"/>
      <c r="TSF9" s="2"/>
      <c r="TSG9" s="2"/>
      <c r="TSH9" s="2"/>
      <c r="TSI9" s="2"/>
      <c r="TSJ9" s="2"/>
      <c r="TSK9" s="2"/>
      <c r="TSL9" s="2"/>
      <c r="TSM9" s="2"/>
      <c r="TSN9" s="2"/>
      <c r="TSO9" s="2"/>
      <c r="TSP9" s="2"/>
      <c r="TSQ9" s="2"/>
      <c r="TSR9" s="2"/>
      <c r="TSS9" s="2"/>
      <c r="TST9" s="2"/>
      <c r="TSU9" s="2"/>
      <c r="TSV9" s="2"/>
      <c r="TSW9" s="2"/>
      <c r="TSX9" s="2"/>
      <c r="TSY9" s="2"/>
      <c r="TSZ9" s="2"/>
      <c r="TTA9" s="2"/>
      <c r="TTB9" s="2"/>
      <c r="TTC9" s="2"/>
      <c r="TTD9" s="2"/>
      <c r="TTE9" s="2"/>
      <c r="TTF9" s="2"/>
      <c r="TTG9" s="2"/>
      <c r="TTH9" s="2"/>
      <c r="TTI9" s="2"/>
      <c r="TTJ9" s="2"/>
      <c r="TTK9" s="2"/>
      <c r="TTL9" s="2"/>
      <c r="TTM9" s="2"/>
      <c r="TTN9" s="2"/>
      <c r="TTO9" s="2"/>
      <c r="TTP9" s="2"/>
      <c r="TTQ9" s="2"/>
      <c r="TTR9" s="2"/>
      <c r="TTS9" s="2"/>
      <c r="TTT9" s="2"/>
      <c r="TTU9" s="2"/>
      <c r="TTV9" s="2"/>
      <c r="TTW9" s="2"/>
      <c r="TTX9" s="2"/>
      <c r="TTY9" s="2"/>
      <c r="TTZ9" s="2"/>
      <c r="TUA9" s="2"/>
      <c r="TUB9" s="2"/>
      <c r="TUC9" s="2"/>
      <c r="TUD9" s="2"/>
      <c r="TUE9" s="2"/>
      <c r="TUF9" s="2"/>
      <c r="TUG9" s="2"/>
      <c r="TUH9" s="2"/>
      <c r="TUI9" s="2"/>
      <c r="TUJ9" s="2"/>
      <c r="TUK9" s="2"/>
      <c r="TUL9" s="2"/>
      <c r="TUM9" s="2"/>
      <c r="TUN9" s="2"/>
      <c r="TUO9" s="2"/>
      <c r="TUP9" s="2"/>
      <c r="TUQ9" s="2"/>
      <c r="TUR9" s="2"/>
      <c r="TUS9" s="2"/>
      <c r="TUT9" s="2"/>
      <c r="TUU9" s="2"/>
      <c r="TUV9" s="2"/>
      <c r="TUW9" s="2"/>
      <c r="TUX9" s="2"/>
      <c r="TUY9" s="2"/>
      <c r="TUZ9" s="2"/>
      <c r="TVA9" s="2"/>
      <c r="TVB9" s="2"/>
      <c r="TVC9" s="2"/>
      <c r="TVD9" s="2"/>
      <c r="TVE9" s="2"/>
      <c r="TVF9" s="2"/>
      <c r="TVG9" s="2"/>
      <c r="TVH9" s="2"/>
      <c r="TVI9" s="2"/>
      <c r="TVJ9" s="2"/>
      <c r="TVK9" s="2"/>
      <c r="TVL9" s="2"/>
      <c r="TVM9" s="2"/>
      <c r="TVN9" s="2"/>
      <c r="TVO9" s="2"/>
      <c r="TVP9" s="2"/>
      <c r="TVQ9" s="2"/>
      <c r="TVR9" s="2"/>
      <c r="TVS9" s="2"/>
      <c r="TVT9" s="2"/>
      <c r="TVU9" s="2"/>
      <c r="TVV9" s="2"/>
      <c r="TVW9" s="2"/>
      <c r="TVX9" s="2"/>
      <c r="TVY9" s="2"/>
      <c r="TVZ9" s="2"/>
      <c r="TWA9" s="2"/>
      <c r="TWB9" s="2"/>
      <c r="TWC9" s="2"/>
      <c r="TWD9" s="2"/>
      <c r="TWE9" s="2"/>
      <c r="TWF9" s="2"/>
      <c r="TWG9" s="2"/>
      <c r="TWH9" s="2"/>
      <c r="TWI9" s="2"/>
      <c r="TWJ9" s="2"/>
      <c r="TWK9" s="2"/>
      <c r="TWL9" s="2"/>
      <c r="TWM9" s="2"/>
      <c r="TWN9" s="2"/>
      <c r="TWO9" s="2"/>
      <c r="TWP9" s="2"/>
      <c r="TWQ9" s="2"/>
      <c r="TWR9" s="2"/>
      <c r="TWS9" s="2"/>
      <c r="TWT9" s="2"/>
      <c r="TWU9" s="2"/>
      <c r="TWV9" s="2"/>
      <c r="TWW9" s="2"/>
      <c r="TWX9" s="2"/>
      <c r="TWY9" s="2"/>
      <c r="TWZ9" s="2"/>
      <c r="TXA9" s="2"/>
      <c r="TXB9" s="2"/>
      <c r="TXC9" s="2"/>
      <c r="TXD9" s="2"/>
      <c r="TXE9" s="2"/>
      <c r="TXF9" s="2"/>
      <c r="TXG9" s="2"/>
      <c r="TXH9" s="2"/>
      <c r="TXI9" s="2"/>
      <c r="TXJ9" s="2"/>
      <c r="TXK9" s="2"/>
      <c r="TXL9" s="2"/>
      <c r="TXM9" s="2"/>
      <c r="TXN9" s="2"/>
      <c r="TXO9" s="2"/>
      <c r="TXP9" s="2"/>
      <c r="TXQ9" s="2"/>
      <c r="TXR9" s="2"/>
      <c r="TXS9" s="2"/>
      <c r="TXT9" s="2"/>
      <c r="TXU9" s="2"/>
      <c r="TXV9" s="2"/>
      <c r="TXW9" s="2"/>
      <c r="TXX9" s="2"/>
      <c r="TXY9" s="2"/>
      <c r="TXZ9" s="2"/>
      <c r="TYA9" s="2"/>
      <c r="TYB9" s="2"/>
      <c r="TYC9" s="2"/>
      <c r="TYD9" s="2"/>
      <c r="TYE9" s="2"/>
      <c r="TYF9" s="2"/>
      <c r="TYG9" s="2"/>
      <c r="TYH9" s="2"/>
      <c r="TYI9" s="2"/>
      <c r="TYJ9" s="2"/>
      <c r="TYK9" s="2"/>
      <c r="TYL9" s="2"/>
      <c r="TYM9" s="2"/>
      <c r="TYN9" s="2"/>
      <c r="TYO9" s="2"/>
      <c r="TYP9" s="2"/>
      <c r="TYQ9" s="2"/>
      <c r="TYR9" s="2"/>
      <c r="TYS9" s="2"/>
      <c r="TYT9" s="2"/>
      <c r="TYU9" s="2"/>
      <c r="TYV9" s="2"/>
      <c r="TYW9" s="2"/>
      <c r="TYX9" s="2"/>
      <c r="TYY9" s="2"/>
      <c r="TYZ9" s="2"/>
      <c r="TZA9" s="2"/>
      <c r="TZB9" s="2"/>
      <c r="TZC9" s="2"/>
      <c r="TZD9" s="2"/>
      <c r="TZE9" s="2"/>
      <c r="TZF9" s="2"/>
      <c r="TZG9" s="2"/>
      <c r="TZH9" s="2"/>
      <c r="TZI9" s="2"/>
      <c r="TZJ9" s="2"/>
      <c r="TZK9" s="2"/>
      <c r="TZL9" s="2"/>
      <c r="TZM9" s="2"/>
      <c r="TZN9" s="2"/>
      <c r="TZO9" s="2"/>
      <c r="TZP9" s="2"/>
      <c r="TZQ9" s="2"/>
      <c r="TZR9" s="2"/>
      <c r="TZS9" s="2"/>
      <c r="TZT9" s="2"/>
      <c r="TZU9" s="2"/>
      <c r="TZV9" s="2"/>
      <c r="TZW9" s="2"/>
      <c r="TZX9" s="2"/>
      <c r="TZY9" s="2"/>
      <c r="TZZ9" s="2"/>
      <c r="UAA9" s="2"/>
      <c r="UAB9" s="2"/>
      <c r="UAC9" s="2"/>
      <c r="UAD9" s="2"/>
      <c r="UAE9" s="2"/>
      <c r="UAF9" s="2"/>
      <c r="UAG9" s="2"/>
      <c r="UAH9" s="2"/>
      <c r="UAI9" s="2"/>
      <c r="UAJ9" s="2"/>
      <c r="UAK9" s="2"/>
      <c r="UAL9" s="2"/>
      <c r="UAM9" s="2"/>
      <c r="UAN9" s="2"/>
      <c r="UAO9" s="2"/>
      <c r="UAP9" s="2"/>
      <c r="UAQ9" s="2"/>
      <c r="UAR9" s="2"/>
      <c r="UAS9" s="2"/>
      <c r="UAT9" s="2"/>
      <c r="UAU9" s="2"/>
      <c r="UAV9" s="2"/>
      <c r="UAW9" s="2"/>
      <c r="UAX9" s="2"/>
      <c r="UAY9" s="2"/>
      <c r="UAZ9" s="2"/>
      <c r="UBA9" s="2"/>
      <c r="UBB9" s="2"/>
      <c r="UBC9" s="2"/>
      <c r="UBD9" s="2"/>
      <c r="UBE9" s="2"/>
      <c r="UBF9" s="2"/>
      <c r="UBG9" s="2"/>
      <c r="UBH9" s="2"/>
      <c r="UBI9" s="2"/>
      <c r="UBJ9" s="2"/>
      <c r="UBK9" s="2"/>
      <c r="UBL9" s="2"/>
      <c r="UBM9" s="2"/>
      <c r="UBN9" s="2"/>
      <c r="UBO9" s="2"/>
      <c r="UBP9" s="2"/>
      <c r="UBQ9" s="2"/>
      <c r="UBR9" s="2"/>
      <c r="UBS9" s="2"/>
      <c r="UBT9" s="2"/>
      <c r="UBU9" s="2"/>
      <c r="UBV9" s="2"/>
      <c r="UBW9" s="2"/>
      <c r="UBX9" s="2"/>
      <c r="UBY9" s="2"/>
      <c r="UBZ9" s="2"/>
      <c r="UCA9" s="2"/>
      <c r="UCB9" s="2"/>
      <c r="UCC9" s="2"/>
      <c r="UCD9" s="2"/>
      <c r="UCE9" s="2"/>
      <c r="UCF9" s="2"/>
      <c r="UCG9" s="2"/>
      <c r="UCH9" s="2"/>
      <c r="UCI9" s="2"/>
      <c r="UCJ9" s="2"/>
      <c r="UCK9" s="2"/>
      <c r="UCL9" s="2"/>
      <c r="UCM9" s="2"/>
      <c r="UCN9" s="2"/>
      <c r="UCO9" s="2"/>
      <c r="UCP9" s="2"/>
      <c r="UCQ9" s="2"/>
      <c r="UCR9" s="2"/>
      <c r="UCS9" s="2"/>
      <c r="UCT9" s="2"/>
      <c r="UCU9" s="2"/>
      <c r="UCV9" s="2"/>
      <c r="UCW9" s="2"/>
      <c r="UCX9" s="2"/>
      <c r="UCY9" s="2"/>
      <c r="UCZ9" s="2"/>
      <c r="UDA9" s="2"/>
      <c r="UDB9" s="2"/>
      <c r="UDC9" s="2"/>
      <c r="UDD9" s="2"/>
      <c r="UDE9" s="2"/>
      <c r="UDF9" s="2"/>
      <c r="UDG9" s="2"/>
      <c r="UDH9" s="2"/>
      <c r="UDI9" s="2"/>
      <c r="UDJ9" s="2"/>
      <c r="UDK9" s="2"/>
      <c r="UDL9" s="2"/>
      <c r="UDM9" s="2"/>
      <c r="UDN9" s="2"/>
      <c r="UDO9" s="2"/>
      <c r="UDP9" s="2"/>
      <c r="UDQ9" s="2"/>
      <c r="UDR9" s="2"/>
      <c r="UDS9" s="2"/>
      <c r="UDT9" s="2"/>
      <c r="UDU9" s="2"/>
      <c r="UDV9" s="2"/>
      <c r="UDW9" s="2"/>
      <c r="UDX9" s="2"/>
      <c r="UDY9" s="2"/>
      <c r="UDZ9" s="2"/>
      <c r="UEA9" s="2"/>
      <c r="UEB9" s="2"/>
      <c r="UEC9" s="2"/>
      <c r="UED9" s="2"/>
      <c r="UEE9" s="2"/>
      <c r="UEF9" s="2"/>
      <c r="UEG9" s="2"/>
      <c r="UEH9" s="2"/>
      <c r="UEI9" s="2"/>
      <c r="UEJ9" s="2"/>
      <c r="UEK9" s="2"/>
      <c r="UEL9" s="2"/>
      <c r="UEM9" s="2"/>
      <c r="UEN9" s="2"/>
      <c r="UEO9" s="2"/>
      <c r="UEP9" s="2"/>
      <c r="UEQ9" s="2"/>
      <c r="UER9" s="2"/>
      <c r="UES9" s="2"/>
      <c r="UET9" s="2"/>
      <c r="UEU9" s="2"/>
      <c r="UEV9" s="2"/>
      <c r="UEW9" s="2"/>
      <c r="UEX9" s="2"/>
      <c r="UEY9" s="2"/>
      <c r="UEZ9" s="2"/>
      <c r="UFA9" s="2"/>
      <c r="UFB9" s="2"/>
      <c r="UFC9" s="2"/>
      <c r="UFD9" s="2"/>
      <c r="UFE9" s="2"/>
      <c r="UFF9" s="2"/>
      <c r="UFG9" s="2"/>
      <c r="UFH9" s="2"/>
      <c r="UFI9" s="2"/>
      <c r="UFJ9" s="2"/>
      <c r="UFK9" s="2"/>
      <c r="UFL9" s="2"/>
      <c r="UFM9" s="2"/>
      <c r="UFN9" s="2"/>
      <c r="UFO9" s="2"/>
      <c r="UFP9" s="2"/>
      <c r="UFQ9" s="2"/>
      <c r="UFR9" s="2"/>
      <c r="UFS9" s="2"/>
      <c r="UFT9" s="2"/>
      <c r="UFU9" s="2"/>
      <c r="UFV9" s="2"/>
      <c r="UFW9" s="2"/>
      <c r="UFX9" s="2"/>
      <c r="UFY9" s="2"/>
      <c r="UFZ9" s="2"/>
      <c r="UGA9" s="2"/>
      <c r="UGB9" s="2"/>
      <c r="UGC9" s="2"/>
      <c r="UGD9" s="2"/>
      <c r="UGE9" s="2"/>
      <c r="UGF9" s="2"/>
      <c r="UGG9" s="2"/>
      <c r="UGH9" s="2"/>
      <c r="UGI9" s="2"/>
      <c r="UGJ9" s="2"/>
      <c r="UGK9" s="2"/>
      <c r="UGL9" s="2"/>
      <c r="UGM9" s="2"/>
      <c r="UGN9" s="2"/>
      <c r="UGO9" s="2"/>
      <c r="UGP9" s="2"/>
      <c r="UGQ9" s="2"/>
      <c r="UGR9" s="2"/>
      <c r="UGS9" s="2"/>
      <c r="UGT9" s="2"/>
      <c r="UGU9" s="2"/>
      <c r="UGV9" s="2"/>
      <c r="UGW9" s="2"/>
      <c r="UGX9" s="2"/>
      <c r="UGY9" s="2"/>
      <c r="UGZ9" s="2"/>
      <c r="UHA9" s="2"/>
      <c r="UHB9" s="2"/>
      <c r="UHC9" s="2"/>
      <c r="UHD9" s="2"/>
      <c r="UHE9" s="2"/>
      <c r="UHF9" s="2"/>
      <c r="UHG9" s="2"/>
      <c r="UHH9" s="2"/>
      <c r="UHI9" s="2"/>
      <c r="UHJ9" s="2"/>
      <c r="UHK9" s="2"/>
      <c r="UHL9" s="2"/>
      <c r="UHM9" s="2"/>
      <c r="UHN9" s="2"/>
      <c r="UHO9" s="2"/>
      <c r="UHP9" s="2"/>
      <c r="UHQ9" s="2"/>
      <c r="UHR9" s="2"/>
      <c r="UHS9" s="2"/>
      <c r="UHT9" s="2"/>
      <c r="UHU9" s="2"/>
      <c r="UHV9" s="2"/>
      <c r="UHW9" s="2"/>
      <c r="UHX9" s="2"/>
      <c r="UHY9" s="2"/>
      <c r="UHZ9" s="2"/>
      <c r="UIA9" s="2"/>
      <c r="UIB9" s="2"/>
      <c r="UIC9" s="2"/>
      <c r="UID9" s="2"/>
      <c r="UIE9" s="2"/>
      <c r="UIF9" s="2"/>
      <c r="UIG9" s="2"/>
      <c r="UIH9" s="2"/>
      <c r="UII9" s="2"/>
      <c r="UIJ9" s="2"/>
      <c r="UIK9" s="2"/>
      <c r="UIL9" s="2"/>
      <c r="UIM9" s="2"/>
      <c r="UIN9" s="2"/>
      <c r="UIO9" s="2"/>
      <c r="UIP9" s="2"/>
      <c r="UIQ9" s="2"/>
      <c r="UIR9" s="2"/>
      <c r="UIS9" s="2"/>
      <c r="UIT9" s="2"/>
      <c r="UIU9" s="2"/>
      <c r="UIV9" s="2"/>
      <c r="UIW9" s="2"/>
      <c r="UIX9" s="2"/>
      <c r="UIY9" s="2"/>
      <c r="UIZ9" s="2"/>
      <c r="UJA9" s="2"/>
      <c r="UJB9" s="2"/>
      <c r="UJC9" s="2"/>
      <c r="UJD9" s="2"/>
      <c r="UJE9" s="2"/>
      <c r="UJF9" s="2"/>
      <c r="UJG9" s="2"/>
      <c r="UJH9" s="2"/>
      <c r="UJI9" s="2"/>
      <c r="UJJ9" s="2"/>
      <c r="UJK9" s="2"/>
      <c r="UJL9" s="2"/>
      <c r="UJM9" s="2"/>
      <c r="UJN9" s="2"/>
      <c r="UJO9" s="2"/>
      <c r="UJP9" s="2"/>
      <c r="UJQ9" s="2"/>
      <c r="UJR9" s="2"/>
      <c r="UJS9" s="2"/>
      <c r="UJT9" s="2"/>
      <c r="UJU9" s="2"/>
      <c r="UJV9" s="2"/>
      <c r="UJW9" s="2"/>
      <c r="UJX9" s="2"/>
      <c r="UJY9" s="2"/>
      <c r="UJZ9" s="2"/>
      <c r="UKA9" s="2"/>
      <c r="UKB9" s="2"/>
      <c r="UKC9" s="2"/>
      <c r="UKD9" s="2"/>
      <c r="UKE9" s="2"/>
      <c r="UKF9" s="2"/>
      <c r="UKG9" s="2"/>
      <c r="UKH9" s="2"/>
      <c r="UKI9" s="2"/>
      <c r="UKJ9" s="2"/>
      <c r="UKK9" s="2"/>
      <c r="UKL9" s="2"/>
      <c r="UKM9" s="2"/>
      <c r="UKN9" s="2"/>
      <c r="UKO9" s="2"/>
      <c r="UKP9" s="2"/>
      <c r="UKQ9" s="2"/>
      <c r="UKR9" s="2"/>
      <c r="UKS9" s="2"/>
      <c r="UKT9" s="2"/>
      <c r="UKU9" s="2"/>
      <c r="UKV9" s="2"/>
      <c r="UKW9" s="2"/>
      <c r="UKX9" s="2"/>
      <c r="UKY9" s="2"/>
      <c r="UKZ9" s="2"/>
      <c r="ULA9" s="2"/>
      <c r="ULB9" s="2"/>
      <c r="ULC9" s="2"/>
      <c r="ULD9" s="2"/>
      <c r="ULE9" s="2"/>
      <c r="ULF9" s="2"/>
      <c r="ULG9" s="2"/>
      <c r="ULH9" s="2"/>
      <c r="ULI9" s="2"/>
      <c r="ULJ9" s="2"/>
      <c r="ULK9" s="2"/>
      <c r="ULL9" s="2"/>
      <c r="ULM9" s="2"/>
      <c r="ULN9" s="2"/>
      <c r="ULO9" s="2"/>
      <c r="ULP9" s="2"/>
      <c r="ULQ9" s="2"/>
      <c r="ULR9" s="2"/>
      <c r="ULS9" s="2"/>
      <c r="ULT9" s="2"/>
      <c r="ULU9" s="2"/>
      <c r="ULV9" s="2"/>
      <c r="ULW9" s="2"/>
      <c r="ULX9" s="2"/>
      <c r="ULY9" s="2"/>
      <c r="ULZ9" s="2"/>
      <c r="UMA9" s="2"/>
      <c r="UMB9" s="2"/>
      <c r="UMC9" s="2"/>
      <c r="UMD9" s="2"/>
      <c r="UME9" s="2"/>
      <c r="UMF9" s="2"/>
      <c r="UMG9" s="2"/>
      <c r="UMH9" s="2"/>
      <c r="UMI9" s="2"/>
      <c r="UMJ9" s="2"/>
      <c r="UMK9" s="2"/>
      <c r="UML9" s="2"/>
      <c r="UMM9" s="2"/>
      <c r="UMN9" s="2"/>
      <c r="UMO9" s="2"/>
      <c r="UMP9" s="2"/>
      <c r="UMQ9" s="2"/>
      <c r="UMR9" s="2"/>
      <c r="UMS9" s="2"/>
      <c r="UMT9" s="2"/>
      <c r="UMU9" s="2"/>
      <c r="UMV9" s="2"/>
      <c r="UMW9" s="2"/>
      <c r="UMX9" s="2"/>
      <c r="UMY9" s="2"/>
      <c r="UMZ9" s="2"/>
      <c r="UNA9" s="2"/>
      <c r="UNB9" s="2"/>
      <c r="UNC9" s="2"/>
      <c r="UND9" s="2"/>
      <c r="UNE9" s="2"/>
      <c r="UNF9" s="2"/>
      <c r="UNG9" s="2"/>
      <c r="UNH9" s="2"/>
      <c r="UNI9" s="2"/>
      <c r="UNJ9" s="2"/>
      <c r="UNK9" s="2"/>
      <c r="UNL9" s="2"/>
      <c r="UNM9" s="2"/>
      <c r="UNN9" s="2"/>
      <c r="UNO9" s="2"/>
      <c r="UNP9" s="2"/>
      <c r="UNQ9" s="2"/>
      <c r="UNR9" s="2"/>
      <c r="UNS9" s="2"/>
      <c r="UNT9" s="2"/>
      <c r="UNU9" s="2"/>
      <c r="UNV9" s="2"/>
      <c r="UNW9" s="2"/>
      <c r="UNX9" s="2"/>
      <c r="UNY9" s="2"/>
      <c r="UNZ9" s="2"/>
      <c r="UOA9" s="2"/>
      <c r="UOB9" s="2"/>
      <c r="UOC9" s="2"/>
      <c r="UOD9" s="2"/>
      <c r="UOE9" s="2"/>
      <c r="UOF9" s="2"/>
      <c r="UOG9" s="2"/>
      <c r="UOH9" s="2"/>
      <c r="UOI9" s="2"/>
      <c r="UOJ9" s="2"/>
      <c r="UOK9" s="2"/>
      <c r="UOL9" s="2"/>
      <c r="UOM9" s="2"/>
      <c r="UON9" s="2"/>
      <c r="UOO9" s="2"/>
      <c r="UOP9" s="2"/>
      <c r="UOQ9" s="2"/>
      <c r="UOR9" s="2"/>
      <c r="UOS9" s="2"/>
      <c r="UOT9" s="2"/>
      <c r="UOU9" s="2"/>
      <c r="UOV9" s="2"/>
      <c r="UOW9" s="2"/>
      <c r="UOX9" s="2"/>
      <c r="UOY9" s="2"/>
      <c r="UOZ9" s="2"/>
      <c r="UPA9" s="2"/>
      <c r="UPB9" s="2"/>
      <c r="UPC9" s="2"/>
      <c r="UPD9" s="2"/>
      <c r="UPE9" s="2"/>
      <c r="UPF9" s="2"/>
      <c r="UPG9" s="2"/>
      <c r="UPH9" s="2"/>
      <c r="UPI9" s="2"/>
      <c r="UPJ9" s="2"/>
      <c r="UPK9" s="2"/>
      <c r="UPL9" s="2"/>
      <c r="UPM9" s="2"/>
      <c r="UPN9" s="2"/>
      <c r="UPO9" s="2"/>
      <c r="UPP9" s="2"/>
      <c r="UPQ9" s="2"/>
      <c r="UPR9" s="2"/>
      <c r="UPS9" s="2"/>
      <c r="UPT9" s="2"/>
      <c r="UPU9" s="2"/>
      <c r="UPV9" s="2"/>
      <c r="UPW9" s="2"/>
      <c r="UPX9" s="2"/>
      <c r="UPY9" s="2"/>
      <c r="UPZ9" s="2"/>
      <c r="UQA9" s="2"/>
      <c r="UQB9" s="2"/>
      <c r="UQC9" s="2"/>
      <c r="UQD9" s="2"/>
      <c r="UQE9" s="2"/>
      <c r="UQF9" s="2"/>
      <c r="UQG9" s="2"/>
      <c r="UQH9" s="2"/>
      <c r="UQI9" s="2"/>
      <c r="UQJ9" s="2"/>
      <c r="UQK9" s="2"/>
      <c r="UQL9" s="2"/>
      <c r="UQM9" s="2"/>
      <c r="UQN9" s="2"/>
      <c r="UQO9" s="2"/>
      <c r="UQP9" s="2"/>
      <c r="UQQ9" s="2"/>
      <c r="UQR9" s="2"/>
      <c r="UQS9" s="2"/>
      <c r="UQT9" s="2"/>
      <c r="UQU9" s="2"/>
      <c r="UQV9" s="2"/>
      <c r="UQW9" s="2"/>
      <c r="UQX9" s="2"/>
      <c r="UQY9" s="2"/>
      <c r="UQZ9" s="2"/>
      <c r="URA9" s="2"/>
      <c r="URB9" s="2"/>
      <c r="URC9" s="2"/>
      <c r="URD9" s="2"/>
      <c r="URE9" s="2"/>
      <c r="URF9" s="2"/>
      <c r="URG9" s="2"/>
      <c r="URH9" s="2"/>
      <c r="URI9" s="2"/>
      <c r="URJ9" s="2"/>
      <c r="URK9" s="2"/>
      <c r="URL9" s="2"/>
      <c r="URM9" s="2"/>
      <c r="URN9" s="2"/>
      <c r="URO9" s="2"/>
      <c r="URP9" s="2"/>
      <c r="URQ9" s="2"/>
      <c r="URR9" s="2"/>
      <c r="URS9" s="2"/>
      <c r="URT9" s="2"/>
      <c r="URU9" s="2"/>
      <c r="URV9" s="2"/>
      <c r="URW9" s="2"/>
      <c r="URX9" s="2"/>
      <c r="URY9" s="2"/>
      <c r="URZ9" s="2"/>
      <c r="USA9" s="2"/>
      <c r="USB9" s="2"/>
      <c r="USC9" s="2"/>
      <c r="USD9" s="2"/>
      <c r="USE9" s="2"/>
      <c r="USF9" s="2"/>
      <c r="USG9" s="2"/>
      <c r="USH9" s="2"/>
      <c r="USI9" s="2"/>
      <c r="USJ9" s="2"/>
      <c r="USK9" s="2"/>
      <c r="USL9" s="2"/>
      <c r="USM9" s="2"/>
      <c r="USN9" s="2"/>
      <c r="USO9" s="2"/>
      <c r="USP9" s="2"/>
      <c r="USQ9" s="2"/>
      <c r="USR9" s="2"/>
      <c r="USS9" s="2"/>
      <c r="UST9" s="2"/>
      <c r="USU9" s="2"/>
      <c r="USV9" s="2"/>
      <c r="USW9" s="2"/>
      <c r="USX9" s="2"/>
      <c r="USY9" s="2"/>
      <c r="USZ9" s="2"/>
      <c r="UTA9" s="2"/>
      <c r="UTB9" s="2"/>
      <c r="UTC9" s="2"/>
      <c r="UTD9" s="2"/>
      <c r="UTE9" s="2"/>
      <c r="UTF9" s="2"/>
      <c r="UTG9" s="2"/>
      <c r="UTH9" s="2"/>
      <c r="UTI9" s="2"/>
      <c r="UTJ9" s="2"/>
      <c r="UTK9" s="2"/>
      <c r="UTL9" s="2"/>
      <c r="UTM9" s="2"/>
      <c r="UTN9" s="2"/>
      <c r="UTO9" s="2"/>
      <c r="UTP9" s="2"/>
      <c r="UTQ9" s="2"/>
      <c r="UTR9" s="2"/>
      <c r="UTS9" s="2"/>
      <c r="UTT9" s="2"/>
      <c r="UTU9" s="2"/>
      <c r="UTV9" s="2"/>
      <c r="UTW9" s="2"/>
      <c r="UTX9" s="2"/>
      <c r="UTY9" s="2"/>
      <c r="UTZ9" s="2"/>
      <c r="UUA9" s="2"/>
      <c r="UUB9" s="2"/>
      <c r="UUC9" s="2"/>
      <c r="UUD9" s="2"/>
      <c r="UUE9" s="2"/>
      <c r="UUF9" s="2"/>
      <c r="UUG9" s="2"/>
      <c r="UUH9" s="2"/>
      <c r="UUI9" s="2"/>
      <c r="UUJ9" s="2"/>
      <c r="UUK9" s="2"/>
      <c r="UUL9" s="2"/>
      <c r="UUM9" s="2"/>
      <c r="UUN9" s="2"/>
      <c r="UUO9" s="2"/>
      <c r="UUP9" s="2"/>
      <c r="UUQ9" s="2"/>
      <c r="UUR9" s="2"/>
      <c r="UUS9" s="2"/>
      <c r="UUT9" s="2"/>
      <c r="UUU9" s="2"/>
      <c r="UUV9" s="2"/>
      <c r="UUW9" s="2"/>
      <c r="UUX9" s="2"/>
      <c r="UUY9" s="2"/>
      <c r="UUZ9" s="2"/>
      <c r="UVA9" s="2"/>
      <c r="UVB9" s="2"/>
      <c r="UVC9" s="2"/>
      <c r="UVD9" s="2"/>
      <c r="UVE9" s="2"/>
      <c r="UVF9" s="2"/>
      <c r="UVG9" s="2"/>
      <c r="UVH9" s="2"/>
      <c r="UVI9" s="2"/>
      <c r="UVJ9" s="2"/>
      <c r="UVK9" s="2"/>
      <c r="UVL9" s="2"/>
      <c r="UVM9" s="2"/>
      <c r="UVN9" s="2"/>
      <c r="UVO9" s="2"/>
      <c r="UVP9" s="2"/>
      <c r="UVQ9" s="2"/>
      <c r="UVR9" s="2"/>
      <c r="UVS9" s="2"/>
      <c r="UVT9" s="2"/>
      <c r="UVU9" s="2"/>
      <c r="UVV9" s="2"/>
      <c r="UVW9" s="2"/>
      <c r="UVX9" s="2"/>
      <c r="UVY9" s="2"/>
      <c r="UVZ9" s="2"/>
      <c r="UWA9" s="2"/>
      <c r="UWB9" s="2"/>
      <c r="UWC9" s="2"/>
      <c r="UWD9" s="2"/>
      <c r="UWE9" s="2"/>
      <c r="UWF9" s="2"/>
      <c r="UWG9" s="2"/>
      <c r="UWH9" s="2"/>
      <c r="UWI9" s="2"/>
      <c r="UWJ9" s="2"/>
      <c r="UWK9" s="2"/>
      <c r="UWL9" s="2"/>
      <c r="UWM9" s="2"/>
      <c r="UWN9" s="2"/>
      <c r="UWO9" s="2"/>
      <c r="UWP9" s="2"/>
      <c r="UWQ9" s="2"/>
      <c r="UWR9" s="2"/>
      <c r="UWS9" s="2"/>
      <c r="UWT9" s="2"/>
      <c r="UWU9" s="2"/>
      <c r="UWV9" s="2"/>
      <c r="UWW9" s="2"/>
      <c r="UWX9" s="2"/>
      <c r="UWY9" s="2"/>
      <c r="UWZ9" s="2"/>
      <c r="UXA9" s="2"/>
      <c r="UXB9" s="2"/>
      <c r="UXC9" s="2"/>
      <c r="UXD9" s="2"/>
      <c r="UXE9" s="2"/>
      <c r="UXF9" s="2"/>
      <c r="UXG9" s="2"/>
      <c r="UXH9" s="2"/>
      <c r="UXI9" s="2"/>
      <c r="UXJ9" s="2"/>
      <c r="UXK9" s="2"/>
      <c r="UXL9" s="2"/>
      <c r="UXM9" s="2"/>
      <c r="UXN9" s="2"/>
      <c r="UXO9" s="2"/>
      <c r="UXP9" s="2"/>
      <c r="UXQ9" s="2"/>
      <c r="UXR9" s="2"/>
      <c r="UXS9" s="2"/>
      <c r="UXT9" s="2"/>
      <c r="UXU9" s="2"/>
      <c r="UXV9" s="2"/>
      <c r="UXW9" s="2"/>
      <c r="UXX9" s="2"/>
      <c r="UXY9" s="2"/>
      <c r="UXZ9" s="2"/>
      <c r="UYA9" s="2"/>
      <c r="UYB9" s="2"/>
      <c r="UYC9" s="2"/>
      <c r="UYD9" s="2"/>
      <c r="UYE9" s="2"/>
      <c r="UYF9" s="2"/>
      <c r="UYG9" s="2"/>
      <c r="UYH9" s="2"/>
      <c r="UYI9" s="2"/>
      <c r="UYJ9" s="2"/>
      <c r="UYK9" s="2"/>
      <c r="UYL9" s="2"/>
      <c r="UYM9" s="2"/>
      <c r="UYN9" s="2"/>
      <c r="UYO9" s="2"/>
      <c r="UYP9" s="2"/>
      <c r="UYQ9" s="2"/>
      <c r="UYR9" s="2"/>
      <c r="UYS9" s="2"/>
      <c r="UYT9" s="2"/>
      <c r="UYU9" s="2"/>
      <c r="UYV9" s="2"/>
      <c r="UYW9" s="2"/>
      <c r="UYX9" s="2"/>
      <c r="UYY9" s="2"/>
      <c r="UYZ9" s="2"/>
      <c r="UZA9" s="2"/>
      <c r="UZB9" s="2"/>
      <c r="UZC9" s="2"/>
      <c r="UZD9" s="2"/>
      <c r="UZE9" s="2"/>
      <c r="UZF9" s="2"/>
      <c r="UZG9" s="2"/>
      <c r="UZH9" s="2"/>
      <c r="UZI9" s="2"/>
      <c r="UZJ9" s="2"/>
      <c r="UZK9" s="2"/>
      <c r="UZL9" s="2"/>
      <c r="UZM9" s="2"/>
      <c r="UZN9" s="2"/>
      <c r="UZO9" s="2"/>
      <c r="UZP9" s="2"/>
      <c r="UZQ9" s="2"/>
      <c r="UZR9" s="2"/>
      <c r="UZS9" s="2"/>
      <c r="UZT9" s="2"/>
      <c r="UZU9" s="2"/>
      <c r="UZV9" s="2"/>
      <c r="UZW9" s="2"/>
      <c r="UZX9" s="2"/>
      <c r="UZY9" s="2"/>
      <c r="UZZ9" s="2"/>
      <c r="VAA9" s="2"/>
      <c r="VAB9" s="2"/>
      <c r="VAC9" s="2"/>
      <c r="VAD9" s="2"/>
      <c r="VAE9" s="2"/>
      <c r="VAF9" s="2"/>
      <c r="VAG9" s="2"/>
      <c r="VAH9" s="2"/>
      <c r="VAI9" s="2"/>
      <c r="VAJ9" s="2"/>
      <c r="VAK9" s="2"/>
      <c r="VAL9" s="2"/>
      <c r="VAM9" s="2"/>
      <c r="VAN9" s="2"/>
      <c r="VAO9" s="2"/>
      <c r="VAP9" s="2"/>
      <c r="VAQ9" s="2"/>
      <c r="VAR9" s="2"/>
      <c r="VAS9" s="2"/>
      <c r="VAT9" s="2"/>
      <c r="VAU9" s="2"/>
      <c r="VAV9" s="2"/>
      <c r="VAW9" s="2"/>
      <c r="VAX9" s="2"/>
      <c r="VAY9" s="2"/>
      <c r="VAZ9" s="2"/>
      <c r="VBA9" s="2"/>
      <c r="VBB9" s="2"/>
      <c r="VBC9" s="2"/>
      <c r="VBD9" s="2"/>
      <c r="VBE9" s="2"/>
      <c r="VBF9" s="2"/>
      <c r="VBG9" s="2"/>
      <c r="VBH9" s="2"/>
      <c r="VBI9" s="2"/>
      <c r="VBJ9" s="2"/>
      <c r="VBK9" s="2"/>
      <c r="VBL9" s="2"/>
      <c r="VBM9" s="2"/>
      <c r="VBN9" s="2"/>
      <c r="VBO9" s="2"/>
      <c r="VBP9" s="2"/>
      <c r="VBQ9" s="2"/>
      <c r="VBR9" s="2"/>
      <c r="VBS9" s="2"/>
      <c r="VBT9" s="2"/>
      <c r="VBU9" s="2"/>
      <c r="VBV9" s="2"/>
      <c r="VBW9" s="2"/>
      <c r="VBX9" s="2"/>
      <c r="VBY9" s="2"/>
      <c r="VBZ9" s="2"/>
      <c r="VCA9" s="2"/>
      <c r="VCB9" s="2"/>
      <c r="VCC9" s="2"/>
      <c r="VCD9" s="2"/>
      <c r="VCE9" s="2"/>
      <c r="VCF9" s="2"/>
      <c r="VCG9" s="2"/>
      <c r="VCH9" s="2"/>
      <c r="VCI9" s="2"/>
      <c r="VCJ9" s="2"/>
      <c r="VCK9" s="2"/>
      <c r="VCL9" s="2"/>
      <c r="VCM9" s="2"/>
      <c r="VCN9" s="2"/>
      <c r="VCO9" s="2"/>
      <c r="VCP9" s="2"/>
      <c r="VCQ9" s="2"/>
      <c r="VCR9" s="2"/>
      <c r="VCS9" s="2"/>
      <c r="VCT9" s="2"/>
      <c r="VCU9" s="2"/>
      <c r="VCV9" s="2"/>
      <c r="VCW9" s="2"/>
      <c r="VCX9" s="2"/>
      <c r="VCY9" s="2"/>
      <c r="VCZ9" s="2"/>
      <c r="VDA9" s="2"/>
      <c r="VDB9" s="2"/>
      <c r="VDC9" s="2"/>
      <c r="VDD9" s="2"/>
      <c r="VDE9" s="2"/>
      <c r="VDF9" s="2"/>
      <c r="VDG9" s="2"/>
      <c r="VDH9" s="2"/>
      <c r="VDI9" s="2"/>
      <c r="VDJ9" s="2"/>
      <c r="VDK9" s="2"/>
      <c r="VDL9" s="2"/>
      <c r="VDM9" s="2"/>
      <c r="VDN9" s="2"/>
      <c r="VDO9" s="2"/>
      <c r="VDP9" s="2"/>
      <c r="VDQ9" s="2"/>
      <c r="VDR9" s="2"/>
      <c r="VDS9" s="2"/>
      <c r="VDT9" s="2"/>
      <c r="VDU9" s="2"/>
      <c r="VDV9" s="2"/>
      <c r="VDW9" s="2"/>
      <c r="VDX9" s="2"/>
      <c r="VDY9" s="2"/>
      <c r="VDZ9" s="2"/>
      <c r="VEA9" s="2"/>
      <c r="VEB9" s="2"/>
      <c r="VEC9" s="2"/>
      <c r="VED9" s="2"/>
      <c r="VEE9" s="2"/>
      <c r="VEF9" s="2"/>
      <c r="VEG9" s="2"/>
      <c r="VEH9" s="2"/>
      <c r="VEI9" s="2"/>
      <c r="VEJ9" s="2"/>
      <c r="VEK9" s="2"/>
      <c r="VEL9" s="2"/>
      <c r="VEM9" s="2"/>
      <c r="VEN9" s="2"/>
      <c r="VEO9" s="2"/>
      <c r="VEP9" s="2"/>
      <c r="VEQ9" s="2"/>
      <c r="VER9" s="2"/>
      <c r="VES9" s="2"/>
      <c r="VET9" s="2"/>
      <c r="VEU9" s="2"/>
      <c r="VEV9" s="2"/>
      <c r="VEW9" s="2"/>
      <c r="VEX9" s="2"/>
      <c r="VEY9" s="2"/>
      <c r="VEZ9" s="2"/>
      <c r="VFA9" s="2"/>
      <c r="VFB9" s="2"/>
      <c r="VFC9" s="2"/>
      <c r="VFD9" s="2"/>
      <c r="VFE9" s="2"/>
      <c r="VFF9" s="2"/>
      <c r="VFG9" s="2"/>
      <c r="VFH9" s="2"/>
      <c r="VFI9" s="2"/>
      <c r="VFJ9" s="2"/>
      <c r="VFK9" s="2"/>
      <c r="VFL9" s="2"/>
      <c r="VFM9" s="2"/>
      <c r="VFN9" s="2"/>
      <c r="VFO9" s="2"/>
      <c r="VFP9" s="2"/>
      <c r="VFQ9" s="2"/>
      <c r="VFR9" s="2"/>
      <c r="VFS9" s="2"/>
      <c r="VFT9" s="2"/>
      <c r="VFU9" s="2"/>
      <c r="VFV9" s="2"/>
      <c r="VFW9" s="2"/>
      <c r="VFX9" s="2"/>
      <c r="VFY9" s="2"/>
      <c r="VFZ9" s="2"/>
      <c r="VGA9" s="2"/>
      <c r="VGB9" s="2"/>
      <c r="VGC9" s="2"/>
      <c r="VGD9" s="2"/>
      <c r="VGE9" s="2"/>
      <c r="VGF9" s="2"/>
      <c r="VGG9" s="2"/>
      <c r="VGH9" s="2"/>
      <c r="VGI9" s="2"/>
      <c r="VGJ9" s="2"/>
      <c r="VGK9" s="2"/>
      <c r="VGL9" s="2"/>
      <c r="VGM9" s="2"/>
      <c r="VGN9" s="2"/>
      <c r="VGO9" s="2"/>
      <c r="VGP9" s="2"/>
      <c r="VGQ9" s="2"/>
      <c r="VGR9" s="2"/>
      <c r="VGS9" s="2"/>
      <c r="VGT9" s="2"/>
      <c r="VGU9" s="2"/>
      <c r="VGV9" s="2"/>
      <c r="VGW9" s="2"/>
      <c r="VGX9" s="2"/>
      <c r="VGY9" s="2"/>
      <c r="VGZ9" s="2"/>
      <c r="VHA9" s="2"/>
      <c r="VHB9" s="2"/>
      <c r="VHC9" s="2"/>
      <c r="VHD9" s="2"/>
      <c r="VHE9" s="2"/>
      <c r="VHF9" s="2"/>
      <c r="VHG9" s="2"/>
      <c r="VHH9" s="2"/>
      <c r="VHI9" s="2"/>
      <c r="VHJ9" s="2"/>
      <c r="VHK9" s="2"/>
      <c r="VHL9" s="2"/>
      <c r="VHM9" s="2"/>
      <c r="VHN9" s="2"/>
      <c r="VHO9" s="2"/>
      <c r="VHP9" s="2"/>
      <c r="VHQ9" s="2"/>
      <c r="VHR9" s="2"/>
      <c r="VHS9" s="2"/>
      <c r="VHT9" s="2"/>
      <c r="VHU9" s="2"/>
      <c r="VHV9" s="2"/>
      <c r="VHW9" s="2"/>
      <c r="VHX9" s="2"/>
      <c r="VHY9" s="2"/>
      <c r="VHZ9" s="2"/>
      <c r="VIA9" s="2"/>
      <c r="VIB9" s="2"/>
      <c r="VIC9" s="2"/>
      <c r="VID9" s="2"/>
      <c r="VIE9" s="2"/>
      <c r="VIF9" s="2"/>
      <c r="VIG9" s="2"/>
      <c r="VIH9" s="2"/>
      <c r="VII9" s="2"/>
      <c r="VIJ9" s="2"/>
      <c r="VIK9" s="2"/>
      <c r="VIL9" s="2"/>
      <c r="VIM9" s="2"/>
      <c r="VIN9" s="2"/>
      <c r="VIO9" s="2"/>
      <c r="VIP9" s="2"/>
      <c r="VIQ9" s="2"/>
      <c r="VIR9" s="2"/>
      <c r="VIS9" s="2"/>
      <c r="VIT9" s="2"/>
      <c r="VIU9" s="2"/>
      <c r="VIV9" s="2"/>
      <c r="VIW9" s="2"/>
      <c r="VIX9" s="2"/>
      <c r="VIY9" s="2"/>
      <c r="VIZ9" s="2"/>
      <c r="VJA9" s="2"/>
      <c r="VJB9" s="2"/>
      <c r="VJC9" s="2"/>
      <c r="VJD9" s="2"/>
      <c r="VJE9" s="2"/>
      <c r="VJF9" s="2"/>
      <c r="VJG9" s="2"/>
      <c r="VJH9" s="2"/>
      <c r="VJI9" s="2"/>
      <c r="VJJ9" s="2"/>
      <c r="VJK9" s="2"/>
      <c r="VJL9" s="2"/>
      <c r="VJM9" s="2"/>
      <c r="VJN9" s="2"/>
      <c r="VJO9" s="2"/>
      <c r="VJP9" s="2"/>
      <c r="VJQ9" s="2"/>
      <c r="VJR9" s="2"/>
      <c r="VJS9" s="2"/>
      <c r="VJT9" s="2"/>
      <c r="VJU9" s="2"/>
      <c r="VJV9" s="2"/>
      <c r="VJW9" s="2"/>
      <c r="VJX9" s="2"/>
      <c r="VJY9" s="2"/>
      <c r="VJZ9" s="2"/>
      <c r="VKA9" s="2"/>
      <c r="VKB9" s="2"/>
      <c r="VKC9" s="2"/>
      <c r="VKD9" s="2"/>
      <c r="VKE9" s="2"/>
      <c r="VKF9" s="2"/>
      <c r="VKG9" s="2"/>
      <c r="VKH9" s="2"/>
      <c r="VKI9" s="2"/>
      <c r="VKJ9" s="2"/>
      <c r="VKK9" s="2"/>
      <c r="VKL9" s="2"/>
      <c r="VKM9" s="2"/>
      <c r="VKN9" s="2"/>
      <c r="VKO9" s="2"/>
      <c r="VKP9" s="2"/>
      <c r="VKQ9" s="2"/>
      <c r="VKR9" s="2"/>
      <c r="VKS9" s="2"/>
      <c r="VKT9" s="2"/>
      <c r="VKU9" s="2"/>
      <c r="VKV9" s="2"/>
      <c r="VKW9" s="2"/>
      <c r="VKX9" s="2"/>
      <c r="VKY9" s="2"/>
      <c r="VKZ9" s="2"/>
      <c r="VLA9" s="2"/>
      <c r="VLB9" s="2"/>
      <c r="VLC9" s="2"/>
      <c r="VLD9" s="2"/>
      <c r="VLE9" s="2"/>
      <c r="VLF9" s="2"/>
      <c r="VLG9" s="2"/>
      <c r="VLH9" s="2"/>
      <c r="VLI9" s="2"/>
      <c r="VLJ9" s="2"/>
      <c r="VLK9" s="2"/>
      <c r="VLL9" s="2"/>
      <c r="VLM9" s="2"/>
      <c r="VLN9" s="2"/>
      <c r="VLO9" s="2"/>
      <c r="VLP9" s="2"/>
      <c r="VLQ9" s="2"/>
      <c r="VLR9" s="2"/>
      <c r="VLS9" s="2"/>
      <c r="VLT9" s="2"/>
      <c r="VLU9" s="2"/>
      <c r="VLV9" s="2"/>
      <c r="VLW9" s="2"/>
      <c r="VLX9" s="2"/>
      <c r="VLY9" s="2"/>
      <c r="VLZ9" s="2"/>
      <c r="VMA9" s="2"/>
      <c r="VMB9" s="2"/>
      <c r="VMC9" s="2"/>
      <c r="VMD9" s="2"/>
      <c r="VME9" s="2"/>
      <c r="VMF9" s="2"/>
      <c r="VMG9" s="2"/>
      <c r="VMH9" s="2"/>
      <c r="VMI9" s="2"/>
      <c r="VMJ9" s="2"/>
      <c r="VMK9" s="2"/>
      <c r="VML9" s="2"/>
      <c r="VMM9" s="2"/>
      <c r="VMN9" s="2"/>
      <c r="VMO9" s="2"/>
      <c r="VMP9" s="2"/>
      <c r="VMQ9" s="2"/>
      <c r="VMR9" s="2"/>
      <c r="VMS9" s="2"/>
      <c r="VMT9" s="2"/>
      <c r="VMU9" s="2"/>
      <c r="VMV9" s="2"/>
      <c r="VMW9" s="2"/>
      <c r="VMX9" s="2"/>
      <c r="VMY9" s="2"/>
      <c r="VMZ9" s="2"/>
      <c r="VNA9" s="2"/>
      <c r="VNB9" s="2"/>
      <c r="VNC9" s="2"/>
      <c r="VND9" s="2"/>
      <c r="VNE9" s="2"/>
      <c r="VNF9" s="2"/>
      <c r="VNG9" s="2"/>
      <c r="VNH9" s="2"/>
      <c r="VNI9" s="2"/>
      <c r="VNJ9" s="2"/>
      <c r="VNK9" s="2"/>
      <c r="VNL9" s="2"/>
      <c r="VNM9" s="2"/>
      <c r="VNN9" s="2"/>
      <c r="VNO9" s="2"/>
      <c r="VNP9" s="2"/>
      <c r="VNQ9" s="2"/>
      <c r="VNR9" s="2"/>
      <c r="VNS9" s="2"/>
      <c r="VNT9" s="2"/>
      <c r="VNU9" s="2"/>
      <c r="VNV9" s="2"/>
      <c r="VNW9" s="2"/>
      <c r="VNX9" s="2"/>
      <c r="VNY9" s="2"/>
      <c r="VNZ9" s="2"/>
      <c r="VOA9" s="2"/>
      <c r="VOB9" s="2"/>
      <c r="VOC9" s="2"/>
      <c r="VOD9" s="2"/>
      <c r="VOE9" s="2"/>
      <c r="VOF9" s="2"/>
      <c r="VOG9" s="2"/>
      <c r="VOH9" s="2"/>
      <c r="VOI9" s="2"/>
      <c r="VOJ9" s="2"/>
      <c r="VOK9" s="2"/>
      <c r="VOL9" s="2"/>
      <c r="VOM9" s="2"/>
      <c r="VON9" s="2"/>
      <c r="VOO9" s="2"/>
      <c r="VOP9" s="2"/>
      <c r="VOQ9" s="2"/>
      <c r="VOR9" s="2"/>
      <c r="VOS9" s="2"/>
      <c r="VOT9" s="2"/>
      <c r="VOU9" s="2"/>
      <c r="VOV9" s="2"/>
      <c r="VOW9" s="2"/>
      <c r="VOX9" s="2"/>
      <c r="VOY9" s="2"/>
      <c r="VOZ9" s="2"/>
      <c r="VPA9" s="2"/>
      <c r="VPB9" s="2"/>
      <c r="VPC9" s="2"/>
      <c r="VPD9" s="2"/>
      <c r="VPE9" s="2"/>
      <c r="VPF9" s="2"/>
      <c r="VPG9" s="2"/>
      <c r="VPH9" s="2"/>
      <c r="VPI9" s="2"/>
      <c r="VPJ9" s="2"/>
      <c r="VPK9" s="2"/>
      <c r="VPL9" s="2"/>
      <c r="VPM9" s="2"/>
      <c r="VPN9" s="2"/>
      <c r="VPO9" s="2"/>
      <c r="VPP9" s="2"/>
      <c r="VPQ9" s="2"/>
      <c r="VPR9" s="2"/>
      <c r="VPS9" s="2"/>
      <c r="VPT9" s="2"/>
      <c r="VPU9" s="2"/>
      <c r="VPV9" s="2"/>
      <c r="VPW9" s="2"/>
      <c r="VPX9" s="2"/>
      <c r="VPY9" s="2"/>
      <c r="VPZ9" s="2"/>
      <c r="VQA9" s="2"/>
      <c r="VQB9" s="2"/>
      <c r="VQC9" s="2"/>
      <c r="VQD9" s="2"/>
      <c r="VQE9" s="2"/>
      <c r="VQF9" s="2"/>
      <c r="VQG9" s="2"/>
      <c r="VQH9" s="2"/>
      <c r="VQI9" s="2"/>
      <c r="VQJ9" s="2"/>
      <c r="VQK9" s="2"/>
      <c r="VQL9" s="2"/>
      <c r="VQM9" s="2"/>
      <c r="VQN9" s="2"/>
      <c r="VQO9" s="2"/>
      <c r="VQP9" s="2"/>
      <c r="VQQ9" s="2"/>
      <c r="VQR9" s="2"/>
      <c r="VQS9" s="2"/>
      <c r="VQT9" s="2"/>
      <c r="VQU9" s="2"/>
      <c r="VQV9" s="2"/>
      <c r="VQW9" s="2"/>
      <c r="VQX9" s="2"/>
      <c r="VQY9" s="2"/>
      <c r="VQZ9" s="2"/>
      <c r="VRA9" s="2"/>
      <c r="VRB9" s="2"/>
      <c r="VRC9" s="2"/>
      <c r="VRD9" s="2"/>
      <c r="VRE9" s="2"/>
      <c r="VRF9" s="2"/>
      <c r="VRG9" s="2"/>
      <c r="VRH9" s="2"/>
      <c r="VRI9" s="2"/>
      <c r="VRJ9" s="2"/>
      <c r="VRK9" s="2"/>
      <c r="VRL9" s="2"/>
      <c r="VRM9" s="2"/>
      <c r="VRN9" s="2"/>
      <c r="VRO9" s="2"/>
      <c r="VRP9" s="2"/>
      <c r="VRQ9" s="2"/>
      <c r="VRR9" s="2"/>
      <c r="VRS9" s="2"/>
      <c r="VRT9" s="2"/>
      <c r="VRU9" s="2"/>
      <c r="VRV9" s="2"/>
      <c r="VRW9" s="2"/>
      <c r="VRX9" s="2"/>
      <c r="VRY9" s="2"/>
      <c r="VRZ9" s="2"/>
      <c r="VSA9" s="2"/>
      <c r="VSB9" s="2"/>
      <c r="VSC9" s="2"/>
      <c r="VSD9" s="2"/>
      <c r="VSE9" s="2"/>
      <c r="VSF9" s="2"/>
      <c r="VSG9" s="2"/>
      <c r="VSH9" s="2"/>
      <c r="VSI9" s="2"/>
      <c r="VSJ9" s="2"/>
      <c r="VSK9" s="2"/>
      <c r="VSL9" s="2"/>
      <c r="VSM9" s="2"/>
      <c r="VSN9" s="2"/>
      <c r="VSO9" s="2"/>
      <c r="VSP9" s="2"/>
      <c r="VSQ9" s="2"/>
      <c r="VSR9" s="2"/>
      <c r="VSS9" s="2"/>
      <c r="VST9" s="2"/>
      <c r="VSU9" s="2"/>
      <c r="VSV9" s="2"/>
      <c r="VSW9" s="2"/>
      <c r="VSX9" s="2"/>
      <c r="VSY9" s="2"/>
      <c r="VSZ9" s="2"/>
      <c r="VTA9" s="2"/>
      <c r="VTB9" s="2"/>
      <c r="VTC9" s="2"/>
      <c r="VTD9" s="2"/>
      <c r="VTE9" s="2"/>
      <c r="VTF9" s="2"/>
      <c r="VTG9" s="2"/>
      <c r="VTH9" s="2"/>
      <c r="VTI9" s="2"/>
      <c r="VTJ9" s="2"/>
      <c r="VTK9" s="2"/>
      <c r="VTL9" s="2"/>
      <c r="VTM9" s="2"/>
      <c r="VTN9" s="2"/>
      <c r="VTO9" s="2"/>
      <c r="VTP9" s="2"/>
      <c r="VTQ9" s="2"/>
      <c r="VTR9" s="2"/>
      <c r="VTS9" s="2"/>
      <c r="VTT9" s="2"/>
      <c r="VTU9" s="2"/>
      <c r="VTV9" s="2"/>
      <c r="VTW9" s="2"/>
      <c r="VTX9" s="2"/>
      <c r="VTY9" s="2"/>
      <c r="VTZ9" s="2"/>
      <c r="VUA9" s="2"/>
      <c r="VUB9" s="2"/>
      <c r="VUC9" s="2"/>
      <c r="VUD9" s="2"/>
      <c r="VUE9" s="2"/>
      <c r="VUF9" s="2"/>
      <c r="VUG9" s="2"/>
      <c r="VUH9" s="2"/>
      <c r="VUI9" s="2"/>
      <c r="VUJ9" s="2"/>
      <c r="VUK9" s="2"/>
      <c r="VUL9" s="2"/>
      <c r="VUM9" s="2"/>
      <c r="VUN9" s="2"/>
      <c r="VUO9" s="2"/>
      <c r="VUP9" s="2"/>
      <c r="VUQ9" s="2"/>
      <c r="VUR9" s="2"/>
      <c r="VUS9" s="2"/>
      <c r="VUT9" s="2"/>
      <c r="VUU9" s="2"/>
      <c r="VUV9" s="2"/>
      <c r="VUW9" s="2"/>
      <c r="VUX9" s="2"/>
      <c r="VUY9" s="2"/>
      <c r="VUZ9" s="2"/>
      <c r="VVA9" s="2"/>
      <c r="VVB9" s="2"/>
      <c r="VVC9" s="2"/>
      <c r="VVD9" s="2"/>
      <c r="VVE9" s="2"/>
      <c r="VVF9" s="2"/>
      <c r="VVG9" s="2"/>
      <c r="VVH9" s="2"/>
      <c r="VVI9" s="2"/>
      <c r="VVJ9" s="2"/>
      <c r="VVK9" s="2"/>
      <c r="VVL9" s="2"/>
      <c r="VVM9" s="2"/>
      <c r="VVN9" s="2"/>
      <c r="VVO9" s="2"/>
      <c r="VVP9" s="2"/>
      <c r="VVQ9" s="2"/>
      <c r="VVR9" s="2"/>
      <c r="VVS9" s="2"/>
      <c r="VVT9" s="2"/>
      <c r="VVU9" s="2"/>
      <c r="VVV9" s="2"/>
      <c r="VVW9" s="2"/>
      <c r="VVX9" s="2"/>
      <c r="VVY9" s="2"/>
      <c r="VVZ9" s="2"/>
      <c r="VWA9" s="2"/>
      <c r="VWB9" s="2"/>
      <c r="VWC9" s="2"/>
      <c r="VWD9" s="2"/>
      <c r="VWE9" s="2"/>
      <c r="VWF9" s="2"/>
      <c r="VWG9" s="2"/>
      <c r="VWH9" s="2"/>
      <c r="VWI9" s="2"/>
      <c r="VWJ9" s="2"/>
      <c r="VWK9" s="2"/>
      <c r="VWL9" s="2"/>
      <c r="VWM9" s="2"/>
      <c r="VWN9" s="2"/>
      <c r="VWO9" s="2"/>
      <c r="VWP9" s="2"/>
      <c r="VWQ9" s="2"/>
      <c r="VWR9" s="2"/>
      <c r="VWS9" s="2"/>
      <c r="VWT9" s="2"/>
      <c r="VWU9" s="2"/>
      <c r="VWV9" s="2"/>
      <c r="VWW9" s="2"/>
      <c r="VWX9" s="2"/>
      <c r="VWY9" s="2"/>
      <c r="VWZ9" s="2"/>
      <c r="VXA9" s="2"/>
      <c r="VXB9" s="2"/>
      <c r="VXC9" s="2"/>
      <c r="VXD9" s="2"/>
      <c r="VXE9" s="2"/>
      <c r="VXF9" s="2"/>
      <c r="VXG9" s="2"/>
      <c r="VXH9" s="2"/>
      <c r="VXI9" s="2"/>
      <c r="VXJ9" s="2"/>
      <c r="VXK9" s="2"/>
      <c r="VXL9" s="2"/>
      <c r="VXM9" s="2"/>
      <c r="VXN9" s="2"/>
      <c r="VXO9" s="2"/>
      <c r="VXP9" s="2"/>
      <c r="VXQ9" s="2"/>
      <c r="VXR9" s="2"/>
      <c r="VXS9" s="2"/>
      <c r="VXT9" s="2"/>
      <c r="VXU9" s="2"/>
      <c r="VXV9" s="2"/>
      <c r="VXW9" s="2"/>
      <c r="VXX9" s="2"/>
      <c r="VXY9" s="2"/>
      <c r="VXZ9" s="2"/>
      <c r="VYA9" s="2"/>
      <c r="VYB9" s="2"/>
      <c r="VYC9" s="2"/>
      <c r="VYD9" s="2"/>
      <c r="VYE9" s="2"/>
      <c r="VYF9" s="2"/>
      <c r="VYG9" s="2"/>
      <c r="VYH9" s="2"/>
      <c r="VYI9" s="2"/>
      <c r="VYJ9" s="2"/>
      <c r="VYK9" s="2"/>
      <c r="VYL9" s="2"/>
      <c r="VYM9" s="2"/>
      <c r="VYN9" s="2"/>
      <c r="VYO9" s="2"/>
      <c r="VYP9" s="2"/>
      <c r="VYQ9" s="2"/>
      <c r="VYR9" s="2"/>
      <c r="VYS9" s="2"/>
      <c r="VYT9" s="2"/>
      <c r="VYU9" s="2"/>
      <c r="VYV9" s="2"/>
      <c r="VYW9" s="2"/>
      <c r="VYX9" s="2"/>
      <c r="VYY9" s="2"/>
      <c r="VYZ9" s="2"/>
      <c r="VZA9" s="2"/>
      <c r="VZB9" s="2"/>
      <c r="VZC9" s="2"/>
      <c r="VZD9" s="2"/>
      <c r="VZE9" s="2"/>
      <c r="VZF9" s="2"/>
      <c r="VZG9" s="2"/>
      <c r="VZH9" s="2"/>
      <c r="VZI9" s="2"/>
      <c r="VZJ9" s="2"/>
      <c r="VZK9" s="2"/>
      <c r="VZL9" s="2"/>
      <c r="VZM9" s="2"/>
      <c r="VZN9" s="2"/>
      <c r="VZO9" s="2"/>
      <c r="VZP9" s="2"/>
      <c r="VZQ9" s="2"/>
      <c r="VZR9" s="2"/>
      <c r="VZS9" s="2"/>
      <c r="VZT9" s="2"/>
      <c r="VZU9" s="2"/>
      <c r="VZV9" s="2"/>
      <c r="VZW9" s="2"/>
      <c r="VZX9" s="2"/>
      <c r="VZY9" s="2"/>
      <c r="VZZ9" s="2"/>
      <c r="WAA9" s="2"/>
      <c r="WAB9" s="2"/>
      <c r="WAC9" s="2"/>
      <c r="WAD9" s="2"/>
      <c r="WAE9" s="2"/>
      <c r="WAF9" s="2"/>
      <c r="WAG9" s="2"/>
      <c r="WAH9" s="2"/>
      <c r="WAI9" s="2"/>
      <c r="WAJ9" s="2"/>
      <c r="WAK9" s="2"/>
      <c r="WAL9" s="2"/>
      <c r="WAM9" s="2"/>
      <c r="WAN9" s="2"/>
      <c r="WAO9" s="2"/>
      <c r="WAP9" s="2"/>
      <c r="WAQ9" s="2"/>
      <c r="WAR9" s="2"/>
      <c r="WAS9" s="2"/>
      <c r="WAT9" s="2"/>
      <c r="WAU9" s="2"/>
      <c r="WAV9" s="2"/>
      <c r="WAW9" s="2"/>
      <c r="WAX9" s="2"/>
      <c r="WAY9" s="2"/>
      <c r="WAZ9" s="2"/>
      <c r="WBA9" s="2"/>
      <c r="WBB9" s="2"/>
      <c r="WBC9" s="2"/>
      <c r="WBD9" s="2"/>
      <c r="WBE9" s="2"/>
      <c r="WBF9" s="2"/>
      <c r="WBG9" s="2"/>
      <c r="WBH9" s="2"/>
      <c r="WBI9" s="2"/>
      <c r="WBJ9" s="2"/>
      <c r="WBK9" s="2"/>
      <c r="WBL9" s="2"/>
      <c r="WBM9" s="2"/>
      <c r="WBN9" s="2"/>
      <c r="WBO9" s="2"/>
      <c r="WBP9" s="2"/>
      <c r="WBQ9" s="2"/>
      <c r="WBR9" s="2"/>
      <c r="WBS9" s="2"/>
      <c r="WBT9" s="2"/>
      <c r="WBU9" s="2"/>
      <c r="WBV9" s="2"/>
      <c r="WBW9" s="2"/>
      <c r="WBX9" s="2"/>
      <c r="WBY9" s="2"/>
      <c r="WBZ9" s="2"/>
      <c r="WCA9" s="2"/>
      <c r="WCB9" s="2"/>
      <c r="WCC9" s="2"/>
      <c r="WCD9" s="2"/>
      <c r="WCE9" s="2"/>
      <c r="WCF9" s="2"/>
      <c r="WCG9" s="2"/>
      <c r="WCH9" s="2"/>
      <c r="WCI9" s="2"/>
      <c r="WCJ9" s="2"/>
      <c r="WCK9" s="2"/>
      <c r="WCL9" s="2"/>
      <c r="WCM9" s="2"/>
      <c r="WCN9" s="2"/>
      <c r="WCO9" s="2"/>
      <c r="WCP9" s="2"/>
      <c r="WCQ9" s="2"/>
      <c r="WCR9" s="2"/>
      <c r="WCS9" s="2"/>
      <c r="WCT9" s="2"/>
      <c r="WCU9" s="2"/>
      <c r="WCV9" s="2"/>
      <c r="WCW9" s="2"/>
      <c r="WCX9" s="2"/>
      <c r="WCY9" s="2"/>
      <c r="WCZ9" s="2"/>
      <c r="WDA9" s="2"/>
      <c r="WDB9" s="2"/>
      <c r="WDC9" s="2"/>
      <c r="WDD9" s="2"/>
      <c r="WDE9" s="2"/>
      <c r="WDF9" s="2"/>
      <c r="WDG9" s="2"/>
      <c r="WDH9" s="2"/>
      <c r="WDI9" s="2"/>
      <c r="WDJ9" s="2"/>
      <c r="WDK9" s="2"/>
      <c r="WDL9" s="2"/>
      <c r="WDM9" s="2"/>
      <c r="WDN9" s="2"/>
      <c r="WDO9" s="2"/>
      <c r="WDP9" s="2"/>
      <c r="WDQ9" s="2"/>
      <c r="WDR9" s="2"/>
      <c r="WDS9" s="2"/>
      <c r="WDT9" s="2"/>
      <c r="WDU9" s="2"/>
      <c r="WDV9" s="2"/>
      <c r="WDW9" s="2"/>
      <c r="WDX9" s="2"/>
      <c r="WDY9" s="2"/>
      <c r="WDZ9" s="2"/>
      <c r="WEA9" s="2"/>
      <c r="WEB9" s="2"/>
      <c r="WEC9" s="2"/>
      <c r="WED9" s="2"/>
      <c r="WEE9" s="2"/>
      <c r="WEF9" s="2"/>
      <c r="WEG9" s="2"/>
      <c r="WEH9" s="2"/>
      <c r="WEI9" s="2"/>
      <c r="WEJ9" s="2"/>
      <c r="WEK9" s="2"/>
      <c r="WEL9" s="2"/>
      <c r="WEM9" s="2"/>
      <c r="WEN9" s="2"/>
      <c r="WEO9" s="2"/>
      <c r="WEP9" s="2"/>
      <c r="WEQ9" s="2"/>
      <c r="WER9" s="2"/>
      <c r="WES9" s="2"/>
      <c r="WET9" s="2"/>
      <c r="WEU9" s="2"/>
      <c r="WEV9" s="2"/>
      <c r="WEW9" s="2"/>
      <c r="WEX9" s="2"/>
      <c r="WEY9" s="2"/>
      <c r="WEZ9" s="2"/>
      <c r="WFA9" s="2"/>
      <c r="WFB9" s="2"/>
      <c r="WFC9" s="2"/>
      <c r="WFD9" s="2"/>
      <c r="WFE9" s="2"/>
      <c r="WFF9" s="2"/>
      <c r="WFG9" s="2"/>
      <c r="WFH9" s="2"/>
      <c r="WFI9" s="2"/>
      <c r="WFJ9" s="2"/>
      <c r="WFK9" s="2"/>
      <c r="WFL9" s="2"/>
      <c r="WFM9" s="2"/>
      <c r="WFN9" s="2"/>
      <c r="WFO9" s="2"/>
      <c r="WFP9" s="2"/>
      <c r="WFQ9" s="2"/>
      <c r="WFR9" s="2"/>
      <c r="WFS9" s="2"/>
      <c r="WFT9" s="2"/>
      <c r="WFU9" s="2"/>
      <c r="WFV9" s="2"/>
      <c r="WFW9" s="2"/>
      <c r="WFX9" s="2"/>
      <c r="WFY9" s="2"/>
      <c r="WFZ9" s="2"/>
      <c r="WGA9" s="2"/>
      <c r="WGB9" s="2"/>
      <c r="WGC9" s="2"/>
      <c r="WGD9" s="2"/>
      <c r="WGE9" s="2"/>
      <c r="WGF9" s="2"/>
      <c r="WGG9" s="2"/>
      <c r="WGH9" s="2"/>
      <c r="WGI9" s="2"/>
      <c r="WGJ9" s="2"/>
      <c r="WGK9" s="2"/>
      <c r="WGL9" s="2"/>
      <c r="WGM9" s="2"/>
      <c r="WGN9" s="2"/>
      <c r="WGO9" s="2"/>
      <c r="WGP9" s="2"/>
      <c r="WGQ9" s="2"/>
      <c r="WGR9" s="2"/>
      <c r="WGS9" s="2"/>
      <c r="WGT9" s="2"/>
      <c r="WGU9" s="2"/>
      <c r="WGV9" s="2"/>
      <c r="WGW9" s="2"/>
      <c r="WGX9" s="2"/>
      <c r="WGY9" s="2"/>
      <c r="WGZ9" s="2"/>
      <c r="WHA9" s="2"/>
      <c r="WHB9" s="2"/>
      <c r="WHC9" s="2"/>
      <c r="WHD9" s="2"/>
      <c r="WHE9" s="2"/>
      <c r="WHF9" s="2"/>
      <c r="WHG9" s="2"/>
      <c r="WHH9" s="2"/>
      <c r="WHI9" s="2"/>
      <c r="WHJ9" s="2"/>
      <c r="WHK9" s="2"/>
      <c r="WHL9" s="2"/>
      <c r="WHM9" s="2"/>
      <c r="WHN9" s="2"/>
      <c r="WHO9" s="2"/>
      <c r="WHP9" s="2"/>
      <c r="WHQ9" s="2"/>
      <c r="WHR9" s="2"/>
      <c r="WHS9" s="2"/>
      <c r="WHT9" s="2"/>
      <c r="WHU9" s="2"/>
      <c r="WHV9" s="2"/>
      <c r="WHW9" s="2"/>
      <c r="WHX9" s="2"/>
      <c r="WHY9" s="2"/>
      <c r="WHZ9" s="2"/>
      <c r="WIA9" s="2"/>
      <c r="WIB9" s="2"/>
      <c r="WIC9" s="2"/>
      <c r="WID9" s="2"/>
      <c r="WIE9" s="2"/>
      <c r="WIF9" s="2"/>
      <c r="WIG9" s="2"/>
      <c r="WIH9" s="2"/>
      <c r="WII9" s="2"/>
      <c r="WIJ9" s="2"/>
      <c r="WIK9" s="2"/>
      <c r="WIL9" s="2"/>
      <c r="WIM9" s="2"/>
      <c r="WIN9" s="2"/>
      <c r="WIO9" s="2"/>
      <c r="WIP9" s="2"/>
      <c r="WIQ9" s="2"/>
      <c r="WIR9" s="2"/>
      <c r="WIS9" s="2"/>
      <c r="WIT9" s="2"/>
      <c r="WIU9" s="2"/>
      <c r="WIV9" s="2"/>
      <c r="WIW9" s="2"/>
      <c r="WIX9" s="2"/>
      <c r="WIY9" s="2"/>
      <c r="WIZ9" s="2"/>
      <c r="WJA9" s="2"/>
      <c r="WJB9" s="2"/>
      <c r="WJC9" s="2"/>
      <c r="WJD9" s="2"/>
      <c r="WJE9" s="2"/>
      <c r="WJF9" s="2"/>
      <c r="WJG9" s="2"/>
      <c r="WJH9" s="2"/>
      <c r="WJI9" s="2"/>
      <c r="WJJ9" s="2"/>
      <c r="WJK9" s="2"/>
      <c r="WJL9" s="2"/>
      <c r="WJM9" s="2"/>
      <c r="WJN9" s="2"/>
      <c r="WJO9" s="2"/>
      <c r="WJP9" s="2"/>
      <c r="WJQ9" s="2"/>
      <c r="WJR9" s="2"/>
      <c r="WJS9" s="2"/>
      <c r="WJT9" s="2"/>
      <c r="WJU9" s="2"/>
      <c r="WJV9" s="2"/>
      <c r="WJW9" s="2"/>
      <c r="WJX9" s="2"/>
      <c r="WJY9" s="2"/>
      <c r="WJZ9" s="2"/>
      <c r="WKA9" s="2"/>
      <c r="WKB9" s="2"/>
      <c r="WKC9" s="2"/>
      <c r="WKD9" s="2"/>
      <c r="WKE9" s="2"/>
      <c r="WKF9" s="2"/>
      <c r="WKG9" s="2"/>
      <c r="WKH9" s="2"/>
      <c r="WKI9" s="2"/>
      <c r="WKJ9" s="2"/>
      <c r="WKK9" s="2"/>
      <c r="WKL9" s="2"/>
      <c r="WKM9" s="2"/>
      <c r="WKN9" s="2"/>
      <c r="WKO9" s="2"/>
      <c r="WKP9" s="2"/>
      <c r="WKQ9" s="2"/>
      <c r="WKR9" s="2"/>
      <c r="WKS9" s="2"/>
      <c r="WKT9" s="2"/>
      <c r="WKU9" s="2"/>
      <c r="WKV9" s="2"/>
      <c r="WKW9" s="2"/>
      <c r="WKX9" s="2"/>
      <c r="WKY9" s="2"/>
      <c r="WKZ9" s="2"/>
      <c r="WLA9" s="2"/>
      <c r="WLB9" s="2"/>
      <c r="WLC9" s="2"/>
      <c r="WLD9" s="2"/>
      <c r="WLE9" s="2"/>
      <c r="WLF9" s="2"/>
      <c r="WLG9" s="2"/>
      <c r="WLH9" s="2"/>
      <c r="WLI9" s="2"/>
      <c r="WLJ9" s="2"/>
      <c r="WLK9" s="2"/>
      <c r="WLL9" s="2"/>
      <c r="WLM9" s="2"/>
      <c r="WLN9" s="2"/>
      <c r="WLO9" s="2"/>
      <c r="WLP9" s="2"/>
      <c r="WLQ9" s="2"/>
      <c r="WLR9" s="2"/>
      <c r="WLS9" s="2"/>
      <c r="WLT9" s="2"/>
      <c r="WLU9" s="2"/>
      <c r="WLV9" s="2"/>
      <c r="WLW9" s="2"/>
      <c r="WLX9" s="2"/>
      <c r="WLY9" s="2"/>
      <c r="WLZ9" s="2"/>
      <c r="WMA9" s="2"/>
      <c r="WMB9" s="2"/>
      <c r="WMC9" s="2"/>
      <c r="WMD9" s="2"/>
      <c r="WME9" s="2"/>
      <c r="WMF9" s="2"/>
      <c r="WMG9" s="2"/>
      <c r="WMH9" s="2"/>
      <c r="WMI9" s="2"/>
      <c r="WMJ9" s="2"/>
      <c r="WMK9" s="2"/>
      <c r="WML9" s="2"/>
      <c r="WMM9" s="2"/>
      <c r="WMN9" s="2"/>
      <c r="WMO9" s="2"/>
      <c r="WMP9" s="2"/>
      <c r="WMQ9" s="2"/>
      <c r="WMR9" s="2"/>
      <c r="WMS9" s="2"/>
      <c r="WMT9" s="2"/>
      <c r="WMU9" s="2"/>
      <c r="WMV9" s="2"/>
      <c r="WMW9" s="2"/>
      <c r="WMX9" s="2"/>
      <c r="WMY9" s="2"/>
      <c r="WMZ9" s="2"/>
      <c r="WNA9" s="2"/>
      <c r="WNB9" s="2"/>
      <c r="WNC9" s="2"/>
      <c r="WND9" s="2"/>
      <c r="WNE9" s="2"/>
      <c r="WNF9" s="2"/>
      <c r="WNG9" s="2"/>
      <c r="WNH9" s="2"/>
      <c r="WNI9" s="2"/>
      <c r="WNJ9" s="2"/>
      <c r="WNK9" s="2"/>
      <c r="WNL9" s="2"/>
      <c r="WNM9" s="2"/>
      <c r="WNN9" s="2"/>
      <c r="WNO9" s="2"/>
      <c r="WNP9" s="2"/>
      <c r="WNQ9" s="2"/>
      <c r="WNR9" s="2"/>
      <c r="WNS9" s="2"/>
      <c r="WNT9" s="2"/>
      <c r="WNU9" s="2"/>
      <c r="WNV9" s="2"/>
      <c r="WNW9" s="2"/>
      <c r="WNX9" s="2"/>
      <c r="WNY9" s="2"/>
      <c r="WNZ9" s="2"/>
      <c r="WOA9" s="2"/>
      <c r="WOB9" s="2"/>
      <c r="WOC9" s="2"/>
      <c r="WOD9" s="2"/>
      <c r="WOE9" s="2"/>
      <c r="WOF9" s="2"/>
      <c r="WOG9" s="2"/>
      <c r="WOH9" s="2"/>
      <c r="WOI9" s="2"/>
      <c r="WOJ9" s="2"/>
      <c r="WOK9" s="2"/>
      <c r="WOL9" s="2"/>
      <c r="WOM9" s="2"/>
      <c r="WON9" s="2"/>
      <c r="WOO9" s="2"/>
      <c r="WOP9" s="2"/>
      <c r="WOQ9" s="2"/>
      <c r="WOR9" s="2"/>
      <c r="WOS9" s="2"/>
      <c r="WOT9" s="2"/>
      <c r="WOU9" s="2"/>
      <c r="WOV9" s="2"/>
      <c r="WOW9" s="2"/>
      <c r="WOX9" s="2"/>
      <c r="WOY9" s="2"/>
      <c r="WOZ9" s="2"/>
      <c r="WPA9" s="2"/>
      <c r="WPB9" s="2"/>
      <c r="WPC9" s="2"/>
      <c r="WPD9" s="2"/>
      <c r="WPE9" s="2"/>
      <c r="WPF9" s="2"/>
      <c r="WPG9" s="2"/>
      <c r="WPH9" s="2"/>
      <c r="WPI9" s="2"/>
      <c r="WPJ9" s="2"/>
      <c r="WPK9" s="2"/>
      <c r="WPL9" s="2"/>
      <c r="WPM9" s="2"/>
      <c r="WPN9" s="2"/>
      <c r="WPO9" s="2"/>
      <c r="WPP9" s="2"/>
      <c r="WPQ9" s="2"/>
      <c r="WPR9" s="2"/>
      <c r="WPS9" s="2"/>
      <c r="WPT9" s="2"/>
      <c r="WPU9" s="2"/>
      <c r="WPV9" s="2"/>
      <c r="WPW9" s="2"/>
      <c r="WPX9" s="2"/>
      <c r="WPY9" s="2"/>
      <c r="WPZ9" s="2"/>
      <c r="WQA9" s="2"/>
      <c r="WQB9" s="2"/>
      <c r="WQC9" s="2"/>
      <c r="WQD9" s="2"/>
      <c r="WQE9" s="2"/>
      <c r="WQF9" s="2"/>
      <c r="WQG9" s="2"/>
      <c r="WQH9" s="2"/>
      <c r="WQI9" s="2"/>
      <c r="WQJ9" s="2"/>
      <c r="WQK9" s="2"/>
      <c r="WQL9" s="2"/>
      <c r="WQM9" s="2"/>
      <c r="WQN9" s="2"/>
      <c r="WQO9" s="2"/>
      <c r="WQP9" s="2"/>
      <c r="WQQ9" s="2"/>
      <c r="WQR9" s="2"/>
      <c r="WQS9" s="2"/>
      <c r="WQT9" s="2"/>
      <c r="WQU9" s="2"/>
      <c r="WQV9" s="2"/>
      <c r="WQW9" s="2"/>
      <c r="WQX9" s="2"/>
      <c r="WQY9" s="2"/>
      <c r="WQZ9" s="2"/>
      <c r="WRA9" s="2"/>
      <c r="WRB9" s="2"/>
      <c r="WRC9" s="2"/>
      <c r="WRD9" s="2"/>
      <c r="WRE9" s="2"/>
      <c r="WRF9" s="2"/>
      <c r="WRG9" s="2"/>
      <c r="WRH9" s="2"/>
      <c r="WRI9" s="2"/>
      <c r="WRJ9" s="2"/>
      <c r="WRK9" s="2"/>
      <c r="WRL9" s="2"/>
      <c r="WRM9" s="2"/>
      <c r="WRN9" s="2"/>
      <c r="WRO9" s="2"/>
      <c r="WRP9" s="2"/>
      <c r="WRQ9" s="2"/>
      <c r="WRR9" s="2"/>
      <c r="WRS9" s="2"/>
      <c r="WRT9" s="2"/>
      <c r="WRU9" s="2"/>
      <c r="WRV9" s="2"/>
      <c r="WRW9" s="2"/>
      <c r="WRX9" s="2"/>
      <c r="WRY9" s="2"/>
      <c r="WRZ9" s="2"/>
      <c r="WSA9" s="2"/>
      <c r="WSB9" s="2"/>
      <c r="WSC9" s="2"/>
      <c r="WSD9" s="2"/>
      <c r="WSE9" s="2"/>
      <c r="WSF9" s="2"/>
      <c r="WSG9" s="2"/>
      <c r="WSH9" s="2"/>
      <c r="WSI9" s="2"/>
      <c r="WSJ9" s="2"/>
      <c r="WSK9" s="2"/>
      <c r="WSL9" s="2"/>
      <c r="WSM9" s="2"/>
      <c r="WSN9" s="2"/>
      <c r="WSO9" s="2"/>
      <c r="WSP9" s="2"/>
      <c r="WSQ9" s="2"/>
      <c r="WSR9" s="2"/>
      <c r="WSS9" s="2"/>
      <c r="WST9" s="2"/>
      <c r="WSU9" s="2"/>
      <c r="WSV9" s="2"/>
      <c r="WSW9" s="2"/>
      <c r="WSX9" s="2"/>
      <c r="WSY9" s="2"/>
      <c r="WSZ9" s="2"/>
      <c r="WTA9" s="2"/>
      <c r="WTB9" s="2"/>
      <c r="WTC9" s="2"/>
      <c r="WTD9" s="2"/>
      <c r="WTE9" s="2"/>
      <c r="WTF9" s="2"/>
      <c r="WTG9" s="2"/>
      <c r="WTH9" s="2"/>
      <c r="WTI9" s="2"/>
      <c r="WTJ9" s="2"/>
      <c r="WTK9" s="2"/>
      <c r="WTL9" s="2"/>
      <c r="WTM9" s="2"/>
      <c r="WTN9" s="2"/>
      <c r="WTO9" s="2"/>
      <c r="WTP9" s="2"/>
      <c r="WTQ9" s="2"/>
      <c r="WTR9" s="2"/>
      <c r="WTS9" s="2"/>
      <c r="WTT9" s="2"/>
      <c r="WTU9" s="2"/>
      <c r="WTV9" s="2"/>
      <c r="WTW9" s="2"/>
      <c r="WTX9" s="2"/>
      <c r="WTY9" s="2"/>
      <c r="WTZ9" s="2"/>
      <c r="WUA9" s="2"/>
      <c r="WUB9" s="2"/>
      <c r="WUC9" s="2"/>
      <c r="WUD9" s="2"/>
      <c r="WUE9" s="2"/>
      <c r="WUF9" s="2"/>
      <c r="WUG9" s="2"/>
      <c r="WUH9" s="2"/>
      <c r="WUI9" s="2"/>
      <c r="WUJ9" s="2"/>
      <c r="WUK9" s="2"/>
      <c r="WUL9" s="2"/>
      <c r="WUM9" s="2"/>
      <c r="WUN9" s="2"/>
      <c r="WUO9" s="2"/>
      <c r="WUP9" s="2"/>
      <c r="WUQ9" s="2"/>
      <c r="WUR9" s="2"/>
      <c r="WUS9" s="2"/>
      <c r="WUT9" s="2"/>
      <c r="WUU9" s="2"/>
      <c r="WUV9" s="2"/>
      <c r="WUW9" s="2"/>
      <c r="WUX9" s="2"/>
      <c r="WUY9" s="2"/>
      <c r="WUZ9" s="2"/>
      <c r="WVA9" s="2"/>
      <c r="WVB9" s="2"/>
      <c r="WVC9" s="2"/>
      <c r="WVD9" s="2"/>
      <c r="WVE9" s="2"/>
      <c r="WVF9" s="2"/>
      <c r="WVG9" s="2"/>
      <c r="WVH9" s="2"/>
      <c r="WVI9" s="2"/>
      <c r="WVJ9" s="2"/>
      <c r="WVK9" s="2"/>
      <c r="WVL9" s="2"/>
      <c r="WVM9" s="2"/>
      <c r="WVN9" s="2"/>
      <c r="WVO9" s="2"/>
      <c r="WVP9" s="2"/>
      <c r="WVQ9" s="2"/>
      <c r="WVR9" s="2"/>
      <c r="WVS9" s="2"/>
      <c r="WVT9" s="2"/>
      <c r="WVU9" s="2"/>
      <c r="WVV9" s="2"/>
      <c r="WVW9" s="2"/>
      <c r="WVX9" s="2"/>
      <c r="WVY9" s="2"/>
      <c r="WVZ9" s="2"/>
      <c r="WWA9" s="2"/>
      <c r="WWB9" s="2"/>
      <c r="WWC9" s="2"/>
      <c r="WWD9" s="2"/>
      <c r="WWE9" s="2"/>
      <c r="WWF9" s="2"/>
      <c r="WWG9" s="2"/>
      <c r="WWH9" s="2"/>
      <c r="WWI9" s="2"/>
      <c r="WWJ9" s="2"/>
      <c r="WWK9" s="2"/>
      <c r="WWL9" s="2"/>
      <c r="WWM9" s="2"/>
      <c r="WWN9" s="2"/>
      <c r="WWO9" s="2"/>
      <c r="WWP9" s="2"/>
      <c r="WWQ9" s="2"/>
      <c r="WWR9" s="2"/>
      <c r="WWS9" s="2"/>
      <c r="WWT9" s="2"/>
      <c r="WWU9" s="2"/>
      <c r="WWV9" s="2"/>
      <c r="WWW9" s="2"/>
      <c r="WWX9" s="2"/>
      <c r="WWY9" s="2"/>
      <c r="WWZ9" s="2"/>
      <c r="WXA9" s="2"/>
      <c r="WXB9" s="2"/>
      <c r="WXC9" s="2"/>
      <c r="WXD9" s="2"/>
      <c r="WXE9" s="2"/>
      <c r="WXF9" s="2"/>
      <c r="WXG9" s="2"/>
      <c r="WXH9" s="2"/>
      <c r="WXI9" s="2"/>
      <c r="WXJ9" s="2"/>
      <c r="WXK9" s="2"/>
      <c r="WXL9" s="2"/>
      <c r="WXM9" s="2"/>
      <c r="WXN9" s="2"/>
      <c r="WXO9" s="2"/>
      <c r="WXP9" s="2"/>
      <c r="WXQ9" s="2"/>
      <c r="WXR9" s="2"/>
      <c r="WXS9" s="2"/>
      <c r="WXT9" s="2"/>
      <c r="WXU9" s="2"/>
      <c r="WXV9" s="2"/>
      <c r="WXW9" s="2"/>
      <c r="WXX9" s="2"/>
      <c r="WXY9" s="2"/>
      <c r="WXZ9" s="2"/>
      <c r="WYA9" s="2"/>
      <c r="WYB9" s="2"/>
      <c r="WYC9" s="2"/>
      <c r="WYD9" s="2"/>
      <c r="WYE9" s="2"/>
      <c r="WYF9" s="2"/>
      <c r="WYG9" s="2"/>
      <c r="WYH9" s="2"/>
      <c r="WYI9" s="2"/>
      <c r="WYJ9" s="2"/>
      <c r="WYK9" s="2"/>
      <c r="WYL9" s="2"/>
      <c r="WYM9" s="2"/>
      <c r="WYN9" s="2"/>
      <c r="WYO9" s="2"/>
      <c r="WYP9" s="2"/>
      <c r="WYQ9" s="2"/>
      <c r="WYR9" s="2"/>
      <c r="WYS9" s="2"/>
      <c r="WYT9" s="2"/>
      <c r="WYU9" s="2"/>
      <c r="WYV9" s="2"/>
      <c r="WYW9" s="2"/>
      <c r="WYX9" s="2"/>
      <c r="WYY9" s="2"/>
      <c r="WYZ9" s="2"/>
      <c r="WZA9" s="2"/>
      <c r="WZB9" s="2"/>
      <c r="WZC9" s="2"/>
      <c r="WZD9" s="2"/>
      <c r="WZE9" s="2"/>
      <c r="WZF9" s="2"/>
      <c r="WZG9" s="2"/>
      <c r="WZH9" s="2"/>
      <c r="WZI9" s="2"/>
      <c r="WZJ9" s="2"/>
      <c r="WZK9" s="2"/>
      <c r="WZL9" s="2"/>
      <c r="WZM9" s="2"/>
      <c r="WZN9" s="2"/>
      <c r="WZO9" s="2"/>
      <c r="WZP9" s="2"/>
      <c r="WZQ9" s="2"/>
      <c r="WZR9" s="2"/>
      <c r="WZS9" s="2"/>
      <c r="WZT9" s="2"/>
      <c r="WZU9" s="2"/>
      <c r="WZV9" s="2"/>
      <c r="WZW9" s="2"/>
      <c r="WZX9" s="2"/>
      <c r="WZY9" s="2"/>
      <c r="WZZ9" s="2"/>
      <c r="XAA9" s="2"/>
      <c r="XAB9" s="2"/>
      <c r="XAC9" s="2"/>
      <c r="XAD9" s="2"/>
      <c r="XAE9" s="2"/>
      <c r="XAF9" s="2"/>
      <c r="XAG9" s="2"/>
      <c r="XAH9" s="2"/>
      <c r="XAI9" s="2"/>
      <c r="XAJ9" s="2"/>
      <c r="XAK9" s="2"/>
      <c r="XAL9" s="2"/>
      <c r="XAM9" s="2"/>
      <c r="XAN9" s="2"/>
      <c r="XAO9" s="2"/>
      <c r="XAP9" s="2"/>
      <c r="XAQ9" s="2"/>
      <c r="XAR9" s="2"/>
      <c r="XAS9" s="2"/>
      <c r="XAT9" s="2"/>
      <c r="XAU9" s="2"/>
      <c r="XAV9" s="2"/>
      <c r="XAW9" s="2"/>
      <c r="XAX9" s="2"/>
      <c r="XAY9" s="2"/>
      <c r="XAZ9" s="2"/>
      <c r="XBA9" s="2"/>
      <c r="XBB9" s="2"/>
      <c r="XBC9" s="2"/>
      <c r="XBD9" s="2"/>
      <c r="XBE9" s="2"/>
      <c r="XBF9" s="2"/>
      <c r="XBG9" s="2"/>
      <c r="XBH9" s="2"/>
      <c r="XBI9" s="2"/>
      <c r="XBJ9" s="2"/>
      <c r="XBK9" s="2"/>
      <c r="XBL9" s="2"/>
      <c r="XBM9" s="2"/>
      <c r="XBN9" s="2"/>
      <c r="XBO9" s="2"/>
      <c r="XBP9" s="2"/>
      <c r="XBQ9" s="2"/>
      <c r="XBR9" s="2"/>
      <c r="XBS9" s="2"/>
      <c r="XBT9" s="2"/>
      <c r="XBU9" s="2"/>
      <c r="XBV9" s="2"/>
      <c r="XBW9" s="2"/>
      <c r="XBX9" s="2"/>
      <c r="XBY9" s="2"/>
      <c r="XBZ9" s="2"/>
      <c r="XCA9" s="2"/>
      <c r="XCB9" s="2"/>
      <c r="XCC9" s="2"/>
      <c r="XCD9" s="2"/>
      <c r="XCE9" s="2"/>
      <c r="XCF9" s="2"/>
      <c r="XCG9" s="2"/>
      <c r="XCH9" s="2"/>
      <c r="XCI9" s="2"/>
      <c r="XCJ9" s="2"/>
      <c r="XCK9" s="2"/>
      <c r="XCL9" s="2"/>
      <c r="XCM9" s="2"/>
      <c r="XCN9" s="2"/>
      <c r="XCO9" s="2"/>
      <c r="XCP9" s="2"/>
      <c r="XCQ9" s="2"/>
      <c r="XCR9" s="2"/>
      <c r="XCS9" s="2"/>
      <c r="XCT9" s="2"/>
      <c r="XCU9" s="2"/>
      <c r="XCV9" s="2"/>
      <c r="XCW9" s="2"/>
      <c r="XCX9" s="2"/>
      <c r="XCY9" s="2"/>
      <c r="XCZ9" s="2"/>
      <c r="XDA9" s="2"/>
      <c r="XDB9" s="2"/>
      <c r="XDC9" s="2"/>
      <c r="XDD9" s="2"/>
      <c r="XDE9" s="2"/>
      <c r="XDF9" s="2"/>
      <c r="XDG9" s="2"/>
      <c r="XDH9" s="2"/>
      <c r="XDI9" s="2"/>
      <c r="XDJ9" s="2"/>
      <c r="XDK9" s="2"/>
      <c r="XDL9" s="2"/>
      <c r="XDM9" s="2"/>
      <c r="XDN9" s="2"/>
      <c r="XDO9" s="2"/>
      <c r="XDP9" s="2"/>
      <c r="XDQ9" s="2"/>
      <c r="XDR9" s="2"/>
      <c r="XDS9" s="2"/>
      <c r="XDT9" s="2"/>
      <c r="XDU9" s="2"/>
      <c r="XDV9" s="2"/>
      <c r="XDW9" s="2"/>
      <c r="XDX9" s="2"/>
      <c r="XDY9" s="2"/>
      <c r="XDZ9" s="2"/>
      <c r="XEA9" s="2"/>
      <c r="XEB9" s="2"/>
      <c r="XEC9" s="2"/>
      <c r="XED9" s="2"/>
      <c r="XEE9" s="2"/>
      <c r="XEF9" s="2"/>
      <c r="XEG9" s="2"/>
      <c r="XEH9" s="2"/>
      <c r="XEI9" s="2"/>
      <c r="XEJ9" s="2"/>
      <c r="XEK9" s="2"/>
      <c r="XEL9" s="2"/>
      <c r="XEM9" s="2"/>
    </row>
    <row r="10" spans="1:16367" s="1" customFormat="1" ht="15.75" x14ac:dyDescent="0.25">
      <c r="A10" s="288">
        <v>1</v>
      </c>
      <c r="B10" s="289" t="s">
        <v>65</v>
      </c>
      <c r="C10" s="127" t="s">
        <v>2</v>
      </c>
      <c r="D10" s="145">
        <f>SUM(D11:D13)</f>
        <v>13680594.302030001</v>
      </c>
      <c r="E10" s="145">
        <f>SUM(E11:E13)</f>
        <v>10369998.744420001</v>
      </c>
      <c r="F10" s="128">
        <f>E10/D10</f>
        <v>0.75800791365337428</v>
      </c>
      <c r="G10" s="289" t="s">
        <v>76</v>
      </c>
      <c r="H10" s="25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c r="AMA10" s="2"/>
      <c r="AMB10" s="2"/>
      <c r="AMC10" s="2"/>
      <c r="AMD10" s="2"/>
      <c r="AME10" s="2"/>
      <c r="AMF10" s="2"/>
      <c r="AMG10" s="2"/>
      <c r="AMH10" s="2"/>
      <c r="AMI10" s="2"/>
      <c r="AMJ10" s="2"/>
      <c r="AMK10" s="2"/>
      <c r="AML10" s="2"/>
      <c r="AMM10" s="2"/>
      <c r="AMN10" s="2"/>
      <c r="AMO10" s="2"/>
      <c r="AMP10" s="2"/>
      <c r="AMQ10" s="2"/>
      <c r="AMR10" s="2"/>
      <c r="AMS10" s="2"/>
      <c r="AMT10" s="2"/>
      <c r="AMU10" s="2"/>
      <c r="AMV10" s="2"/>
      <c r="AMW10" s="2"/>
      <c r="AMX10" s="2"/>
      <c r="AMY10" s="2"/>
      <c r="AMZ10" s="2"/>
      <c r="ANA10" s="2"/>
      <c r="ANB10" s="2"/>
      <c r="ANC10" s="2"/>
      <c r="AND10" s="2"/>
      <c r="ANE10" s="2"/>
      <c r="ANF10" s="2"/>
      <c r="ANG10" s="2"/>
      <c r="ANH10" s="2"/>
      <c r="ANI10" s="2"/>
      <c r="ANJ10" s="2"/>
      <c r="ANK10" s="2"/>
      <c r="ANL10" s="2"/>
      <c r="ANM10" s="2"/>
      <c r="ANN10" s="2"/>
      <c r="ANO10" s="2"/>
      <c r="ANP10" s="2"/>
      <c r="ANQ10" s="2"/>
      <c r="ANR10" s="2"/>
      <c r="ANS10" s="2"/>
      <c r="ANT10" s="2"/>
      <c r="ANU10" s="2"/>
      <c r="ANV10" s="2"/>
      <c r="ANW10" s="2"/>
      <c r="ANX10" s="2"/>
      <c r="ANY10" s="2"/>
      <c r="ANZ10" s="2"/>
      <c r="AOA10" s="2"/>
      <c r="AOB10" s="2"/>
      <c r="AOC10" s="2"/>
      <c r="AOD10" s="2"/>
      <c r="AOE10" s="2"/>
      <c r="AOF10" s="2"/>
      <c r="AOG10" s="2"/>
      <c r="AOH10" s="2"/>
      <c r="AOI10" s="2"/>
      <c r="AOJ10" s="2"/>
      <c r="AOK10" s="2"/>
      <c r="AOL10" s="2"/>
      <c r="AOM10" s="2"/>
      <c r="AON10" s="2"/>
      <c r="AOO10" s="2"/>
      <c r="AOP10" s="2"/>
      <c r="AOQ10" s="2"/>
      <c r="AOR10" s="2"/>
      <c r="AOS10" s="2"/>
      <c r="AOT10" s="2"/>
      <c r="AOU10" s="2"/>
      <c r="AOV10" s="2"/>
      <c r="AOW10" s="2"/>
      <c r="AOX10" s="2"/>
      <c r="AOY10" s="2"/>
      <c r="AOZ10" s="2"/>
      <c r="APA10" s="2"/>
      <c r="APB10" s="2"/>
      <c r="APC10" s="2"/>
      <c r="APD10" s="2"/>
      <c r="APE10" s="2"/>
      <c r="APF10" s="2"/>
      <c r="APG10" s="2"/>
      <c r="APH10" s="2"/>
      <c r="API10" s="2"/>
      <c r="APJ10" s="2"/>
      <c r="APK10" s="2"/>
      <c r="APL10" s="2"/>
      <c r="APM10" s="2"/>
      <c r="APN10" s="2"/>
      <c r="APO10" s="2"/>
      <c r="APP10" s="2"/>
      <c r="APQ10" s="2"/>
      <c r="APR10" s="2"/>
      <c r="APS10" s="2"/>
      <c r="APT10" s="2"/>
      <c r="APU10" s="2"/>
      <c r="APV10" s="2"/>
      <c r="APW10" s="2"/>
      <c r="APX10" s="2"/>
      <c r="APY10" s="2"/>
      <c r="APZ10" s="2"/>
      <c r="AQA10" s="2"/>
      <c r="AQB10" s="2"/>
      <c r="AQC10" s="2"/>
      <c r="AQD10" s="2"/>
      <c r="AQE10" s="2"/>
      <c r="AQF10" s="2"/>
      <c r="AQG10" s="2"/>
      <c r="AQH10" s="2"/>
      <c r="AQI10" s="2"/>
      <c r="AQJ10" s="2"/>
      <c r="AQK10" s="2"/>
      <c r="AQL10" s="2"/>
      <c r="AQM10" s="2"/>
      <c r="AQN10" s="2"/>
      <c r="AQO10" s="2"/>
      <c r="AQP10" s="2"/>
      <c r="AQQ10" s="2"/>
      <c r="AQR10" s="2"/>
      <c r="AQS10" s="2"/>
      <c r="AQT10" s="2"/>
      <c r="AQU10" s="2"/>
      <c r="AQV10" s="2"/>
      <c r="AQW10" s="2"/>
      <c r="AQX10" s="2"/>
      <c r="AQY10" s="2"/>
      <c r="AQZ10" s="2"/>
      <c r="ARA10" s="2"/>
      <c r="ARB10" s="2"/>
      <c r="ARC10" s="2"/>
      <c r="ARD10" s="2"/>
      <c r="ARE10" s="2"/>
      <c r="ARF10" s="2"/>
      <c r="ARG10" s="2"/>
      <c r="ARH10" s="2"/>
      <c r="ARI10" s="2"/>
      <c r="ARJ10" s="2"/>
      <c r="ARK10" s="2"/>
      <c r="ARL10" s="2"/>
      <c r="ARM10" s="2"/>
      <c r="ARN10" s="2"/>
      <c r="ARO10" s="2"/>
      <c r="ARP10" s="2"/>
      <c r="ARQ10" s="2"/>
      <c r="ARR10" s="2"/>
      <c r="ARS10" s="2"/>
      <c r="ART10" s="2"/>
      <c r="ARU10" s="2"/>
      <c r="ARV10" s="2"/>
      <c r="ARW10" s="2"/>
      <c r="ARX10" s="2"/>
      <c r="ARY10" s="2"/>
      <c r="ARZ10" s="2"/>
      <c r="ASA10" s="2"/>
      <c r="ASB10" s="2"/>
      <c r="ASC10" s="2"/>
      <c r="ASD10" s="2"/>
      <c r="ASE10" s="2"/>
      <c r="ASF10" s="2"/>
      <c r="ASG10" s="2"/>
      <c r="ASH10" s="2"/>
      <c r="ASI10" s="2"/>
      <c r="ASJ10" s="2"/>
      <c r="ASK10" s="2"/>
      <c r="ASL10" s="2"/>
      <c r="ASM10" s="2"/>
      <c r="ASN10" s="2"/>
      <c r="ASO10" s="2"/>
      <c r="ASP10" s="2"/>
      <c r="ASQ10" s="2"/>
      <c r="ASR10" s="2"/>
      <c r="ASS10" s="2"/>
      <c r="AST10" s="2"/>
      <c r="ASU10" s="2"/>
      <c r="ASV10" s="2"/>
      <c r="ASW10" s="2"/>
      <c r="ASX10" s="2"/>
      <c r="ASY10" s="2"/>
      <c r="ASZ10" s="2"/>
      <c r="ATA10" s="2"/>
      <c r="ATB10" s="2"/>
      <c r="ATC10" s="2"/>
      <c r="ATD10" s="2"/>
      <c r="ATE10" s="2"/>
      <c r="ATF10" s="2"/>
      <c r="ATG10" s="2"/>
      <c r="ATH10" s="2"/>
      <c r="ATI10" s="2"/>
      <c r="ATJ10" s="2"/>
      <c r="ATK10" s="2"/>
      <c r="ATL10" s="2"/>
      <c r="ATM10" s="2"/>
      <c r="ATN10" s="2"/>
      <c r="ATO10" s="2"/>
      <c r="ATP10" s="2"/>
      <c r="ATQ10" s="2"/>
      <c r="ATR10" s="2"/>
      <c r="ATS10" s="2"/>
      <c r="ATT10" s="2"/>
      <c r="ATU10" s="2"/>
      <c r="ATV10" s="2"/>
      <c r="ATW10" s="2"/>
      <c r="ATX10" s="2"/>
      <c r="ATY10" s="2"/>
      <c r="ATZ10" s="2"/>
      <c r="AUA10" s="2"/>
      <c r="AUB10" s="2"/>
      <c r="AUC10" s="2"/>
      <c r="AUD10" s="2"/>
      <c r="AUE10" s="2"/>
      <c r="AUF10" s="2"/>
      <c r="AUG10" s="2"/>
      <c r="AUH10" s="2"/>
      <c r="AUI10" s="2"/>
      <c r="AUJ10" s="2"/>
      <c r="AUK10" s="2"/>
      <c r="AUL10" s="2"/>
      <c r="AUM10" s="2"/>
      <c r="AUN10" s="2"/>
      <c r="AUO10" s="2"/>
      <c r="AUP10" s="2"/>
      <c r="AUQ10" s="2"/>
      <c r="AUR10" s="2"/>
      <c r="AUS10" s="2"/>
      <c r="AUT10" s="2"/>
      <c r="AUU10" s="2"/>
      <c r="AUV10" s="2"/>
      <c r="AUW10" s="2"/>
      <c r="AUX10" s="2"/>
      <c r="AUY10" s="2"/>
      <c r="AUZ10" s="2"/>
      <c r="AVA10" s="2"/>
      <c r="AVB10" s="2"/>
      <c r="AVC10" s="2"/>
      <c r="AVD10" s="2"/>
      <c r="AVE10" s="2"/>
      <c r="AVF10" s="2"/>
      <c r="AVG10" s="2"/>
      <c r="AVH10" s="2"/>
      <c r="AVI10" s="2"/>
      <c r="AVJ10" s="2"/>
      <c r="AVK10" s="2"/>
      <c r="AVL10" s="2"/>
      <c r="AVM10" s="2"/>
      <c r="AVN10" s="2"/>
      <c r="AVO10" s="2"/>
      <c r="AVP10" s="2"/>
      <c r="AVQ10" s="2"/>
      <c r="AVR10" s="2"/>
      <c r="AVS10" s="2"/>
      <c r="AVT10" s="2"/>
      <c r="AVU10" s="2"/>
      <c r="AVV10" s="2"/>
      <c r="AVW10" s="2"/>
      <c r="AVX10" s="2"/>
      <c r="AVY10" s="2"/>
      <c r="AVZ10" s="2"/>
      <c r="AWA10" s="2"/>
      <c r="AWB10" s="2"/>
      <c r="AWC10" s="2"/>
      <c r="AWD10" s="2"/>
      <c r="AWE10" s="2"/>
      <c r="AWF10" s="2"/>
      <c r="AWG10" s="2"/>
      <c r="AWH10" s="2"/>
      <c r="AWI10" s="2"/>
      <c r="AWJ10" s="2"/>
      <c r="AWK10" s="2"/>
      <c r="AWL10" s="2"/>
      <c r="AWM10" s="2"/>
      <c r="AWN10" s="2"/>
      <c r="AWO10" s="2"/>
      <c r="AWP10" s="2"/>
      <c r="AWQ10" s="2"/>
      <c r="AWR10" s="2"/>
      <c r="AWS10" s="2"/>
      <c r="AWT10" s="2"/>
      <c r="AWU10" s="2"/>
      <c r="AWV10" s="2"/>
      <c r="AWW10" s="2"/>
      <c r="AWX10" s="2"/>
      <c r="AWY10" s="2"/>
      <c r="AWZ10" s="2"/>
      <c r="AXA10" s="2"/>
      <c r="AXB10" s="2"/>
      <c r="AXC10" s="2"/>
      <c r="AXD10" s="2"/>
      <c r="AXE10" s="2"/>
      <c r="AXF10" s="2"/>
      <c r="AXG10" s="2"/>
      <c r="AXH10" s="2"/>
      <c r="AXI10" s="2"/>
      <c r="AXJ10" s="2"/>
      <c r="AXK10" s="2"/>
      <c r="AXL10" s="2"/>
      <c r="AXM10" s="2"/>
      <c r="AXN10" s="2"/>
      <c r="AXO10" s="2"/>
      <c r="AXP10" s="2"/>
      <c r="AXQ10" s="2"/>
      <c r="AXR10" s="2"/>
      <c r="AXS10" s="2"/>
      <c r="AXT10" s="2"/>
      <c r="AXU10" s="2"/>
      <c r="AXV10" s="2"/>
      <c r="AXW10" s="2"/>
      <c r="AXX10" s="2"/>
      <c r="AXY10" s="2"/>
      <c r="AXZ10" s="2"/>
      <c r="AYA10" s="2"/>
      <c r="AYB10" s="2"/>
      <c r="AYC10" s="2"/>
      <c r="AYD10" s="2"/>
      <c r="AYE10" s="2"/>
      <c r="AYF10" s="2"/>
      <c r="AYG10" s="2"/>
      <c r="AYH10" s="2"/>
      <c r="AYI10" s="2"/>
      <c r="AYJ10" s="2"/>
      <c r="AYK10" s="2"/>
      <c r="AYL10" s="2"/>
      <c r="AYM10" s="2"/>
      <c r="AYN10" s="2"/>
      <c r="AYO10" s="2"/>
      <c r="AYP10" s="2"/>
      <c r="AYQ10" s="2"/>
      <c r="AYR10" s="2"/>
      <c r="AYS10" s="2"/>
      <c r="AYT10" s="2"/>
      <c r="AYU10" s="2"/>
      <c r="AYV10" s="2"/>
      <c r="AYW10" s="2"/>
      <c r="AYX10" s="2"/>
      <c r="AYY10" s="2"/>
      <c r="AYZ10" s="2"/>
      <c r="AZA10" s="2"/>
      <c r="AZB10" s="2"/>
      <c r="AZC10" s="2"/>
      <c r="AZD10" s="2"/>
      <c r="AZE10" s="2"/>
      <c r="AZF10" s="2"/>
      <c r="AZG10" s="2"/>
      <c r="AZH10" s="2"/>
      <c r="AZI10" s="2"/>
      <c r="AZJ10" s="2"/>
      <c r="AZK10" s="2"/>
      <c r="AZL10" s="2"/>
      <c r="AZM10" s="2"/>
      <c r="AZN10" s="2"/>
      <c r="AZO10" s="2"/>
      <c r="AZP10" s="2"/>
      <c r="AZQ10" s="2"/>
      <c r="AZR10" s="2"/>
      <c r="AZS10" s="2"/>
      <c r="AZT10" s="2"/>
      <c r="AZU10" s="2"/>
      <c r="AZV10" s="2"/>
      <c r="AZW10" s="2"/>
      <c r="AZX10" s="2"/>
      <c r="AZY10" s="2"/>
      <c r="AZZ10" s="2"/>
      <c r="BAA10" s="2"/>
      <c r="BAB10" s="2"/>
      <c r="BAC10" s="2"/>
      <c r="BAD10" s="2"/>
      <c r="BAE10" s="2"/>
      <c r="BAF10" s="2"/>
      <c r="BAG10" s="2"/>
      <c r="BAH10" s="2"/>
      <c r="BAI10" s="2"/>
      <c r="BAJ10" s="2"/>
      <c r="BAK10" s="2"/>
      <c r="BAL10" s="2"/>
      <c r="BAM10" s="2"/>
      <c r="BAN10" s="2"/>
      <c r="BAO10" s="2"/>
      <c r="BAP10" s="2"/>
      <c r="BAQ10" s="2"/>
      <c r="BAR10" s="2"/>
      <c r="BAS10" s="2"/>
      <c r="BAT10" s="2"/>
      <c r="BAU10" s="2"/>
      <c r="BAV10" s="2"/>
      <c r="BAW10" s="2"/>
      <c r="BAX10" s="2"/>
      <c r="BAY10" s="2"/>
      <c r="BAZ10" s="2"/>
      <c r="BBA10" s="2"/>
      <c r="BBB10" s="2"/>
      <c r="BBC10" s="2"/>
      <c r="BBD10" s="2"/>
      <c r="BBE10" s="2"/>
      <c r="BBF10" s="2"/>
      <c r="BBG10" s="2"/>
      <c r="BBH10" s="2"/>
      <c r="BBI10" s="2"/>
      <c r="BBJ10" s="2"/>
      <c r="BBK10" s="2"/>
      <c r="BBL10" s="2"/>
      <c r="BBM10" s="2"/>
      <c r="BBN10" s="2"/>
      <c r="BBO10" s="2"/>
      <c r="BBP10" s="2"/>
      <c r="BBQ10" s="2"/>
      <c r="BBR10" s="2"/>
      <c r="BBS10" s="2"/>
      <c r="BBT10" s="2"/>
      <c r="BBU10" s="2"/>
      <c r="BBV10" s="2"/>
      <c r="BBW10" s="2"/>
      <c r="BBX10" s="2"/>
      <c r="BBY10" s="2"/>
      <c r="BBZ10" s="2"/>
      <c r="BCA10" s="2"/>
      <c r="BCB10" s="2"/>
      <c r="BCC10" s="2"/>
      <c r="BCD10" s="2"/>
      <c r="BCE10" s="2"/>
      <c r="BCF10" s="2"/>
      <c r="BCG10" s="2"/>
      <c r="BCH10" s="2"/>
      <c r="BCI10" s="2"/>
      <c r="BCJ10" s="2"/>
      <c r="BCK10" s="2"/>
      <c r="BCL10" s="2"/>
      <c r="BCM10" s="2"/>
      <c r="BCN10" s="2"/>
      <c r="BCO10" s="2"/>
      <c r="BCP10" s="2"/>
      <c r="BCQ10" s="2"/>
      <c r="BCR10" s="2"/>
      <c r="BCS10" s="2"/>
      <c r="BCT10" s="2"/>
      <c r="BCU10" s="2"/>
      <c r="BCV10" s="2"/>
      <c r="BCW10" s="2"/>
      <c r="BCX10" s="2"/>
      <c r="BCY10" s="2"/>
      <c r="BCZ10" s="2"/>
      <c r="BDA10" s="2"/>
      <c r="BDB10" s="2"/>
      <c r="BDC10" s="2"/>
      <c r="BDD10" s="2"/>
      <c r="BDE10" s="2"/>
      <c r="BDF10" s="2"/>
      <c r="BDG10" s="2"/>
      <c r="BDH10" s="2"/>
      <c r="BDI10" s="2"/>
      <c r="BDJ10" s="2"/>
      <c r="BDK10" s="2"/>
      <c r="BDL10" s="2"/>
      <c r="BDM10" s="2"/>
      <c r="BDN10" s="2"/>
      <c r="BDO10" s="2"/>
      <c r="BDP10" s="2"/>
      <c r="BDQ10" s="2"/>
      <c r="BDR10" s="2"/>
      <c r="BDS10" s="2"/>
      <c r="BDT10" s="2"/>
      <c r="BDU10" s="2"/>
      <c r="BDV10" s="2"/>
      <c r="BDW10" s="2"/>
      <c r="BDX10" s="2"/>
      <c r="BDY10" s="2"/>
      <c r="BDZ10" s="2"/>
      <c r="BEA10" s="2"/>
      <c r="BEB10" s="2"/>
      <c r="BEC10" s="2"/>
      <c r="BED10" s="2"/>
      <c r="BEE10" s="2"/>
      <c r="BEF10" s="2"/>
      <c r="BEG10" s="2"/>
      <c r="BEH10" s="2"/>
      <c r="BEI10" s="2"/>
      <c r="BEJ10" s="2"/>
      <c r="BEK10" s="2"/>
      <c r="BEL10" s="2"/>
      <c r="BEM10" s="2"/>
      <c r="BEN10" s="2"/>
      <c r="BEO10" s="2"/>
      <c r="BEP10" s="2"/>
      <c r="BEQ10" s="2"/>
      <c r="BER10" s="2"/>
      <c r="BES10" s="2"/>
      <c r="BET10" s="2"/>
      <c r="BEU10" s="2"/>
      <c r="BEV10" s="2"/>
      <c r="BEW10" s="2"/>
      <c r="BEX10" s="2"/>
      <c r="BEY10" s="2"/>
      <c r="BEZ10" s="2"/>
      <c r="BFA10" s="2"/>
      <c r="BFB10" s="2"/>
      <c r="BFC10" s="2"/>
      <c r="BFD10" s="2"/>
      <c r="BFE10" s="2"/>
      <c r="BFF10" s="2"/>
      <c r="BFG10" s="2"/>
      <c r="BFH10" s="2"/>
      <c r="BFI10" s="2"/>
      <c r="BFJ10" s="2"/>
      <c r="BFK10" s="2"/>
      <c r="BFL10" s="2"/>
      <c r="BFM10" s="2"/>
      <c r="BFN10" s="2"/>
      <c r="BFO10" s="2"/>
      <c r="BFP10" s="2"/>
      <c r="BFQ10" s="2"/>
      <c r="BFR10" s="2"/>
      <c r="BFS10" s="2"/>
      <c r="BFT10" s="2"/>
      <c r="BFU10" s="2"/>
      <c r="BFV10" s="2"/>
      <c r="BFW10" s="2"/>
      <c r="BFX10" s="2"/>
      <c r="BFY10" s="2"/>
      <c r="BFZ10" s="2"/>
      <c r="BGA10" s="2"/>
      <c r="BGB10" s="2"/>
      <c r="BGC10" s="2"/>
      <c r="BGD10" s="2"/>
      <c r="BGE10" s="2"/>
      <c r="BGF10" s="2"/>
      <c r="BGG10" s="2"/>
      <c r="BGH10" s="2"/>
      <c r="BGI10" s="2"/>
      <c r="BGJ10" s="2"/>
      <c r="BGK10" s="2"/>
      <c r="BGL10" s="2"/>
      <c r="BGM10" s="2"/>
      <c r="BGN10" s="2"/>
      <c r="BGO10" s="2"/>
      <c r="BGP10" s="2"/>
      <c r="BGQ10" s="2"/>
      <c r="BGR10" s="2"/>
      <c r="BGS10" s="2"/>
      <c r="BGT10" s="2"/>
      <c r="BGU10" s="2"/>
      <c r="BGV10" s="2"/>
      <c r="BGW10" s="2"/>
      <c r="BGX10" s="2"/>
      <c r="BGY10" s="2"/>
      <c r="BGZ10" s="2"/>
      <c r="BHA10" s="2"/>
      <c r="BHB10" s="2"/>
      <c r="BHC10" s="2"/>
      <c r="BHD10" s="2"/>
      <c r="BHE10" s="2"/>
      <c r="BHF10" s="2"/>
      <c r="BHG10" s="2"/>
      <c r="BHH10" s="2"/>
      <c r="BHI10" s="2"/>
      <c r="BHJ10" s="2"/>
      <c r="BHK10" s="2"/>
      <c r="BHL10" s="2"/>
      <c r="BHM10" s="2"/>
      <c r="BHN10" s="2"/>
      <c r="BHO10" s="2"/>
      <c r="BHP10" s="2"/>
      <c r="BHQ10" s="2"/>
      <c r="BHR10" s="2"/>
      <c r="BHS10" s="2"/>
      <c r="BHT10" s="2"/>
      <c r="BHU10" s="2"/>
      <c r="BHV10" s="2"/>
      <c r="BHW10" s="2"/>
      <c r="BHX10" s="2"/>
      <c r="BHY10" s="2"/>
      <c r="BHZ10" s="2"/>
      <c r="BIA10" s="2"/>
      <c r="BIB10" s="2"/>
      <c r="BIC10" s="2"/>
      <c r="BID10" s="2"/>
      <c r="BIE10" s="2"/>
      <c r="BIF10" s="2"/>
      <c r="BIG10" s="2"/>
      <c r="BIH10" s="2"/>
      <c r="BII10" s="2"/>
      <c r="BIJ10" s="2"/>
      <c r="BIK10" s="2"/>
      <c r="BIL10" s="2"/>
      <c r="BIM10" s="2"/>
      <c r="BIN10" s="2"/>
      <c r="BIO10" s="2"/>
      <c r="BIP10" s="2"/>
      <c r="BIQ10" s="2"/>
      <c r="BIR10" s="2"/>
      <c r="BIS10" s="2"/>
      <c r="BIT10" s="2"/>
      <c r="BIU10" s="2"/>
      <c r="BIV10" s="2"/>
      <c r="BIW10" s="2"/>
      <c r="BIX10" s="2"/>
      <c r="BIY10" s="2"/>
      <c r="BIZ10" s="2"/>
      <c r="BJA10" s="2"/>
      <c r="BJB10" s="2"/>
      <c r="BJC10" s="2"/>
      <c r="BJD10" s="2"/>
      <c r="BJE10" s="2"/>
      <c r="BJF10" s="2"/>
      <c r="BJG10" s="2"/>
      <c r="BJH10" s="2"/>
      <c r="BJI10" s="2"/>
      <c r="BJJ10" s="2"/>
      <c r="BJK10" s="2"/>
      <c r="BJL10" s="2"/>
      <c r="BJM10" s="2"/>
      <c r="BJN10" s="2"/>
      <c r="BJO10" s="2"/>
      <c r="BJP10" s="2"/>
      <c r="BJQ10" s="2"/>
      <c r="BJR10" s="2"/>
      <c r="BJS10" s="2"/>
      <c r="BJT10" s="2"/>
      <c r="BJU10" s="2"/>
      <c r="BJV10" s="2"/>
      <c r="BJW10" s="2"/>
      <c r="BJX10" s="2"/>
      <c r="BJY10" s="2"/>
      <c r="BJZ10" s="2"/>
      <c r="BKA10" s="2"/>
      <c r="BKB10" s="2"/>
      <c r="BKC10" s="2"/>
      <c r="BKD10" s="2"/>
      <c r="BKE10" s="2"/>
      <c r="BKF10" s="2"/>
      <c r="BKG10" s="2"/>
      <c r="BKH10" s="2"/>
      <c r="BKI10" s="2"/>
      <c r="BKJ10" s="2"/>
      <c r="BKK10" s="2"/>
      <c r="BKL10" s="2"/>
      <c r="BKM10" s="2"/>
      <c r="BKN10" s="2"/>
      <c r="BKO10" s="2"/>
      <c r="BKP10" s="2"/>
      <c r="BKQ10" s="2"/>
      <c r="BKR10" s="2"/>
      <c r="BKS10" s="2"/>
      <c r="BKT10" s="2"/>
      <c r="BKU10" s="2"/>
      <c r="BKV10" s="2"/>
      <c r="BKW10" s="2"/>
      <c r="BKX10" s="2"/>
      <c r="BKY10" s="2"/>
      <c r="BKZ10" s="2"/>
      <c r="BLA10" s="2"/>
      <c r="BLB10" s="2"/>
      <c r="BLC10" s="2"/>
      <c r="BLD10" s="2"/>
      <c r="BLE10" s="2"/>
      <c r="BLF10" s="2"/>
      <c r="BLG10" s="2"/>
      <c r="BLH10" s="2"/>
      <c r="BLI10" s="2"/>
      <c r="BLJ10" s="2"/>
      <c r="BLK10" s="2"/>
      <c r="BLL10" s="2"/>
      <c r="BLM10" s="2"/>
      <c r="BLN10" s="2"/>
      <c r="BLO10" s="2"/>
      <c r="BLP10" s="2"/>
      <c r="BLQ10" s="2"/>
      <c r="BLR10" s="2"/>
      <c r="BLS10" s="2"/>
      <c r="BLT10" s="2"/>
      <c r="BLU10" s="2"/>
      <c r="BLV10" s="2"/>
      <c r="BLW10" s="2"/>
      <c r="BLX10" s="2"/>
      <c r="BLY10" s="2"/>
      <c r="BLZ10" s="2"/>
      <c r="BMA10" s="2"/>
      <c r="BMB10" s="2"/>
      <c r="BMC10" s="2"/>
      <c r="BMD10" s="2"/>
      <c r="BME10" s="2"/>
      <c r="BMF10" s="2"/>
      <c r="BMG10" s="2"/>
      <c r="BMH10" s="2"/>
      <c r="BMI10" s="2"/>
      <c r="BMJ10" s="2"/>
      <c r="BMK10" s="2"/>
      <c r="BML10" s="2"/>
      <c r="BMM10" s="2"/>
      <c r="BMN10" s="2"/>
      <c r="BMO10" s="2"/>
      <c r="BMP10" s="2"/>
      <c r="BMQ10" s="2"/>
      <c r="BMR10" s="2"/>
      <c r="BMS10" s="2"/>
      <c r="BMT10" s="2"/>
      <c r="BMU10" s="2"/>
      <c r="BMV10" s="2"/>
      <c r="BMW10" s="2"/>
      <c r="BMX10" s="2"/>
      <c r="BMY10" s="2"/>
      <c r="BMZ10" s="2"/>
      <c r="BNA10" s="2"/>
      <c r="BNB10" s="2"/>
      <c r="BNC10" s="2"/>
      <c r="BND10" s="2"/>
      <c r="BNE10" s="2"/>
      <c r="BNF10" s="2"/>
      <c r="BNG10" s="2"/>
      <c r="BNH10" s="2"/>
      <c r="BNI10" s="2"/>
      <c r="BNJ10" s="2"/>
      <c r="BNK10" s="2"/>
      <c r="BNL10" s="2"/>
      <c r="BNM10" s="2"/>
      <c r="BNN10" s="2"/>
      <c r="BNO10" s="2"/>
      <c r="BNP10" s="2"/>
      <c r="BNQ10" s="2"/>
      <c r="BNR10" s="2"/>
      <c r="BNS10" s="2"/>
      <c r="BNT10" s="2"/>
      <c r="BNU10" s="2"/>
      <c r="BNV10" s="2"/>
      <c r="BNW10" s="2"/>
      <c r="BNX10" s="2"/>
      <c r="BNY10" s="2"/>
      <c r="BNZ10" s="2"/>
      <c r="BOA10" s="2"/>
      <c r="BOB10" s="2"/>
      <c r="BOC10" s="2"/>
      <c r="BOD10" s="2"/>
      <c r="BOE10" s="2"/>
      <c r="BOF10" s="2"/>
      <c r="BOG10" s="2"/>
      <c r="BOH10" s="2"/>
      <c r="BOI10" s="2"/>
      <c r="BOJ10" s="2"/>
      <c r="BOK10" s="2"/>
      <c r="BOL10" s="2"/>
      <c r="BOM10" s="2"/>
      <c r="BON10" s="2"/>
      <c r="BOO10" s="2"/>
      <c r="BOP10" s="2"/>
      <c r="BOQ10" s="2"/>
      <c r="BOR10" s="2"/>
      <c r="BOS10" s="2"/>
      <c r="BOT10" s="2"/>
      <c r="BOU10" s="2"/>
      <c r="BOV10" s="2"/>
      <c r="BOW10" s="2"/>
      <c r="BOX10" s="2"/>
      <c r="BOY10" s="2"/>
      <c r="BOZ10" s="2"/>
      <c r="BPA10" s="2"/>
      <c r="BPB10" s="2"/>
      <c r="BPC10" s="2"/>
      <c r="BPD10" s="2"/>
      <c r="BPE10" s="2"/>
      <c r="BPF10" s="2"/>
      <c r="BPG10" s="2"/>
      <c r="BPH10" s="2"/>
      <c r="BPI10" s="2"/>
      <c r="BPJ10" s="2"/>
      <c r="BPK10" s="2"/>
      <c r="BPL10" s="2"/>
      <c r="BPM10" s="2"/>
      <c r="BPN10" s="2"/>
      <c r="BPO10" s="2"/>
      <c r="BPP10" s="2"/>
      <c r="BPQ10" s="2"/>
      <c r="BPR10" s="2"/>
      <c r="BPS10" s="2"/>
      <c r="BPT10" s="2"/>
      <c r="BPU10" s="2"/>
      <c r="BPV10" s="2"/>
      <c r="BPW10" s="2"/>
      <c r="BPX10" s="2"/>
      <c r="BPY10" s="2"/>
      <c r="BPZ10" s="2"/>
      <c r="BQA10" s="2"/>
      <c r="BQB10" s="2"/>
      <c r="BQC10" s="2"/>
      <c r="BQD10" s="2"/>
      <c r="BQE10" s="2"/>
      <c r="BQF10" s="2"/>
      <c r="BQG10" s="2"/>
      <c r="BQH10" s="2"/>
      <c r="BQI10" s="2"/>
      <c r="BQJ10" s="2"/>
      <c r="BQK10" s="2"/>
      <c r="BQL10" s="2"/>
      <c r="BQM10" s="2"/>
      <c r="BQN10" s="2"/>
      <c r="BQO10" s="2"/>
      <c r="BQP10" s="2"/>
      <c r="BQQ10" s="2"/>
      <c r="BQR10" s="2"/>
      <c r="BQS10" s="2"/>
      <c r="BQT10" s="2"/>
      <c r="BQU10" s="2"/>
      <c r="BQV10" s="2"/>
      <c r="BQW10" s="2"/>
      <c r="BQX10" s="2"/>
      <c r="BQY10" s="2"/>
      <c r="BQZ10" s="2"/>
      <c r="BRA10" s="2"/>
      <c r="BRB10" s="2"/>
      <c r="BRC10" s="2"/>
      <c r="BRD10" s="2"/>
      <c r="BRE10" s="2"/>
      <c r="BRF10" s="2"/>
      <c r="BRG10" s="2"/>
      <c r="BRH10" s="2"/>
      <c r="BRI10" s="2"/>
      <c r="BRJ10" s="2"/>
      <c r="BRK10" s="2"/>
      <c r="BRL10" s="2"/>
      <c r="BRM10" s="2"/>
      <c r="BRN10" s="2"/>
      <c r="BRO10" s="2"/>
      <c r="BRP10" s="2"/>
      <c r="BRQ10" s="2"/>
      <c r="BRR10" s="2"/>
      <c r="BRS10" s="2"/>
      <c r="BRT10" s="2"/>
      <c r="BRU10" s="2"/>
      <c r="BRV10" s="2"/>
      <c r="BRW10" s="2"/>
      <c r="BRX10" s="2"/>
      <c r="BRY10" s="2"/>
      <c r="BRZ10" s="2"/>
      <c r="BSA10" s="2"/>
      <c r="BSB10" s="2"/>
      <c r="BSC10" s="2"/>
      <c r="BSD10" s="2"/>
      <c r="BSE10" s="2"/>
      <c r="BSF10" s="2"/>
      <c r="BSG10" s="2"/>
      <c r="BSH10" s="2"/>
      <c r="BSI10" s="2"/>
      <c r="BSJ10" s="2"/>
      <c r="BSK10" s="2"/>
      <c r="BSL10" s="2"/>
      <c r="BSM10" s="2"/>
      <c r="BSN10" s="2"/>
      <c r="BSO10" s="2"/>
      <c r="BSP10" s="2"/>
      <c r="BSQ10" s="2"/>
      <c r="BSR10" s="2"/>
      <c r="BSS10" s="2"/>
      <c r="BST10" s="2"/>
      <c r="BSU10" s="2"/>
      <c r="BSV10" s="2"/>
      <c r="BSW10" s="2"/>
      <c r="BSX10" s="2"/>
      <c r="BSY10" s="2"/>
      <c r="BSZ10" s="2"/>
      <c r="BTA10" s="2"/>
      <c r="BTB10" s="2"/>
      <c r="BTC10" s="2"/>
      <c r="BTD10" s="2"/>
      <c r="BTE10" s="2"/>
      <c r="BTF10" s="2"/>
      <c r="BTG10" s="2"/>
      <c r="BTH10" s="2"/>
      <c r="BTI10" s="2"/>
      <c r="BTJ10" s="2"/>
      <c r="BTK10" s="2"/>
      <c r="BTL10" s="2"/>
      <c r="BTM10" s="2"/>
      <c r="BTN10" s="2"/>
      <c r="BTO10" s="2"/>
      <c r="BTP10" s="2"/>
      <c r="BTQ10" s="2"/>
      <c r="BTR10" s="2"/>
      <c r="BTS10" s="2"/>
      <c r="BTT10" s="2"/>
      <c r="BTU10" s="2"/>
      <c r="BTV10" s="2"/>
      <c r="BTW10" s="2"/>
      <c r="BTX10" s="2"/>
      <c r="BTY10" s="2"/>
      <c r="BTZ10" s="2"/>
      <c r="BUA10" s="2"/>
      <c r="BUB10" s="2"/>
      <c r="BUC10" s="2"/>
      <c r="BUD10" s="2"/>
      <c r="BUE10" s="2"/>
      <c r="BUF10" s="2"/>
      <c r="BUG10" s="2"/>
      <c r="BUH10" s="2"/>
      <c r="BUI10" s="2"/>
      <c r="BUJ10" s="2"/>
      <c r="BUK10" s="2"/>
      <c r="BUL10" s="2"/>
      <c r="BUM10" s="2"/>
      <c r="BUN10" s="2"/>
      <c r="BUO10" s="2"/>
      <c r="BUP10" s="2"/>
      <c r="BUQ10" s="2"/>
      <c r="BUR10" s="2"/>
      <c r="BUS10" s="2"/>
      <c r="BUT10" s="2"/>
      <c r="BUU10" s="2"/>
      <c r="BUV10" s="2"/>
      <c r="BUW10" s="2"/>
      <c r="BUX10" s="2"/>
      <c r="BUY10" s="2"/>
      <c r="BUZ10" s="2"/>
      <c r="BVA10" s="2"/>
      <c r="BVB10" s="2"/>
      <c r="BVC10" s="2"/>
      <c r="BVD10" s="2"/>
      <c r="BVE10" s="2"/>
      <c r="BVF10" s="2"/>
      <c r="BVG10" s="2"/>
      <c r="BVH10" s="2"/>
      <c r="BVI10" s="2"/>
      <c r="BVJ10" s="2"/>
      <c r="BVK10" s="2"/>
      <c r="BVL10" s="2"/>
      <c r="BVM10" s="2"/>
      <c r="BVN10" s="2"/>
      <c r="BVO10" s="2"/>
      <c r="BVP10" s="2"/>
      <c r="BVQ10" s="2"/>
      <c r="BVR10" s="2"/>
      <c r="BVS10" s="2"/>
      <c r="BVT10" s="2"/>
      <c r="BVU10" s="2"/>
      <c r="BVV10" s="2"/>
      <c r="BVW10" s="2"/>
      <c r="BVX10" s="2"/>
      <c r="BVY10" s="2"/>
      <c r="BVZ10" s="2"/>
      <c r="BWA10" s="2"/>
      <c r="BWB10" s="2"/>
      <c r="BWC10" s="2"/>
      <c r="BWD10" s="2"/>
      <c r="BWE10" s="2"/>
      <c r="BWF10" s="2"/>
      <c r="BWG10" s="2"/>
      <c r="BWH10" s="2"/>
      <c r="BWI10" s="2"/>
      <c r="BWJ10" s="2"/>
      <c r="BWK10" s="2"/>
      <c r="BWL10" s="2"/>
      <c r="BWM10" s="2"/>
      <c r="BWN10" s="2"/>
      <c r="BWO10" s="2"/>
      <c r="BWP10" s="2"/>
      <c r="BWQ10" s="2"/>
      <c r="BWR10" s="2"/>
      <c r="BWS10" s="2"/>
      <c r="BWT10" s="2"/>
      <c r="BWU10" s="2"/>
      <c r="BWV10" s="2"/>
      <c r="BWW10" s="2"/>
      <c r="BWX10" s="2"/>
      <c r="BWY10" s="2"/>
      <c r="BWZ10" s="2"/>
      <c r="BXA10" s="2"/>
      <c r="BXB10" s="2"/>
      <c r="BXC10" s="2"/>
      <c r="BXD10" s="2"/>
      <c r="BXE10" s="2"/>
      <c r="BXF10" s="2"/>
      <c r="BXG10" s="2"/>
      <c r="BXH10" s="2"/>
      <c r="BXI10" s="2"/>
      <c r="BXJ10" s="2"/>
      <c r="BXK10" s="2"/>
      <c r="BXL10" s="2"/>
      <c r="BXM10" s="2"/>
      <c r="BXN10" s="2"/>
      <c r="BXO10" s="2"/>
      <c r="BXP10" s="2"/>
      <c r="BXQ10" s="2"/>
      <c r="BXR10" s="2"/>
      <c r="BXS10" s="2"/>
      <c r="BXT10" s="2"/>
      <c r="BXU10" s="2"/>
      <c r="BXV10" s="2"/>
      <c r="BXW10" s="2"/>
      <c r="BXX10" s="2"/>
      <c r="BXY10" s="2"/>
      <c r="BXZ10" s="2"/>
      <c r="BYA10" s="2"/>
      <c r="BYB10" s="2"/>
      <c r="BYC10" s="2"/>
      <c r="BYD10" s="2"/>
      <c r="BYE10" s="2"/>
      <c r="BYF10" s="2"/>
      <c r="BYG10" s="2"/>
      <c r="BYH10" s="2"/>
      <c r="BYI10" s="2"/>
      <c r="BYJ10" s="2"/>
      <c r="BYK10" s="2"/>
      <c r="BYL10" s="2"/>
      <c r="BYM10" s="2"/>
      <c r="BYN10" s="2"/>
      <c r="BYO10" s="2"/>
      <c r="BYP10" s="2"/>
      <c r="BYQ10" s="2"/>
      <c r="BYR10" s="2"/>
      <c r="BYS10" s="2"/>
      <c r="BYT10" s="2"/>
      <c r="BYU10" s="2"/>
      <c r="BYV10" s="2"/>
      <c r="BYW10" s="2"/>
      <c r="BYX10" s="2"/>
      <c r="BYY10" s="2"/>
      <c r="BYZ10" s="2"/>
      <c r="BZA10" s="2"/>
      <c r="BZB10" s="2"/>
      <c r="BZC10" s="2"/>
      <c r="BZD10" s="2"/>
      <c r="BZE10" s="2"/>
      <c r="BZF10" s="2"/>
      <c r="BZG10" s="2"/>
      <c r="BZH10" s="2"/>
      <c r="BZI10" s="2"/>
      <c r="BZJ10" s="2"/>
      <c r="BZK10" s="2"/>
      <c r="BZL10" s="2"/>
      <c r="BZM10" s="2"/>
      <c r="BZN10" s="2"/>
      <c r="BZO10" s="2"/>
      <c r="BZP10" s="2"/>
      <c r="BZQ10" s="2"/>
      <c r="BZR10" s="2"/>
      <c r="BZS10" s="2"/>
      <c r="BZT10" s="2"/>
      <c r="BZU10" s="2"/>
      <c r="BZV10" s="2"/>
      <c r="BZW10" s="2"/>
      <c r="BZX10" s="2"/>
      <c r="BZY10" s="2"/>
      <c r="BZZ10" s="2"/>
      <c r="CAA10" s="2"/>
      <c r="CAB10" s="2"/>
      <c r="CAC10" s="2"/>
      <c r="CAD10" s="2"/>
      <c r="CAE10" s="2"/>
      <c r="CAF10" s="2"/>
      <c r="CAG10" s="2"/>
      <c r="CAH10" s="2"/>
      <c r="CAI10" s="2"/>
      <c r="CAJ10" s="2"/>
      <c r="CAK10" s="2"/>
      <c r="CAL10" s="2"/>
      <c r="CAM10" s="2"/>
      <c r="CAN10" s="2"/>
      <c r="CAO10" s="2"/>
      <c r="CAP10" s="2"/>
      <c r="CAQ10" s="2"/>
      <c r="CAR10" s="2"/>
      <c r="CAS10" s="2"/>
      <c r="CAT10" s="2"/>
      <c r="CAU10" s="2"/>
      <c r="CAV10" s="2"/>
      <c r="CAW10" s="2"/>
      <c r="CAX10" s="2"/>
      <c r="CAY10" s="2"/>
      <c r="CAZ10" s="2"/>
      <c r="CBA10" s="2"/>
      <c r="CBB10" s="2"/>
      <c r="CBC10" s="2"/>
      <c r="CBD10" s="2"/>
      <c r="CBE10" s="2"/>
      <c r="CBF10" s="2"/>
      <c r="CBG10" s="2"/>
      <c r="CBH10" s="2"/>
      <c r="CBI10" s="2"/>
      <c r="CBJ10" s="2"/>
      <c r="CBK10" s="2"/>
      <c r="CBL10" s="2"/>
      <c r="CBM10" s="2"/>
      <c r="CBN10" s="2"/>
      <c r="CBO10" s="2"/>
      <c r="CBP10" s="2"/>
      <c r="CBQ10" s="2"/>
      <c r="CBR10" s="2"/>
      <c r="CBS10" s="2"/>
      <c r="CBT10" s="2"/>
      <c r="CBU10" s="2"/>
      <c r="CBV10" s="2"/>
      <c r="CBW10" s="2"/>
      <c r="CBX10" s="2"/>
      <c r="CBY10" s="2"/>
      <c r="CBZ10" s="2"/>
      <c r="CCA10" s="2"/>
      <c r="CCB10" s="2"/>
      <c r="CCC10" s="2"/>
      <c r="CCD10" s="2"/>
      <c r="CCE10" s="2"/>
      <c r="CCF10" s="2"/>
      <c r="CCG10" s="2"/>
      <c r="CCH10" s="2"/>
      <c r="CCI10" s="2"/>
      <c r="CCJ10" s="2"/>
      <c r="CCK10" s="2"/>
      <c r="CCL10" s="2"/>
      <c r="CCM10" s="2"/>
      <c r="CCN10" s="2"/>
      <c r="CCO10" s="2"/>
      <c r="CCP10" s="2"/>
      <c r="CCQ10" s="2"/>
      <c r="CCR10" s="2"/>
      <c r="CCS10" s="2"/>
      <c r="CCT10" s="2"/>
      <c r="CCU10" s="2"/>
      <c r="CCV10" s="2"/>
      <c r="CCW10" s="2"/>
      <c r="CCX10" s="2"/>
      <c r="CCY10" s="2"/>
      <c r="CCZ10" s="2"/>
      <c r="CDA10" s="2"/>
      <c r="CDB10" s="2"/>
      <c r="CDC10" s="2"/>
      <c r="CDD10" s="2"/>
      <c r="CDE10" s="2"/>
      <c r="CDF10" s="2"/>
      <c r="CDG10" s="2"/>
      <c r="CDH10" s="2"/>
      <c r="CDI10" s="2"/>
      <c r="CDJ10" s="2"/>
      <c r="CDK10" s="2"/>
      <c r="CDL10" s="2"/>
      <c r="CDM10" s="2"/>
      <c r="CDN10" s="2"/>
      <c r="CDO10" s="2"/>
      <c r="CDP10" s="2"/>
      <c r="CDQ10" s="2"/>
      <c r="CDR10" s="2"/>
      <c r="CDS10" s="2"/>
      <c r="CDT10" s="2"/>
      <c r="CDU10" s="2"/>
      <c r="CDV10" s="2"/>
      <c r="CDW10" s="2"/>
      <c r="CDX10" s="2"/>
      <c r="CDY10" s="2"/>
      <c r="CDZ10" s="2"/>
      <c r="CEA10" s="2"/>
      <c r="CEB10" s="2"/>
      <c r="CEC10" s="2"/>
      <c r="CED10" s="2"/>
      <c r="CEE10" s="2"/>
      <c r="CEF10" s="2"/>
      <c r="CEG10" s="2"/>
      <c r="CEH10" s="2"/>
      <c r="CEI10" s="2"/>
      <c r="CEJ10" s="2"/>
      <c r="CEK10" s="2"/>
      <c r="CEL10" s="2"/>
      <c r="CEM10" s="2"/>
      <c r="CEN10" s="2"/>
      <c r="CEO10" s="2"/>
      <c r="CEP10" s="2"/>
      <c r="CEQ10" s="2"/>
      <c r="CER10" s="2"/>
      <c r="CES10" s="2"/>
      <c r="CET10" s="2"/>
      <c r="CEU10" s="2"/>
      <c r="CEV10" s="2"/>
      <c r="CEW10" s="2"/>
      <c r="CEX10" s="2"/>
      <c r="CEY10" s="2"/>
      <c r="CEZ10" s="2"/>
      <c r="CFA10" s="2"/>
      <c r="CFB10" s="2"/>
      <c r="CFC10" s="2"/>
      <c r="CFD10" s="2"/>
      <c r="CFE10" s="2"/>
      <c r="CFF10" s="2"/>
      <c r="CFG10" s="2"/>
      <c r="CFH10" s="2"/>
      <c r="CFI10" s="2"/>
      <c r="CFJ10" s="2"/>
      <c r="CFK10" s="2"/>
      <c r="CFL10" s="2"/>
      <c r="CFM10" s="2"/>
      <c r="CFN10" s="2"/>
      <c r="CFO10" s="2"/>
      <c r="CFP10" s="2"/>
      <c r="CFQ10" s="2"/>
      <c r="CFR10" s="2"/>
      <c r="CFS10" s="2"/>
      <c r="CFT10" s="2"/>
      <c r="CFU10" s="2"/>
      <c r="CFV10" s="2"/>
      <c r="CFW10" s="2"/>
      <c r="CFX10" s="2"/>
      <c r="CFY10" s="2"/>
      <c r="CFZ10" s="2"/>
      <c r="CGA10" s="2"/>
      <c r="CGB10" s="2"/>
      <c r="CGC10" s="2"/>
      <c r="CGD10" s="2"/>
      <c r="CGE10" s="2"/>
      <c r="CGF10" s="2"/>
      <c r="CGG10" s="2"/>
      <c r="CGH10" s="2"/>
      <c r="CGI10" s="2"/>
      <c r="CGJ10" s="2"/>
      <c r="CGK10" s="2"/>
      <c r="CGL10" s="2"/>
      <c r="CGM10" s="2"/>
      <c r="CGN10" s="2"/>
      <c r="CGO10" s="2"/>
      <c r="CGP10" s="2"/>
      <c r="CGQ10" s="2"/>
      <c r="CGR10" s="2"/>
      <c r="CGS10" s="2"/>
      <c r="CGT10" s="2"/>
      <c r="CGU10" s="2"/>
      <c r="CGV10" s="2"/>
      <c r="CGW10" s="2"/>
      <c r="CGX10" s="2"/>
      <c r="CGY10" s="2"/>
      <c r="CGZ10" s="2"/>
      <c r="CHA10" s="2"/>
      <c r="CHB10" s="2"/>
      <c r="CHC10" s="2"/>
      <c r="CHD10" s="2"/>
      <c r="CHE10" s="2"/>
      <c r="CHF10" s="2"/>
      <c r="CHG10" s="2"/>
      <c r="CHH10" s="2"/>
      <c r="CHI10" s="2"/>
      <c r="CHJ10" s="2"/>
      <c r="CHK10" s="2"/>
      <c r="CHL10" s="2"/>
      <c r="CHM10" s="2"/>
      <c r="CHN10" s="2"/>
      <c r="CHO10" s="2"/>
      <c r="CHP10" s="2"/>
      <c r="CHQ10" s="2"/>
      <c r="CHR10" s="2"/>
      <c r="CHS10" s="2"/>
      <c r="CHT10" s="2"/>
      <c r="CHU10" s="2"/>
      <c r="CHV10" s="2"/>
      <c r="CHW10" s="2"/>
      <c r="CHX10" s="2"/>
      <c r="CHY10" s="2"/>
      <c r="CHZ10" s="2"/>
      <c r="CIA10" s="2"/>
      <c r="CIB10" s="2"/>
      <c r="CIC10" s="2"/>
      <c r="CID10" s="2"/>
      <c r="CIE10" s="2"/>
      <c r="CIF10" s="2"/>
      <c r="CIG10" s="2"/>
      <c r="CIH10" s="2"/>
      <c r="CII10" s="2"/>
      <c r="CIJ10" s="2"/>
      <c r="CIK10" s="2"/>
      <c r="CIL10" s="2"/>
      <c r="CIM10" s="2"/>
      <c r="CIN10" s="2"/>
      <c r="CIO10" s="2"/>
      <c r="CIP10" s="2"/>
      <c r="CIQ10" s="2"/>
      <c r="CIR10" s="2"/>
      <c r="CIS10" s="2"/>
      <c r="CIT10" s="2"/>
      <c r="CIU10" s="2"/>
      <c r="CIV10" s="2"/>
      <c r="CIW10" s="2"/>
      <c r="CIX10" s="2"/>
      <c r="CIY10" s="2"/>
      <c r="CIZ10" s="2"/>
      <c r="CJA10" s="2"/>
      <c r="CJB10" s="2"/>
      <c r="CJC10" s="2"/>
      <c r="CJD10" s="2"/>
      <c r="CJE10" s="2"/>
      <c r="CJF10" s="2"/>
      <c r="CJG10" s="2"/>
      <c r="CJH10" s="2"/>
      <c r="CJI10" s="2"/>
      <c r="CJJ10" s="2"/>
      <c r="CJK10" s="2"/>
      <c r="CJL10" s="2"/>
      <c r="CJM10" s="2"/>
      <c r="CJN10" s="2"/>
      <c r="CJO10" s="2"/>
      <c r="CJP10" s="2"/>
      <c r="CJQ10" s="2"/>
      <c r="CJR10" s="2"/>
      <c r="CJS10" s="2"/>
      <c r="CJT10" s="2"/>
      <c r="CJU10" s="2"/>
      <c r="CJV10" s="2"/>
      <c r="CJW10" s="2"/>
      <c r="CJX10" s="2"/>
      <c r="CJY10" s="2"/>
      <c r="CJZ10" s="2"/>
      <c r="CKA10" s="2"/>
      <c r="CKB10" s="2"/>
      <c r="CKC10" s="2"/>
      <c r="CKD10" s="2"/>
      <c r="CKE10" s="2"/>
      <c r="CKF10" s="2"/>
      <c r="CKG10" s="2"/>
      <c r="CKH10" s="2"/>
      <c r="CKI10" s="2"/>
      <c r="CKJ10" s="2"/>
      <c r="CKK10" s="2"/>
      <c r="CKL10" s="2"/>
      <c r="CKM10" s="2"/>
      <c r="CKN10" s="2"/>
      <c r="CKO10" s="2"/>
      <c r="CKP10" s="2"/>
      <c r="CKQ10" s="2"/>
      <c r="CKR10" s="2"/>
      <c r="CKS10" s="2"/>
      <c r="CKT10" s="2"/>
      <c r="CKU10" s="2"/>
      <c r="CKV10" s="2"/>
      <c r="CKW10" s="2"/>
      <c r="CKX10" s="2"/>
      <c r="CKY10" s="2"/>
      <c r="CKZ10" s="2"/>
      <c r="CLA10" s="2"/>
      <c r="CLB10" s="2"/>
      <c r="CLC10" s="2"/>
      <c r="CLD10" s="2"/>
      <c r="CLE10" s="2"/>
      <c r="CLF10" s="2"/>
      <c r="CLG10" s="2"/>
      <c r="CLH10" s="2"/>
      <c r="CLI10" s="2"/>
      <c r="CLJ10" s="2"/>
      <c r="CLK10" s="2"/>
      <c r="CLL10" s="2"/>
      <c r="CLM10" s="2"/>
      <c r="CLN10" s="2"/>
      <c r="CLO10" s="2"/>
      <c r="CLP10" s="2"/>
      <c r="CLQ10" s="2"/>
      <c r="CLR10" s="2"/>
      <c r="CLS10" s="2"/>
      <c r="CLT10" s="2"/>
      <c r="CLU10" s="2"/>
      <c r="CLV10" s="2"/>
      <c r="CLW10" s="2"/>
      <c r="CLX10" s="2"/>
      <c r="CLY10" s="2"/>
      <c r="CLZ10" s="2"/>
      <c r="CMA10" s="2"/>
      <c r="CMB10" s="2"/>
      <c r="CMC10" s="2"/>
      <c r="CMD10" s="2"/>
      <c r="CME10" s="2"/>
      <c r="CMF10" s="2"/>
      <c r="CMG10" s="2"/>
      <c r="CMH10" s="2"/>
      <c r="CMI10" s="2"/>
      <c r="CMJ10" s="2"/>
      <c r="CMK10" s="2"/>
      <c r="CML10" s="2"/>
      <c r="CMM10" s="2"/>
      <c r="CMN10" s="2"/>
      <c r="CMO10" s="2"/>
      <c r="CMP10" s="2"/>
      <c r="CMQ10" s="2"/>
      <c r="CMR10" s="2"/>
      <c r="CMS10" s="2"/>
      <c r="CMT10" s="2"/>
      <c r="CMU10" s="2"/>
      <c r="CMV10" s="2"/>
      <c r="CMW10" s="2"/>
      <c r="CMX10" s="2"/>
      <c r="CMY10" s="2"/>
      <c r="CMZ10" s="2"/>
      <c r="CNA10" s="2"/>
      <c r="CNB10" s="2"/>
      <c r="CNC10" s="2"/>
      <c r="CND10" s="2"/>
      <c r="CNE10" s="2"/>
      <c r="CNF10" s="2"/>
      <c r="CNG10" s="2"/>
      <c r="CNH10" s="2"/>
      <c r="CNI10" s="2"/>
      <c r="CNJ10" s="2"/>
      <c r="CNK10" s="2"/>
      <c r="CNL10" s="2"/>
      <c r="CNM10" s="2"/>
      <c r="CNN10" s="2"/>
      <c r="CNO10" s="2"/>
      <c r="CNP10" s="2"/>
      <c r="CNQ10" s="2"/>
      <c r="CNR10" s="2"/>
      <c r="CNS10" s="2"/>
      <c r="CNT10" s="2"/>
      <c r="CNU10" s="2"/>
      <c r="CNV10" s="2"/>
      <c r="CNW10" s="2"/>
      <c r="CNX10" s="2"/>
      <c r="CNY10" s="2"/>
      <c r="CNZ10" s="2"/>
      <c r="COA10" s="2"/>
      <c r="COB10" s="2"/>
      <c r="COC10" s="2"/>
      <c r="COD10" s="2"/>
      <c r="COE10" s="2"/>
      <c r="COF10" s="2"/>
      <c r="COG10" s="2"/>
      <c r="COH10" s="2"/>
      <c r="COI10" s="2"/>
      <c r="COJ10" s="2"/>
      <c r="COK10" s="2"/>
      <c r="COL10" s="2"/>
      <c r="COM10" s="2"/>
      <c r="CON10" s="2"/>
      <c r="COO10" s="2"/>
      <c r="COP10" s="2"/>
      <c r="COQ10" s="2"/>
      <c r="COR10" s="2"/>
      <c r="COS10" s="2"/>
      <c r="COT10" s="2"/>
      <c r="COU10" s="2"/>
      <c r="COV10" s="2"/>
      <c r="COW10" s="2"/>
      <c r="COX10" s="2"/>
      <c r="COY10" s="2"/>
      <c r="COZ10" s="2"/>
      <c r="CPA10" s="2"/>
      <c r="CPB10" s="2"/>
      <c r="CPC10" s="2"/>
      <c r="CPD10" s="2"/>
      <c r="CPE10" s="2"/>
      <c r="CPF10" s="2"/>
      <c r="CPG10" s="2"/>
      <c r="CPH10" s="2"/>
      <c r="CPI10" s="2"/>
      <c r="CPJ10" s="2"/>
      <c r="CPK10" s="2"/>
      <c r="CPL10" s="2"/>
      <c r="CPM10" s="2"/>
      <c r="CPN10" s="2"/>
      <c r="CPO10" s="2"/>
      <c r="CPP10" s="2"/>
      <c r="CPQ10" s="2"/>
      <c r="CPR10" s="2"/>
      <c r="CPS10" s="2"/>
      <c r="CPT10" s="2"/>
      <c r="CPU10" s="2"/>
      <c r="CPV10" s="2"/>
      <c r="CPW10" s="2"/>
      <c r="CPX10" s="2"/>
      <c r="CPY10" s="2"/>
      <c r="CPZ10" s="2"/>
      <c r="CQA10" s="2"/>
      <c r="CQB10" s="2"/>
      <c r="CQC10" s="2"/>
      <c r="CQD10" s="2"/>
      <c r="CQE10" s="2"/>
      <c r="CQF10" s="2"/>
      <c r="CQG10" s="2"/>
      <c r="CQH10" s="2"/>
      <c r="CQI10" s="2"/>
      <c r="CQJ10" s="2"/>
      <c r="CQK10" s="2"/>
      <c r="CQL10" s="2"/>
      <c r="CQM10" s="2"/>
      <c r="CQN10" s="2"/>
      <c r="CQO10" s="2"/>
      <c r="CQP10" s="2"/>
      <c r="CQQ10" s="2"/>
      <c r="CQR10" s="2"/>
      <c r="CQS10" s="2"/>
      <c r="CQT10" s="2"/>
      <c r="CQU10" s="2"/>
      <c r="CQV10" s="2"/>
      <c r="CQW10" s="2"/>
      <c r="CQX10" s="2"/>
      <c r="CQY10" s="2"/>
      <c r="CQZ10" s="2"/>
      <c r="CRA10" s="2"/>
      <c r="CRB10" s="2"/>
      <c r="CRC10" s="2"/>
      <c r="CRD10" s="2"/>
      <c r="CRE10" s="2"/>
      <c r="CRF10" s="2"/>
      <c r="CRG10" s="2"/>
      <c r="CRH10" s="2"/>
      <c r="CRI10" s="2"/>
      <c r="CRJ10" s="2"/>
      <c r="CRK10" s="2"/>
      <c r="CRL10" s="2"/>
      <c r="CRM10" s="2"/>
      <c r="CRN10" s="2"/>
      <c r="CRO10" s="2"/>
      <c r="CRP10" s="2"/>
      <c r="CRQ10" s="2"/>
      <c r="CRR10" s="2"/>
      <c r="CRS10" s="2"/>
      <c r="CRT10" s="2"/>
      <c r="CRU10" s="2"/>
      <c r="CRV10" s="2"/>
      <c r="CRW10" s="2"/>
      <c r="CRX10" s="2"/>
      <c r="CRY10" s="2"/>
      <c r="CRZ10" s="2"/>
      <c r="CSA10" s="2"/>
      <c r="CSB10" s="2"/>
      <c r="CSC10" s="2"/>
      <c r="CSD10" s="2"/>
      <c r="CSE10" s="2"/>
      <c r="CSF10" s="2"/>
      <c r="CSG10" s="2"/>
      <c r="CSH10" s="2"/>
      <c r="CSI10" s="2"/>
      <c r="CSJ10" s="2"/>
      <c r="CSK10" s="2"/>
      <c r="CSL10" s="2"/>
      <c r="CSM10" s="2"/>
      <c r="CSN10" s="2"/>
      <c r="CSO10" s="2"/>
      <c r="CSP10" s="2"/>
      <c r="CSQ10" s="2"/>
      <c r="CSR10" s="2"/>
      <c r="CSS10" s="2"/>
      <c r="CST10" s="2"/>
      <c r="CSU10" s="2"/>
      <c r="CSV10" s="2"/>
      <c r="CSW10" s="2"/>
      <c r="CSX10" s="2"/>
      <c r="CSY10" s="2"/>
      <c r="CSZ10" s="2"/>
      <c r="CTA10" s="2"/>
      <c r="CTB10" s="2"/>
      <c r="CTC10" s="2"/>
      <c r="CTD10" s="2"/>
      <c r="CTE10" s="2"/>
      <c r="CTF10" s="2"/>
      <c r="CTG10" s="2"/>
      <c r="CTH10" s="2"/>
      <c r="CTI10" s="2"/>
      <c r="CTJ10" s="2"/>
      <c r="CTK10" s="2"/>
      <c r="CTL10" s="2"/>
      <c r="CTM10" s="2"/>
      <c r="CTN10" s="2"/>
      <c r="CTO10" s="2"/>
      <c r="CTP10" s="2"/>
      <c r="CTQ10" s="2"/>
      <c r="CTR10" s="2"/>
      <c r="CTS10" s="2"/>
      <c r="CTT10" s="2"/>
      <c r="CTU10" s="2"/>
      <c r="CTV10" s="2"/>
      <c r="CTW10" s="2"/>
      <c r="CTX10" s="2"/>
      <c r="CTY10" s="2"/>
      <c r="CTZ10" s="2"/>
      <c r="CUA10" s="2"/>
      <c r="CUB10" s="2"/>
      <c r="CUC10" s="2"/>
      <c r="CUD10" s="2"/>
      <c r="CUE10" s="2"/>
      <c r="CUF10" s="2"/>
      <c r="CUG10" s="2"/>
      <c r="CUH10" s="2"/>
      <c r="CUI10" s="2"/>
      <c r="CUJ10" s="2"/>
      <c r="CUK10" s="2"/>
      <c r="CUL10" s="2"/>
      <c r="CUM10" s="2"/>
      <c r="CUN10" s="2"/>
      <c r="CUO10" s="2"/>
      <c r="CUP10" s="2"/>
      <c r="CUQ10" s="2"/>
      <c r="CUR10" s="2"/>
      <c r="CUS10" s="2"/>
      <c r="CUT10" s="2"/>
      <c r="CUU10" s="2"/>
      <c r="CUV10" s="2"/>
      <c r="CUW10" s="2"/>
      <c r="CUX10" s="2"/>
      <c r="CUY10" s="2"/>
      <c r="CUZ10" s="2"/>
      <c r="CVA10" s="2"/>
      <c r="CVB10" s="2"/>
      <c r="CVC10" s="2"/>
      <c r="CVD10" s="2"/>
      <c r="CVE10" s="2"/>
      <c r="CVF10" s="2"/>
      <c r="CVG10" s="2"/>
      <c r="CVH10" s="2"/>
      <c r="CVI10" s="2"/>
      <c r="CVJ10" s="2"/>
      <c r="CVK10" s="2"/>
      <c r="CVL10" s="2"/>
      <c r="CVM10" s="2"/>
      <c r="CVN10" s="2"/>
      <c r="CVO10" s="2"/>
      <c r="CVP10" s="2"/>
      <c r="CVQ10" s="2"/>
      <c r="CVR10" s="2"/>
      <c r="CVS10" s="2"/>
      <c r="CVT10" s="2"/>
      <c r="CVU10" s="2"/>
      <c r="CVV10" s="2"/>
      <c r="CVW10" s="2"/>
      <c r="CVX10" s="2"/>
      <c r="CVY10" s="2"/>
      <c r="CVZ10" s="2"/>
      <c r="CWA10" s="2"/>
      <c r="CWB10" s="2"/>
      <c r="CWC10" s="2"/>
      <c r="CWD10" s="2"/>
      <c r="CWE10" s="2"/>
      <c r="CWF10" s="2"/>
      <c r="CWG10" s="2"/>
      <c r="CWH10" s="2"/>
      <c r="CWI10" s="2"/>
      <c r="CWJ10" s="2"/>
      <c r="CWK10" s="2"/>
      <c r="CWL10" s="2"/>
      <c r="CWM10" s="2"/>
      <c r="CWN10" s="2"/>
      <c r="CWO10" s="2"/>
      <c r="CWP10" s="2"/>
      <c r="CWQ10" s="2"/>
      <c r="CWR10" s="2"/>
      <c r="CWS10" s="2"/>
      <c r="CWT10" s="2"/>
      <c r="CWU10" s="2"/>
      <c r="CWV10" s="2"/>
      <c r="CWW10" s="2"/>
      <c r="CWX10" s="2"/>
      <c r="CWY10" s="2"/>
      <c r="CWZ10" s="2"/>
      <c r="CXA10" s="2"/>
      <c r="CXB10" s="2"/>
      <c r="CXC10" s="2"/>
      <c r="CXD10" s="2"/>
      <c r="CXE10" s="2"/>
      <c r="CXF10" s="2"/>
      <c r="CXG10" s="2"/>
      <c r="CXH10" s="2"/>
      <c r="CXI10" s="2"/>
      <c r="CXJ10" s="2"/>
      <c r="CXK10" s="2"/>
      <c r="CXL10" s="2"/>
      <c r="CXM10" s="2"/>
      <c r="CXN10" s="2"/>
      <c r="CXO10" s="2"/>
      <c r="CXP10" s="2"/>
      <c r="CXQ10" s="2"/>
      <c r="CXR10" s="2"/>
      <c r="CXS10" s="2"/>
      <c r="CXT10" s="2"/>
      <c r="CXU10" s="2"/>
      <c r="CXV10" s="2"/>
      <c r="CXW10" s="2"/>
      <c r="CXX10" s="2"/>
      <c r="CXY10" s="2"/>
      <c r="CXZ10" s="2"/>
      <c r="CYA10" s="2"/>
      <c r="CYB10" s="2"/>
      <c r="CYC10" s="2"/>
      <c r="CYD10" s="2"/>
      <c r="CYE10" s="2"/>
      <c r="CYF10" s="2"/>
      <c r="CYG10" s="2"/>
      <c r="CYH10" s="2"/>
      <c r="CYI10" s="2"/>
      <c r="CYJ10" s="2"/>
      <c r="CYK10" s="2"/>
      <c r="CYL10" s="2"/>
      <c r="CYM10" s="2"/>
      <c r="CYN10" s="2"/>
      <c r="CYO10" s="2"/>
      <c r="CYP10" s="2"/>
      <c r="CYQ10" s="2"/>
      <c r="CYR10" s="2"/>
      <c r="CYS10" s="2"/>
      <c r="CYT10" s="2"/>
      <c r="CYU10" s="2"/>
      <c r="CYV10" s="2"/>
      <c r="CYW10" s="2"/>
      <c r="CYX10" s="2"/>
      <c r="CYY10" s="2"/>
      <c r="CYZ10" s="2"/>
      <c r="CZA10" s="2"/>
      <c r="CZB10" s="2"/>
      <c r="CZC10" s="2"/>
      <c r="CZD10" s="2"/>
      <c r="CZE10" s="2"/>
      <c r="CZF10" s="2"/>
      <c r="CZG10" s="2"/>
      <c r="CZH10" s="2"/>
      <c r="CZI10" s="2"/>
      <c r="CZJ10" s="2"/>
      <c r="CZK10" s="2"/>
      <c r="CZL10" s="2"/>
      <c r="CZM10" s="2"/>
      <c r="CZN10" s="2"/>
      <c r="CZO10" s="2"/>
      <c r="CZP10" s="2"/>
      <c r="CZQ10" s="2"/>
      <c r="CZR10" s="2"/>
      <c r="CZS10" s="2"/>
      <c r="CZT10" s="2"/>
      <c r="CZU10" s="2"/>
      <c r="CZV10" s="2"/>
      <c r="CZW10" s="2"/>
      <c r="CZX10" s="2"/>
      <c r="CZY10" s="2"/>
      <c r="CZZ10" s="2"/>
      <c r="DAA10" s="2"/>
      <c r="DAB10" s="2"/>
      <c r="DAC10" s="2"/>
      <c r="DAD10" s="2"/>
      <c r="DAE10" s="2"/>
      <c r="DAF10" s="2"/>
      <c r="DAG10" s="2"/>
      <c r="DAH10" s="2"/>
      <c r="DAI10" s="2"/>
      <c r="DAJ10" s="2"/>
      <c r="DAK10" s="2"/>
      <c r="DAL10" s="2"/>
      <c r="DAM10" s="2"/>
      <c r="DAN10" s="2"/>
      <c r="DAO10" s="2"/>
      <c r="DAP10" s="2"/>
      <c r="DAQ10" s="2"/>
      <c r="DAR10" s="2"/>
      <c r="DAS10" s="2"/>
      <c r="DAT10" s="2"/>
      <c r="DAU10" s="2"/>
      <c r="DAV10" s="2"/>
      <c r="DAW10" s="2"/>
      <c r="DAX10" s="2"/>
      <c r="DAY10" s="2"/>
      <c r="DAZ10" s="2"/>
      <c r="DBA10" s="2"/>
      <c r="DBB10" s="2"/>
      <c r="DBC10" s="2"/>
      <c r="DBD10" s="2"/>
      <c r="DBE10" s="2"/>
      <c r="DBF10" s="2"/>
      <c r="DBG10" s="2"/>
      <c r="DBH10" s="2"/>
      <c r="DBI10" s="2"/>
      <c r="DBJ10" s="2"/>
      <c r="DBK10" s="2"/>
      <c r="DBL10" s="2"/>
      <c r="DBM10" s="2"/>
      <c r="DBN10" s="2"/>
      <c r="DBO10" s="2"/>
      <c r="DBP10" s="2"/>
      <c r="DBQ10" s="2"/>
      <c r="DBR10" s="2"/>
      <c r="DBS10" s="2"/>
      <c r="DBT10" s="2"/>
      <c r="DBU10" s="2"/>
      <c r="DBV10" s="2"/>
      <c r="DBW10" s="2"/>
      <c r="DBX10" s="2"/>
      <c r="DBY10" s="2"/>
      <c r="DBZ10" s="2"/>
      <c r="DCA10" s="2"/>
      <c r="DCB10" s="2"/>
      <c r="DCC10" s="2"/>
      <c r="DCD10" s="2"/>
      <c r="DCE10" s="2"/>
      <c r="DCF10" s="2"/>
      <c r="DCG10" s="2"/>
      <c r="DCH10" s="2"/>
      <c r="DCI10" s="2"/>
      <c r="DCJ10" s="2"/>
      <c r="DCK10" s="2"/>
      <c r="DCL10" s="2"/>
      <c r="DCM10" s="2"/>
      <c r="DCN10" s="2"/>
      <c r="DCO10" s="2"/>
      <c r="DCP10" s="2"/>
      <c r="DCQ10" s="2"/>
      <c r="DCR10" s="2"/>
      <c r="DCS10" s="2"/>
      <c r="DCT10" s="2"/>
      <c r="DCU10" s="2"/>
      <c r="DCV10" s="2"/>
      <c r="DCW10" s="2"/>
      <c r="DCX10" s="2"/>
      <c r="DCY10" s="2"/>
      <c r="DCZ10" s="2"/>
      <c r="DDA10" s="2"/>
      <c r="DDB10" s="2"/>
      <c r="DDC10" s="2"/>
      <c r="DDD10" s="2"/>
      <c r="DDE10" s="2"/>
      <c r="DDF10" s="2"/>
      <c r="DDG10" s="2"/>
      <c r="DDH10" s="2"/>
      <c r="DDI10" s="2"/>
      <c r="DDJ10" s="2"/>
      <c r="DDK10" s="2"/>
      <c r="DDL10" s="2"/>
      <c r="DDM10" s="2"/>
      <c r="DDN10" s="2"/>
      <c r="DDO10" s="2"/>
      <c r="DDP10" s="2"/>
      <c r="DDQ10" s="2"/>
      <c r="DDR10" s="2"/>
      <c r="DDS10" s="2"/>
      <c r="DDT10" s="2"/>
      <c r="DDU10" s="2"/>
      <c r="DDV10" s="2"/>
      <c r="DDW10" s="2"/>
      <c r="DDX10" s="2"/>
      <c r="DDY10" s="2"/>
      <c r="DDZ10" s="2"/>
      <c r="DEA10" s="2"/>
      <c r="DEB10" s="2"/>
      <c r="DEC10" s="2"/>
      <c r="DED10" s="2"/>
      <c r="DEE10" s="2"/>
      <c r="DEF10" s="2"/>
      <c r="DEG10" s="2"/>
      <c r="DEH10" s="2"/>
      <c r="DEI10" s="2"/>
      <c r="DEJ10" s="2"/>
      <c r="DEK10" s="2"/>
      <c r="DEL10" s="2"/>
      <c r="DEM10" s="2"/>
      <c r="DEN10" s="2"/>
      <c r="DEO10" s="2"/>
      <c r="DEP10" s="2"/>
      <c r="DEQ10" s="2"/>
      <c r="DER10" s="2"/>
      <c r="DES10" s="2"/>
      <c r="DET10" s="2"/>
      <c r="DEU10" s="2"/>
      <c r="DEV10" s="2"/>
      <c r="DEW10" s="2"/>
      <c r="DEX10" s="2"/>
      <c r="DEY10" s="2"/>
      <c r="DEZ10" s="2"/>
      <c r="DFA10" s="2"/>
      <c r="DFB10" s="2"/>
      <c r="DFC10" s="2"/>
      <c r="DFD10" s="2"/>
      <c r="DFE10" s="2"/>
      <c r="DFF10" s="2"/>
      <c r="DFG10" s="2"/>
      <c r="DFH10" s="2"/>
      <c r="DFI10" s="2"/>
      <c r="DFJ10" s="2"/>
      <c r="DFK10" s="2"/>
      <c r="DFL10" s="2"/>
      <c r="DFM10" s="2"/>
      <c r="DFN10" s="2"/>
      <c r="DFO10" s="2"/>
      <c r="DFP10" s="2"/>
      <c r="DFQ10" s="2"/>
      <c r="DFR10" s="2"/>
      <c r="DFS10" s="2"/>
      <c r="DFT10" s="2"/>
      <c r="DFU10" s="2"/>
      <c r="DFV10" s="2"/>
      <c r="DFW10" s="2"/>
      <c r="DFX10" s="2"/>
      <c r="DFY10" s="2"/>
      <c r="DFZ10" s="2"/>
      <c r="DGA10" s="2"/>
      <c r="DGB10" s="2"/>
      <c r="DGC10" s="2"/>
      <c r="DGD10" s="2"/>
      <c r="DGE10" s="2"/>
      <c r="DGF10" s="2"/>
      <c r="DGG10" s="2"/>
      <c r="DGH10" s="2"/>
      <c r="DGI10" s="2"/>
      <c r="DGJ10" s="2"/>
      <c r="DGK10" s="2"/>
      <c r="DGL10" s="2"/>
      <c r="DGM10" s="2"/>
      <c r="DGN10" s="2"/>
      <c r="DGO10" s="2"/>
      <c r="DGP10" s="2"/>
      <c r="DGQ10" s="2"/>
      <c r="DGR10" s="2"/>
      <c r="DGS10" s="2"/>
      <c r="DGT10" s="2"/>
      <c r="DGU10" s="2"/>
      <c r="DGV10" s="2"/>
      <c r="DGW10" s="2"/>
      <c r="DGX10" s="2"/>
      <c r="DGY10" s="2"/>
      <c r="DGZ10" s="2"/>
      <c r="DHA10" s="2"/>
      <c r="DHB10" s="2"/>
      <c r="DHC10" s="2"/>
      <c r="DHD10" s="2"/>
      <c r="DHE10" s="2"/>
      <c r="DHF10" s="2"/>
      <c r="DHG10" s="2"/>
      <c r="DHH10" s="2"/>
      <c r="DHI10" s="2"/>
      <c r="DHJ10" s="2"/>
      <c r="DHK10" s="2"/>
      <c r="DHL10" s="2"/>
      <c r="DHM10" s="2"/>
      <c r="DHN10" s="2"/>
      <c r="DHO10" s="2"/>
      <c r="DHP10" s="2"/>
      <c r="DHQ10" s="2"/>
      <c r="DHR10" s="2"/>
      <c r="DHS10" s="2"/>
      <c r="DHT10" s="2"/>
      <c r="DHU10" s="2"/>
      <c r="DHV10" s="2"/>
      <c r="DHW10" s="2"/>
      <c r="DHX10" s="2"/>
      <c r="DHY10" s="2"/>
      <c r="DHZ10" s="2"/>
      <c r="DIA10" s="2"/>
      <c r="DIB10" s="2"/>
      <c r="DIC10" s="2"/>
      <c r="DID10" s="2"/>
      <c r="DIE10" s="2"/>
      <c r="DIF10" s="2"/>
      <c r="DIG10" s="2"/>
      <c r="DIH10" s="2"/>
      <c r="DII10" s="2"/>
      <c r="DIJ10" s="2"/>
      <c r="DIK10" s="2"/>
      <c r="DIL10" s="2"/>
      <c r="DIM10" s="2"/>
      <c r="DIN10" s="2"/>
      <c r="DIO10" s="2"/>
      <c r="DIP10" s="2"/>
      <c r="DIQ10" s="2"/>
      <c r="DIR10" s="2"/>
      <c r="DIS10" s="2"/>
      <c r="DIT10" s="2"/>
      <c r="DIU10" s="2"/>
      <c r="DIV10" s="2"/>
      <c r="DIW10" s="2"/>
      <c r="DIX10" s="2"/>
      <c r="DIY10" s="2"/>
      <c r="DIZ10" s="2"/>
      <c r="DJA10" s="2"/>
      <c r="DJB10" s="2"/>
      <c r="DJC10" s="2"/>
      <c r="DJD10" s="2"/>
      <c r="DJE10" s="2"/>
      <c r="DJF10" s="2"/>
      <c r="DJG10" s="2"/>
      <c r="DJH10" s="2"/>
      <c r="DJI10" s="2"/>
      <c r="DJJ10" s="2"/>
      <c r="DJK10" s="2"/>
      <c r="DJL10" s="2"/>
      <c r="DJM10" s="2"/>
      <c r="DJN10" s="2"/>
      <c r="DJO10" s="2"/>
      <c r="DJP10" s="2"/>
      <c r="DJQ10" s="2"/>
      <c r="DJR10" s="2"/>
      <c r="DJS10" s="2"/>
      <c r="DJT10" s="2"/>
      <c r="DJU10" s="2"/>
      <c r="DJV10" s="2"/>
      <c r="DJW10" s="2"/>
      <c r="DJX10" s="2"/>
      <c r="DJY10" s="2"/>
      <c r="DJZ10" s="2"/>
      <c r="DKA10" s="2"/>
      <c r="DKB10" s="2"/>
      <c r="DKC10" s="2"/>
      <c r="DKD10" s="2"/>
      <c r="DKE10" s="2"/>
      <c r="DKF10" s="2"/>
      <c r="DKG10" s="2"/>
      <c r="DKH10" s="2"/>
      <c r="DKI10" s="2"/>
      <c r="DKJ10" s="2"/>
      <c r="DKK10" s="2"/>
      <c r="DKL10" s="2"/>
      <c r="DKM10" s="2"/>
      <c r="DKN10" s="2"/>
      <c r="DKO10" s="2"/>
      <c r="DKP10" s="2"/>
      <c r="DKQ10" s="2"/>
      <c r="DKR10" s="2"/>
      <c r="DKS10" s="2"/>
      <c r="DKT10" s="2"/>
      <c r="DKU10" s="2"/>
      <c r="DKV10" s="2"/>
      <c r="DKW10" s="2"/>
      <c r="DKX10" s="2"/>
      <c r="DKY10" s="2"/>
      <c r="DKZ10" s="2"/>
      <c r="DLA10" s="2"/>
      <c r="DLB10" s="2"/>
      <c r="DLC10" s="2"/>
      <c r="DLD10" s="2"/>
      <c r="DLE10" s="2"/>
      <c r="DLF10" s="2"/>
      <c r="DLG10" s="2"/>
      <c r="DLH10" s="2"/>
      <c r="DLI10" s="2"/>
      <c r="DLJ10" s="2"/>
      <c r="DLK10" s="2"/>
      <c r="DLL10" s="2"/>
      <c r="DLM10" s="2"/>
      <c r="DLN10" s="2"/>
      <c r="DLO10" s="2"/>
      <c r="DLP10" s="2"/>
      <c r="DLQ10" s="2"/>
      <c r="DLR10" s="2"/>
      <c r="DLS10" s="2"/>
      <c r="DLT10" s="2"/>
      <c r="DLU10" s="2"/>
      <c r="DLV10" s="2"/>
      <c r="DLW10" s="2"/>
      <c r="DLX10" s="2"/>
      <c r="DLY10" s="2"/>
      <c r="DLZ10" s="2"/>
      <c r="DMA10" s="2"/>
      <c r="DMB10" s="2"/>
      <c r="DMC10" s="2"/>
      <c r="DMD10" s="2"/>
      <c r="DME10" s="2"/>
      <c r="DMF10" s="2"/>
      <c r="DMG10" s="2"/>
      <c r="DMH10" s="2"/>
      <c r="DMI10" s="2"/>
      <c r="DMJ10" s="2"/>
      <c r="DMK10" s="2"/>
      <c r="DML10" s="2"/>
      <c r="DMM10" s="2"/>
      <c r="DMN10" s="2"/>
      <c r="DMO10" s="2"/>
      <c r="DMP10" s="2"/>
      <c r="DMQ10" s="2"/>
      <c r="DMR10" s="2"/>
      <c r="DMS10" s="2"/>
      <c r="DMT10" s="2"/>
      <c r="DMU10" s="2"/>
      <c r="DMV10" s="2"/>
      <c r="DMW10" s="2"/>
      <c r="DMX10" s="2"/>
      <c r="DMY10" s="2"/>
      <c r="DMZ10" s="2"/>
      <c r="DNA10" s="2"/>
      <c r="DNB10" s="2"/>
      <c r="DNC10" s="2"/>
      <c r="DND10" s="2"/>
      <c r="DNE10" s="2"/>
      <c r="DNF10" s="2"/>
      <c r="DNG10" s="2"/>
      <c r="DNH10" s="2"/>
      <c r="DNI10" s="2"/>
      <c r="DNJ10" s="2"/>
      <c r="DNK10" s="2"/>
      <c r="DNL10" s="2"/>
      <c r="DNM10" s="2"/>
      <c r="DNN10" s="2"/>
      <c r="DNO10" s="2"/>
      <c r="DNP10" s="2"/>
      <c r="DNQ10" s="2"/>
      <c r="DNR10" s="2"/>
      <c r="DNS10" s="2"/>
      <c r="DNT10" s="2"/>
      <c r="DNU10" s="2"/>
      <c r="DNV10" s="2"/>
      <c r="DNW10" s="2"/>
      <c r="DNX10" s="2"/>
      <c r="DNY10" s="2"/>
      <c r="DNZ10" s="2"/>
      <c r="DOA10" s="2"/>
      <c r="DOB10" s="2"/>
      <c r="DOC10" s="2"/>
      <c r="DOD10" s="2"/>
      <c r="DOE10" s="2"/>
      <c r="DOF10" s="2"/>
      <c r="DOG10" s="2"/>
      <c r="DOH10" s="2"/>
      <c r="DOI10" s="2"/>
      <c r="DOJ10" s="2"/>
      <c r="DOK10" s="2"/>
      <c r="DOL10" s="2"/>
      <c r="DOM10" s="2"/>
      <c r="DON10" s="2"/>
      <c r="DOO10" s="2"/>
      <c r="DOP10" s="2"/>
      <c r="DOQ10" s="2"/>
      <c r="DOR10" s="2"/>
      <c r="DOS10" s="2"/>
      <c r="DOT10" s="2"/>
      <c r="DOU10" s="2"/>
      <c r="DOV10" s="2"/>
      <c r="DOW10" s="2"/>
      <c r="DOX10" s="2"/>
      <c r="DOY10" s="2"/>
      <c r="DOZ10" s="2"/>
      <c r="DPA10" s="2"/>
      <c r="DPB10" s="2"/>
      <c r="DPC10" s="2"/>
      <c r="DPD10" s="2"/>
      <c r="DPE10" s="2"/>
      <c r="DPF10" s="2"/>
      <c r="DPG10" s="2"/>
      <c r="DPH10" s="2"/>
      <c r="DPI10" s="2"/>
      <c r="DPJ10" s="2"/>
      <c r="DPK10" s="2"/>
      <c r="DPL10" s="2"/>
      <c r="DPM10" s="2"/>
      <c r="DPN10" s="2"/>
      <c r="DPO10" s="2"/>
      <c r="DPP10" s="2"/>
      <c r="DPQ10" s="2"/>
      <c r="DPR10" s="2"/>
      <c r="DPS10" s="2"/>
      <c r="DPT10" s="2"/>
      <c r="DPU10" s="2"/>
      <c r="DPV10" s="2"/>
      <c r="DPW10" s="2"/>
      <c r="DPX10" s="2"/>
      <c r="DPY10" s="2"/>
      <c r="DPZ10" s="2"/>
      <c r="DQA10" s="2"/>
      <c r="DQB10" s="2"/>
      <c r="DQC10" s="2"/>
      <c r="DQD10" s="2"/>
      <c r="DQE10" s="2"/>
      <c r="DQF10" s="2"/>
      <c r="DQG10" s="2"/>
      <c r="DQH10" s="2"/>
      <c r="DQI10" s="2"/>
      <c r="DQJ10" s="2"/>
      <c r="DQK10" s="2"/>
      <c r="DQL10" s="2"/>
      <c r="DQM10" s="2"/>
      <c r="DQN10" s="2"/>
      <c r="DQO10" s="2"/>
      <c r="DQP10" s="2"/>
      <c r="DQQ10" s="2"/>
      <c r="DQR10" s="2"/>
      <c r="DQS10" s="2"/>
      <c r="DQT10" s="2"/>
      <c r="DQU10" s="2"/>
      <c r="DQV10" s="2"/>
      <c r="DQW10" s="2"/>
      <c r="DQX10" s="2"/>
      <c r="DQY10" s="2"/>
      <c r="DQZ10" s="2"/>
      <c r="DRA10" s="2"/>
      <c r="DRB10" s="2"/>
      <c r="DRC10" s="2"/>
      <c r="DRD10" s="2"/>
      <c r="DRE10" s="2"/>
      <c r="DRF10" s="2"/>
      <c r="DRG10" s="2"/>
      <c r="DRH10" s="2"/>
      <c r="DRI10" s="2"/>
      <c r="DRJ10" s="2"/>
      <c r="DRK10" s="2"/>
      <c r="DRL10" s="2"/>
      <c r="DRM10" s="2"/>
      <c r="DRN10" s="2"/>
      <c r="DRO10" s="2"/>
      <c r="DRP10" s="2"/>
      <c r="DRQ10" s="2"/>
      <c r="DRR10" s="2"/>
      <c r="DRS10" s="2"/>
      <c r="DRT10" s="2"/>
      <c r="DRU10" s="2"/>
      <c r="DRV10" s="2"/>
      <c r="DRW10" s="2"/>
      <c r="DRX10" s="2"/>
      <c r="DRY10" s="2"/>
      <c r="DRZ10" s="2"/>
      <c r="DSA10" s="2"/>
      <c r="DSB10" s="2"/>
      <c r="DSC10" s="2"/>
      <c r="DSD10" s="2"/>
      <c r="DSE10" s="2"/>
      <c r="DSF10" s="2"/>
      <c r="DSG10" s="2"/>
      <c r="DSH10" s="2"/>
      <c r="DSI10" s="2"/>
      <c r="DSJ10" s="2"/>
      <c r="DSK10" s="2"/>
      <c r="DSL10" s="2"/>
      <c r="DSM10" s="2"/>
      <c r="DSN10" s="2"/>
      <c r="DSO10" s="2"/>
      <c r="DSP10" s="2"/>
      <c r="DSQ10" s="2"/>
      <c r="DSR10" s="2"/>
      <c r="DSS10" s="2"/>
      <c r="DST10" s="2"/>
      <c r="DSU10" s="2"/>
      <c r="DSV10" s="2"/>
      <c r="DSW10" s="2"/>
      <c r="DSX10" s="2"/>
      <c r="DSY10" s="2"/>
      <c r="DSZ10" s="2"/>
      <c r="DTA10" s="2"/>
      <c r="DTB10" s="2"/>
      <c r="DTC10" s="2"/>
      <c r="DTD10" s="2"/>
      <c r="DTE10" s="2"/>
      <c r="DTF10" s="2"/>
      <c r="DTG10" s="2"/>
      <c r="DTH10" s="2"/>
      <c r="DTI10" s="2"/>
      <c r="DTJ10" s="2"/>
      <c r="DTK10" s="2"/>
      <c r="DTL10" s="2"/>
      <c r="DTM10" s="2"/>
      <c r="DTN10" s="2"/>
      <c r="DTO10" s="2"/>
      <c r="DTP10" s="2"/>
      <c r="DTQ10" s="2"/>
      <c r="DTR10" s="2"/>
      <c r="DTS10" s="2"/>
      <c r="DTT10" s="2"/>
      <c r="DTU10" s="2"/>
      <c r="DTV10" s="2"/>
      <c r="DTW10" s="2"/>
      <c r="DTX10" s="2"/>
      <c r="DTY10" s="2"/>
      <c r="DTZ10" s="2"/>
      <c r="DUA10" s="2"/>
      <c r="DUB10" s="2"/>
      <c r="DUC10" s="2"/>
      <c r="DUD10" s="2"/>
      <c r="DUE10" s="2"/>
      <c r="DUF10" s="2"/>
      <c r="DUG10" s="2"/>
      <c r="DUH10" s="2"/>
      <c r="DUI10" s="2"/>
      <c r="DUJ10" s="2"/>
      <c r="DUK10" s="2"/>
      <c r="DUL10" s="2"/>
      <c r="DUM10" s="2"/>
      <c r="DUN10" s="2"/>
      <c r="DUO10" s="2"/>
      <c r="DUP10" s="2"/>
      <c r="DUQ10" s="2"/>
      <c r="DUR10" s="2"/>
      <c r="DUS10" s="2"/>
      <c r="DUT10" s="2"/>
      <c r="DUU10" s="2"/>
      <c r="DUV10" s="2"/>
      <c r="DUW10" s="2"/>
      <c r="DUX10" s="2"/>
      <c r="DUY10" s="2"/>
      <c r="DUZ10" s="2"/>
      <c r="DVA10" s="2"/>
      <c r="DVB10" s="2"/>
      <c r="DVC10" s="2"/>
      <c r="DVD10" s="2"/>
      <c r="DVE10" s="2"/>
      <c r="DVF10" s="2"/>
      <c r="DVG10" s="2"/>
      <c r="DVH10" s="2"/>
      <c r="DVI10" s="2"/>
      <c r="DVJ10" s="2"/>
      <c r="DVK10" s="2"/>
      <c r="DVL10" s="2"/>
      <c r="DVM10" s="2"/>
      <c r="DVN10" s="2"/>
      <c r="DVO10" s="2"/>
      <c r="DVP10" s="2"/>
      <c r="DVQ10" s="2"/>
      <c r="DVR10" s="2"/>
      <c r="DVS10" s="2"/>
      <c r="DVT10" s="2"/>
      <c r="DVU10" s="2"/>
      <c r="DVV10" s="2"/>
      <c r="DVW10" s="2"/>
      <c r="DVX10" s="2"/>
      <c r="DVY10" s="2"/>
      <c r="DVZ10" s="2"/>
      <c r="DWA10" s="2"/>
      <c r="DWB10" s="2"/>
      <c r="DWC10" s="2"/>
      <c r="DWD10" s="2"/>
      <c r="DWE10" s="2"/>
      <c r="DWF10" s="2"/>
      <c r="DWG10" s="2"/>
      <c r="DWH10" s="2"/>
      <c r="DWI10" s="2"/>
      <c r="DWJ10" s="2"/>
      <c r="DWK10" s="2"/>
      <c r="DWL10" s="2"/>
      <c r="DWM10" s="2"/>
      <c r="DWN10" s="2"/>
      <c r="DWO10" s="2"/>
      <c r="DWP10" s="2"/>
      <c r="DWQ10" s="2"/>
      <c r="DWR10" s="2"/>
      <c r="DWS10" s="2"/>
      <c r="DWT10" s="2"/>
      <c r="DWU10" s="2"/>
      <c r="DWV10" s="2"/>
      <c r="DWW10" s="2"/>
      <c r="DWX10" s="2"/>
      <c r="DWY10" s="2"/>
      <c r="DWZ10" s="2"/>
      <c r="DXA10" s="2"/>
      <c r="DXB10" s="2"/>
      <c r="DXC10" s="2"/>
      <c r="DXD10" s="2"/>
      <c r="DXE10" s="2"/>
      <c r="DXF10" s="2"/>
      <c r="DXG10" s="2"/>
      <c r="DXH10" s="2"/>
      <c r="DXI10" s="2"/>
      <c r="DXJ10" s="2"/>
      <c r="DXK10" s="2"/>
      <c r="DXL10" s="2"/>
      <c r="DXM10" s="2"/>
      <c r="DXN10" s="2"/>
      <c r="DXO10" s="2"/>
      <c r="DXP10" s="2"/>
      <c r="DXQ10" s="2"/>
      <c r="DXR10" s="2"/>
      <c r="DXS10" s="2"/>
      <c r="DXT10" s="2"/>
      <c r="DXU10" s="2"/>
      <c r="DXV10" s="2"/>
      <c r="DXW10" s="2"/>
      <c r="DXX10" s="2"/>
      <c r="DXY10" s="2"/>
      <c r="DXZ10" s="2"/>
      <c r="DYA10" s="2"/>
      <c r="DYB10" s="2"/>
      <c r="DYC10" s="2"/>
      <c r="DYD10" s="2"/>
      <c r="DYE10" s="2"/>
      <c r="DYF10" s="2"/>
      <c r="DYG10" s="2"/>
      <c r="DYH10" s="2"/>
      <c r="DYI10" s="2"/>
      <c r="DYJ10" s="2"/>
      <c r="DYK10" s="2"/>
      <c r="DYL10" s="2"/>
      <c r="DYM10" s="2"/>
      <c r="DYN10" s="2"/>
      <c r="DYO10" s="2"/>
      <c r="DYP10" s="2"/>
      <c r="DYQ10" s="2"/>
      <c r="DYR10" s="2"/>
      <c r="DYS10" s="2"/>
      <c r="DYT10" s="2"/>
      <c r="DYU10" s="2"/>
      <c r="DYV10" s="2"/>
      <c r="DYW10" s="2"/>
      <c r="DYX10" s="2"/>
      <c r="DYY10" s="2"/>
      <c r="DYZ10" s="2"/>
      <c r="DZA10" s="2"/>
      <c r="DZB10" s="2"/>
      <c r="DZC10" s="2"/>
      <c r="DZD10" s="2"/>
      <c r="DZE10" s="2"/>
      <c r="DZF10" s="2"/>
      <c r="DZG10" s="2"/>
      <c r="DZH10" s="2"/>
      <c r="DZI10" s="2"/>
      <c r="DZJ10" s="2"/>
      <c r="DZK10" s="2"/>
      <c r="DZL10" s="2"/>
      <c r="DZM10" s="2"/>
      <c r="DZN10" s="2"/>
      <c r="DZO10" s="2"/>
      <c r="DZP10" s="2"/>
      <c r="DZQ10" s="2"/>
      <c r="DZR10" s="2"/>
      <c r="DZS10" s="2"/>
      <c r="DZT10" s="2"/>
      <c r="DZU10" s="2"/>
      <c r="DZV10" s="2"/>
      <c r="DZW10" s="2"/>
      <c r="DZX10" s="2"/>
      <c r="DZY10" s="2"/>
      <c r="DZZ10" s="2"/>
      <c r="EAA10" s="2"/>
      <c r="EAB10" s="2"/>
      <c r="EAC10" s="2"/>
      <c r="EAD10" s="2"/>
      <c r="EAE10" s="2"/>
      <c r="EAF10" s="2"/>
      <c r="EAG10" s="2"/>
      <c r="EAH10" s="2"/>
      <c r="EAI10" s="2"/>
      <c r="EAJ10" s="2"/>
      <c r="EAK10" s="2"/>
      <c r="EAL10" s="2"/>
      <c r="EAM10" s="2"/>
      <c r="EAN10" s="2"/>
      <c r="EAO10" s="2"/>
      <c r="EAP10" s="2"/>
      <c r="EAQ10" s="2"/>
      <c r="EAR10" s="2"/>
      <c r="EAS10" s="2"/>
      <c r="EAT10" s="2"/>
      <c r="EAU10" s="2"/>
      <c r="EAV10" s="2"/>
      <c r="EAW10" s="2"/>
      <c r="EAX10" s="2"/>
      <c r="EAY10" s="2"/>
      <c r="EAZ10" s="2"/>
      <c r="EBA10" s="2"/>
      <c r="EBB10" s="2"/>
      <c r="EBC10" s="2"/>
      <c r="EBD10" s="2"/>
      <c r="EBE10" s="2"/>
      <c r="EBF10" s="2"/>
      <c r="EBG10" s="2"/>
      <c r="EBH10" s="2"/>
      <c r="EBI10" s="2"/>
      <c r="EBJ10" s="2"/>
      <c r="EBK10" s="2"/>
      <c r="EBL10" s="2"/>
      <c r="EBM10" s="2"/>
      <c r="EBN10" s="2"/>
      <c r="EBO10" s="2"/>
      <c r="EBP10" s="2"/>
      <c r="EBQ10" s="2"/>
      <c r="EBR10" s="2"/>
      <c r="EBS10" s="2"/>
      <c r="EBT10" s="2"/>
      <c r="EBU10" s="2"/>
      <c r="EBV10" s="2"/>
      <c r="EBW10" s="2"/>
      <c r="EBX10" s="2"/>
      <c r="EBY10" s="2"/>
      <c r="EBZ10" s="2"/>
      <c r="ECA10" s="2"/>
      <c r="ECB10" s="2"/>
      <c r="ECC10" s="2"/>
      <c r="ECD10" s="2"/>
      <c r="ECE10" s="2"/>
      <c r="ECF10" s="2"/>
      <c r="ECG10" s="2"/>
      <c r="ECH10" s="2"/>
      <c r="ECI10" s="2"/>
      <c r="ECJ10" s="2"/>
      <c r="ECK10" s="2"/>
      <c r="ECL10" s="2"/>
      <c r="ECM10" s="2"/>
      <c r="ECN10" s="2"/>
      <c r="ECO10" s="2"/>
      <c r="ECP10" s="2"/>
      <c r="ECQ10" s="2"/>
      <c r="ECR10" s="2"/>
      <c r="ECS10" s="2"/>
      <c r="ECT10" s="2"/>
      <c r="ECU10" s="2"/>
      <c r="ECV10" s="2"/>
      <c r="ECW10" s="2"/>
      <c r="ECX10" s="2"/>
      <c r="ECY10" s="2"/>
      <c r="ECZ10" s="2"/>
      <c r="EDA10" s="2"/>
      <c r="EDB10" s="2"/>
      <c r="EDC10" s="2"/>
      <c r="EDD10" s="2"/>
      <c r="EDE10" s="2"/>
      <c r="EDF10" s="2"/>
      <c r="EDG10" s="2"/>
      <c r="EDH10" s="2"/>
      <c r="EDI10" s="2"/>
      <c r="EDJ10" s="2"/>
      <c r="EDK10" s="2"/>
      <c r="EDL10" s="2"/>
      <c r="EDM10" s="2"/>
      <c r="EDN10" s="2"/>
      <c r="EDO10" s="2"/>
      <c r="EDP10" s="2"/>
      <c r="EDQ10" s="2"/>
      <c r="EDR10" s="2"/>
      <c r="EDS10" s="2"/>
      <c r="EDT10" s="2"/>
      <c r="EDU10" s="2"/>
      <c r="EDV10" s="2"/>
      <c r="EDW10" s="2"/>
      <c r="EDX10" s="2"/>
      <c r="EDY10" s="2"/>
      <c r="EDZ10" s="2"/>
      <c r="EEA10" s="2"/>
      <c r="EEB10" s="2"/>
      <c r="EEC10" s="2"/>
      <c r="EED10" s="2"/>
      <c r="EEE10" s="2"/>
      <c r="EEF10" s="2"/>
      <c r="EEG10" s="2"/>
      <c r="EEH10" s="2"/>
      <c r="EEI10" s="2"/>
      <c r="EEJ10" s="2"/>
      <c r="EEK10" s="2"/>
      <c r="EEL10" s="2"/>
      <c r="EEM10" s="2"/>
      <c r="EEN10" s="2"/>
      <c r="EEO10" s="2"/>
      <c r="EEP10" s="2"/>
      <c r="EEQ10" s="2"/>
      <c r="EER10" s="2"/>
      <c r="EES10" s="2"/>
      <c r="EET10" s="2"/>
      <c r="EEU10" s="2"/>
      <c r="EEV10" s="2"/>
      <c r="EEW10" s="2"/>
      <c r="EEX10" s="2"/>
      <c r="EEY10" s="2"/>
      <c r="EEZ10" s="2"/>
      <c r="EFA10" s="2"/>
      <c r="EFB10" s="2"/>
      <c r="EFC10" s="2"/>
      <c r="EFD10" s="2"/>
      <c r="EFE10" s="2"/>
      <c r="EFF10" s="2"/>
      <c r="EFG10" s="2"/>
      <c r="EFH10" s="2"/>
      <c r="EFI10" s="2"/>
      <c r="EFJ10" s="2"/>
      <c r="EFK10" s="2"/>
      <c r="EFL10" s="2"/>
      <c r="EFM10" s="2"/>
      <c r="EFN10" s="2"/>
      <c r="EFO10" s="2"/>
      <c r="EFP10" s="2"/>
      <c r="EFQ10" s="2"/>
      <c r="EFR10" s="2"/>
      <c r="EFS10" s="2"/>
      <c r="EFT10" s="2"/>
      <c r="EFU10" s="2"/>
      <c r="EFV10" s="2"/>
      <c r="EFW10" s="2"/>
      <c r="EFX10" s="2"/>
      <c r="EFY10" s="2"/>
      <c r="EFZ10" s="2"/>
      <c r="EGA10" s="2"/>
      <c r="EGB10" s="2"/>
      <c r="EGC10" s="2"/>
      <c r="EGD10" s="2"/>
      <c r="EGE10" s="2"/>
      <c r="EGF10" s="2"/>
      <c r="EGG10" s="2"/>
      <c r="EGH10" s="2"/>
      <c r="EGI10" s="2"/>
      <c r="EGJ10" s="2"/>
      <c r="EGK10" s="2"/>
      <c r="EGL10" s="2"/>
      <c r="EGM10" s="2"/>
      <c r="EGN10" s="2"/>
      <c r="EGO10" s="2"/>
      <c r="EGP10" s="2"/>
      <c r="EGQ10" s="2"/>
      <c r="EGR10" s="2"/>
      <c r="EGS10" s="2"/>
      <c r="EGT10" s="2"/>
      <c r="EGU10" s="2"/>
      <c r="EGV10" s="2"/>
      <c r="EGW10" s="2"/>
      <c r="EGX10" s="2"/>
      <c r="EGY10" s="2"/>
      <c r="EGZ10" s="2"/>
      <c r="EHA10" s="2"/>
      <c r="EHB10" s="2"/>
      <c r="EHC10" s="2"/>
      <c r="EHD10" s="2"/>
      <c r="EHE10" s="2"/>
      <c r="EHF10" s="2"/>
      <c r="EHG10" s="2"/>
      <c r="EHH10" s="2"/>
      <c r="EHI10" s="2"/>
      <c r="EHJ10" s="2"/>
      <c r="EHK10" s="2"/>
      <c r="EHL10" s="2"/>
      <c r="EHM10" s="2"/>
      <c r="EHN10" s="2"/>
      <c r="EHO10" s="2"/>
      <c r="EHP10" s="2"/>
      <c r="EHQ10" s="2"/>
      <c r="EHR10" s="2"/>
      <c r="EHS10" s="2"/>
      <c r="EHT10" s="2"/>
      <c r="EHU10" s="2"/>
      <c r="EHV10" s="2"/>
      <c r="EHW10" s="2"/>
      <c r="EHX10" s="2"/>
      <c r="EHY10" s="2"/>
      <c r="EHZ10" s="2"/>
      <c r="EIA10" s="2"/>
      <c r="EIB10" s="2"/>
      <c r="EIC10" s="2"/>
      <c r="EID10" s="2"/>
      <c r="EIE10" s="2"/>
      <c r="EIF10" s="2"/>
      <c r="EIG10" s="2"/>
      <c r="EIH10" s="2"/>
      <c r="EII10" s="2"/>
      <c r="EIJ10" s="2"/>
      <c r="EIK10" s="2"/>
      <c r="EIL10" s="2"/>
      <c r="EIM10" s="2"/>
      <c r="EIN10" s="2"/>
      <c r="EIO10" s="2"/>
      <c r="EIP10" s="2"/>
      <c r="EIQ10" s="2"/>
      <c r="EIR10" s="2"/>
      <c r="EIS10" s="2"/>
      <c r="EIT10" s="2"/>
      <c r="EIU10" s="2"/>
      <c r="EIV10" s="2"/>
      <c r="EIW10" s="2"/>
      <c r="EIX10" s="2"/>
      <c r="EIY10" s="2"/>
      <c r="EIZ10" s="2"/>
      <c r="EJA10" s="2"/>
      <c r="EJB10" s="2"/>
      <c r="EJC10" s="2"/>
      <c r="EJD10" s="2"/>
      <c r="EJE10" s="2"/>
      <c r="EJF10" s="2"/>
      <c r="EJG10" s="2"/>
      <c r="EJH10" s="2"/>
      <c r="EJI10" s="2"/>
      <c r="EJJ10" s="2"/>
      <c r="EJK10" s="2"/>
      <c r="EJL10" s="2"/>
      <c r="EJM10" s="2"/>
      <c r="EJN10" s="2"/>
      <c r="EJO10" s="2"/>
      <c r="EJP10" s="2"/>
      <c r="EJQ10" s="2"/>
      <c r="EJR10" s="2"/>
      <c r="EJS10" s="2"/>
      <c r="EJT10" s="2"/>
      <c r="EJU10" s="2"/>
      <c r="EJV10" s="2"/>
      <c r="EJW10" s="2"/>
      <c r="EJX10" s="2"/>
      <c r="EJY10" s="2"/>
      <c r="EJZ10" s="2"/>
      <c r="EKA10" s="2"/>
      <c r="EKB10" s="2"/>
      <c r="EKC10" s="2"/>
      <c r="EKD10" s="2"/>
      <c r="EKE10" s="2"/>
      <c r="EKF10" s="2"/>
      <c r="EKG10" s="2"/>
      <c r="EKH10" s="2"/>
      <c r="EKI10" s="2"/>
      <c r="EKJ10" s="2"/>
      <c r="EKK10" s="2"/>
      <c r="EKL10" s="2"/>
      <c r="EKM10" s="2"/>
      <c r="EKN10" s="2"/>
      <c r="EKO10" s="2"/>
      <c r="EKP10" s="2"/>
      <c r="EKQ10" s="2"/>
      <c r="EKR10" s="2"/>
      <c r="EKS10" s="2"/>
      <c r="EKT10" s="2"/>
      <c r="EKU10" s="2"/>
      <c r="EKV10" s="2"/>
      <c r="EKW10" s="2"/>
      <c r="EKX10" s="2"/>
      <c r="EKY10" s="2"/>
      <c r="EKZ10" s="2"/>
      <c r="ELA10" s="2"/>
      <c r="ELB10" s="2"/>
      <c r="ELC10" s="2"/>
      <c r="ELD10" s="2"/>
      <c r="ELE10" s="2"/>
      <c r="ELF10" s="2"/>
      <c r="ELG10" s="2"/>
      <c r="ELH10" s="2"/>
      <c r="ELI10" s="2"/>
      <c r="ELJ10" s="2"/>
      <c r="ELK10" s="2"/>
      <c r="ELL10" s="2"/>
      <c r="ELM10" s="2"/>
      <c r="ELN10" s="2"/>
      <c r="ELO10" s="2"/>
      <c r="ELP10" s="2"/>
      <c r="ELQ10" s="2"/>
      <c r="ELR10" s="2"/>
      <c r="ELS10" s="2"/>
      <c r="ELT10" s="2"/>
      <c r="ELU10" s="2"/>
      <c r="ELV10" s="2"/>
      <c r="ELW10" s="2"/>
      <c r="ELX10" s="2"/>
      <c r="ELY10" s="2"/>
      <c r="ELZ10" s="2"/>
      <c r="EMA10" s="2"/>
      <c r="EMB10" s="2"/>
      <c r="EMC10" s="2"/>
      <c r="EMD10" s="2"/>
      <c r="EME10" s="2"/>
      <c r="EMF10" s="2"/>
      <c r="EMG10" s="2"/>
      <c r="EMH10" s="2"/>
      <c r="EMI10" s="2"/>
      <c r="EMJ10" s="2"/>
      <c r="EMK10" s="2"/>
      <c r="EML10" s="2"/>
      <c r="EMM10" s="2"/>
      <c r="EMN10" s="2"/>
      <c r="EMO10" s="2"/>
      <c r="EMP10" s="2"/>
      <c r="EMQ10" s="2"/>
      <c r="EMR10" s="2"/>
      <c r="EMS10" s="2"/>
      <c r="EMT10" s="2"/>
      <c r="EMU10" s="2"/>
      <c r="EMV10" s="2"/>
      <c r="EMW10" s="2"/>
      <c r="EMX10" s="2"/>
      <c r="EMY10" s="2"/>
      <c r="EMZ10" s="2"/>
      <c r="ENA10" s="2"/>
      <c r="ENB10" s="2"/>
      <c r="ENC10" s="2"/>
      <c r="END10" s="2"/>
      <c r="ENE10" s="2"/>
      <c r="ENF10" s="2"/>
      <c r="ENG10" s="2"/>
      <c r="ENH10" s="2"/>
      <c r="ENI10" s="2"/>
      <c r="ENJ10" s="2"/>
      <c r="ENK10" s="2"/>
      <c r="ENL10" s="2"/>
      <c r="ENM10" s="2"/>
      <c r="ENN10" s="2"/>
      <c r="ENO10" s="2"/>
      <c r="ENP10" s="2"/>
      <c r="ENQ10" s="2"/>
      <c r="ENR10" s="2"/>
      <c r="ENS10" s="2"/>
      <c r="ENT10" s="2"/>
      <c r="ENU10" s="2"/>
      <c r="ENV10" s="2"/>
      <c r="ENW10" s="2"/>
      <c r="ENX10" s="2"/>
      <c r="ENY10" s="2"/>
      <c r="ENZ10" s="2"/>
      <c r="EOA10" s="2"/>
      <c r="EOB10" s="2"/>
      <c r="EOC10" s="2"/>
      <c r="EOD10" s="2"/>
      <c r="EOE10" s="2"/>
      <c r="EOF10" s="2"/>
      <c r="EOG10" s="2"/>
      <c r="EOH10" s="2"/>
      <c r="EOI10" s="2"/>
      <c r="EOJ10" s="2"/>
      <c r="EOK10" s="2"/>
      <c r="EOL10" s="2"/>
      <c r="EOM10" s="2"/>
      <c r="EON10" s="2"/>
      <c r="EOO10" s="2"/>
      <c r="EOP10" s="2"/>
      <c r="EOQ10" s="2"/>
      <c r="EOR10" s="2"/>
      <c r="EOS10" s="2"/>
      <c r="EOT10" s="2"/>
      <c r="EOU10" s="2"/>
      <c r="EOV10" s="2"/>
      <c r="EOW10" s="2"/>
      <c r="EOX10" s="2"/>
      <c r="EOY10" s="2"/>
      <c r="EOZ10" s="2"/>
      <c r="EPA10" s="2"/>
      <c r="EPB10" s="2"/>
      <c r="EPC10" s="2"/>
      <c r="EPD10" s="2"/>
      <c r="EPE10" s="2"/>
      <c r="EPF10" s="2"/>
      <c r="EPG10" s="2"/>
      <c r="EPH10" s="2"/>
      <c r="EPI10" s="2"/>
      <c r="EPJ10" s="2"/>
      <c r="EPK10" s="2"/>
      <c r="EPL10" s="2"/>
      <c r="EPM10" s="2"/>
      <c r="EPN10" s="2"/>
      <c r="EPO10" s="2"/>
      <c r="EPP10" s="2"/>
      <c r="EPQ10" s="2"/>
      <c r="EPR10" s="2"/>
      <c r="EPS10" s="2"/>
      <c r="EPT10" s="2"/>
      <c r="EPU10" s="2"/>
      <c r="EPV10" s="2"/>
      <c r="EPW10" s="2"/>
      <c r="EPX10" s="2"/>
      <c r="EPY10" s="2"/>
      <c r="EPZ10" s="2"/>
      <c r="EQA10" s="2"/>
      <c r="EQB10" s="2"/>
      <c r="EQC10" s="2"/>
      <c r="EQD10" s="2"/>
      <c r="EQE10" s="2"/>
      <c r="EQF10" s="2"/>
      <c r="EQG10" s="2"/>
      <c r="EQH10" s="2"/>
      <c r="EQI10" s="2"/>
      <c r="EQJ10" s="2"/>
      <c r="EQK10" s="2"/>
      <c r="EQL10" s="2"/>
      <c r="EQM10" s="2"/>
      <c r="EQN10" s="2"/>
      <c r="EQO10" s="2"/>
      <c r="EQP10" s="2"/>
      <c r="EQQ10" s="2"/>
      <c r="EQR10" s="2"/>
      <c r="EQS10" s="2"/>
      <c r="EQT10" s="2"/>
      <c r="EQU10" s="2"/>
      <c r="EQV10" s="2"/>
      <c r="EQW10" s="2"/>
      <c r="EQX10" s="2"/>
      <c r="EQY10" s="2"/>
      <c r="EQZ10" s="2"/>
      <c r="ERA10" s="2"/>
      <c r="ERB10" s="2"/>
      <c r="ERC10" s="2"/>
      <c r="ERD10" s="2"/>
      <c r="ERE10" s="2"/>
      <c r="ERF10" s="2"/>
      <c r="ERG10" s="2"/>
      <c r="ERH10" s="2"/>
      <c r="ERI10" s="2"/>
      <c r="ERJ10" s="2"/>
      <c r="ERK10" s="2"/>
      <c r="ERL10" s="2"/>
      <c r="ERM10" s="2"/>
      <c r="ERN10" s="2"/>
      <c r="ERO10" s="2"/>
      <c r="ERP10" s="2"/>
      <c r="ERQ10" s="2"/>
      <c r="ERR10" s="2"/>
      <c r="ERS10" s="2"/>
      <c r="ERT10" s="2"/>
      <c r="ERU10" s="2"/>
      <c r="ERV10" s="2"/>
      <c r="ERW10" s="2"/>
      <c r="ERX10" s="2"/>
      <c r="ERY10" s="2"/>
      <c r="ERZ10" s="2"/>
      <c r="ESA10" s="2"/>
      <c r="ESB10" s="2"/>
      <c r="ESC10" s="2"/>
      <c r="ESD10" s="2"/>
      <c r="ESE10" s="2"/>
      <c r="ESF10" s="2"/>
      <c r="ESG10" s="2"/>
      <c r="ESH10" s="2"/>
      <c r="ESI10" s="2"/>
      <c r="ESJ10" s="2"/>
      <c r="ESK10" s="2"/>
      <c r="ESL10" s="2"/>
      <c r="ESM10" s="2"/>
      <c r="ESN10" s="2"/>
      <c r="ESO10" s="2"/>
      <c r="ESP10" s="2"/>
      <c r="ESQ10" s="2"/>
      <c r="ESR10" s="2"/>
      <c r="ESS10" s="2"/>
      <c r="EST10" s="2"/>
      <c r="ESU10" s="2"/>
      <c r="ESV10" s="2"/>
      <c r="ESW10" s="2"/>
      <c r="ESX10" s="2"/>
      <c r="ESY10" s="2"/>
      <c r="ESZ10" s="2"/>
      <c r="ETA10" s="2"/>
      <c r="ETB10" s="2"/>
      <c r="ETC10" s="2"/>
      <c r="ETD10" s="2"/>
      <c r="ETE10" s="2"/>
      <c r="ETF10" s="2"/>
      <c r="ETG10" s="2"/>
      <c r="ETH10" s="2"/>
      <c r="ETI10" s="2"/>
      <c r="ETJ10" s="2"/>
      <c r="ETK10" s="2"/>
      <c r="ETL10" s="2"/>
      <c r="ETM10" s="2"/>
      <c r="ETN10" s="2"/>
      <c r="ETO10" s="2"/>
      <c r="ETP10" s="2"/>
      <c r="ETQ10" s="2"/>
      <c r="ETR10" s="2"/>
      <c r="ETS10" s="2"/>
      <c r="ETT10" s="2"/>
      <c r="ETU10" s="2"/>
      <c r="ETV10" s="2"/>
      <c r="ETW10" s="2"/>
      <c r="ETX10" s="2"/>
      <c r="ETY10" s="2"/>
      <c r="ETZ10" s="2"/>
      <c r="EUA10" s="2"/>
      <c r="EUB10" s="2"/>
      <c r="EUC10" s="2"/>
      <c r="EUD10" s="2"/>
      <c r="EUE10" s="2"/>
      <c r="EUF10" s="2"/>
      <c r="EUG10" s="2"/>
      <c r="EUH10" s="2"/>
      <c r="EUI10" s="2"/>
      <c r="EUJ10" s="2"/>
      <c r="EUK10" s="2"/>
      <c r="EUL10" s="2"/>
      <c r="EUM10" s="2"/>
      <c r="EUN10" s="2"/>
      <c r="EUO10" s="2"/>
      <c r="EUP10" s="2"/>
      <c r="EUQ10" s="2"/>
      <c r="EUR10" s="2"/>
      <c r="EUS10" s="2"/>
      <c r="EUT10" s="2"/>
      <c r="EUU10" s="2"/>
      <c r="EUV10" s="2"/>
      <c r="EUW10" s="2"/>
      <c r="EUX10" s="2"/>
      <c r="EUY10" s="2"/>
      <c r="EUZ10" s="2"/>
      <c r="EVA10" s="2"/>
      <c r="EVB10" s="2"/>
      <c r="EVC10" s="2"/>
      <c r="EVD10" s="2"/>
      <c r="EVE10" s="2"/>
      <c r="EVF10" s="2"/>
      <c r="EVG10" s="2"/>
      <c r="EVH10" s="2"/>
      <c r="EVI10" s="2"/>
      <c r="EVJ10" s="2"/>
      <c r="EVK10" s="2"/>
      <c r="EVL10" s="2"/>
      <c r="EVM10" s="2"/>
      <c r="EVN10" s="2"/>
      <c r="EVO10" s="2"/>
      <c r="EVP10" s="2"/>
      <c r="EVQ10" s="2"/>
      <c r="EVR10" s="2"/>
      <c r="EVS10" s="2"/>
      <c r="EVT10" s="2"/>
      <c r="EVU10" s="2"/>
      <c r="EVV10" s="2"/>
      <c r="EVW10" s="2"/>
      <c r="EVX10" s="2"/>
      <c r="EVY10" s="2"/>
      <c r="EVZ10" s="2"/>
      <c r="EWA10" s="2"/>
      <c r="EWB10" s="2"/>
      <c r="EWC10" s="2"/>
      <c r="EWD10" s="2"/>
      <c r="EWE10" s="2"/>
      <c r="EWF10" s="2"/>
      <c r="EWG10" s="2"/>
      <c r="EWH10" s="2"/>
      <c r="EWI10" s="2"/>
      <c r="EWJ10" s="2"/>
      <c r="EWK10" s="2"/>
      <c r="EWL10" s="2"/>
      <c r="EWM10" s="2"/>
      <c r="EWN10" s="2"/>
      <c r="EWO10" s="2"/>
      <c r="EWP10" s="2"/>
      <c r="EWQ10" s="2"/>
      <c r="EWR10" s="2"/>
      <c r="EWS10" s="2"/>
      <c r="EWT10" s="2"/>
      <c r="EWU10" s="2"/>
      <c r="EWV10" s="2"/>
      <c r="EWW10" s="2"/>
      <c r="EWX10" s="2"/>
      <c r="EWY10" s="2"/>
      <c r="EWZ10" s="2"/>
      <c r="EXA10" s="2"/>
      <c r="EXB10" s="2"/>
      <c r="EXC10" s="2"/>
      <c r="EXD10" s="2"/>
      <c r="EXE10" s="2"/>
      <c r="EXF10" s="2"/>
      <c r="EXG10" s="2"/>
      <c r="EXH10" s="2"/>
      <c r="EXI10" s="2"/>
      <c r="EXJ10" s="2"/>
      <c r="EXK10" s="2"/>
      <c r="EXL10" s="2"/>
      <c r="EXM10" s="2"/>
      <c r="EXN10" s="2"/>
      <c r="EXO10" s="2"/>
      <c r="EXP10" s="2"/>
      <c r="EXQ10" s="2"/>
      <c r="EXR10" s="2"/>
      <c r="EXS10" s="2"/>
      <c r="EXT10" s="2"/>
      <c r="EXU10" s="2"/>
      <c r="EXV10" s="2"/>
      <c r="EXW10" s="2"/>
      <c r="EXX10" s="2"/>
      <c r="EXY10" s="2"/>
      <c r="EXZ10" s="2"/>
      <c r="EYA10" s="2"/>
      <c r="EYB10" s="2"/>
      <c r="EYC10" s="2"/>
      <c r="EYD10" s="2"/>
      <c r="EYE10" s="2"/>
      <c r="EYF10" s="2"/>
      <c r="EYG10" s="2"/>
      <c r="EYH10" s="2"/>
      <c r="EYI10" s="2"/>
      <c r="EYJ10" s="2"/>
      <c r="EYK10" s="2"/>
      <c r="EYL10" s="2"/>
      <c r="EYM10" s="2"/>
      <c r="EYN10" s="2"/>
      <c r="EYO10" s="2"/>
      <c r="EYP10" s="2"/>
      <c r="EYQ10" s="2"/>
      <c r="EYR10" s="2"/>
      <c r="EYS10" s="2"/>
      <c r="EYT10" s="2"/>
      <c r="EYU10" s="2"/>
      <c r="EYV10" s="2"/>
      <c r="EYW10" s="2"/>
      <c r="EYX10" s="2"/>
      <c r="EYY10" s="2"/>
      <c r="EYZ10" s="2"/>
      <c r="EZA10" s="2"/>
      <c r="EZB10" s="2"/>
      <c r="EZC10" s="2"/>
      <c r="EZD10" s="2"/>
      <c r="EZE10" s="2"/>
      <c r="EZF10" s="2"/>
      <c r="EZG10" s="2"/>
      <c r="EZH10" s="2"/>
      <c r="EZI10" s="2"/>
      <c r="EZJ10" s="2"/>
      <c r="EZK10" s="2"/>
      <c r="EZL10" s="2"/>
      <c r="EZM10" s="2"/>
      <c r="EZN10" s="2"/>
      <c r="EZO10" s="2"/>
      <c r="EZP10" s="2"/>
      <c r="EZQ10" s="2"/>
      <c r="EZR10" s="2"/>
      <c r="EZS10" s="2"/>
      <c r="EZT10" s="2"/>
      <c r="EZU10" s="2"/>
      <c r="EZV10" s="2"/>
      <c r="EZW10" s="2"/>
      <c r="EZX10" s="2"/>
      <c r="EZY10" s="2"/>
      <c r="EZZ10" s="2"/>
      <c r="FAA10" s="2"/>
      <c r="FAB10" s="2"/>
      <c r="FAC10" s="2"/>
      <c r="FAD10" s="2"/>
      <c r="FAE10" s="2"/>
      <c r="FAF10" s="2"/>
      <c r="FAG10" s="2"/>
      <c r="FAH10" s="2"/>
      <c r="FAI10" s="2"/>
      <c r="FAJ10" s="2"/>
      <c r="FAK10" s="2"/>
      <c r="FAL10" s="2"/>
      <c r="FAM10" s="2"/>
      <c r="FAN10" s="2"/>
      <c r="FAO10" s="2"/>
      <c r="FAP10" s="2"/>
      <c r="FAQ10" s="2"/>
      <c r="FAR10" s="2"/>
      <c r="FAS10" s="2"/>
      <c r="FAT10" s="2"/>
      <c r="FAU10" s="2"/>
      <c r="FAV10" s="2"/>
      <c r="FAW10" s="2"/>
      <c r="FAX10" s="2"/>
      <c r="FAY10" s="2"/>
      <c r="FAZ10" s="2"/>
      <c r="FBA10" s="2"/>
      <c r="FBB10" s="2"/>
      <c r="FBC10" s="2"/>
      <c r="FBD10" s="2"/>
      <c r="FBE10" s="2"/>
      <c r="FBF10" s="2"/>
      <c r="FBG10" s="2"/>
      <c r="FBH10" s="2"/>
      <c r="FBI10" s="2"/>
      <c r="FBJ10" s="2"/>
      <c r="FBK10" s="2"/>
      <c r="FBL10" s="2"/>
      <c r="FBM10" s="2"/>
      <c r="FBN10" s="2"/>
      <c r="FBO10" s="2"/>
      <c r="FBP10" s="2"/>
      <c r="FBQ10" s="2"/>
      <c r="FBR10" s="2"/>
      <c r="FBS10" s="2"/>
      <c r="FBT10" s="2"/>
      <c r="FBU10" s="2"/>
      <c r="FBV10" s="2"/>
      <c r="FBW10" s="2"/>
      <c r="FBX10" s="2"/>
      <c r="FBY10" s="2"/>
      <c r="FBZ10" s="2"/>
      <c r="FCA10" s="2"/>
      <c r="FCB10" s="2"/>
      <c r="FCC10" s="2"/>
      <c r="FCD10" s="2"/>
      <c r="FCE10" s="2"/>
      <c r="FCF10" s="2"/>
      <c r="FCG10" s="2"/>
      <c r="FCH10" s="2"/>
      <c r="FCI10" s="2"/>
      <c r="FCJ10" s="2"/>
      <c r="FCK10" s="2"/>
      <c r="FCL10" s="2"/>
      <c r="FCM10" s="2"/>
      <c r="FCN10" s="2"/>
      <c r="FCO10" s="2"/>
      <c r="FCP10" s="2"/>
      <c r="FCQ10" s="2"/>
      <c r="FCR10" s="2"/>
      <c r="FCS10" s="2"/>
      <c r="FCT10" s="2"/>
      <c r="FCU10" s="2"/>
      <c r="FCV10" s="2"/>
      <c r="FCW10" s="2"/>
      <c r="FCX10" s="2"/>
      <c r="FCY10" s="2"/>
      <c r="FCZ10" s="2"/>
      <c r="FDA10" s="2"/>
      <c r="FDB10" s="2"/>
      <c r="FDC10" s="2"/>
      <c r="FDD10" s="2"/>
      <c r="FDE10" s="2"/>
      <c r="FDF10" s="2"/>
      <c r="FDG10" s="2"/>
      <c r="FDH10" s="2"/>
      <c r="FDI10" s="2"/>
      <c r="FDJ10" s="2"/>
      <c r="FDK10" s="2"/>
      <c r="FDL10" s="2"/>
      <c r="FDM10" s="2"/>
      <c r="FDN10" s="2"/>
      <c r="FDO10" s="2"/>
      <c r="FDP10" s="2"/>
      <c r="FDQ10" s="2"/>
      <c r="FDR10" s="2"/>
      <c r="FDS10" s="2"/>
      <c r="FDT10" s="2"/>
      <c r="FDU10" s="2"/>
      <c r="FDV10" s="2"/>
      <c r="FDW10" s="2"/>
      <c r="FDX10" s="2"/>
      <c r="FDY10" s="2"/>
      <c r="FDZ10" s="2"/>
      <c r="FEA10" s="2"/>
      <c r="FEB10" s="2"/>
      <c r="FEC10" s="2"/>
      <c r="FED10" s="2"/>
      <c r="FEE10" s="2"/>
      <c r="FEF10" s="2"/>
      <c r="FEG10" s="2"/>
      <c r="FEH10" s="2"/>
      <c r="FEI10" s="2"/>
      <c r="FEJ10" s="2"/>
      <c r="FEK10" s="2"/>
      <c r="FEL10" s="2"/>
      <c r="FEM10" s="2"/>
      <c r="FEN10" s="2"/>
      <c r="FEO10" s="2"/>
      <c r="FEP10" s="2"/>
      <c r="FEQ10" s="2"/>
      <c r="FER10" s="2"/>
      <c r="FES10" s="2"/>
      <c r="FET10" s="2"/>
      <c r="FEU10" s="2"/>
      <c r="FEV10" s="2"/>
      <c r="FEW10" s="2"/>
      <c r="FEX10" s="2"/>
      <c r="FEY10" s="2"/>
      <c r="FEZ10" s="2"/>
      <c r="FFA10" s="2"/>
      <c r="FFB10" s="2"/>
      <c r="FFC10" s="2"/>
      <c r="FFD10" s="2"/>
      <c r="FFE10" s="2"/>
      <c r="FFF10" s="2"/>
      <c r="FFG10" s="2"/>
      <c r="FFH10" s="2"/>
      <c r="FFI10" s="2"/>
      <c r="FFJ10" s="2"/>
      <c r="FFK10" s="2"/>
      <c r="FFL10" s="2"/>
      <c r="FFM10" s="2"/>
      <c r="FFN10" s="2"/>
      <c r="FFO10" s="2"/>
      <c r="FFP10" s="2"/>
      <c r="FFQ10" s="2"/>
      <c r="FFR10" s="2"/>
      <c r="FFS10" s="2"/>
      <c r="FFT10" s="2"/>
      <c r="FFU10" s="2"/>
      <c r="FFV10" s="2"/>
      <c r="FFW10" s="2"/>
      <c r="FFX10" s="2"/>
      <c r="FFY10" s="2"/>
      <c r="FFZ10" s="2"/>
      <c r="FGA10" s="2"/>
      <c r="FGB10" s="2"/>
      <c r="FGC10" s="2"/>
      <c r="FGD10" s="2"/>
      <c r="FGE10" s="2"/>
      <c r="FGF10" s="2"/>
      <c r="FGG10" s="2"/>
      <c r="FGH10" s="2"/>
      <c r="FGI10" s="2"/>
      <c r="FGJ10" s="2"/>
      <c r="FGK10" s="2"/>
      <c r="FGL10" s="2"/>
      <c r="FGM10" s="2"/>
      <c r="FGN10" s="2"/>
      <c r="FGO10" s="2"/>
      <c r="FGP10" s="2"/>
      <c r="FGQ10" s="2"/>
      <c r="FGR10" s="2"/>
      <c r="FGS10" s="2"/>
      <c r="FGT10" s="2"/>
      <c r="FGU10" s="2"/>
      <c r="FGV10" s="2"/>
      <c r="FGW10" s="2"/>
      <c r="FGX10" s="2"/>
      <c r="FGY10" s="2"/>
      <c r="FGZ10" s="2"/>
      <c r="FHA10" s="2"/>
      <c r="FHB10" s="2"/>
      <c r="FHC10" s="2"/>
      <c r="FHD10" s="2"/>
      <c r="FHE10" s="2"/>
      <c r="FHF10" s="2"/>
      <c r="FHG10" s="2"/>
      <c r="FHH10" s="2"/>
      <c r="FHI10" s="2"/>
      <c r="FHJ10" s="2"/>
      <c r="FHK10" s="2"/>
      <c r="FHL10" s="2"/>
      <c r="FHM10" s="2"/>
      <c r="FHN10" s="2"/>
      <c r="FHO10" s="2"/>
      <c r="FHP10" s="2"/>
      <c r="FHQ10" s="2"/>
      <c r="FHR10" s="2"/>
      <c r="FHS10" s="2"/>
      <c r="FHT10" s="2"/>
      <c r="FHU10" s="2"/>
      <c r="FHV10" s="2"/>
      <c r="FHW10" s="2"/>
      <c r="FHX10" s="2"/>
      <c r="FHY10" s="2"/>
      <c r="FHZ10" s="2"/>
      <c r="FIA10" s="2"/>
      <c r="FIB10" s="2"/>
      <c r="FIC10" s="2"/>
      <c r="FID10" s="2"/>
      <c r="FIE10" s="2"/>
      <c r="FIF10" s="2"/>
      <c r="FIG10" s="2"/>
      <c r="FIH10" s="2"/>
      <c r="FII10" s="2"/>
      <c r="FIJ10" s="2"/>
      <c r="FIK10" s="2"/>
      <c r="FIL10" s="2"/>
      <c r="FIM10" s="2"/>
      <c r="FIN10" s="2"/>
      <c r="FIO10" s="2"/>
      <c r="FIP10" s="2"/>
      <c r="FIQ10" s="2"/>
      <c r="FIR10" s="2"/>
      <c r="FIS10" s="2"/>
      <c r="FIT10" s="2"/>
      <c r="FIU10" s="2"/>
      <c r="FIV10" s="2"/>
      <c r="FIW10" s="2"/>
      <c r="FIX10" s="2"/>
      <c r="FIY10" s="2"/>
      <c r="FIZ10" s="2"/>
      <c r="FJA10" s="2"/>
      <c r="FJB10" s="2"/>
      <c r="FJC10" s="2"/>
      <c r="FJD10" s="2"/>
      <c r="FJE10" s="2"/>
      <c r="FJF10" s="2"/>
      <c r="FJG10" s="2"/>
      <c r="FJH10" s="2"/>
      <c r="FJI10" s="2"/>
      <c r="FJJ10" s="2"/>
      <c r="FJK10" s="2"/>
      <c r="FJL10" s="2"/>
      <c r="FJM10" s="2"/>
      <c r="FJN10" s="2"/>
      <c r="FJO10" s="2"/>
      <c r="FJP10" s="2"/>
      <c r="FJQ10" s="2"/>
      <c r="FJR10" s="2"/>
      <c r="FJS10" s="2"/>
      <c r="FJT10" s="2"/>
      <c r="FJU10" s="2"/>
      <c r="FJV10" s="2"/>
      <c r="FJW10" s="2"/>
      <c r="FJX10" s="2"/>
      <c r="FJY10" s="2"/>
      <c r="FJZ10" s="2"/>
      <c r="FKA10" s="2"/>
      <c r="FKB10" s="2"/>
      <c r="FKC10" s="2"/>
      <c r="FKD10" s="2"/>
      <c r="FKE10" s="2"/>
      <c r="FKF10" s="2"/>
      <c r="FKG10" s="2"/>
      <c r="FKH10" s="2"/>
      <c r="FKI10" s="2"/>
      <c r="FKJ10" s="2"/>
      <c r="FKK10" s="2"/>
      <c r="FKL10" s="2"/>
      <c r="FKM10" s="2"/>
      <c r="FKN10" s="2"/>
      <c r="FKO10" s="2"/>
      <c r="FKP10" s="2"/>
      <c r="FKQ10" s="2"/>
      <c r="FKR10" s="2"/>
      <c r="FKS10" s="2"/>
      <c r="FKT10" s="2"/>
      <c r="FKU10" s="2"/>
      <c r="FKV10" s="2"/>
      <c r="FKW10" s="2"/>
      <c r="FKX10" s="2"/>
      <c r="FKY10" s="2"/>
      <c r="FKZ10" s="2"/>
      <c r="FLA10" s="2"/>
      <c r="FLB10" s="2"/>
      <c r="FLC10" s="2"/>
      <c r="FLD10" s="2"/>
      <c r="FLE10" s="2"/>
      <c r="FLF10" s="2"/>
      <c r="FLG10" s="2"/>
      <c r="FLH10" s="2"/>
      <c r="FLI10" s="2"/>
      <c r="FLJ10" s="2"/>
      <c r="FLK10" s="2"/>
      <c r="FLL10" s="2"/>
      <c r="FLM10" s="2"/>
      <c r="FLN10" s="2"/>
      <c r="FLO10" s="2"/>
      <c r="FLP10" s="2"/>
      <c r="FLQ10" s="2"/>
      <c r="FLR10" s="2"/>
      <c r="FLS10" s="2"/>
      <c r="FLT10" s="2"/>
      <c r="FLU10" s="2"/>
      <c r="FLV10" s="2"/>
      <c r="FLW10" s="2"/>
      <c r="FLX10" s="2"/>
      <c r="FLY10" s="2"/>
      <c r="FLZ10" s="2"/>
      <c r="FMA10" s="2"/>
      <c r="FMB10" s="2"/>
      <c r="FMC10" s="2"/>
      <c r="FMD10" s="2"/>
      <c r="FME10" s="2"/>
      <c r="FMF10" s="2"/>
      <c r="FMG10" s="2"/>
      <c r="FMH10" s="2"/>
      <c r="FMI10" s="2"/>
      <c r="FMJ10" s="2"/>
      <c r="FMK10" s="2"/>
      <c r="FML10" s="2"/>
      <c r="FMM10" s="2"/>
      <c r="FMN10" s="2"/>
      <c r="FMO10" s="2"/>
      <c r="FMP10" s="2"/>
      <c r="FMQ10" s="2"/>
      <c r="FMR10" s="2"/>
      <c r="FMS10" s="2"/>
      <c r="FMT10" s="2"/>
      <c r="FMU10" s="2"/>
      <c r="FMV10" s="2"/>
      <c r="FMW10" s="2"/>
      <c r="FMX10" s="2"/>
      <c r="FMY10" s="2"/>
      <c r="FMZ10" s="2"/>
      <c r="FNA10" s="2"/>
      <c r="FNB10" s="2"/>
      <c r="FNC10" s="2"/>
      <c r="FND10" s="2"/>
      <c r="FNE10" s="2"/>
      <c r="FNF10" s="2"/>
      <c r="FNG10" s="2"/>
      <c r="FNH10" s="2"/>
      <c r="FNI10" s="2"/>
      <c r="FNJ10" s="2"/>
      <c r="FNK10" s="2"/>
      <c r="FNL10" s="2"/>
      <c r="FNM10" s="2"/>
      <c r="FNN10" s="2"/>
      <c r="FNO10" s="2"/>
      <c r="FNP10" s="2"/>
      <c r="FNQ10" s="2"/>
      <c r="FNR10" s="2"/>
      <c r="FNS10" s="2"/>
      <c r="FNT10" s="2"/>
      <c r="FNU10" s="2"/>
      <c r="FNV10" s="2"/>
      <c r="FNW10" s="2"/>
      <c r="FNX10" s="2"/>
      <c r="FNY10" s="2"/>
      <c r="FNZ10" s="2"/>
      <c r="FOA10" s="2"/>
      <c r="FOB10" s="2"/>
      <c r="FOC10" s="2"/>
      <c r="FOD10" s="2"/>
      <c r="FOE10" s="2"/>
      <c r="FOF10" s="2"/>
      <c r="FOG10" s="2"/>
      <c r="FOH10" s="2"/>
      <c r="FOI10" s="2"/>
      <c r="FOJ10" s="2"/>
      <c r="FOK10" s="2"/>
      <c r="FOL10" s="2"/>
      <c r="FOM10" s="2"/>
      <c r="FON10" s="2"/>
      <c r="FOO10" s="2"/>
      <c r="FOP10" s="2"/>
      <c r="FOQ10" s="2"/>
      <c r="FOR10" s="2"/>
      <c r="FOS10" s="2"/>
      <c r="FOT10" s="2"/>
      <c r="FOU10" s="2"/>
      <c r="FOV10" s="2"/>
      <c r="FOW10" s="2"/>
      <c r="FOX10" s="2"/>
      <c r="FOY10" s="2"/>
      <c r="FOZ10" s="2"/>
      <c r="FPA10" s="2"/>
      <c r="FPB10" s="2"/>
      <c r="FPC10" s="2"/>
      <c r="FPD10" s="2"/>
      <c r="FPE10" s="2"/>
      <c r="FPF10" s="2"/>
      <c r="FPG10" s="2"/>
      <c r="FPH10" s="2"/>
      <c r="FPI10" s="2"/>
      <c r="FPJ10" s="2"/>
      <c r="FPK10" s="2"/>
      <c r="FPL10" s="2"/>
      <c r="FPM10" s="2"/>
      <c r="FPN10" s="2"/>
      <c r="FPO10" s="2"/>
      <c r="FPP10" s="2"/>
      <c r="FPQ10" s="2"/>
      <c r="FPR10" s="2"/>
      <c r="FPS10" s="2"/>
      <c r="FPT10" s="2"/>
      <c r="FPU10" s="2"/>
      <c r="FPV10" s="2"/>
      <c r="FPW10" s="2"/>
      <c r="FPX10" s="2"/>
      <c r="FPY10" s="2"/>
      <c r="FPZ10" s="2"/>
      <c r="FQA10" s="2"/>
      <c r="FQB10" s="2"/>
      <c r="FQC10" s="2"/>
      <c r="FQD10" s="2"/>
      <c r="FQE10" s="2"/>
      <c r="FQF10" s="2"/>
      <c r="FQG10" s="2"/>
      <c r="FQH10" s="2"/>
      <c r="FQI10" s="2"/>
      <c r="FQJ10" s="2"/>
      <c r="FQK10" s="2"/>
      <c r="FQL10" s="2"/>
      <c r="FQM10" s="2"/>
      <c r="FQN10" s="2"/>
      <c r="FQO10" s="2"/>
      <c r="FQP10" s="2"/>
      <c r="FQQ10" s="2"/>
      <c r="FQR10" s="2"/>
      <c r="FQS10" s="2"/>
      <c r="FQT10" s="2"/>
      <c r="FQU10" s="2"/>
      <c r="FQV10" s="2"/>
      <c r="FQW10" s="2"/>
      <c r="FQX10" s="2"/>
      <c r="FQY10" s="2"/>
      <c r="FQZ10" s="2"/>
      <c r="FRA10" s="2"/>
      <c r="FRB10" s="2"/>
      <c r="FRC10" s="2"/>
      <c r="FRD10" s="2"/>
      <c r="FRE10" s="2"/>
      <c r="FRF10" s="2"/>
      <c r="FRG10" s="2"/>
      <c r="FRH10" s="2"/>
      <c r="FRI10" s="2"/>
      <c r="FRJ10" s="2"/>
      <c r="FRK10" s="2"/>
      <c r="FRL10" s="2"/>
      <c r="FRM10" s="2"/>
      <c r="FRN10" s="2"/>
      <c r="FRO10" s="2"/>
      <c r="FRP10" s="2"/>
      <c r="FRQ10" s="2"/>
      <c r="FRR10" s="2"/>
      <c r="FRS10" s="2"/>
      <c r="FRT10" s="2"/>
      <c r="FRU10" s="2"/>
      <c r="FRV10" s="2"/>
      <c r="FRW10" s="2"/>
      <c r="FRX10" s="2"/>
      <c r="FRY10" s="2"/>
      <c r="FRZ10" s="2"/>
      <c r="FSA10" s="2"/>
      <c r="FSB10" s="2"/>
      <c r="FSC10" s="2"/>
      <c r="FSD10" s="2"/>
      <c r="FSE10" s="2"/>
      <c r="FSF10" s="2"/>
      <c r="FSG10" s="2"/>
      <c r="FSH10" s="2"/>
      <c r="FSI10" s="2"/>
      <c r="FSJ10" s="2"/>
      <c r="FSK10" s="2"/>
      <c r="FSL10" s="2"/>
      <c r="FSM10" s="2"/>
      <c r="FSN10" s="2"/>
      <c r="FSO10" s="2"/>
      <c r="FSP10" s="2"/>
      <c r="FSQ10" s="2"/>
      <c r="FSR10" s="2"/>
      <c r="FSS10" s="2"/>
      <c r="FST10" s="2"/>
      <c r="FSU10" s="2"/>
      <c r="FSV10" s="2"/>
      <c r="FSW10" s="2"/>
      <c r="FSX10" s="2"/>
      <c r="FSY10" s="2"/>
      <c r="FSZ10" s="2"/>
      <c r="FTA10" s="2"/>
      <c r="FTB10" s="2"/>
      <c r="FTC10" s="2"/>
      <c r="FTD10" s="2"/>
      <c r="FTE10" s="2"/>
      <c r="FTF10" s="2"/>
      <c r="FTG10" s="2"/>
      <c r="FTH10" s="2"/>
      <c r="FTI10" s="2"/>
      <c r="FTJ10" s="2"/>
      <c r="FTK10" s="2"/>
      <c r="FTL10" s="2"/>
      <c r="FTM10" s="2"/>
      <c r="FTN10" s="2"/>
      <c r="FTO10" s="2"/>
      <c r="FTP10" s="2"/>
      <c r="FTQ10" s="2"/>
      <c r="FTR10" s="2"/>
      <c r="FTS10" s="2"/>
      <c r="FTT10" s="2"/>
      <c r="FTU10" s="2"/>
      <c r="FTV10" s="2"/>
      <c r="FTW10" s="2"/>
      <c r="FTX10" s="2"/>
      <c r="FTY10" s="2"/>
      <c r="FTZ10" s="2"/>
      <c r="FUA10" s="2"/>
      <c r="FUB10" s="2"/>
      <c r="FUC10" s="2"/>
      <c r="FUD10" s="2"/>
      <c r="FUE10" s="2"/>
      <c r="FUF10" s="2"/>
      <c r="FUG10" s="2"/>
      <c r="FUH10" s="2"/>
      <c r="FUI10" s="2"/>
      <c r="FUJ10" s="2"/>
      <c r="FUK10" s="2"/>
      <c r="FUL10" s="2"/>
      <c r="FUM10" s="2"/>
      <c r="FUN10" s="2"/>
      <c r="FUO10" s="2"/>
      <c r="FUP10" s="2"/>
      <c r="FUQ10" s="2"/>
      <c r="FUR10" s="2"/>
      <c r="FUS10" s="2"/>
      <c r="FUT10" s="2"/>
      <c r="FUU10" s="2"/>
      <c r="FUV10" s="2"/>
      <c r="FUW10" s="2"/>
      <c r="FUX10" s="2"/>
      <c r="FUY10" s="2"/>
      <c r="FUZ10" s="2"/>
      <c r="FVA10" s="2"/>
      <c r="FVB10" s="2"/>
      <c r="FVC10" s="2"/>
      <c r="FVD10" s="2"/>
      <c r="FVE10" s="2"/>
      <c r="FVF10" s="2"/>
      <c r="FVG10" s="2"/>
      <c r="FVH10" s="2"/>
      <c r="FVI10" s="2"/>
      <c r="FVJ10" s="2"/>
      <c r="FVK10" s="2"/>
      <c r="FVL10" s="2"/>
      <c r="FVM10" s="2"/>
      <c r="FVN10" s="2"/>
      <c r="FVO10" s="2"/>
      <c r="FVP10" s="2"/>
      <c r="FVQ10" s="2"/>
      <c r="FVR10" s="2"/>
      <c r="FVS10" s="2"/>
      <c r="FVT10" s="2"/>
      <c r="FVU10" s="2"/>
      <c r="FVV10" s="2"/>
      <c r="FVW10" s="2"/>
      <c r="FVX10" s="2"/>
      <c r="FVY10" s="2"/>
      <c r="FVZ10" s="2"/>
      <c r="FWA10" s="2"/>
      <c r="FWB10" s="2"/>
      <c r="FWC10" s="2"/>
      <c r="FWD10" s="2"/>
      <c r="FWE10" s="2"/>
      <c r="FWF10" s="2"/>
      <c r="FWG10" s="2"/>
      <c r="FWH10" s="2"/>
      <c r="FWI10" s="2"/>
      <c r="FWJ10" s="2"/>
      <c r="FWK10" s="2"/>
      <c r="FWL10" s="2"/>
      <c r="FWM10" s="2"/>
      <c r="FWN10" s="2"/>
      <c r="FWO10" s="2"/>
      <c r="FWP10" s="2"/>
      <c r="FWQ10" s="2"/>
      <c r="FWR10" s="2"/>
      <c r="FWS10" s="2"/>
      <c r="FWT10" s="2"/>
      <c r="FWU10" s="2"/>
      <c r="FWV10" s="2"/>
      <c r="FWW10" s="2"/>
      <c r="FWX10" s="2"/>
      <c r="FWY10" s="2"/>
      <c r="FWZ10" s="2"/>
      <c r="FXA10" s="2"/>
      <c r="FXB10" s="2"/>
      <c r="FXC10" s="2"/>
      <c r="FXD10" s="2"/>
      <c r="FXE10" s="2"/>
      <c r="FXF10" s="2"/>
      <c r="FXG10" s="2"/>
      <c r="FXH10" s="2"/>
      <c r="FXI10" s="2"/>
      <c r="FXJ10" s="2"/>
      <c r="FXK10" s="2"/>
      <c r="FXL10" s="2"/>
      <c r="FXM10" s="2"/>
      <c r="FXN10" s="2"/>
      <c r="FXO10" s="2"/>
      <c r="FXP10" s="2"/>
      <c r="FXQ10" s="2"/>
      <c r="FXR10" s="2"/>
      <c r="FXS10" s="2"/>
      <c r="FXT10" s="2"/>
      <c r="FXU10" s="2"/>
      <c r="FXV10" s="2"/>
      <c r="FXW10" s="2"/>
      <c r="FXX10" s="2"/>
      <c r="FXY10" s="2"/>
      <c r="FXZ10" s="2"/>
      <c r="FYA10" s="2"/>
      <c r="FYB10" s="2"/>
      <c r="FYC10" s="2"/>
      <c r="FYD10" s="2"/>
      <c r="FYE10" s="2"/>
      <c r="FYF10" s="2"/>
      <c r="FYG10" s="2"/>
      <c r="FYH10" s="2"/>
      <c r="FYI10" s="2"/>
      <c r="FYJ10" s="2"/>
      <c r="FYK10" s="2"/>
      <c r="FYL10" s="2"/>
      <c r="FYM10" s="2"/>
      <c r="FYN10" s="2"/>
      <c r="FYO10" s="2"/>
      <c r="FYP10" s="2"/>
      <c r="FYQ10" s="2"/>
      <c r="FYR10" s="2"/>
      <c r="FYS10" s="2"/>
      <c r="FYT10" s="2"/>
      <c r="FYU10" s="2"/>
      <c r="FYV10" s="2"/>
      <c r="FYW10" s="2"/>
      <c r="FYX10" s="2"/>
      <c r="FYY10" s="2"/>
      <c r="FYZ10" s="2"/>
      <c r="FZA10" s="2"/>
      <c r="FZB10" s="2"/>
      <c r="FZC10" s="2"/>
      <c r="FZD10" s="2"/>
      <c r="FZE10" s="2"/>
      <c r="FZF10" s="2"/>
      <c r="FZG10" s="2"/>
      <c r="FZH10" s="2"/>
      <c r="FZI10" s="2"/>
      <c r="FZJ10" s="2"/>
      <c r="FZK10" s="2"/>
      <c r="FZL10" s="2"/>
      <c r="FZM10" s="2"/>
      <c r="FZN10" s="2"/>
      <c r="FZO10" s="2"/>
      <c r="FZP10" s="2"/>
      <c r="FZQ10" s="2"/>
      <c r="FZR10" s="2"/>
      <c r="FZS10" s="2"/>
      <c r="FZT10" s="2"/>
      <c r="FZU10" s="2"/>
      <c r="FZV10" s="2"/>
      <c r="FZW10" s="2"/>
      <c r="FZX10" s="2"/>
      <c r="FZY10" s="2"/>
      <c r="FZZ10" s="2"/>
      <c r="GAA10" s="2"/>
      <c r="GAB10" s="2"/>
      <c r="GAC10" s="2"/>
      <c r="GAD10" s="2"/>
      <c r="GAE10" s="2"/>
      <c r="GAF10" s="2"/>
      <c r="GAG10" s="2"/>
      <c r="GAH10" s="2"/>
      <c r="GAI10" s="2"/>
      <c r="GAJ10" s="2"/>
      <c r="GAK10" s="2"/>
      <c r="GAL10" s="2"/>
      <c r="GAM10" s="2"/>
      <c r="GAN10" s="2"/>
      <c r="GAO10" s="2"/>
      <c r="GAP10" s="2"/>
      <c r="GAQ10" s="2"/>
      <c r="GAR10" s="2"/>
      <c r="GAS10" s="2"/>
      <c r="GAT10" s="2"/>
      <c r="GAU10" s="2"/>
      <c r="GAV10" s="2"/>
      <c r="GAW10" s="2"/>
      <c r="GAX10" s="2"/>
      <c r="GAY10" s="2"/>
      <c r="GAZ10" s="2"/>
      <c r="GBA10" s="2"/>
      <c r="GBB10" s="2"/>
      <c r="GBC10" s="2"/>
      <c r="GBD10" s="2"/>
      <c r="GBE10" s="2"/>
      <c r="GBF10" s="2"/>
      <c r="GBG10" s="2"/>
      <c r="GBH10" s="2"/>
      <c r="GBI10" s="2"/>
      <c r="GBJ10" s="2"/>
      <c r="GBK10" s="2"/>
      <c r="GBL10" s="2"/>
      <c r="GBM10" s="2"/>
      <c r="GBN10" s="2"/>
      <c r="GBO10" s="2"/>
      <c r="GBP10" s="2"/>
      <c r="GBQ10" s="2"/>
      <c r="GBR10" s="2"/>
      <c r="GBS10" s="2"/>
      <c r="GBT10" s="2"/>
      <c r="GBU10" s="2"/>
      <c r="GBV10" s="2"/>
      <c r="GBW10" s="2"/>
      <c r="GBX10" s="2"/>
      <c r="GBY10" s="2"/>
      <c r="GBZ10" s="2"/>
      <c r="GCA10" s="2"/>
      <c r="GCB10" s="2"/>
      <c r="GCC10" s="2"/>
      <c r="GCD10" s="2"/>
      <c r="GCE10" s="2"/>
      <c r="GCF10" s="2"/>
      <c r="GCG10" s="2"/>
      <c r="GCH10" s="2"/>
      <c r="GCI10" s="2"/>
      <c r="GCJ10" s="2"/>
      <c r="GCK10" s="2"/>
      <c r="GCL10" s="2"/>
      <c r="GCM10" s="2"/>
      <c r="GCN10" s="2"/>
      <c r="GCO10" s="2"/>
      <c r="GCP10" s="2"/>
      <c r="GCQ10" s="2"/>
      <c r="GCR10" s="2"/>
      <c r="GCS10" s="2"/>
      <c r="GCT10" s="2"/>
      <c r="GCU10" s="2"/>
      <c r="GCV10" s="2"/>
      <c r="GCW10" s="2"/>
      <c r="GCX10" s="2"/>
      <c r="GCY10" s="2"/>
      <c r="GCZ10" s="2"/>
      <c r="GDA10" s="2"/>
      <c r="GDB10" s="2"/>
      <c r="GDC10" s="2"/>
      <c r="GDD10" s="2"/>
      <c r="GDE10" s="2"/>
      <c r="GDF10" s="2"/>
      <c r="GDG10" s="2"/>
      <c r="GDH10" s="2"/>
      <c r="GDI10" s="2"/>
      <c r="GDJ10" s="2"/>
      <c r="GDK10" s="2"/>
      <c r="GDL10" s="2"/>
      <c r="GDM10" s="2"/>
      <c r="GDN10" s="2"/>
      <c r="GDO10" s="2"/>
      <c r="GDP10" s="2"/>
      <c r="GDQ10" s="2"/>
      <c r="GDR10" s="2"/>
      <c r="GDS10" s="2"/>
      <c r="GDT10" s="2"/>
      <c r="GDU10" s="2"/>
      <c r="GDV10" s="2"/>
      <c r="GDW10" s="2"/>
      <c r="GDX10" s="2"/>
      <c r="GDY10" s="2"/>
      <c r="GDZ10" s="2"/>
      <c r="GEA10" s="2"/>
      <c r="GEB10" s="2"/>
      <c r="GEC10" s="2"/>
      <c r="GED10" s="2"/>
      <c r="GEE10" s="2"/>
      <c r="GEF10" s="2"/>
      <c r="GEG10" s="2"/>
      <c r="GEH10" s="2"/>
      <c r="GEI10" s="2"/>
      <c r="GEJ10" s="2"/>
      <c r="GEK10" s="2"/>
      <c r="GEL10" s="2"/>
      <c r="GEM10" s="2"/>
      <c r="GEN10" s="2"/>
      <c r="GEO10" s="2"/>
      <c r="GEP10" s="2"/>
      <c r="GEQ10" s="2"/>
      <c r="GER10" s="2"/>
      <c r="GES10" s="2"/>
      <c r="GET10" s="2"/>
      <c r="GEU10" s="2"/>
      <c r="GEV10" s="2"/>
      <c r="GEW10" s="2"/>
      <c r="GEX10" s="2"/>
      <c r="GEY10" s="2"/>
      <c r="GEZ10" s="2"/>
      <c r="GFA10" s="2"/>
      <c r="GFB10" s="2"/>
      <c r="GFC10" s="2"/>
      <c r="GFD10" s="2"/>
      <c r="GFE10" s="2"/>
      <c r="GFF10" s="2"/>
      <c r="GFG10" s="2"/>
      <c r="GFH10" s="2"/>
      <c r="GFI10" s="2"/>
      <c r="GFJ10" s="2"/>
      <c r="GFK10" s="2"/>
      <c r="GFL10" s="2"/>
      <c r="GFM10" s="2"/>
      <c r="GFN10" s="2"/>
      <c r="GFO10" s="2"/>
      <c r="GFP10" s="2"/>
      <c r="GFQ10" s="2"/>
      <c r="GFR10" s="2"/>
      <c r="GFS10" s="2"/>
      <c r="GFT10" s="2"/>
      <c r="GFU10" s="2"/>
      <c r="GFV10" s="2"/>
      <c r="GFW10" s="2"/>
      <c r="GFX10" s="2"/>
      <c r="GFY10" s="2"/>
      <c r="GFZ10" s="2"/>
      <c r="GGA10" s="2"/>
      <c r="GGB10" s="2"/>
      <c r="GGC10" s="2"/>
      <c r="GGD10" s="2"/>
      <c r="GGE10" s="2"/>
      <c r="GGF10" s="2"/>
      <c r="GGG10" s="2"/>
      <c r="GGH10" s="2"/>
      <c r="GGI10" s="2"/>
      <c r="GGJ10" s="2"/>
      <c r="GGK10" s="2"/>
      <c r="GGL10" s="2"/>
      <c r="GGM10" s="2"/>
      <c r="GGN10" s="2"/>
      <c r="GGO10" s="2"/>
      <c r="GGP10" s="2"/>
      <c r="GGQ10" s="2"/>
      <c r="GGR10" s="2"/>
      <c r="GGS10" s="2"/>
      <c r="GGT10" s="2"/>
      <c r="GGU10" s="2"/>
      <c r="GGV10" s="2"/>
      <c r="GGW10" s="2"/>
      <c r="GGX10" s="2"/>
      <c r="GGY10" s="2"/>
      <c r="GGZ10" s="2"/>
      <c r="GHA10" s="2"/>
      <c r="GHB10" s="2"/>
      <c r="GHC10" s="2"/>
      <c r="GHD10" s="2"/>
      <c r="GHE10" s="2"/>
      <c r="GHF10" s="2"/>
      <c r="GHG10" s="2"/>
      <c r="GHH10" s="2"/>
      <c r="GHI10" s="2"/>
      <c r="GHJ10" s="2"/>
      <c r="GHK10" s="2"/>
      <c r="GHL10" s="2"/>
      <c r="GHM10" s="2"/>
      <c r="GHN10" s="2"/>
      <c r="GHO10" s="2"/>
      <c r="GHP10" s="2"/>
      <c r="GHQ10" s="2"/>
      <c r="GHR10" s="2"/>
      <c r="GHS10" s="2"/>
      <c r="GHT10" s="2"/>
      <c r="GHU10" s="2"/>
      <c r="GHV10" s="2"/>
      <c r="GHW10" s="2"/>
      <c r="GHX10" s="2"/>
      <c r="GHY10" s="2"/>
      <c r="GHZ10" s="2"/>
      <c r="GIA10" s="2"/>
      <c r="GIB10" s="2"/>
      <c r="GIC10" s="2"/>
      <c r="GID10" s="2"/>
      <c r="GIE10" s="2"/>
      <c r="GIF10" s="2"/>
      <c r="GIG10" s="2"/>
      <c r="GIH10" s="2"/>
      <c r="GII10" s="2"/>
      <c r="GIJ10" s="2"/>
      <c r="GIK10" s="2"/>
      <c r="GIL10" s="2"/>
      <c r="GIM10" s="2"/>
      <c r="GIN10" s="2"/>
      <c r="GIO10" s="2"/>
      <c r="GIP10" s="2"/>
      <c r="GIQ10" s="2"/>
      <c r="GIR10" s="2"/>
      <c r="GIS10" s="2"/>
      <c r="GIT10" s="2"/>
      <c r="GIU10" s="2"/>
      <c r="GIV10" s="2"/>
      <c r="GIW10" s="2"/>
      <c r="GIX10" s="2"/>
      <c r="GIY10" s="2"/>
      <c r="GIZ10" s="2"/>
      <c r="GJA10" s="2"/>
      <c r="GJB10" s="2"/>
      <c r="GJC10" s="2"/>
      <c r="GJD10" s="2"/>
      <c r="GJE10" s="2"/>
      <c r="GJF10" s="2"/>
      <c r="GJG10" s="2"/>
      <c r="GJH10" s="2"/>
      <c r="GJI10" s="2"/>
      <c r="GJJ10" s="2"/>
      <c r="GJK10" s="2"/>
      <c r="GJL10" s="2"/>
      <c r="GJM10" s="2"/>
      <c r="GJN10" s="2"/>
      <c r="GJO10" s="2"/>
      <c r="GJP10" s="2"/>
      <c r="GJQ10" s="2"/>
      <c r="GJR10" s="2"/>
      <c r="GJS10" s="2"/>
      <c r="GJT10" s="2"/>
      <c r="GJU10" s="2"/>
      <c r="GJV10" s="2"/>
      <c r="GJW10" s="2"/>
      <c r="GJX10" s="2"/>
      <c r="GJY10" s="2"/>
      <c r="GJZ10" s="2"/>
      <c r="GKA10" s="2"/>
      <c r="GKB10" s="2"/>
      <c r="GKC10" s="2"/>
      <c r="GKD10" s="2"/>
      <c r="GKE10" s="2"/>
      <c r="GKF10" s="2"/>
      <c r="GKG10" s="2"/>
      <c r="GKH10" s="2"/>
      <c r="GKI10" s="2"/>
      <c r="GKJ10" s="2"/>
      <c r="GKK10" s="2"/>
      <c r="GKL10" s="2"/>
      <c r="GKM10" s="2"/>
      <c r="GKN10" s="2"/>
      <c r="GKO10" s="2"/>
      <c r="GKP10" s="2"/>
      <c r="GKQ10" s="2"/>
      <c r="GKR10" s="2"/>
      <c r="GKS10" s="2"/>
      <c r="GKT10" s="2"/>
      <c r="GKU10" s="2"/>
      <c r="GKV10" s="2"/>
      <c r="GKW10" s="2"/>
      <c r="GKX10" s="2"/>
      <c r="GKY10" s="2"/>
      <c r="GKZ10" s="2"/>
      <c r="GLA10" s="2"/>
      <c r="GLB10" s="2"/>
      <c r="GLC10" s="2"/>
      <c r="GLD10" s="2"/>
      <c r="GLE10" s="2"/>
      <c r="GLF10" s="2"/>
      <c r="GLG10" s="2"/>
      <c r="GLH10" s="2"/>
      <c r="GLI10" s="2"/>
      <c r="GLJ10" s="2"/>
      <c r="GLK10" s="2"/>
      <c r="GLL10" s="2"/>
      <c r="GLM10" s="2"/>
      <c r="GLN10" s="2"/>
      <c r="GLO10" s="2"/>
      <c r="GLP10" s="2"/>
      <c r="GLQ10" s="2"/>
      <c r="GLR10" s="2"/>
      <c r="GLS10" s="2"/>
      <c r="GLT10" s="2"/>
      <c r="GLU10" s="2"/>
      <c r="GLV10" s="2"/>
      <c r="GLW10" s="2"/>
      <c r="GLX10" s="2"/>
      <c r="GLY10" s="2"/>
      <c r="GLZ10" s="2"/>
      <c r="GMA10" s="2"/>
      <c r="GMB10" s="2"/>
      <c r="GMC10" s="2"/>
      <c r="GMD10" s="2"/>
      <c r="GME10" s="2"/>
      <c r="GMF10" s="2"/>
      <c r="GMG10" s="2"/>
      <c r="GMH10" s="2"/>
      <c r="GMI10" s="2"/>
      <c r="GMJ10" s="2"/>
      <c r="GMK10" s="2"/>
      <c r="GML10" s="2"/>
      <c r="GMM10" s="2"/>
      <c r="GMN10" s="2"/>
      <c r="GMO10" s="2"/>
      <c r="GMP10" s="2"/>
      <c r="GMQ10" s="2"/>
      <c r="GMR10" s="2"/>
      <c r="GMS10" s="2"/>
      <c r="GMT10" s="2"/>
      <c r="GMU10" s="2"/>
      <c r="GMV10" s="2"/>
      <c r="GMW10" s="2"/>
      <c r="GMX10" s="2"/>
      <c r="GMY10" s="2"/>
      <c r="GMZ10" s="2"/>
      <c r="GNA10" s="2"/>
      <c r="GNB10" s="2"/>
      <c r="GNC10" s="2"/>
      <c r="GND10" s="2"/>
      <c r="GNE10" s="2"/>
      <c r="GNF10" s="2"/>
      <c r="GNG10" s="2"/>
      <c r="GNH10" s="2"/>
      <c r="GNI10" s="2"/>
      <c r="GNJ10" s="2"/>
      <c r="GNK10" s="2"/>
      <c r="GNL10" s="2"/>
      <c r="GNM10" s="2"/>
      <c r="GNN10" s="2"/>
      <c r="GNO10" s="2"/>
      <c r="GNP10" s="2"/>
      <c r="GNQ10" s="2"/>
      <c r="GNR10" s="2"/>
      <c r="GNS10" s="2"/>
      <c r="GNT10" s="2"/>
      <c r="GNU10" s="2"/>
      <c r="GNV10" s="2"/>
      <c r="GNW10" s="2"/>
      <c r="GNX10" s="2"/>
      <c r="GNY10" s="2"/>
      <c r="GNZ10" s="2"/>
      <c r="GOA10" s="2"/>
      <c r="GOB10" s="2"/>
      <c r="GOC10" s="2"/>
      <c r="GOD10" s="2"/>
      <c r="GOE10" s="2"/>
      <c r="GOF10" s="2"/>
      <c r="GOG10" s="2"/>
      <c r="GOH10" s="2"/>
      <c r="GOI10" s="2"/>
      <c r="GOJ10" s="2"/>
      <c r="GOK10" s="2"/>
      <c r="GOL10" s="2"/>
      <c r="GOM10" s="2"/>
      <c r="GON10" s="2"/>
      <c r="GOO10" s="2"/>
      <c r="GOP10" s="2"/>
      <c r="GOQ10" s="2"/>
      <c r="GOR10" s="2"/>
      <c r="GOS10" s="2"/>
      <c r="GOT10" s="2"/>
      <c r="GOU10" s="2"/>
      <c r="GOV10" s="2"/>
      <c r="GOW10" s="2"/>
      <c r="GOX10" s="2"/>
      <c r="GOY10" s="2"/>
      <c r="GOZ10" s="2"/>
      <c r="GPA10" s="2"/>
      <c r="GPB10" s="2"/>
      <c r="GPC10" s="2"/>
      <c r="GPD10" s="2"/>
      <c r="GPE10" s="2"/>
      <c r="GPF10" s="2"/>
      <c r="GPG10" s="2"/>
      <c r="GPH10" s="2"/>
      <c r="GPI10" s="2"/>
      <c r="GPJ10" s="2"/>
      <c r="GPK10" s="2"/>
      <c r="GPL10" s="2"/>
      <c r="GPM10" s="2"/>
      <c r="GPN10" s="2"/>
      <c r="GPO10" s="2"/>
      <c r="GPP10" s="2"/>
      <c r="GPQ10" s="2"/>
      <c r="GPR10" s="2"/>
      <c r="GPS10" s="2"/>
      <c r="GPT10" s="2"/>
      <c r="GPU10" s="2"/>
      <c r="GPV10" s="2"/>
      <c r="GPW10" s="2"/>
      <c r="GPX10" s="2"/>
      <c r="GPY10" s="2"/>
      <c r="GPZ10" s="2"/>
      <c r="GQA10" s="2"/>
      <c r="GQB10" s="2"/>
      <c r="GQC10" s="2"/>
      <c r="GQD10" s="2"/>
      <c r="GQE10" s="2"/>
      <c r="GQF10" s="2"/>
      <c r="GQG10" s="2"/>
      <c r="GQH10" s="2"/>
      <c r="GQI10" s="2"/>
      <c r="GQJ10" s="2"/>
      <c r="GQK10" s="2"/>
      <c r="GQL10" s="2"/>
      <c r="GQM10" s="2"/>
      <c r="GQN10" s="2"/>
      <c r="GQO10" s="2"/>
      <c r="GQP10" s="2"/>
      <c r="GQQ10" s="2"/>
      <c r="GQR10" s="2"/>
      <c r="GQS10" s="2"/>
      <c r="GQT10" s="2"/>
      <c r="GQU10" s="2"/>
      <c r="GQV10" s="2"/>
      <c r="GQW10" s="2"/>
      <c r="GQX10" s="2"/>
      <c r="GQY10" s="2"/>
      <c r="GQZ10" s="2"/>
      <c r="GRA10" s="2"/>
      <c r="GRB10" s="2"/>
      <c r="GRC10" s="2"/>
      <c r="GRD10" s="2"/>
      <c r="GRE10" s="2"/>
      <c r="GRF10" s="2"/>
      <c r="GRG10" s="2"/>
      <c r="GRH10" s="2"/>
      <c r="GRI10" s="2"/>
      <c r="GRJ10" s="2"/>
      <c r="GRK10" s="2"/>
      <c r="GRL10" s="2"/>
      <c r="GRM10" s="2"/>
      <c r="GRN10" s="2"/>
      <c r="GRO10" s="2"/>
      <c r="GRP10" s="2"/>
      <c r="GRQ10" s="2"/>
      <c r="GRR10" s="2"/>
      <c r="GRS10" s="2"/>
      <c r="GRT10" s="2"/>
      <c r="GRU10" s="2"/>
      <c r="GRV10" s="2"/>
      <c r="GRW10" s="2"/>
      <c r="GRX10" s="2"/>
      <c r="GRY10" s="2"/>
      <c r="GRZ10" s="2"/>
      <c r="GSA10" s="2"/>
      <c r="GSB10" s="2"/>
      <c r="GSC10" s="2"/>
      <c r="GSD10" s="2"/>
      <c r="GSE10" s="2"/>
      <c r="GSF10" s="2"/>
      <c r="GSG10" s="2"/>
      <c r="GSH10" s="2"/>
      <c r="GSI10" s="2"/>
      <c r="GSJ10" s="2"/>
      <c r="GSK10" s="2"/>
      <c r="GSL10" s="2"/>
      <c r="GSM10" s="2"/>
      <c r="GSN10" s="2"/>
      <c r="GSO10" s="2"/>
      <c r="GSP10" s="2"/>
      <c r="GSQ10" s="2"/>
      <c r="GSR10" s="2"/>
      <c r="GSS10" s="2"/>
      <c r="GST10" s="2"/>
      <c r="GSU10" s="2"/>
      <c r="GSV10" s="2"/>
      <c r="GSW10" s="2"/>
      <c r="GSX10" s="2"/>
      <c r="GSY10" s="2"/>
      <c r="GSZ10" s="2"/>
      <c r="GTA10" s="2"/>
      <c r="GTB10" s="2"/>
      <c r="GTC10" s="2"/>
      <c r="GTD10" s="2"/>
      <c r="GTE10" s="2"/>
      <c r="GTF10" s="2"/>
      <c r="GTG10" s="2"/>
      <c r="GTH10" s="2"/>
      <c r="GTI10" s="2"/>
      <c r="GTJ10" s="2"/>
      <c r="GTK10" s="2"/>
      <c r="GTL10" s="2"/>
      <c r="GTM10" s="2"/>
      <c r="GTN10" s="2"/>
      <c r="GTO10" s="2"/>
      <c r="GTP10" s="2"/>
      <c r="GTQ10" s="2"/>
      <c r="GTR10" s="2"/>
      <c r="GTS10" s="2"/>
      <c r="GTT10" s="2"/>
      <c r="GTU10" s="2"/>
      <c r="GTV10" s="2"/>
      <c r="GTW10" s="2"/>
      <c r="GTX10" s="2"/>
      <c r="GTY10" s="2"/>
      <c r="GTZ10" s="2"/>
      <c r="GUA10" s="2"/>
      <c r="GUB10" s="2"/>
      <c r="GUC10" s="2"/>
      <c r="GUD10" s="2"/>
      <c r="GUE10" s="2"/>
      <c r="GUF10" s="2"/>
      <c r="GUG10" s="2"/>
      <c r="GUH10" s="2"/>
      <c r="GUI10" s="2"/>
      <c r="GUJ10" s="2"/>
      <c r="GUK10" s="2"/>
      <c r="GUL10" s="2"/>
      <c r="GUM10" s="2"/>
      <c r="GUN10" s="2"/>
      <c r="GUO10" s="2"/>
      <c r="GUP10" s="2"/>
      <c r="GUQ10" s="2"/>
      <c r="GUR10" s="2"/>
      <c r="GUS10" s="2"/>
      <c r="GUT10" s="2"/>
      <c r="GUU10" s="2"/>
      <c r="GUV10" s="2"/>
      <c r="GUW10" s="2"/>
      <c r="GUX10" s="2"/>
      <c r="GUY10" s="2"/>
      <c r="GUZ10" s="2"/>
      <c r="GVA10" s="2"/>
      <c r="GVB10" s="2"/>
      <c r="GVC10" s="2"/>
      <c r="GVD10" s="2"/>
      <c r="GVE10" s="2"/>
      <c r="GVF10" s="2"/>
      <c r="GVG10" s="2"/>
      <c r="GVH10" s="2"/>
      <c r="GVI10" s="2"/>
      <c r="GVJ10" s="2"/>
      <c r="GVK10" s="2"/>
      <c r="GVL10" s="2"/>
      <c r="GVM10" s="2"/>
      <c r="GVN10" s="2"/>
      <c r="GVO10" s="2"/>
      <c r="GVP10" s="2"/>
      <c r="GVQ10" s="2"/>
      <c r="GVR10" s="2"/>
      <c r="GVS10" s="2"/>
      <c r="GVT10" s="2"/>
      <c r="GVU10" s="2"/>
      <c r="GVV10" s="2"/>
      <c r="GVW10" s="2"/>
      <c r="GVX10" s="2"/>
      <c r="GVY10" s="2"/>
      <c r="GVZ10" s="2"/>
      <c r="GWA10" s="2"/>
      <c r="GWB10" s="2"/>
      <c r="GWC10" s="2"/>
      <c r="GWD10" s="2"/>
      <c r="GWE10" s="2"/>
      <c r="GWF10" s="2"/>
      <c r="GWG10" s="2"/>
      <c r="GWH10" s="2"/>
      <c r="GWI10" s="2"/>
      <c r="GWJ10" s="2"/>
      <c r="GWK10" s="2"/>
      <c r="GWL10" s="2"/>
      <c r="GWM10" s="2"/>
      <c r="GWN10" s="2"/>
      <c r="GWO10" s="2"/>
      <c r="GWP10" s="2"/>
      <c r="GWQ10" s="2"/>
      <c r="GWR10" s="2"/>
      <c r="GWS10" s="2"/>
      <c r="GWT10" s="2"/>
      <c r="GWU10" s="2"/>
      <c r="GWV10" s="2"/>
      <c r="GWW10" s="2"/>
      <c r="GWX10" s="2"/>
      <c r="GWY10" s="2"/>
      <c r="GWZ10" s="2"/>
      <c r="GXA10" s="2"/>
      <c r="GXB10" s="2"/>
      <c r="GXC10" s="2"/>
      <c r="GXD10" s="2"/>
      <c r="GXE10" s="2"/>
      <c r="GXF10" s="2"/>
      <c r="GXG10" s="2"/>
      <c r="GXH10" s="2"/>
      <c r="GXI10" s="2"/>
      <c r="GXJ10" s="2"/>
      <c r="GXK10" s="2"/>
      <c r="GXL10" s="2"/>
      <c r="GXM10" s="2"/>
      <c r="GXN10" s="2"/>
      <c r="GXO10" s="2"/>
      <c r="GXP10" s="2"/>
      <c r="GXQ10" s="2"/>
      <c r="GXR10" s="2"/>
      <c r="GXS10" s="2"/>
      <c r="GXT10" s="2"/>
      <c r="GXU10" s="2"/>
      <c r="GXV10" s="2"/>
      <c r="GXW10" s="2"/>
      <c r="GXX10" s="2"/>
      <c r="GXY10" s="2"/>
      <c r="GXZ10" s="2"/>
      <c r="GYA10" s="2"/>
      <c r="GYB10" s="2"/>
      <c r="GYC10" s="2"/>
      <c r="GYD10" s="2"/>
      <c r="GYE10" s="2"/>
      <c r="GYF10" s="2"/>
      <c r="GYG10" s="2"/>
      <c r="GYH10" s="2"/>
      <c r="GYI10" s="2"/>
      <c r="GYJ10" s="2"/>
      <c r="GYK10" s="2"/>
      <c r="GYL10" s="2"/>
      <c r="GYM10" s="2"/>
      <c r="GYN10" s="2"/>
      <c r="GYO10" s="2"/>
      <c r="GYP10" s="2"/>
      <c r="GYQ10" s="2"/>
      <c r="GYR10" s="2"/>
      <c r="GYS10" s="2"/>
      <c r="GYT10" s="2"/>
      <c r="GYU10" s="2"/>
      <c r="GYV10" s="2"/>
      <c r="GYW10" s="2"/>
      <c r="GYX10" s="2"/>
      <c r="GYY10" s="2"/>
      <c r="GYZ10" s="2"/>
      <c r="GZA10" s="2"/>
      <c r="GZB10" s="2"/>
      <c r="GZC10" s="2"/>
      <c r="GZD10" s="2"/>
      <c r="GZE10" s="2"/>
      <c r="GZF10" s="2"/>
      <c r="GZG10" s="2"/>
      <c r="GZH10" s="2"/>
      <c r="GZI10" s="2"/>
      <c r="GZJ10" s="2"/>
      <c r="GZK10" s="2"/>
      <c r="GZL10" s="2"/>
      <c r="GZM10" s="2"/>
      <c r="GZN10" s="2"/>
      <c r="GZO10" s="2"/>
      <c r="GZP10" s="2"/>
      <c r="GZQ10" s="2"/>
      <c r="GZR10" s="2"/>
      <c r="GZS10" s="2"/>
      <c r="GZT10" s="2"/>
      <c r="GZU10" s="2"/>
      <c r="GZV10" s="2"/>
      <c r="GZW10" s="2"/>
      <c r="GZX10" s="2"/>
      <c r="GZY10" s="2"/>
      <c r="GZZ10" s="2"/>
      <c r="HAA10" s="2"/>
      <c r="HAB10" s="2"/>
      <c r="HAC10" s="2"/>
      <c r="HAD10" s="2"/>
      <c r="HAE10" s="2"/>
      <c r="HAF10" s="2"/>
      <c r="HAG10" s="2"/>
      <c r="HAH10" s="2"/>
      <c r="HAI10" s="2"/>
      <c r="HAJ10" s="2"/>
      <c r="HAK10" s="2"/>
      <c r="HAL10" s="2"/>
      <c r="HAM10" s="2"/>
      <c r="HAN10" s="2"/>
      <c r="HAO10" s="2"/>
      <c r="HAP10" s="2"/>
      <c r="HAQ10" s="2"/>
      <c r="HAR10" s="2"/>
      <c r="HAS10" s="2"/>
      <c r="HAT10" s="2"/>
      <c r="HAU10" s="2"/>
      <c r="HAV10" s="2"/>
      <c r="HAW10" s="2"/>
      <c r="HAX10" s="2"/>
      <c r="HAY10" s="2"/>
      <c r="HAZ10" s="2"/>
      <c r="HBA10" s="2"/>
      <c r="HBB10" s="2"/>
      <c r="HBC10" s="2"/>
      <c r="HBD10" s="2"/>
      <c r="HBE10" s="2"/>
      <c r="HBF10" s="2"/>
      <c r="HBG10" s="2"/>
      <c r="HBH10" s="2"/>
      <c r="HBI10" s="2"/>
      <c r="HBJ10" s="2"/>
      <c r="HBK10" s="2"/>
      <c r="HBL10" s="2"/>
      <c r="HBM10" s="2"/>
      <c r="HBN10" s="2"/>
      <c r="HBO10" s="2"/>
      <c r="HBP10" s="2"/>
      <c r="HBQ10" s="2"/>
      <c r="HBR10" s="2"/>
      <c r="HBS10" s="2"/>
      <c r="HBT10" s="2"/>
      <c r="HBU10" s="2"/>
      <c r="HBV10" s="2"/>
      <c r="HBW10" s="2"/>
      <c r="HBX10" s="2"/>
      <c r="HBY10" s="2"/>
      <c r="HBZ10" s="2"/>
      <c r="HCA10" s="2"/>
      <c r="HCB10" s="2"/>
      <c r="HCC10" s="2"/>
      <c r="HCD10" s="2"/>
      <c r="HCE10" s="2"/>
      <c r="HCF10" s="2"/>
      <c r="HCG10" s="2"/>
      <c r="HCH10" s="2"/>
      <c r="HCI10" s="2"/>
      <c r="HCJ10" s="2"/>
      <c r="HCK10" s="2"/>
      <c r="HCL10" s="2"/>
      <c r="HCM10" s="2"/>
      <c r="HCN10" s="2"/>
      <c r="HCO10" s="2"/>
      <c r="HCP10" s="2"/>
      <c r="HCQ10" s="2"/>
      <c r="HCR10" s="2"/>
      <c r="HCS10" s="2"/>
      <c r="HCT10" s="2"/>
      <c r="HCU10" s="2"/>
      <c r="HCV10" s="2"/>
      <c r="HCW10" s="2"/>
      <c r="HCX10" s="2"/>
      <c r="HCY10" s="2"/>
      <c r="HCZ10" s="2"/>
      <c r="HDA10" s="2"/>
      <c r="HDB10" s="2"/>
      <c r="HDC10" s="2"/>
      <c r="HDD10" s="2"/>
      <c r="HDE10" s="2"/>
      <c r="HDF10" s="2"/>
      <c r="HDG10" s="2"/>
      <c r="HDH10" s="2"/>
      <c r="HDI10" s="2"/>
      <c r="HDJ10" s="2"/>
      <c r="HDK10" s="2"/>
      <c r="HDL10" s="2"/>
      <c r="HDM10" s="2"/>
      <c r="HDN10" s="2"/>
      <c r="HDO10" s="2"/>
      <c r="HDP10" s="2"/>
      <c r="HDQ10" s="2"/>
      <c r="HDR10" s="2"/>
      <c r="HDS10" s="2"/>
      <c r="HDT10" s="2"/>
      <c r="HDU10" s="2"/>
      <c r="HDV10" s="2"/>
      <c r="HDW10" s="2"/>
      <c r="HDX10" s="2"/>
      <c r="HDY10" s="2"/>
      <c r="HDZ10" s="2"/>
      <c r="HEA10" s="2"/>
      <c r="HEB10" s="2"/>
      <c r="HEC10" s="2"/>
      <c r="HED10" s="2"/>
      <c r="HEE10" s="2"/>
      <c r="HEF10" s="2"/>
      <c r="HEG10" s="2"/>
      <c r="HEH10" s="2"/>
      <c r="HEI10" s="2"/>
      <c r="HEJ10" s="2"/>
      <c r="HEK10" s="2"/>
      <c r="HEL10" s="2"/>
      <c r="HEM10" s="2"/>
      <c r="HEN10" s="2"/>
      <c r="HEO10" s="2"/>
      <c r="HEP10" s="2"/>
      <c r="HEQ10" s="2"/>
      <c r="HER10" s="2"/>
      <c r="HES10" s="2"/>
      <c r="HET10" s="2"/>
      <c r="HEU10" s="2"/>
      <c r="HEV10" s="2"/>
      <c r="HEW10" s="2"/>
      <c r="HEX10" s="2"/>
      <c r="HEY10" s="2"/>
      <c r="HEZ10" s="2"/>
      <c r="HFA10" s="2"/>
      <c r="HFB10" s="2"/>
      <c r="HFC10" s="2"/>
      <c r="HFD10" s="2"/>
      <c r="HFE10" s="2"/>
      <c r="HFF10" s="2"/>
      <c r="HFG10" s="2"/>
      <c r="HFH10" s="2"/>
      <c r="HFI10" s="2"/>
      <c r="HFJ10" s="2"/>
      <c r="HFK10" s="2"/>
      <c r="HFL10" s="2"/>
      <c r="HFM10" s="2"/>
      <c r="HFN10" s="2"/>
      <c r="HFO10" s="2"/>
      <c r="HFP10" s="2"/>
      <c r="HFQ10" s="2"/>
      <c r="HFR10" s="2"/>
      <c r="HFS10" s="2"/>
      <c r="HFT10" s="2"/>
      <c r="HFU10" s="2"/>
      <c r="HFV10" s="2"/>
      <c r="HFW10" s="2"/>
      <c r="HFX10" s="2"/>
      <c r="HFY10" s="2"/>
      <c r="HFZ10" s="2"/>
      <c r="HGA10" s="2"/>
      <c r="HGB10" s="2"/>
      <c r="HGC10" s="2"/>
      <c r="HGD10" s="2"/>
      <c r="HGE10" s="2"/>
      <c r="HGF10" s="2"/>
      <c r="HGG10" s="2"/>
      <c r="HGH10" s="2"/>
      <c r="HGI10" s="2"/>
      <c r="HGJ10" s="2"/>
      <c r="HGK10" s="2"/>
      <c r="HGL10" s="2"/>
      <c r="HGM10" s="2"/>
      <c r="HGN10" s="2"/>
      <c r="HGO10" s="2"/>
      <c r="HGP10" s="2"/>
      <c r="HGQ10" s="2"/>
      <c r="HGR10" s="2"/>
      <c r="HGS10" s="2"/>
      <c r="HGT10" s="2"/>
      <c r="HGU10" s="2"/>
      <c r="HGV10" s="2"/>
      <c r="HGW10" s="2"/>
      <c r="HGX10" s="2"/>
      <c r="HGY10" s="2"/>
      <c r="HGZ10" s="2"/>
      <c r="HHA10" s="2"/>
      <c r="HHB10" s="2"/>
      <c r="HHC10" s="2"/>
      <c r="HHD10" s="2"/>
      <c r="HHE10" s="2"/>
      <c r="HHF10" s="2"/>
      <c r="HHG10" s="2"/>
      <c r="HHH10" s="2"/>
      <c r="HHI10" s="2"/>
      <c r="HHJ10" s="2"/>
      <c r="HHK10" s="2"/>
      <c r="HHL10" s="2"/>
      <c r="HHM10" s="2"/>
      <c r="HHN10" s="2"/>
      <c r="HHO10" s="2"/>
      <c r="HHP10" s="2"/>
      <c r="HHQ10" s="2"/>
      <c r="HHR10" s="2"/>
      <c r="HHS10" s="2"/>
      <c r="HHT10" s="2"/>
      <c r="HHU10" s="2"/>
      <c r="HHV10" s="2"/>
      <c r="HHW10" s="2"/>
      <c r="HHX10" s="2"/>
      <c r="HHY10" s="2"/>
      <c r="HHZ10" s="2"/>
      <c r="HIA10" s="2"/>
      <c r="HIB10" s="2"/>
      <c r="HIC10" s="2"/>
      <c r="HID10" s="2"/>
      <c r="HIE10" s="2"/>
      <c r="HIF10" s="2"/>
      <c r="HIG10" s="2"/>
      <c r="HIH10" s="2"/>
      <c r="HII10" s="2"/>
      <c r="HIJ10" s="2"/>
      <c r="HIK10" s="2"/>
      <c r="HIL10" s="2"/>
      <c r="HIM10" s="2"/>
      <c r="HIN10" s="2"/>
      <c r="HIO10" s="2"/>
      <c r="HIP10" s="2"/>
      <c r="HIQ10" s="2"/>
      <c r="HIR10" s="2"/>
      <c r="HIS10" s="2"/>
      <c r="HIT10" s="2"/>
      <c r="HIU10" s="2"/>
      <c r="HIV10" s="2"/>
      <c r="HIW10" s="2"/>
      <c r="HIX10" s="2"/>
      <c r="HIY10" s="2"/>
      <c r="HIZ10" s="2"/>
      <c r="HJA10" s="2"/>
      <c r="HJB10" s="2"/>
      <c r="HJC10" s="2"/>
      <c r="HJD10" s="2"/>
      <c r="HJE10" s="2"/>
      <c r="HJF10" s="2"/>
      <c r="HJG10" s="2"/>
      <c r="HJH10" s="2"/>
      <c r="HJI10" s="2"/>
      <c r="HJJ10" s="2"/>
      <c r="HJK10" s="2"/>
      <c r="HJL10" s="2"/>
      <c r="HJM10" s="2"/>
      <c r="HJN10" s="2"/>
      <c r="HJO10" s="2"/>
      <c r="HJP10" s="2"/>
      <c r="HJQ10" s="2"/>
      <c r="HJR10" s="2"/>
      <c r="HJS10" s="2"/>
      <c r="HJT10" s="2"/>
      <c r="HJU10" s="2"/>
      <c r="HJV10" s="2"/>
      <c r="HJW10" s="2"/>
      <c r="HJX10" s="2"/>
      <c r="HJY10" s="2"/>
      <c r="HJZ10" s="2"/>
      <c r="HKA10" s="2"/>
      <c r="HKB10" s="2"/>
      <c r="HKC10" s="2"/>
      <c r="HKD10" s="2"/>
      <c r="HKE10" s="2"/>
      <c r="HKF10" s="2"/>
      <c r="HKG10" s="2"/>
      <c r="HKH10" s="2"/>
      <c r="HKI10" s="2"/>
      <c r="HKJ10" s="2"/>
      <c r="HKK10" s="2"/>
      <c r="HKL10" s="2"/>
      <c r="HKM10" s="2"/>
      <c r="HKN10" s="2"/>
      <c r="HKO10" s="2"/>
      <c r="HKP10" s="2"/>
      <c r="HKQ10" s="2"/>
      <c r="HKR10" s="2"/>
      <c r="HKS10" s="2"/>
      <c r="HKT10" s="2"/>
      <c r="HKU10" s="2"/>
      <c r="HKV10" s="2"/>
      <c r="HKW10" s="2"/>
      <c r="HKX10" s="2"/>
      <c r="HKY10" s="2"/>
      <c r="HKZ10" s="2"/>
      <c r="HLA10" s="2"/>
      <c r="HLB10" s="2"/>
      <c r="HLC10" s="2"/>
      <c r="HLD10" s="2"/>
      <c r="HLE10" s="2"/>
      <c r="HLF10" s="2"/>
      <c r="HLG10" s="2"/>
      <c r="HLH10" s="2"/>
      <c r="HLI10" s="2"/>
      <c r="HLJ10" s="2"/>
      <c r="HLK10" s="2"/>
      <c r="HLL10" s="2"/>
      <c r="HLM10" s="2"/>
      <c r="HLN10" s="2"/>
      <c r="HLO10" s="2"/>
      <c r="HLP10" s="2"/>
      <c r="HLQ10" s="2"/>
      <c r="HLR10" s="2"/>
      <c r="HLS10" s="2"/>
      <c r="HLT10" s="2"/>
      <c r="HLU10" s="2"/>
      <c r="HLV10" s="2"/>
      <c r="HLW10" s="2"/>
      <c r="HLX10" s="2"/>
      <c r="HLY10" s="2"/>
      <c r="HLZ10" s="2"/>
      <c r="HMA10" s="2"/>
      <c r="HMB10" s="2"/>
      <c r="HMC10" s="2"/>
      <c r="HMD10" s="2"/>
      <c r="HME10" s="2"/>
      <c r="HMF10" s="2"/>
      <c r="HMG10" s="2"/>
      <c r="HMH10" s="2"/>
      <c r="HMI10" s="2"/>
      <c r="HMJ10" s="2"/>
      <c r="HMK10" s="2"/>
      <c r="HML10" s="2"/>
      <c r="HMM10" s="2"/>
      <c r="HMN10" s="2"/>
      <c r="HMO10" s="2"/>
      <c r="HMP10" s="2"/>
      <c r="HMQ10" s="2"/>
      <c r="HMR10" s="2"/>
      <c r="HMS10" s="2"/>
      <c r="HMT10" s="2"/>
      <c r="HMU10" s="2"/>
      <c r="HMV10" s="2"/>
      <c r="HMW10" s="2"/>
      <c r="HMX10" s="2"/>
      <c r="HMY10" s="2"/>
      <c r="HMZ10" s="2"/>
      <c r="HNA10" s="2"/>
      <c r="HNB10" s="2"/>
      <c r="HNC10" s="2"/>
      <c r="HND10" s="2"/>
      <c r="HNE10" s="2"/>
      <c r="HNF10" s="2"/>
      <c r="HNG10" s="2"/>
      <c r="HNH10" s="2"/>
      <c r="HNI10" s="2"/>
      <c r="HNJ10" s="2"/>
      <c r="HNK10" s="2"/>
      <c r="HNL10" s="2"/>
      <c r="HNM10" s="2"/>
      <c r="HNN10" s="2"/>
      <c r="HNO10" s="2"/>
      <c r="HNP10" s="2"/>
      <c r="HNQ10" s="2"/>
      <c r="HNR10" s="2"/>
      <c r="HNS10" s="2"/>
      <c r="HNT10" s="2"/>
      <c r="HNU10" s="2"/>
      <c r="HNV10" s="2"/>
      <c r="HNW10" s="2"/>
      <c r="HNX10" s="2"/>
      <c r="HNY10" s="2"/>
      <c r="HNZ10" s="2"/>
      <c r="HOA10" s="2"/>
      <c r="HOB10" s="2"/>
      <c r="HOC10" s="2"/>
      <c r="HOD10" s="2"/>
      <c r="HOE10" s="2"/>
      <c r="HOF10" s="2"/>
      <c r="HOG10" s="2"/>
      <c r="HOH10" s="2"/>
      <c r="HOI10" s="2"/>
      <c r="HOJ10" s="2"/>
      <c r="HOK10" s="2"/>
      <c r="HOL10" s="2"/>
      <c r="HOM10" s="2"/>
      <c r="HON10" s="2"/>
      <c r="HOO10" s="2"/>
      <c r="HOP10" s="2"/>
      <c r="HOQ10" s="2"/>
      <c r="HOR10" s="2"/>
      <c r="HOS10" s="2"/>
      <c r="HOT10" s="2"/>
      <c r="HOU10" s="2"/>
      <c r="HOV10" s="2"/>
      <c r="HOW10" s="2"/>
      <c r="HOX10" s="2"/>
      <c r="HOY10" s="2"/>
      <c r="HOZ10" s="2"/>
      <c r="HPA10" s="2"/>
      <c r="HPB10" s="2"/>
      <c r="HPC10" s="2"/>
      <c r="HPD10" s="2"/>
      <c r="HPE10" s="2"/>
      <c r="HPF10" s="2"/>
      <c r="HPG10" s="2"/>
      <c r="HPH10" s="2"/>
      <c r="HPI10" s="2"/>
      <c r="HPJ10" s="2"/>
      <c r="HPK10" s="2"/>
      <c r="HPL10" s="2"/>
      <c r="HPM10" s="2"/>
      <c r="HPN10" s="2"/>
      <c r="HPO10" s="2"/>
      <c r="HPP10" s="2"/>
      <c r="HPQ10" s="2"/>
      <c r="HPR10" s="2"/>
      <c r="HPS10" s="2"/>
      <c r="HPT10" s="2"/>
      <c r="HPU10" s="2"/>
      <c r="HPV10" s="2"/>
      <c r="HPW10" s="2"/>
      <c r="HPX10" s="2"/>
      <c r="HPY10" s="2"/>
      <c r="HPZ10" s="2"/>
      <c r="HQA10" s="2"/>
      <c r="HQB10" s="2"/>
      <c r="HQC10" s="2"/>
      <c r="HQD10" s="2"/>
      <c r="HQE10" s="2"/>
      <c r="HQF10" s="2"/>
      <c r="HQG10" s="2"/>
      <c r="HQH10" s="2"/>
      <c r="HQI10" s="2"/>
      <c r="HQJ10" s="2"/>
      <c r="HQK10" s="2"/>
      <c r="HQL10" s="2"/>
      <c r="HQM10" s="2"/>
      <c r="HQN10" s="2"/>
      <c r="HQO10" s="2"/>
      <c r="HQP10" s="2"/>
      <c r="HQQ10" s="2"/>
      <c r="HQR10" s="2"/>
      <c r="HQS10" s="2"/>
      <c r="HQT10" s="2"/>
      <c r="HQU10" s="2"/>
      <c r="HQV10" s="2"/>
      <c r="HQW10" s="2"/>
      <c r="HQX10" s="2"/>
      <c r="HQY10" s="2"/>
      <c r="HQZ10" s="2"/>
      <c r="HRA10" s="2"/>
      <c r="HRB10" s="2"/>
      <c r="HRC10" s="2"/>
      <c r="HRD10" s="2"/>
      <c r="HRE10" s="2"/>
      <c r="HRF10" s="2"/>
      <c r="HRG10" s="2"/>
      <c r="HRH10" s="2"/>
      <c r="HRI10" s="2"/>
      <c r="HRJ10" s="2"/>
      <c r="HRK10" s="2"/>
      <c r="HRL10" s="2"/>
      <c r="HRM10" s="2"/>
      <c r="HRN10" s="2"/>
      <c r="HRO10" s="2"/>
      <c r="HRP10" s="2"/>
      <c r="HRQ10" s="2"/>
      <c r="HRR10" s="2"/>
      <c r="HRS10" s="2"/>
      <c r="HRT10" s="2"/>
      <c r="HRU10" s="2"/>
      <c r="HRV10" s="2"/>
      <c r="HRW10" s="2"/>
      <c r="HRX10" s="2"/>
      <c r="HRY10" s="2"/>
      <c r="HRZ10" s="2"/>
      <c r="HSA10" s="2"/>
      <c r="HSB10" s="2"/>
      <c r="HSC10" s="2"/>
      <c r="HSD10" s="2"/>
      <c r="HSE10" s="2"/>
      <c r="HSF10" s="2"/>
      <c r="HSG10" s="2"/>
      <c r="HSH10" s="2"/>
      <c r="HSI10" s="2"/>
      <c r="HSJ10" s="2"/>
      <c r="HSK10" s="2"/>
      <c r="HSL10" s="2"/>
      <c r="HSM10" s="2"/>
      <c r="HSN10" s="2"/>
      <c r="HSO10" s="2"/>
      <c r="HSP10" s="2"/>
      <c r="HSQ10" s="2"/>
      <c r="HSR10" s="2"/>
      <c r="HSS10" s="2"/>
      <c r="HST10" s="2"/>
      <c r="HSU10" s="2"/>
      <c r="HSV10" s="2"/>
      <c r="HSW10" s="2"/>
      <c r="HSX10" s="2"/>
      <c r="HSY10" s="2"/>
      <c r="HSZ10" s="2"/>
      <c r="HTA10" s="2"/>
      <c r="HTB10" s="2"/>
      <c r="HTC10" s="2"/>
      <c r="HTD10" s="2"/>
      <c r="HTE10" s="2"/>
      <c r="HTF10" s="2"/>
      <c r="HTG10" s="2"/>
      <c r="HTH10" s="2"/>
      <c r="HTI10" s="2"/>
      <c r="HTJ10" s="2"/>
      <c r="HTK10" s="2"/>
      <c r="HTL10" s="2"/>
      <c r="HTM10" s="2"/>
      <c r="HTN10" s="2"/>
      <c r="HTO10" s="2"/>
      <c r="HTP10" s="2"/>
      <c r="HTQ10" s="2"/>
      <c r="HTR10" s="2"/>
      <c r="HTS10" s="2"/>
      <c r="HTT10" s="2"/>
      <c r="HTU10" s="2"/>
      <c r="HTV10" s="2"/>
      <c r="HTW10" s="2"/>
      <c r="HTX10" s="2"/>
      <c r="HTY10" s="2"/>
      <c r="HTZ10" s="2"/>
      <c r="HUA10" s="2"/>
      <c r="HUB10" s="2"/>
      <c r="HUC10" s="2"/>
      <c r="HUD10" s="2"/>
      <c r="HUE10" s="2"/>
      <c r="HUF10" s="2"/>
      <c r="HUG10" s="2"/>
      <c r="HUH10" s="2"/>
      <c r="HUI10" s="2"/>
      <c r="HUJ10" s="2"/>
      <c r="HUK10" s="2"/>
      <c r="HUL10" s="2"/>
      <c r="HUM10" s="2"/>
      <c r="HUN10" s="2"/>
      <c r="HUO10" s="2"/>
      <c r="HUP10" s="2"/>
      <c r="HUQ10" s="2"/>
      <c r="HUR10" s="2"/>
      <c r="HUS10" s="2"/>
      <c r="HUT10" s="2"/>
      <c r="HUU10" s="2"/>
      <c r="HUV10" s="2"/>
      <c r="HUW10" s="2"/>
      <c r="HUX10" s="2"/>
      <c r="HUY10" s="2"/>
      <c r="HUZ10" s="2"/>
      <c r="HVA10" s="2"/>
      <c r="HVB10" s="2"/>
      <c r="HVC10" s="2"/>
      <c r="HVD10" s="2"/>
      <c r="HVE10" s="2"/>
      <c r="HVF10" s="2"/>
      <c r="HVG10" s="2"/>
      <c r="HVH10" s="2"/>
      <c r="HVI10" s="2"/>
      <c r="HVJ10" s="2"/>
      <c r="HVK10" s="2"/>
      <c r="HVL10" s="2"/>
      <c r="HVM10" s="2"/>
      <c r="HVN10" s="2"/>
      <c r="HVO10" s="2"/>
      <c r="HVP10" s="2"/>
      <c r="HVQ10" s="2"/>
      <c r="HVR10" s="2"/>
      <c r="HVS10" s="2"/>
      <c r="HVT10" s="2"/>
      <c r="HVU10" s="2"/>
      <c r="HVV10" s="2"/>
      <c r="HVW10" s="2"/>
      <c r="HVX10" s="2"/>
      <c r="HVY10" s="2"/>
      <c r="HVZ10" s="2"/>
      <c r="HWA10" s="2"/>
      <c r="HWB10" s="2"/>
      <c r="HWC10" s="2"/>
      <c r="HWD10" s="2"/>
      <c r="HWE10" s="2"/>
      <c r="HWF10" s="2"/>
      <c r="HWG10" s="2"/>
      <c r="HWH10" s="2"/>
      <c r="HWI10" s="2"/>
      <c r="HWJ10" s="2"/>
      <c r="HWK10" s="2"/>
      <c r="HWL10" s="2"/>
      <c r="HWM10" s="2"/>
      <c r="HWN10" s="2"/>
      <c r="HWO10" s="2"/>
      <c r="HWP10" s="2"/>
      <c r="HWQ10" s="2"/>
      <c r="HWR10" s="2"/>
      <c r="HWS10" s="2"/>
      <c r="HWT10" s="2"/>
      <c r="HWU10" s="2"/>
      <c r="HWV10" s="2"/>
      <c r="HWW10" s="2"/>
      <c r="HWX10" s="2"/>
      <c r="HWY10" s="2"/>
      <c r="HWZ10" s="2"/>
      <c r="HXA10" s="2"/>
      <c r="HXB10" s="2"/>
      <c r="HXC10" s="2"/>
      <c r="HXD10" s="2"/>
      <c r="HXE10" s="2"/>
      <c r="HXF10" s="2"/>
      <c r="HXG10" s="2"/>
      <c r="HXH10" s="2"/>
      <c r="HXI10" s="2"/>
      <c r="HXJ10" s="2"/>
      <c r="HXK10" s="2"/>
      <c r="HXL10" s="2"/>
      <c r="HXM10" s="2"/>
      <c r="HXN10" s="2"/>
      <c r="HXO10" s="2"/>
      <c r="HXP10" s="2"/>
      <c r="HXQ10" s="2"/>
      <c r="HXR10" s="2"/>
      <c r="HXS10" s="2"/>
      <c r="HXT10" s="2"/>
      <c r="HXU10" s="2"/>
      <c r="HXV10" s="2"/>
      <c r="HXW10" s="2"/>
      <c r="HXX10" s="2"/>
      <c r="HXY10" s="2"/>
      <c r="HXZ10" s="2"/>
      <c r="HYA10" s="2"/>
      <c r="HYB10" s="2"/>
      <c r="HYC10" s="2"/>
      <c r="HYD10" s="2"/>
      <c r="HYE10" s="2"/>
      <c r="HYF10" s="2"/>
      <c r="HYG10" s="2"/>
      <c r="HYH10" s="2"/>
      <c r="HYI10" s="2"/>
      <c r="HYJ10" s="2"/>
      <c r="HYK10" s="2"/>
      <c r="HYL10" s="2"/>
      <c r="HYM10" s="2"/>
      <c r="HYN10" s="2"/>
      <c r="HYO10" s="2"/>
      <c r="HYP10" s="2"/>
      <c r="HYQ10" s="2"/>
      <c r="HYR10" s="2"/>
      <c r="HYS10" s="2"/>
      <c r="HYT10" s="2"/>
      <c r="HYU10" s="2"/>
      <c r="HYV10" s="2"/>
      <c r="HYW10" s="2"/>
      <c r="HYX10" s="2"/>
      <c r="HYY10" s="2"/>
      <c r="HYZ10" s="2"/>
      <c r="HZA10" s="2"/>
      <c r="HZB10" s="2"/>
      <c r="HZC10" s="2"/>
      <c r="HZD10" s="2"/>
      <c r="HZE10" s="2"/>
      <c r="HZF10" s="2"/>
      <c r="HZG10" s="2"/>
      <c r="HZH10" s="2"/>
      <c r="HZI10" s="2"/>
      <c r="HZJ10" s="2"/>
      <c r="HZK10" s="2"/>
      <c r="HZL10" s="2"/>
      <c r="HZM10" s="2"/>
      <c r="HZN10" s="2"/>
      <c r="HZO10" s="2"/>
      <c r="HZP10" s="2"/>
      <c r="HZQ10" s="2"/>
      <c r="HZR10" s="2"/>
      <c r="HZS10" s="2"/>
      <c r="HZT10" s="2"/>
      <c r="HZU10" s="2"/>
      <c r="HZV10" s="2"/>
      <c r="HZW10" s="2"/>
      <c r="HZX10" s="2"/>
      <c r="HZY10" s="2"/>
      <c r="HZZ10" s="2"/>
      <c r="IAA10" s="2"/>
      <c r="IAB10" s="2"/>
      <c r="IAC10" s="2"/>
      <c r="IAD10" s="2"/>
      <c r="IAE10" s="2"/>
      <c r="IAF10" s="2"/>
      <c r="IAG10" s="2"/>
      <c r="IAH10" s="2"/>
      <c r="IAI10" s="2"/>
      <c r="IAJ10" s="2"/>
      <c r="IAK10" s="2"/>
      <c r="IAL10" s="2"/>
      <c r="IAM10" s="2"/>
      <c r="IAN10" s="2"/>
      <c r="IAO10" s="2"/>
      <c r="IAP10" s="2"/>
      <c r="IAQ10" s="2"/>
      <c r="IAR10" s="2"/>
      <c r="IAS10" s="2"/>
      <c r="IAT10" s="2"/>
      <c r="IAU10" s="2"/>
      <c r="IAV10" s="2"/>
      <c r="IAW10" s="2"/>
      <c r="IAX10" s="2"/>
      <c r="IAY10" s="2"/>
      <c r="IAZ10" s="2"/>
      <c r="IBA10" s="2"/>
      <c r="IBB10" s="2"/>
      <c r="IBC10" s="2"/>
      <c r="IBD10" s="2"/>
      <c r="IBE10" s="2"/>
      <c r="IBF10" s="2"/>
      <c r="IBG10" s="2"/>
      <c r="IBH10" s="2"/>
      <c r="IBI10" s="2"/>
      <c r="IBJ10" s="2"/>
      <c r="IBK10" s="2"/>
      <c r="IBL10" s="2"/>
      <c r="IBM10" s="2"/>
      <c r="IBN10" s="2"/>
      <c r="IBO10" s="2"/>
      <c r="IBP10" s="2"/>
      <c r="IBQ10" s="2"/>
      <c r="IBR10" s="2"/>
      <c r="IBS10" s="2"/>
      <c r="IBT10" s="2"/>
      <c r="IBU10" s="2"/>
      <c r="IBV10" s="2"/>
      <c r="IBW10" s="2"/>
      <c r="IBX10" s="2"/>
      <c r="IBY10" s="2"/>
      <c r="IBZ10" s="2"/>
      <c r="ICA10" s="2"/>
      <c r="ICB10" s="2"/>
      <c r="ICC10" s="2"/>
      <c r="ICD10" s="2"/>
      <c r="ICE10" s="2"/>
      <c r="ICF10" s="2"/>
      <c r="ICG10" s="2"/>
      <c r="ICH10" s="2"/>
      <c r="ICI10" s="2"/>
      <c r="ICJ10" s="2"/>
      <c r="ICK10" s="2"/>
      <c r="ICL10" s="2"/>
      <c r="ICM10" s="2"/>
      <c r="ICN10" s="2"/>
      <c r="ICO10" s="2"/>
      <c r="ICP10" s="2"/>
      <c r="ICQ10" s="2"/>
      <c r="ICR10" s="2"/>
      <c r="ICS10" s="2"/>
      <c r="ICT10" s="2"/>
      <c r="ICU10" s="2"/>
      <c r="ICV10" s="2"/>
      <c r="ICW10" s="2"/>
      <c r="ICX10" s="2"/>
      <c r="ICY10" s="2"/>
      <c r="ICZ10" s="2"/>
      <c r="IDA10" s="2"/>
      <c r="IDB10" s="2"/>
      <c r="IDC10" s="2"/>
      <c r="IDD10" s="2"/>
      <c r="IDE10" s="2"/>
      <c r="IDF10" s="2"/>
      <c r="IDG10" s="2"/>
      <c r="IDH10" s="2"/>
      <c r="IDI10" s="2"/>
      <c r="IDJ10" s="2"/>
      <c r="IDK10" s="2"/>
      <c r="IDL10" s="2"/>
      <c r="IDM10" s="2"/>
      <c r="IDN10" s="2"/>
      <c r="IDO10" s="2"/>
      <c r="IDP10" s="2"/>
      <c r="IDQ10" s="2"/>
      <c r="IDR10" s="2"/>
      <c r="IDS10" s="2"/>
      <c r="IDT10" s="2"/>
      <c r="IDU10" s="2"/>
      <c r="IDV10" s="2"/>
      <c r="IDW10" s="2"/>
      <c r="IDX10" s="2"/>
      <c r="IDY10" s="2"/>
      <c r="IDZ10" s="2"/>
      <c r="IEA10" s="2"/>
      <c r="IEB10" s="2"/>
      <c r="IEC10" s="2"/>
      <c r="IED10" s="2"/>
      <c r="IEE10" s="2"/>
      <c r="IEF10" s="2"/>
      <c r="IEG10" s="2"/>
      <c r="IEH10" s="2"/>
      <c r="IEI10" s="2"/>
      <c r="IEJ10" s="2"/>
      <c r="IEK10" s="2"/>
      <c r="IEL10" s="2"/>
      <c r="IEM10" s="2"/>
      <c r="IEN10" s="2"/>
      <c r="IEO10" s="2"/>
      <c r="IEP10" s="2"/>
      <c r="IEQ10" s="2"/>
      <c r="IER10" s="2"/>
      <c r="IES10" s="2"/>
      <c r="IET10" s="2"/>
      <c r="IEU10" s="2"/>
      <c r="IEV10" s="2"/>
      <c r="IEW10" s="2"/>
      <c r="IEX10" s="2"/>
      <c r="IEY10" s="2"/>
      <c r="IEZ10" s="2"/>
      <c r="IFA10" s="2"/>
      <c r="IFB10" s="2"/>
      <c r="IFC10" s="2"/>
      <c r="IFD10" s="2"/>
      <c r="IFE10" s="2"/>
      <c r="IFF10" s="2"/>
      <c r="IFG10" s="2"/>
      <c r="IFH10" s="2"/>
      <c r="IFI10" s="2"/>
      <c r="IFJ10" s="2"/>
      <c r="IFK10" s="2"/>
      <c r="IFL10" s="2"/>
      <c r="IFM10" s="2"/>
      <c r="IFN10" s="2"/>
      <c r="IFO10" s="2"/>
      <c r="IFP10" s="2"/>
      <c r="IFQ10" s="2"/>
      <c r="IFR10" s="2"/>
      <c r="IFS10" s="2"/>
      <c r="IFT10" s="2"/>
      <c r="IFU10" s="2"/>
      <c r="IFV10" s="2"/>
      <c r="IFW10" s="2"/>
      <c r="IFX10" s="2"/>
      <c r="IFY10" s="2"/>
      <c r="IFZ10" s="2"/>
      <c r="IGA10" s="2"/>
      <c r="IGB10" s="2"/>
      <c r="IGC10" s="2"/>
      <c r="IGD10" s="2"/>
      <c r="IGE10" s="2"/>
      <c r="IGF10" s="2"/>
      <c r="IGG10" s="2"/>
      <c r="IGH10" s="2"/>
      <c r="IGI10" s="2"/>
      <c r="IGJ10" s="2"/>
      <c r="IGK10" s="2"/>
      <c r="IGL10" s="2"/>
      <c r="IGM10" s="2"/>
      <c r="IGN10" s="2"/>
      <c r="IGO10" s="2"/>
      <c r="IGP10" s="2"/>
      <c r="IGQ10" s="2"/>
      <c r="IGR10" s="2"/>
      <c r="IGS10" s="2"/>
      <c r="IGT10" s="2"/>
      <c r="IGU10" s="2"/>
      <c r="IGV10" s="2"/>
      <c r="IGW10" s="2"/>
      <c r="IGX10" s="2"/>
      <c r="IGY10" s="2"/>
      <c r="IGZ10" s="2"/>
      <c r="IHA10" s="2"/>
      <c r="IHB10" s="2"/>
      <c r="IHC10" s="2"/>
      <c r="IHD10" s="2"/>
      <c r="IHE10" s="2"/>
      <c r="IHF10" s="2"/>
      <c r="IHG10" s="2"/>
      <c r="IHH10" s="2"/>
      <c r="IHI10" s="2"/>
      <c r="IHJ10" s="2"/>
      <c r="IHK10" s="2"/>
      <c r="IHL10" s="2"/>
      <c r="IHM10" s="2"/>
      <c r="IHN10" s="2"/>
      <c r="IHO10" s="2"/>
      <c r="IHP10" s="2"/>
      <c r="IHQ10" s="2"/>
      <c r="IHR10" s="2"/>
      <c r="IHS10" s="2"/>
      <c r="IHT10" s="2"/>
      <c r="IHU10" s="2"/>
      <c r="IHV10" s="2"/>
      <c r="IHW10" s="2"/>
      <c r="IHX10" s="2"/>
      <c r="IHY10" s="2"/>
      <c r="IHZ10" s="2"/>
      <c r="IIA10" s="2"/>
      <c r="IIB10" s="2"/>
      <c r="IIC10" s="2"/>
      <c r="IID10" s="2"/>
      <c r="IIE10" s="2"/>
      <c r="IIF10" s="2"/>
      <c r="IIG10" s="2"/>
      <c r="IIH10" s="2"/>
      <c r="III10" s="2"/>
      <c r="IIJ10" s="2"/>
      <c r="IIK10" s="2"/>
      <c r="IIL10" s="2"/>
      <c r="IIM10" s="2"/>
      <c r="IIN10" s="2"/>
      <c r="IIO10" s="2"/>
      <c r="IIP10" s="2"/>
      <c r="IIQ10" s="2"/>
      <c r="IIR10" s="2"/>
      <c r="IIS10" s="2"/>
      <c r="IIT10" s="2"/>
      <c r="IIU10" s="2"/>
      <c r="IIV10" s="2"/>
      <c r="IIW10" s="2"/>
      <c r="IIX10" s="2"/>
      <c r="IIY10" s="2"/>
      <c r="IIZ10" s="2"/>
      <c r="IJA10" s="2"/>
      <c r="IJB10" s="2"/>
      <c r="IJC10" s="2"/>
      <c r="IJD10" s="2"/>
      <c r="IJE10" s="2"/>
      <c r="IJF10" s="2"/>
      <c r="IJG10" s="2"/>
      <c r="IJH10" s="2"/>
      <c r="IJI10" s="2"/>
      <c r="IJJ10" s="2"/>
      <c r="IJK10" s="2"/>
      <c r="IJL10" s="2"/>
      <c r="IJM10" s="2"/>
      <c r="IJN10" s="2"/>
      <c r="IJO10" s="2"/>
      <c r="IJP10" s="2"/>
      <c r="IJQ10" s="2"/>
      <c r="IJR10" s="2"/>
      <c r="IJS10" s="2"/>
      <c r="IJT10" s="2"/>
      <c r="IJU10" s="2"/>
      <c r="IJV10" s="2"/>
      <c r="IJW10" s="2"/>
      <c r="IJX10" s="2"/>
      <c r="IJY10" s="2"/>
      <c r="IJZ10" s="2"/>
      <c r="IKA10" s="2"/>
      <c r="IKB10" s="2"/>
      <c r="IKC10" s="2"/>
      <c r="IKD10" s="2"/>
      <c r="IKE10" s="2"/>
      <c r="IKF10" s="2"/>
      <c r="IKG10" s="2"/>
      <c r="IKH10" s="2"/>
      <c r="IKI10" s="2"/>
      <c r="IKJ10" s="2"/>
      <c r="IKK10" s="2"/>
      <c r="IKL10" s="2"/>
      <c r="IKM10" s="2"/>
      <c r="IKN10" s="2"/>
      <c r="IKO10" s="2"/>
      <c r="IKP10" s="2"/>
      <c r="IKQ10" s="2"/>
      <c r="IKR10" s="2"/>
      <c r="IKS10" s="2"/>
      <c r="IKT10" s="2"/>
      <c r="IKU10" s="2"/>
      <c r="IKV10" s="2"/>
      <c r="IKW10" s="2"/>
      <c r="IKX10" s="2"/>
      <c r="IKY10" s="2"/>
      <c r="IKZ10" s="2"/>
      <c r="ILA10" s="2"/>
      <c r="ILB10" s="2"/>
      <c r="ILC10" s="2"/>
      <c r="ILD10" s="2"/>
      <c r="ILE10" s="2"/>
      <c r="ILF10" s="2"/>
      <c r="ILG10" s="2"/>
      <c r="ILH10" s="2"/>
      <c r="ILI10" s="2"/>
      <c r="ILJ10" s="2"/>
      <c r="ILK10" s="2"/>
      <c r="ILL10" s="2"/>
      <c r="ILM10" s="2"/>
      <c r="ILN10" s="2"/>
      <c r="ILO10" s="2"/>
      <c r="ILP10" s="2"/>
      <c r="ILQ10" s="2"/>
      <c r="ILR10" s="2"/>
      <c r="ILS10" s="2"/>
      <c r="ILT10" s="2"/>
      <c r="ILU10" s="2"/>
      <c r="ILV10" s="2"/>
      <c r="ILW10" s="2"/>
      <c r="ILX10" s="2"/>
      <c r="ILY10" s="2"/>
      <c r="ILZ10" s="2"/>
      <c r="IMA10" s="2"/>
      <c r="IMB10" s="2"/>
      <c r="IMC10" s="2"/>
      <c r="IMD10" s="2"/>
      <c r="IME10" s="2"/>
      <c r="IMF10" s="2"/>
      <c r="IMG10" s="2"/>
      <c r="IMH10" s="2"/>
      <c r="IMI10" s="2"/>
      <c r="IMJ10" s="2"/>
      <c r="IMK10" s="2"/>
      <c r="IML10" s="2"/>
      <c r="IMM10" s="2"/>
      <c r="IMN10" s="2"/>
      <c r="IMO10" s="2"/>
      <c r="IMP10" s="2"/>
      <c r="IMQ10" s="2"/>
      <c r="IMR10" s="2"/>
      <c r="IMS10" s="2"/>
      <c r="IMT10" s="2"/>
      <c r="IMU10" s="2"/>
      <c r="IMV10" s="2"/>
      <c r="IMW10" s="2"/>
      <c r="IMX10" s="2"/>
      <c r="IMY10" s="2"/>
      <c r="IMZ10" s="2"/>
      <c r="INA10" s="2"/>
      <c r="INB10" s="2"/>
      <c r="INC10" s="2"/>
      <c r="IND10" s="2"/>
      <c r="INE10" s="2"/>
      <c r="INF10" s="2"/>
      <c r="ING10" s="2"/>
      <c r="INH10" s="2"/>
      <c r="INI10" s="2"/>
      <c r="INJ10" s="2"/>
      <c r="INK10" s="2"/>
      <c r="INL10" s="2"/>
      <c r="INM10" s="2"/>
      <c r="INN10" s="2"/>
      <c r="INO10" s="2"/>
      <c r="INP10" s="2"/>
      <c r="INQ10" s="2"/>
      <c r="INR10" s="2"/>
      <c r="INS10" s="2"/>
      <c r="INT10" s="2"/>
      <c r="INU10" s="2"/>
      <c r="INV10" s="2"/>
      <c r="INW10" s="2"/>
      <c r="INX10" s="2"/>
      <c r="INY10" s="2"/>
      <c r="INZ10" s="2"/>
      <c r="IOA10" s="2"/>
      <c r="IOB10" s="2"/>
      <c r="IOC10" s="2"/>
      <c r="IOD10" s="2"/>
      <c r="IOE10" s="2"/>
      <c r="IOF10" s="2"/>
      <c r="IOG10" s="2"/>
      <c r="IOH10" s="2"/>
      <c r="IOI10" s="2"/>
      <c r="IOJ10" s="2"/>
      <c r="IOK10" s="2"/>
      <c r="IOL10" s="2"/>
      <c r="IOM10" s="2"/>
      <c r="ION10" s="2"/>
      <c r="IOO10" s="2"/>
      <c r="IOP10" s="2"/>
      <c r="IOQ10" s="2"/>
      <c r="IOR10" s="2"/>
      <c r="IOS10" s="2"/>
      <c r="IOT10" s="2"/>
      <c r="IOU10" s="2"/>
      <c r="IOV10" s="2"/>
      <c r="IOW10" s="2"/>
      <c r="IOX10" s="2"/>
      <c r="IOY10" s="2"/>
      <c r="IOZ10" s="2"/>
      <c r="IPA10" s="2"/>
      <c r="IPB10" s="2"/>
      <c r="IPC10" s="2"/>
      <c r="IPD10" s="2"/>
      <c r="IPE10" s="2"/>
      <c r="IPF10" s="2"/>
      <c r="IPG10" s="2"/>
      <c r="IPH10" s="2"/>
      <c r="IPI10" s="2"/>
      <c r="IPJ10" s="2"/>
      <c r="IPK10" s="2"/>
      <c r="IPL10" s="2"/>
      <c r="IPM10" s="2"/>
      <c r="IPN10" s="2"/>
      <c r="IPO10" s="2"/>
      <c r="IPP10" s="2"/>
      <c r="IPQ10" s="2"/>
      <c r="IPR10" s="2"/>
      <c r="IPS10" s="2"/>
      <c r="IPT10" s="2"/>
      <c r="IPU10" s="2"/>
      <c r="IPV10" s="2"/>
      <c r="IPW10" s="2"/>
      <c r="IPX10" s="2"/>
      <c r="IPY10" s="2"/>
      <c r="IPZ10" s="2"/>
      <c r="IQA10" s="2"/>
      <c r="IQB10" s="2"/>
      <c r="IQC10" s="2"/>
      <c r="IQD10" s="2"/>
      <c r="IQE10" s="2"/>
      <c r="IQF10" s="2"/>
      <c r="IQG10" s="2"/>
      <c r="IQH10" s="2"/>
      <c r="IQI10" s="2"/>
      <c r="IQJ10" s="2"/>
      <c r="IQK10" s="2"/>
      <c r="IQL10" s="2"/>
      <c r="IQM10" s="2"/>
      <c r="IQN10" s="2"/>
      <c r="IQO10" s="2"/>
      <c r="IQP10" s="2"/>
      <c r="IQQ10" s="2"/>
      <c r="IQR10" s="2"/>
      <c r="IQS10" s="2"/>
      <c r="IQT10" s="2"/>
      <c r="IQU10" s="2"/>
      <c r="IQV10" s="2"/>
      <c r="IQW10" s="2"/>
      <c r="IQX10" s="2"/>
      <c r="IQY10" s="2"/>
      <c r="IQZ10" s="2"/>
      <c r="IRA10" s="2"/>
      <c r="IRB10" s="2"/>
      <c r="IRC10" s="2"/>
      <c r="IRD10" s="2"/>
      <c r="IRE10" s="2"/>
      <c r="IRF10" s="2"/>
      <c r="IRG10" s="2"/>
      <c r="IRH10" s="2"/>
      <c r="IRI10" s="2"/>
      <c r="IRJ10" s="2"/>
      <c r="IRK10" s="2"/>
      <c r="IRL10" s="2"/>
      <c r="IRM10" s="2"/>
      <c r="IRN10" s="2"/>
      <c r="IRO10" s="2"/>
      <c r="IRP10" s="2"/>
      <c r="IRQ10" s="2"/>
      <c r="IRR10" s="2"/>
      <c r="IRS10" s="2"/>
      <c r="IRT10" s="2"/>
      <c r="IRU10" s="2"/>
      <c r="IRV10" s="2"/>
      <c r="IRW10" s="2"/>
      <c r="IRX10" s="2"/>
      <c r="IRY10" s="2"/>
      <c r="IRZ10" s="2"/>
      <c r="ISA10" s="2"/>
      <c r="ISB10" s="2"/>
      <c r="ISC10" s="2"/>
      <c r="ISD10" s="2"/>
      <c r="ISE10" s="2"/>
      <c r="ISF10" s="2"/>
      <c r="ISG10" s="2"/>
      <c r="ISH10" s="2"/>
      <c r="ISI10" s="2"/>
      <c r="ISJ10" s="2"/>
      <c r="ISK10" s="2"/>
      <c r="ISL10" s="2"/>
      <c r="ISM10" s="2"/>
      <c r="ISN10" s="2"/>
      <c r="ISO10" s="2"/>
      <c r="ISP10" s="2"/>
      <c r="ISQ10" s="2"/>
      <c r="ISR10" s="2"/>
      <c r="ISS10" s="2"/>
      <c r="IST10" s="2"/>
      <c r="ISU10" s="2"/>
      <c r="ISV10" s="2"/>
      <c r="ISW10" s="2"/>
      <c r="ISX10" s="2"/>
      <c r="ISY10" s="2"/>
      <c r="ISZ10" s="2"/>
      <c r="ITA10" s="2"/>
      <c r="ITB10" s="2"/>
      <c r="ITC10" s="2"/>
      <c r="ITD10" s="2"/>
      <c r="ITE10" s="2"/>
      <c r="ITF10" s="2"/>
      <c r="ITG10" s="2"/>
      <c r="ITH10" s="2"/>
      <c r="ITI10" s="2"/>
      <c r="ITJ10" s="2"/>
      <c r="ITK10" s="2"/>
      <c r="ITL10" s="2"/>
      <c r="ITM10" s="2"/>
      <c r="ITN10" s="2"/>
      <c r="ITO10" s="2"/>
      <c r="ITP10" s="2"/>
      <c r="ITQ10" s="2"/>
      <c r="ITR10" s="2"/>
      <c r="ITS10" s="2"/>
      <c r="ITT10" s="2"/>
      <c r="ITU10" s="2"/>
      <c r="ITV10" s="2"/>
      <c r="ITW10" s="2"/>
      <c r="ITX10" s="2"/>
      <c r="ITY10" s="2"/>
      <c r="ITZ10" s="2"/>
      <c r="IUA10" s="2"/>
      <c r="IUB10" s="2"/>
      <c r="IUC10" s="2"/>
      <c r="IUD10" s="2"/>
      <c r="IUE10" s="2"/>
      <c r="IUF10" s="2"/>
      <c r="IUG10" s="2"/>
      <c r="IUH10" s="2"/>
      <c r="IUI10" s="2"/>
      <c r="IUJ10" s="2"/>
      <c r="IUK10" s="2"/>
      <c r="IUL10" s="2"/>
      <c r="IUM10" s="2"/>
      <c r="IUN10" s="2"/>
      <c r="IUO10" s="2"/>
      <c r="IUP10" s="2"/>
      <c r="IUQ10" s="2"/>
      <c r="IUR10" s="2"/>
      <c r="IUS10" s="2"/>
      <c r="IUT10" s="2"/>
      <c r="IUU10" s="2"/>
      <c r="IUV10" s="2"/>
      <c r="IUW10" s="2"/>
      <c r="IUX10" s="2"/>
      <c r="IUY10" s="2"/>
      <c r="IUZ10" s="2"/>
      <c r="IVA10" s="2"/>
      <c r="IVB10" s="2"/>
      <c r="IVC10" s="2"/>
      <c r="IVD10" s="2"/>
      <c r="IVE10" s="2"/>
      <c r="IVF10" s="2"/>
      <c r="IVG10" s="2"/>
      <c r="IVH10" s="2"/>
      <c r="IVI10" s="2"/>
      <c r="IVJ10" s="2"/>
      <c r="IVK10" s="2"/>
      <c r="IVL10" s="2"/>
      <c r="IVM10" s="2"/>
      <c r="IVN10" s="2"/>
      <c r="IVO10" s="2"/>
      <c r="IVP10" s="2"/>
      <c r="IVQ10" s="2"/>
      <c r="IVR10" s="2"/>
      <c r="IVS10" s="2"/>
      <c r="IVT10" s="2"/>
      <c r="IVU10" s="2"/>
      <c r="IVV10" s="2"/>
      <c r="IVW10" s="2"/>
      <c r="IVX10" s="2"/>
      <c r="IVY10" s="2"/>
      <c r="IVZ10" s="2"/>
      <c r="IWA10" s="2"/>
      <c r="IWB10" s="2"/>
      <c r="IWC10" s="2"/>
      <c r="IWD10" s="2"/>
      <c r="IWE10" s="2"/>
      <c r="IWF10" s="2"/>
      <c r="IWG10" s="2"/>
      <c r="IWH10" s="2"/>
      <c r="IWI10" s="2"/>
      <c r="IWJ10" s="2"/>
      <c r="IWK10" s="2"/>
      <c r="IWL10" s="2"/>
      <c r="IWM10" s="2"/>
      <c r="IWN10" s="2"/>
      <c r="IWO10" s="2"/>
      <c r="IWP10" s="2"/>
      <c r="IWQ10" s="2"/>
      <c r="IWR10" s="2"/>
      <c r="IWS10" s="2"/>
      <c r="IWT10" s="2"/>
      <c r="IWU10" s="2"/>
      <c r="IWV10" s="2"/>
      <c r="IWW10" s="2"/>
      <c r="IWX10" s="2"/>
      <c r="IWY10" s="2"/>
      <c r="IWZ10" s="2"/>
      <c r="IXA10" s="2"/>
      <c r="IXB10" s="2"/>
      <c r="IXC10" s="2"/>
      <c r="IXD10" s="2"/>
      <c r="IXE10" s="2"/>
      <c r="IXF10" s="2"/>
      <c r="IXG10" s="2"/>
      <c r="IXH10" s="2"/>
      <c r="IXI10" s="2"/>
      <c r="IXJ10" s="2"/>
      <c r="IXK10" s="2"/>
      <c r="IXL10" s="2"/>
      <c r="IXM10" s="2"/>
      <c r="IXN10" s="2"/>
      <c r="IXO10" s="2"/>
      <c r="IXP10" s="2"/>
      <c r="IXQ10" s="2"/>
      <c r="IXR10" s="2"/>
      <c r="IXS10" s="2"/>
      <c r="IXT10" s="2"/>
      <c r="IXU10" s="2"/>
      <c r="IXV10" s="2"/>
      <c r="IXW10" s="2"/>
      <c r="IXX10" s="2"/>
      <c r="IXY10" s="2"/>
      <c r="IXZ10" s="2"/>
      <c r="IYA10" s="2"/>
      <c r="IYB10" s="2"/>
      <c r="IYC10" s="2"/>
      <c r="IYD10" s="2"/>
      <c r="IYE10" s="2"/>
      <c r="IYF10" s="2"/>
      <c r="IYG10" s="2"/>
      <c r="IYH10" s="2"/>
      <c r="IYI10" s="2"/>
      <c r="IYJ10" s="2"/>
      <c r="IYK10" s="2"/>
      <c r="IYL10" s="2"/>
      <c r="IYM10" s="2"/>
      <c r="IYN10" s="2"/>
      <c r="IYO10" s="2"/>
      <c r="IYP10" s="2"/>
      <c r="IYQ10" s="2"/>
      <c r="IYR10" s="2"/>
      <c r="IYS10" s="2"/>
      <c r="IYT10" s="2"/>
      <c r="IYU10" s="2"/>
      <c r="IYV10" s="2"/>
      <c r="IYW10" s="2"/>
      <c r="IYX10" s="2"/>
      <c r="IYY10" s="2"/>
      <c r="IYZ10" s="2"/>
      <c r="IZA10" s="2"/>
      <c r="IZB10" s="2"/>
      <c r="IZC10" s="2"/>
      <c r="IZD10" s="2"/>
      <c r="IZE10" s="2"/>
      <c r="IZF10" s="2"/>
      <c r="IZG10" s="2"/>
      <c r="IZH10" s="2"/>
      <c r="IZI10" s="2"/>
      <c r="IZJ10" s="2"/>
      <c r="IZK10" s="2"/>
      <c r="IZL10" s="2"/>
      <c r="IZM10" s="2"/>
      <c r="IZN10" s="2"/>
      <c r="IZO10" s="2"/>
      <c r="IZP10" s="2"/>
      <c r="IZQ10" s="2"/>
      <c r="IZR10" s="2"/>
      <c r="IZS10" s="2"/>
      <c r="IZT10" s="2"/>
      <c r="IZU10" s="2"/>
      <c r="IZV10" s="2"/>
      <c r="IZW10" s="2"/>
      <c r="IZX10" s="2"/>
      <c r="IZY10" s="2"/>
      <c r="IZZ10" s="2"/>
      <c r="JAA10" s="2"/>
      <c r="JAB10" s="2"/>
      <c r="JAC10" s="2"/>
      <c r="JAD10" s="2"/>
      <c r="JAE10" s="2"/>
      <c r="JAF10" s="2"/>
      <c r="JAG10" s="2"/>
      <c r="JAH10" s="2"/>
      <c r="JAI10" s="2"/>
      <c r="JAJ10" s="2"/>
      <c r="JAK10" s="2"/>
      <c r="JAL10" s="2"/>
      <c r="JAM10" s="2"/>
      <c r="JAN10" s="2"/>
      <c r="JAO10" s="2"/>
      <c r="JAP10" s="2"/>
      <c r="JAQ10" s="2"/>
      <c r="JAR10" s="2"/>
      <c r="JAS10" s="2"/>
      <c r="JAT10" s="2"/>
      <c r="JAU10" s="2"/>
      <c r="JAV10" s="2"/>
      <c r="JAW10" s="2"/>
      <c r="JAX10" s="2"/>
      <c r="JAY10" s="2"/>
      <c r="JAZ10" s="2"/>
      <c r="JBA10" s="2"/>
      <c r="JBB10" s="2"/>
      <c r="JBC10" s="2"/>
      <c r="JBD10" s="2"/>
      <c r="JBE10" s="2"/>
      <c r="JBF10" s="2"/>
      <c r="JBG10" s="2"/>
      <c r="JBH10" s="2"/>
      <c r="JBI10" s="2"/>
      <c r="JBJ10" s="2"/>
      <c r="JBK10" s="2"/>
      <c r="JBL10" s="2"/>
      <c r="JBM10" s="2"/>
      <c r="JBN10" s="2"/>
      <c r="JBO10" s="2"/>
      <c r="JBP10" s="2"/>
      <c r="JBQ10" s="2"/>
      <c r="JBR10" s="2"/>
      <c r="JBS10" s="2"/>
      <c r="JBT10" s="2"/>
      <c r="JBU10" s="2"/>
      <c r="JBV10" s="2"/>
      <c r="JBW10" s="2"/>
      <c r="JBX10" s="2"/>
      <c r="JBY10" s="2"/>
      <c r="JBZ10" s="2"/>
      <c r="JCA10" s="2"/>
      <c r="JCB10" s="2"/>
      <c r="JCC10" s="2"/>
      <c r="JCD10" s="2"/>
      <c r="JCE10" s="2"/>
      <c r="JCF10" s="2"/>
      <c r="JCG10" s="2"/>
      <c r="JCH10" s="2"/>
      <c r="JCI10" s="2"/>
      <c r="JCJ10" s="2"/>
      <c r="JCK10" s="2"/>
      <c r="JCL10" s="2"/>
      <c r="JCM10" s="2"/>
      <c r="JCN10" s="2"/>
      <c r="JCO10" s="2"/>
      <c r="JCP10" s="2"/>
      <c r="JCQ10" s="2"/>
      <c r="JCR10" s="2"/>
      <c r="JCS10" s="2"/>
      <c r="JCT10" s="2"/>
      <c r="JCU10" s="2"/>
      <c r="JCV10" s="2"/>
      <c r="JCW10" s="2"/>
      <c r="JCX10" s="2"/>
      <c r="JCY10" s="2"/>
      <c r="JCZ10" s="2"/>
      <c r="JDA10" s="2"/>
      <c r="JDB10" s="2"/>
      <c r="JDC10" s="2"/>
      <c r="JDD10" s="2"/>
      <c r="JDE10" s="2"/>
      <c r="JDF10" s="2"/>
      <c r="JDG10" s="2"/>
      <c r="JDH10" s="2"/>
      <c r="JDI10" s="2"/>
      <c r="JDJ10" s="2"/>
      <c r="JDK10" s="2"/>
      <c r="JDL10" s="2"/>
      <c r="JDM10" s="2"/>
      <c r="JDN10" s="2"/>
      <c r="JDO10" s="2"/>
      <c r="JDP10" s="2"/>
      <c r="JDQ10" s="2"/>
      <c r="JDR10" s="2"/>
      <c r="JDS10" s="2"/>
      <c r="JDT10" s="2"/>
      <c r="JDU10" s="2"/>
      <c r="JDV10" s="2"/>
      <c r="JDW10" s="2"/>
      <c r="JDX10" s="2"/>
      <c r="JDY10" s="2"/>
      <c r="JDZ10" s="2"/>
      <c r="JEA10" s="2"/>
      <c r="JEB10" s="2"/>
      <c r="JEC10" s="2"/>
      <c r="JED10" s="2"/>
      <c r="JEE10" s="2"/>
      <c r="JEF10" s="2"/>
      <c r="JEG10" s="2"/>
      <c r="JEH10" s="2"/>
      <c r="JEI10" s="2"/>
      <c r="JEJ10" s="2"/>
      <c r="JEK10" s="2"/>
      <c r="JEL10" s="2"/>
      <c r="JEM10" s="2"/>
      <c r="JEN10" s="2"/>
      <c r="JEO10" s="2"/>
      <c r="JEP10" s="2"/>
      <c r="JEQ10" s="2"/>
      <c r="JER10" s="2"/>
      <c r="JES10" s="2"/>
      <c r="JET10" s="2"/>
      <c r="JEU10" s="2"/>
      <c r="JEV10" s="2"/>
      <c r="JEW10" s="2"/>
      <c r="JEX10" s="2"/>
      <c r="JEY10" s="2"/>
      <c r="JEZ10" s="2"/>
      <c r="JFA10" s="2"/>
      <c r="JFB10" s="2"/>
      <c r="JFC10" s="2"/>
      <c r="JFD10" s="2"/>
      <c r="JFE10" s="2"/>
      <c r="JFF10" s="2"/>
      <c r="JFG10" s="2"/>
      <c r="JFH10" s="2"/>
      <c r="JFI10" s="2"/>
      <c r="JFJ10" s="2"/>
      <c r="JFK10" s="2"/>
      <c r="JFL10" s="2"/>
      <c r="JFM10" s="2"/>
      <c r="JFN10" s="2"/>
      <c r="JFO10" s="2"/>
      <c r="JFP10" s="2"/>
      <c r="JFQ10" s="2"/>
      <c r="JFR10" s="2"/>
      <c r="JFS10" s="2"/>
      <c r="JFT10" s="2"/>
      <c r="JFU10" s="2"/>
      <c r="JFV10" s="2"/>
      <c r="JFW10" s="2"/>
      <c r="JFX10" s="2"/>
      <c r="JFY10" s="2"/>
      <c r="JFZ10" s="2"/>
      <c r="JGA10" s="2"/>
      <c r="JGB10" s="2"/>
      <c r="JGC10" s="2"/>
      <c r="JGD10" s="2"/>
      <c r="JGE10" s="2"/>
      <c r="JGF10" s="2"/>
      <c r="JGG10" s="2"/>
      <c r="JGH10" s="2"/>
      <c r="JGI10" s="2"/>
      <c r="JGJ10" s="2"/>
      <c r="JGK10" s="2"/>
      <c r="JGL10" s="2"/>
      <c r="JGM10" s="2"/>
      <c r="JGN10" s="2"/>
      <c r="JGO10" s="2"/>
      <c r="JGP10" s="2"/>
      <c r="JGQ10" s="2"/>
      <c r="JGR10" s="2"/>
      <c r="JGS10" s="2"/>
      <c r="JGT10" s="2"/>
      <c r="JGU10" s="2"/>
      <c r="JGV10" s="2"/>
      <c r="JGW10" s="2"/>
      <c r="JGX10" s="2"/>
      <c r="JGY10" s="2"/>
      <c r="JGZ10" s="2"/>
      <c r="JHA10" s="2"/>
      <c r="JHB10" s="2"/>
      <c r="JHC10" s="2"/>
      <c r="JHD10" s="2"/>
      <c r="JHE10" s="2"/>
      <c r="JHF10" s="2"/>
      <c r="JHG10" s="2"/>
      <c r="JHH10" s="2"/>
      <c r="JHI10" s="2"/>
      <c r="JHJ10" s="2"/>
      <c r="JHK10" s="2"/>
      <c r="JHL10" s="2"/>
      <c r="JHM10" s="2"/>
      <c r="JHN10" s="2"/>
      <c r="JHO10" s="2"/>
      <c r="JHP10" s="2"/>
      <c r="JHQ10" s="2"/>
      <c r="JHR10" s="2"/>
      <c r="JHS10" s="2"/>
      <c r="JHT10" s="2"/>
      <c r="JHU10" s="2"/>
      <c r="JHV10" s="2"/>
      <c r="JHW10" s="2"/>
      <c r="JHX10" s="2"/>
      <c r="JHY10" s="2"/>
      <c r="JHZ10" s="2"/>
      <c r="JIA10" s="2"/>
      <c r="JIB10" s="2"/>
      <c r="JIC10" s="2"/>
      <c r="JID10" s="2"/>
      <c r="JIE10" s="2"/>
      <c r="JIF10" s="2"/>
      <c r="JIG10" s="2"/>
      <c r="JIH10" s="2"/>
      <c r="JII10" s="2"/>
      <c r="JIJ10" s="2"/>
      <c r="JIK10" s="2"/>
      <c r="JIL10" s="2"/>
      <c r="JIM10" s="2"/>
      <c r="JIN10" s="2"/>
      <c r="JIO10" s="2"/>
      <c r="JIP10" s="2"/>
      <c r="JIQ10" s="2"/>
      <c r="JIR10" s="2"/>
      <c r="JIS10" s="2"/>
      <c r="JIT10" s="2"/>
      <c r="JIU10" s="2"/>
      <c r="JIV10" s="2"/>
      <c r="JIW10" s="2"/>
      <c r="JIX10" s="2"/>
      <c r="JIY10" s="2"/>
      <c r="JIZ10" s="2"/>
      <c r="JJA10" s="2"/>
      <c r="JJB10" s="2"/>
      <c r="JJC10" s="2"/>
      <c r="JJD10" s="2"/>
      <c r="JJE10" s="2"/>
      <c r="JJF10" s="2"/>
      <c r="JJG10" s="2"/>
      <c r="JJH10" s="2"/>
      <c r="JJI10" s="2"/>
      <c r="JJJ10" s="2"/>
      <c r="JJK10" s="2"/>
      <c r="JJL10" s="2"/>
      <c r="JJM10" s="2"/>
      <c r="JJN10" s="2"/>
      <c r="JJO10" s="2"/>
      <c r="JJP10" s="2"/>
      <c r="JJQ10" s="2"/>
      <c r="JJR10" s="2"/>
      <c r="JJS10" s="2"/>
      <c r="JJT10" s="2"/>
      <c r="JJU10" s="2"/>
      <c r="JJV10" s="2"/>
      <c r="JJW10" s="2"/>
      <c r="JJX10" s="2"/>
      <c r="JJY10" s="2"/>
      <c r="JJZ10" s="2"/>
      <c r="JKA10" s="2"/>
      <c r="JKB10" s="2"/>
      <c r="JKC10" s="2"/>
      <c r="JKD10" s="2"/>
      <c r="JKE10" s="2"/>
      <c r="JKF10" s="2"/>
      <c r="JKG10" s="2"/>
      <c r="JKH10" s="2"/>
      <c r="JKI10" s="2"/>
      <c r="JKJ10" s="2"/>
      <c r="JKK10" s="2"/>
      <c r="JKL10" s="2"/>
      <c r="JKM10" s="2"/>
      <c r="JKN10" s="2"/>
      <c r="JKO10" s="2"/>
      <c r="JKP10" s="2"/>
      <c r="JKQ10" s="2"/>
      <c r="JKR10" s="2"/>
      <c r="JKS10" s="2"/>
      <c r="JKT10" s="2"/>
      <c r="JKU10" s="2"/>
      <c r="JKV10" s="2"/>
      <c r="JKW10" s="2"/>
      <c r="JKX10" s="2"/>
      <c r="JKY10" s="2"/>
      <c r="JKZ10" s="2"/>
      <c r="JLA10" s="2"/>
      <c r="JLB10" s="2"/>
      <c r="JLC10" s="2"/>
      <c r="JLD10" s="2"/>
      <c r="JLE10" s="2"/>
      <c r="JLF10" s="2"/>
      <c r="JLG10" s="2"/>
      <c r="JLH10" s="2"/>
      <c r="JLI10" s="2"/>
      <c r="JLJ10" s="2"/>
      <c r="JLK10" s="2"/>
      <c r="JLL10" s="2"/>
      <c r="JLM10" s="2"/>
      <c r="JLN10" s="2"/>
      <c r="JLO10" s="2"/>
      <c r="JLP10" s="2"/>
      <c r="JLQ10" s="2"/>
      <c r="JLR10" s="2"/>
      <c r="JLS10" s="2"/>
      <c r="JLT10" s="2"/>
      <c r="JLU10" s="2"/>
      <c r="JLV10" s="2"/>
      <c r="JLW10" s="2"/>
      <c r="JLX10" s="2"/>
      <c r="JLY10" s="2"/>
      <c r="JLZ10" s="2"/>
      <c r="JMA10" s="2"/>
      <c r="JMB10" s="2"/>
      <c r="JMC10" s="2"/>
      <c r="JMD10" s="2"/>
      <c r="JME10" s="2"/>
      <c r="JMF10" s="2"/>
      <c r="JMG10" s="2"/>
      <c r="JMH10" s="2"/>
      <c r="JMI10" s="2"/>
      <c r="JMJ10" s="2"/>
      <c r="JMK10" s="2"/>
      <c r="JML10" s="2"/>
      <c r="JMM10" s="2"/>
      <c r="JMN10" s="2"/>
      <c r="JMO10" s="2"/>
      <c r="JMP10" s="2"/>
      <c r="JMQ10" s="2"/>
      <c r="JMR10" s="2"/>
      <c r="JMS10" s="2"/>
      <c r="JMT10" s="2"/>
      <c r="JMU10" s="2"/>
      <c r="JMV10" s="2"/>
      <c r="JMW10" s="2"/>
      <c r="JMX10" s="2"/>
      <c r="JMY10" s="2"/>
      <c r="JMZ10" s="2"/>
      <c r="JNA10" s="2"/>
      <c r="JNB10" s="2"/>
      <c r="JNC10" s="2"/>
      <c r="JND10" s="2"/>
      <c r="JNE10" s="2"/>
      <c r="JNF10" s="2"/>
      <c r="JNG10" s="2"/>
      <c r="JNH10" s="2"/>
      <c r="JNI10" s="2"/>
      <c r="JNJ10" s="2"/>
      <c r="JNK10" s="2"/>
      <c r="JNL10" s="2"/>
      <c r="JNM10" s="2"/>
      <c r="JNN10" s="2"/>
      <c r="JNO10" s="2"/>
      <c r="JNP10" s="2"/>
      <c r="JNQ10" s="2"/>
      <c r="JNR10" s="2"/>
      <c r="JNS10" s="2"/>
      <c r="JNT10" s="2"/>
      <c r="JNU10" s="2"/>
      <c r="JNV10" s="2"/>
      <c r="JNW10" s="2"/>
      <c r="JNX10" s="2"/>
      <c r="JNY10" s="2"/>
      <c r="JNZ10" s="2"/>
      <c r="JOA10" s="2"/>
      <c r="JOB10" s="2"/>
      <c r="JOC10" s="2"/>
      <c r="JOD10" s="2"/>
      <c r="JOE10" s="2"/>
      <c r="JOF10" s="2"/>
      <c r="JOG10" s="2"/>
      <c r="JOH10" s="2"/>
      <c r="JOI10" s="2"/>
      <c r="JOJ10" s="2"/>
      <c r="JOK10" s="2"/>
      <c r="JOL10" s="2"/>
      <c r="JOM10" s="2"/>
      <c r="JON10" s="2"/>
      <c r="JOO10" s="2"/>
      <c r="JOP10" s="2"/>
      <c r="JOQ10" s="2"/>
      <c r="JOR10" s="2"/>
      <c r="JOS10" s="2"/>
      <c r="JOT10" s="2"/>
      <c r="JOU10" s="2"/>
      <c r="JOV10" s="2"/>
      <c r="JOW10" s="2"/>
      <c r="JOX10" s="2"/>
      <c r="JOY10" s="2"/>
      <c r="JOZ10" s="2"/>
      <c r="JPA10" s="2"/>
      <c r="JPB10" s="2"/>
      <c r="JPC10" s="2"/>
      <c r="JPD10" s="2"/>
      <c r="JPE10" s="2"/>
      <c r="JPF10" s="2"/>
      <c r="JPG10" s="2"/>
      <c r="JPH10" s="2"/>
      <c r="JPI10" s="2"/>
      <c r="JPJ10" s="2"/>
      <c r="JPK10" s="2"/>
      <c r="JPL10" s="2"/>
      <c r="JPM10" s="2"/>
      <c r="JPN10" s="2"/>
      <c r="JPO10" s="2"/>
      <c r="JPP10" s="2"/>
      <c r="JPQ10" s="2"/>
      <c r="JPR10" s="2"/>
      <c r="JPS10" s="2"/>
      <c r="JPT10" s="2"/>
      <c r="JPU10" s="2"/>
      <c r="JPV10" s="2"/>
      <c r="JPW10" s="2"/>
      <c r="JPX10" s="2"/>
      <c r="JPY10" s="2"/>
      <c r="JPZ10" s="2"/>
      <c r="JQA10" s="2"/>
      <c r="JQB10" s="2"/>
      <c r="JQC10" s="2"/>
      <c r="JQD10" s="2"/>
      <c r="JQE10" s="2"/>
      <c r="JQF10" s="2"/>
      <c r="JQG10" s="2"/>
      <c r="JQH10" s="2"/>
      <c r="JQI10" s="2"/>
      <c r="JQJ10" s="2"/>
      <c r="JQK10" s="2"/>
      <c r="JQL10" s="2"/>
      <c r="JQM10" s="2"/>
      <c r="JQN10" s="2"/>
      <c r="JQO10" s="2"/>
      <c r="JQP10" s="2"/>
      <c r="JQQ10" s="2"/>
      <c r="JQR10" s="2"/>
      <c r="JQS10" s="2"/>
      <c r="JQT10" s="2"/>
      <c r="JQU10" s="2"/>
      <c r="JQV10" s="2"/>
      <c r="JQW10" s="2"/>
      <c r="JQX10" s="2"/>
      <c r="JQY10" s="2"/>
      <c r="JQZ10" s="2"/>
      <c r="JRA10" s="2"/>
      <c r="JRB10" s="2"/>
      <c r="JRC10" s="2"/>
      <c r="JRD10" s="2"/>
      <c r="JRE10" s="2"/>
      <c r="JRF10" s="2"/>
      <c r="JRG10" s="2"/>
      <c r="JRH10" s="2"/>
      <c r="JRI10" s="2"/>
      <c r="JRJ10" s="2"/>
      <c r="JRK10" s="2"/>
      <c r="JRL10" s="2"/>
      <c r="JRM10" s="2"/>
      <c r="JRN10" s="2"/>
      <c r="JRO10" s="2"/>
      <c r="JRP10" s="2"/>
      <c r="JRQ10" s="2"/>
      <c r="JRR10" s="2"/>
      <c r="JRS10" s="2"/>
      <c r="JRT10" s="2"/>
      <c r="JRU10" s="2"/>
      <c r="JRV10" s="2"/>
      <c r="JRW10" s="2"/>
      <c r="JRX10" s="2"/>
      <c r="JRY10" s="2"/>
      <c r="JRZ10" s="2"/>
      <c r="JSA10" s="2"/>
      <c r="JSB10" s="2"/>
      <c r="JSC10" s="2"/>
      <c r="JSD10" s="2"/>
      <c r="JSE10" s="2"/>
      <c r="JSF10" s="2"/>
      <c r="JSG10" s="2"/>
      <c r="JSH10" s="2"/>
      <c r="JSI10" s="2"/>
      <c r="JSJ10" s="2"/>
      <c r="JSK10" s="2"/>
      <c r="JSL10" s="2"/>
      <c r="JSM10" s="2"/>
      <c r="JSN10" s="2"/>
      <c r="JSO10" s="2"/>
      <c r="JSP10" s="2"/>
      <c r="JSQ10" s="2"/>
      <c r="JSR10" s="2"/>
      <c r="JSS10" s="2"/>
      <c r="JST10" s="2"/>
      <c r="JSU10" s="2"/>
      <c r="JSV10" s="2"/>
      <c r="JSW10" s="2"/>
      <c r="JSX10" s="2"/>
      <c r="JSY10" s="2"/>
      <c r="JSZ10" s="2"/>
      <c r="JTA10" s="2"/>
      <c r="JTB10" s="2"/>
      <c r="JTC10" s="2"/>
      <c r="JTD10" s="2"/>
      <c r="JTE10" s="2"/>
      <c r="JTF10" s="2"/>
      <c r="JTG10" s="2"/>
      <c r="JTH10" s="2"/>
      <c r="JTI10" s="2"/>
      <c r="JTJ10" s="2"/>
      <c r="JTK10" s="2"/>
      <c r="JTL10" s="2"/>
      <c r="JTM10" s="2"/>
      <c r="JTN10" s="2"/>
      <c r="JTO10" s="2"/>
      <c r="JTP10" s="2"/>
      <c r="JTQ10" s="2"/>
      <c r="JTR10" s="2"/>
      <c r="JTS10" s="2"/>
      <c r="JTT10" s="2"/>
      <c r="JTU10" s="2"/>
      <c r="JTV10" s="2"/>
      <c r="JTW10" s="2"/>
      <c r="JTX10" s="2"/>
      <c r="JTY10" s="2"/>
      <c r="JTZ10" s="2"/>
      <c r="JUA10" s="2"/>
      <c r="JUB10" s="2"/>
      <c r="JUC10" s="2"/>
      <c r="JUD10" s="2"/>
      <c r="JUE10" s="2"/>
      <c r="JUF10" s="2"/>
      <c r="JUG10" s="2"/>
      <c r="JUH10" s="2"/>
      <c r="JUI10" s="2"/>
      <c r="JUJ10" s="2"/>
      <c r="JUK10" s="2"/>
      <c r="JUL10" s="2"/>
      <c r="JUM10" s="2"/>
      <c r="JUN10" s="2"/>
      <c r="JUO10" s="2"/>
      <c r="JUP10" s="2"/>
      <c r="JUQ10" s="2"/>
      <c r="JUR10" s="2"/>
      <c r="JUS10" s="2"/>
      <c r="JUT10" s="2"/>
      <c r="JUU10" s="2"/>
      <c r="JUV10" s="2"/>
      <c r="JUW10" s="2"/>
      <c r="JUX10" s="2"/>
      <c r="JUY10" s="2"/>
      <c r="JUZ10" s="2"/>
      <c r="JVA10" s="2"/>
      <c r="JVB10" s="2"/>
      <c r="JVC10" s="2"/>
      <c r="JVD10" s="2"/>
      <c r="JVE10" s="2"/>
      <c r="JVF10" s="2"/>
      <c r="JVG10" s="2"/>
      <c r="JVH10" s="2"/>
      <c r="JVI10" s="2"/>
      <c r="JVJ10" s="2"/>
      <c r="JVK10" s="2"/>
      <c r="JVL10" s="2"/>
      <c r="JVM10" s="2"/>
      <c r="JVN10" s="2"/>
      <c r="JVO10" s="2"/>
      <c r="JVP10" s="2"/>
      <c r="JVQ10" s="2"/>
      <c r="JVR10" s="2"/>
      <c r="JVS10" s="2"/>
      <c r="JVT10" s="2"/>
      <c r="JVU10" s="2"/>
      <c r="JVV10" s="2"/>
      <c r="JVW10" s="2"/>
      <c r="JVX10" s="2"/>
      <c r="JVY10" s="2"/>
      <c r="JVZ10" s="2"/>
      <c r="JWA10" s="2"/>
      <c r="JWB10" s="2"/>
      <c r="JWC10" s="2"/>
      <c r="JWD10" s="2"/>
      <c r="JWE10" s="2"/>
      <c r="JWF10" s="2"/>
      <c r="JWG10" s="2"/>
      <c r="JWH10" s="2"/>
      <c r="JWI10" s="2"/>
      <c r="JWJ10" s="2"/>
      <c r="JWK10" s="2"/>
      <c r="JWL10" s="2"/>
      <c r="JWM10" s="2"/>
      <c r="JWN10" s="2"/>
      <c r="JWO10" s="2"/>
      <c r="JWP10" s="2"/>
      <c r="JWQ10" s="2"/>
      <c r="JWR10" s="2"/>
      <c r="JWS10" s="2"/>
      <c r="JWT10" s="2"/>
      <c r="JWU10" s="2"/>
      <c r="JWV10" s="2"/>
      <c r="JWW10" s="2"/>
      <c r="JWX10" s="2"/>
      <c r="JWY10" s="2"/>
      <c r="JWZ10" s="2"/>
      <c r="JXA10" s="2"/>
      <c r="JXB10" s="2"/>
      <c r="JXC10" s="2"/>
      <c r="JXD10" s="2"/>
      <c r="JXE10" s="2"/>
      <c r="JXF10" s="2"/>
      <c r="JXG10" s="2"/>
      <c r="JXH10" s="2"/>
      <c r="JXI10" s="2"/>
      <c r="JXJ10" s="2"/>
      <c r="JXK10" s="2"/>
      <c r="JXL10" s="2"/>
      <c r="JXM10" s="2"/>
      <c r="JXN10" s="2"/>
      <c r="JXO10" s="2"/>
      <c r="JXP10" s="2"/>
      <c r="JXQ10" s="2"/>
      <c r="JXR10" s="2"/>
      <c r="JXS10" s="2"/>
      <c r="JXT10" s="2"/>
      <c r="JXU10" s="2"/>
      <c r="JXV10" s="2"/>
      <c r="JXW10" s="2"/>
      <c r="JXX10" s="2"/>
      <c r="JXY10" s="2"/>
      <c r="JXZ10" s="2"/>
      <c r="JYA10" s="2"/>
      <c r="JYB10" s="2"/>
      <c r="JYC10" s="2"/>
      <c r="JYD10" s="2"/>
      <c r="JYE10" s="2"/>
      <c r="JYF10" s="2"/>
      <c r="JYG10" s="2"/>
      <c r="JYH10" s="2"/>
      <c r="JYI10" s="2"/>
      <c r="JYJ10" s="2"/>
      <c r="JYK10" s="2"/>
      <c r="JYL10" s="2"/>
      <c r="JYM10" s="2"/>
      <c r="JYN10" s="2"/>
      <c r="JYO10" s="2"/>
      <c r="JYP10" s="2"/>
      <c r="JYQ10" s="2"/>
      <c r="JYR10" s="2"/>
      <c r="JYS10" s="2"/>
      <c r="JYT10" s="2"/>
      <c r="JYU10" s="2"/>
      <c r="JYV10" s="2"/>
      <c r="JYW10" s="2"/>
      <c r="JYX10" s="2"/>
      <c r="JYY10" s="2"/>
      <c r="JYZ10" s="2"/>
      <c r="JZA10" s="2"/>
      <c r="JZB10" s="2"/>
      <c r="JZC10" s="2"/>
      <c r="JZD10" s="2"/>
      <c r="JZE10" s="2"/>
      <c r="JZF10" s="2"/>
      <c r="JZG10" s="2"/>
      <c r="JZH10" s="2"/>
      <c r="JZI10" s="2"/>
      <c r="JZJ10" s="2"/>
      <c r="JZK10" s="2"/>
      <c r="JZL10" s="2"/>
      <c r="JZM10" s="2"/>
      <c r="JZN10" s="2"/>
      <c r="JZO10" s="2"/>
      <c r="JZP10" s="2"/>
      <c r="JZQ10" s="2"/>
      <c r="JZR10" s="2"/>
      <c r="JZS10" s="2"/>
      <c r="JZT10" s="2"/>
      <c r="JZU10" s="2"/>
      <c r="JZV10" s="2"/>
      <c r="JZW10" s="2"/>
      <c r="JZX10" s="2"/>
      <c r="JZY10" s="2"/>
      <c r="JZZ10" s="2"/>
      <c r="KAA10" s="2"/>
      <c r="KAB10" s="2"/>
      <c r="KAC10" s="2"/>
      <c r="KAD10" s="2"/>
      <c r="KAE10" s="2"/>
      <c r="KAF10" s="2"/>
      <c r="KAG10" s="2"/>
      <c r="KAH10" s="2"/>
      <c r="KAI10" s="2"/>
      <c r="KAJ10" s="2"/>
      <c r="KAK10" s="2"/>
      <c r="KAL10" s="2"/>
      <c r="KAM10" s="2"/>
      <c r="KAN10" s="2"/>
      <c r="KAO10" s="2"/>
      <c r="KAP10" s="2"/>
      <c r="KAQ10" s="2"/>
      <c r="KAR10" s="2"/>
      <c r="KAS10" s="2"/>
      <c r="KAT10" s="2"/>
      <c r="KAU10" s="2"/>
      <c r="KAV10" s="2"/>
      <c r="KAW10" s="2"/>
      <c r="KAX10" s="2"/>
      <c r="KAY10" s="2"/>
      <c r="KAZ10" s="2"/>
      <c r="KBA10" s="2"/>
      <c r="KBB10" s="2"/>
      <c r="KBC10" s="2"/>
      <c r="KBD10" s="2"/>
      <c r="KBE10" s="2"/>
      <c r="KBF10" s="2"/>
      <c r="KBG10" s="2"/>
      <c r="KBH10" s="2"/>
      <c r="KBI10" s="2"/>
      <c r="KBJ10" s="2"/>
      <c r="KBK10" s="2"/>
      <c r="KBL10" s="2"/>
      <c r="KBM10" s="2"/>
      <c r="KBN10" s="2"/>
      <c r="KBO10" s="2"/>
      <c r="KBP10" s="2"/>
      <c r="KBQ10" s="2"/>
      <c r="KBR10" s="2"/>
      <c r="KBS10" s="2"/>
      <c r="KBT10" s="2"/>
      <c r="KBU10" s="2"/>
      <c r="KBV10" s="2"/>
      <c r="KBW10" s="2"/>
      <c r="KBX10" s="2"/>
      <c r="KBY10" s="2"/>
      <c r="KBZ10" s="2"/>
      <c r="KCA10" s="2"/>
      <c r="KCB10" s="2"/>
      <c r="KCC10" s="2"/>
      <c r="KCD10" s="2"/>
      <c r="KCE10" s="2"/>
      <c r="KCF10" s="2"/>
      <c r="KCG10" s="2"/>
      <c r="KCH10" s="2"/>
      <c r="KCI10" s="2"/>
      <c r="KCJ10" s="2"/>
      <c r="KCK10" s="2"/>
      <c r="KCL10" s="2"/>
      <c r="KCM10" s="2"/>
      <c r="KCN10" s="2"/>
      <c r="KCO10" s="2"/>
      <c r="KCP10" s="2"/>
      <c r="KCQ10" s="2"/>
      <c r="KCR10" s="2"/>
      <c r="KCS10" s="2"/>
      <c r="KCT10" s="2"/>
      <c r="KCU10" s="2"/>
      <c r="KCV10" s="2"/>
      <c r="KCW10" s="2"/>
      <c r="KCX10" s="2"/>
      <c r="KCY10" s="2"/>
      <c r="KCZ10" s="2"/>
      <c r="KDA10" s="2"/>
      <c r="KDB10" s="2"/>
      <c r="KDC10" s="2"/>
      <c r="KDD10" s="2"/>
      <c r="KDE10" s="2"/>
      <c r="KDF10" s="2"/>
      <c r="KDG10" s="2"/>
      <c r="KDH10" s="2"/>
      <c r="KDI10" s="2"/>
      <c r="KDJ10" s="2"/>
      <c r="KDK10" s="2"/>
      <c r="KDL10" s="2"/>
      <c r="KDM10" s="2"/>
      <c r="KDN10" s="2"/>
      <c r="KDO10" s="2"/>
      <c r="KDP10" s="2"/>
      <c r="KDQ10" s="2"/>
      <c r="KDR10" s="2"/>
      <c r="KDS10" s="2"/>
      <c r="KDT10" s="2"/>
      <c r="KDU10" s="2"/>
      <c r="KDV10" s="2"/>
      <c r="KDW10" s="2"/>
      <c r="KDX10" s="2"/>
      <c r="KDY10" s="2"/>
      <c r="KDZ10" s="2"/>
      <c r="KEA10" s="2"/>
      <c r="KEB10" s="2"/>
      <c r="KEC10" s="2"/>
      <c r="KED10" s="2"/>
      <c r="KEE10" s="2"/>
      <c r="KEF10" s="2"/>
      <c r="KEG10" s="2"/>
      <c r="KEH10" s="2"/>
      <c r="KEI10" s="2"/>
      <c r="KEJ10" s="2"/>
      <c r="KEK10" s="2"/>
      <c r="KEL10" s="2"/>
      <c r="KEM10" s="2"/>
      <c r="KEN10" s="2"/>
      <c r="KEO10" s="2"/>
      <c r="KEP10" s="2"/>
      <c r="KEQ10" s="2"/>
      <c r="KER10" s="2"/>
      <c r="KES10" s="2"/>
      <c r="KET10" s="2"/>
      <c r="KEU10" s="2"/>
      <c r="KEV10" s="2"/>
      <c r="KEW10" s="2"/>
      <c r="KEX10" s="2"/>
      <c r="KEY10" s="2"/>
      <c r="KEZ10" s="2"/>
      <c r="KFA10" s="2"/>
      <c r="KFB10" s="2"/>
      <c r="KFC10" s="2"/>
      <c r="KFD10" s="2"/>
      <c r="KFE10" s="2"/>
      <c r="KFF10" s="2"/>
      <c r="KFG10" s="2"/>
      <c r="KFH10" s="2"/>
      <c r="KFI10" s="2"/>
      <c r="KFJ10" s="2"/>
      <c r="KFK10" s="2"/>
      <c r="KFL10" s="2"/>
      <c r="KFM10" s="2"/>
      <c r="KFN10" s="2"/>
      <c r="KFO10" s="2"/>
      <c r="KFP10" s="2"/>
      <c r="KFQ10" s="2"/>
      <c r="KFR10" s="2"/>
      <c r="KFS10" s="2"/>
      <c r="KFT10" s="2"/>
      <c r="KFU10" s="2"/>
      <c r="KFV10" s="2"/>
      <c r="KFW10" s="2"/>
      <c r="KFX10" s="2"/>
      <c r="KFY10" s="2"/>
      <c r="KFZ10" s="2"/>
      <c r="KGA10" s="2"/>
      <c r="KGB10" s="2"/>
      <c r="KGC10" s="2"/>
      <c r="KGD10" s="2"/>
      <c r="KGE10" s="2"/>
      <c r="KGF10" s="2"/>
      <c r="KGG10" s="2"/>
      <c r="KGH10" s="2"/>
      <c r="KGI10" s="2"/>
      <c r="KGJ10" s="2"/>
      <c r="KGK10" s="2"/>
      <c r="KGL10" s="2"/>
      <c r="KGM10" s="2"/>
      <c r="KGN10" s="2"/>
      <c r="KGO10" s="2"/>
      <c r="KGP10" s="2"/>
      <c r="KGQ10" s="2"/>
      <c r="KGR10" s="2"/>
      <c r="KGS10" s="2"/>
      <c r="KGT10" s="2"/>
      <c r="KGU10" s="2"/>
      <c r="KGV10" s="2"/>
      <c r="KGW10" s="2"/>
      <c r="KGX10" s="2"/>
      <c r="KGY10" s="2"/>
      <c r="KGZ10" s="2"/>
      <c r="KHA10" s="2"/>
      <c r="KHB10" s="2"/>
      <c r="KHC10" s="2"/>
      <c r="KHD10" s="2"/>
      <c r="KHE10" s="2"/>
      <c r="KHF10" s="2"/>
      <c r="KHG10" s="2"/>
      <c r="KHH10" s="2"/>
      <c r="KHI10" s="2"/>
      <c r="KHJ10" s="2"/>
      <c r="KHK10" s="2"/>
      <c r="KHL10" s="2"/>
      <c r="KHM10" s="2"/>
      <c r="KHN10" s="2"/>
      <c r="KHO10" s="2"/>
      <c r="KHP10" s="2"/>
      <c r="KHQ10" s="2"/>
      <c r="KHR10" s="2"/>
      <c r="KHS10" s="2"/>
      <c r="KHT10" s="2"/>
      <c r="KHU10" s="2"/>
      <c r="KHV10" s="2"/>
      <c r="KHW10" s="2"/>
      <c r="KHX10" s="2"/>
      <c r="KHY10" s="2"/>
      <c r="KHZ10" s="2"/>
      <c r="KIA10" s="2"/>
      <c r="KIB10" s="2"/>
      <c r="KIC10" s="2"/>
      <c r="KID10" s="2"/>
      <c r="KIE10" s="2"/>
      <c r="KIF10" s="2"/>
      <c r="KIG10" s="2"/>
      <c r="KIH10" s="2"/>
      <c r="KII10" s="2"/>
      <c r="KIJ10" s="2"/>
      <c r="KIK10" s="2"/>
      <c r="KIL10" s="2"/>
      <c r="KIM10" s="2"/>
      <c r="KIN10" s="2"/>
      <c r="KIO10" s="2"/>
      <c r="KIP10" s="2"/>
      <c r="KIQ10" s="2"/>
      <c r="KIR10" s="2"/>
      <c r="KIS10" s="2"/>
      <c r="KIT10" s="2"/>
      <c r="KIU10" s="2"/>
      <c r="KIV10" s="2"/>
      <c r="KIW10" s="2"/>
      <c r="KIX10" s="2"/>
      <c r="KIY10" s="2"/>
      <c r="KIZ10" s="2"/>
      <c r="KJA10" s="2"/>
      <c r="KJB10" s="2"/>
      <c r="KJC10" s="2"/>
      <c r="KJD10" s="2"/>
      <c r="KJE10" s="2"/>
      <c r="KJF10" s="2"/>
      <c r="KJG10" s="2"/>
      <c r="KJH10" s="2"/>
      <c r="KJI10" s="2"/>
      <c r="KJJ10" s="2"/>
      <c r="KJK10" s="2"/>
      <c r="KJL10" s="2"/>
      <c r="KJM10" s="2"/>
      <c r="KJN10" s="2"/>
      <c r="KJO10" s="2"/>
      <c r="KJP10" s="2"/>
      <c r="KJQ10" s="2"/>
      <c r="KJR10" s="2"/>
      <c r="KJS10" s="2"/>
      <c r="KJT10" s="2"/>
      <c r="KJU10" s="2"/>
      <c r="KJV10" s="2"/>
      <c r="KJW10" s="2"/>
      <c r="KJX10" s="2"/>
      <c r="KJY10" s="2"/>
      <c r="KJZ10" s="2"/>
      <c r="KKA10" s="2"/>
      <c r="KKB10" s="2"/>
      <c r="KKC10" s="2"/>
      <c r="KKD10" s="2"/>
      <c r="KKE10" s="2"/>
      <c r="KKF10" s="2"/>
      <c r="KKG10" s="2"/>
      <c r="KKH10" s="2"/>
      <c r="KKI10" s="2"/>
      <c r="KKJ10" s="2"/>
      <c r="KKK10" s="2"/>
      <c r="KKL10" s="2"/>
      <c r="KKM10" s="2"/>
      <c r="KKN10" s="2"/>
      <c r="KKO10" s="2"/>
      <c r="KKP10" s="2"/>
      <c r="KKQ10" s="2"/>
      <c r="KKR10" s="2"/>
      <c r="KKS10" s="2"/>
      <c r="KKT10" s="2"/>
      <c r="KKU10" s="2"/>
      <c r="KKV10" s="2"/>
      <c r="KKW10" s="2"/>
      <c r="KKX10" s="2"/>
      <c r="KKY10" s="2"/>
      <c r="KKZ10" s="2"/>
      <c r="KLA10" s="2"/>
      <c r="KLB10" s="2"/>
      <c r="KLC10" s="2"/>
      <c r="KLD10" s="2"/>
      <c r="KLE10" s="2"/>
      <c r="KLF10" s="2"/>
      <c r="KLG10" s="2"/>
      <c r="KLH10" s="2"/>
      <c r="KLI10" s="2"/>
      <c r="KLJ10" s="2"/>
      <c r="KLK10" s="2"/>
      <c r="KLL10" s="2"/>
      <c r="KLM10" s="2"/>
      <c r="KLN10" s="2"/>
      <c r="KLO10" s="2"/>
      <c r="KLP10" s="2"/>
      <c r="KLQ10" s="2"/>
      <c r="KLR10" s="2"/>
      <c r="KLS10" s="2"/>
      <c r="KLT10" s="2"/>
      <c r="KLU10" s="2"/>
      <c r="KLV10" s="2"/>
      <c r="KLW10" s="2"/>
      <c r="KLX10" s="2"/>
      <c r="KLY10" s="2"/>
      <c r="KLZ10" s="2"/>
      <c r="KMA10" s="2"/>
      <c r="KMB10" s="2"/>
      <c r="KMC10" s="2"/>
      <c r="KMD10" s="2"/>
      <c r="KME10" s="2"/>
      <c r="KMF10" s="2"/>
      <c r="KMG10" s="2"/>
      <c r="KMH10" s="2"/>
      <c r="KMI10" s="2"/>
      <c r="KMJ10" s="2"/>
      <c r="KMK10" s="2"/>
      <c r="KML10" s="2"/>
      <c r="KMM10" s="2"/>
      <c r="KMN10" s="2"/>
      <c r="KMO10" s="2"/>
      <c r="KMP10" s="2"/>
      <c r="KMQ10" s="2"/>
      <c r="KMR10" s="2"/>
      <c r="KMS10" s="2"/>
      <c r="KMT10" s="2"/>
      <c r="KMU10" s="2"/>
      <c r="KMV10" s="2"/>
      <c r="KMW10" s="2"/>
      <c r="KMX10" s="2"/>
      <c r="KMY10" s="2"/>
      <c r="KMZ10" s="2"/>
      <c r="KNA10" s="2"/>
      <c r="KNB10" s="2"/>
      <c r="KNC10" s="2"/>
      <c r="KND10" s="2"/>
      <c r="KNE10" s="2"/>
      <c r="KNF10" s="2"/>
      <c r="KNG10" s="2"/>
      <c r="KNH10" s="2"/>
      <c r="KNI10" s="2"/>
      <c r="KNJ10" s="2"/>
      <c r="KNK10" s="2"/>
      <c r="KNL10" s="2"/>
      <c r="KNM10" s="2"/>
      <c r="KNN10" s="2"/>
      <c r="KNO10" s="2"/>
      <c r="KNP10" s="2"/>
      <c r="KNQ10" s="2"/>
      <c r="KNR10" s="2"/>
      <c r="KNS10" s="2"/>
      <c r="KNT10" s="2"/>
      <c r="KNU10" s="2"/>
      <c r="KNV10" s="2"/>
      <c r="KNW10" s="2"/>
      <c r="KNX10" s="2"/>
      <c r="KNY10" s="2"/>
      <c r="KNZ10" s="2"/>
      <c r="KOA10" s="2"/>
      <c r="KOB10" s="2"/>
      <c r="KOC10" s="2"/>
      <c r="KOD10" s="2"/>
      <c r="KOE10" s="2"/>
      <c r="KOF10" s="2"/>
      <c r="KOG10" s="2"/>
      <c r="KOH10" s="2"/>
      <c r="KOI10" s="2"/>
      <c r="KOJ10" s="2"/>
      <c r="KOK10" s="2"/>
      <c r="KOL10" s="2"/>
      <c r="KOM10" s="2"/>
      <c r="KON10" s="2"/>
      <c r="KOO10" s="2"/>
      <c r="KOP10" s="2"/>
      <c r="KOQ10" s="2"/>
      <c r="KOR10" s="2"/>
      <c r="KOS10" s="2"/>
      <c r="KOT10" s="2"/>
      <c r="KOU10" s="2"/>
      <c r="KOV10" s="2"/>
      <c r="KOW10" s="2"/>
      <c r="KOX10" s="2"/>
      <c r="KOY10" s="2"/>
      <c r="KOZ10" s="2"/>
      <c r="KPA10" s="2"/>
      <c r="KPB10" s="2"/>
      <c r="KPC10" s="2"/>
      <c r="KPD10" s="2"/>
      <c r="KPE10" s="2"/>
      <c r="KPF10" s="2"/>
      <c r="KPG10" s="2"/>
      <c r="KPH10" s="2"/>
      <c r="KPI10" s="2"/>
      <c r="KPJ10" s="2"/>
      <c r="KPK10" s="2"/>
      <c r="KPL10" s="2"/>
      <c r="KPM10" s="2"/>
      <c r="KPN10" s="2"/>
      <c r="KPO10" s="2"/>
      <c r="KPP10" s="2"/>
      <c r="KPQ10" s="2"/>
      <c r="KPR10" s="2"/>
      <c r="KPS10" s="2"/>
      <c r="KPT10" s="2"/>
      <c r="KPU10" s="2"/>
      <c r="KPV10" s="2"/>
      <c r="KPW10" s="2"/>
      <c r="KPX10" s="2"/>
      <c r="KPY10" s="2"/>
      <c r="KPZ10" s="2"/>
      <c r="KQA10" s="2"/>
      <c r="KQB10" s="2"/>
      <c r="KQC10" s="2"/>
      <c r="KQD10" s="2"/>
      <c r="KQE10" s="2"/>
      <c r="KQF10" s="2"/>
      <c r="KQG10" s="2"/>
      <c r="KQH10" s="2"/>
      <c r="KQI10" s="2"/>
      <c r="KQJ10" s="2"/>
      <c r="KQK10" s="2"/>
      <c r="KQL10" s="2"/>
      <c r="KQM10" s="2"/>
      <c r="KQN10" s="2"/>
      <c r="KQO10" s="2"/>
      <c r="KQP10" s="2"/>
      <c r="KQQ10" s="2"/>
      <c r="KQR10" s="2"/>
      <c r="KQS10" s="2"/>
      <c r="KQT10" s="2"/>
      <c r="KQU10" s="2"/>
      <c r="KQV10" s="2"/>
      <c r="KQW10" s="2"/>
      <c r="KQX10" s="2"/>
      <c r="KQY10" s="2"/>
      <c r="KQZ10" s="2"/>
      <c r="KRA10" s="2"/>
      <c r="KRB10" s="2"/>
      <c r="KRC10" s="2"/>
      <c r="KRD10" s="2"/>
      <c r="KRE10" s="2"/>
      <c r="KRF10" s="2"/>
      <c r="KRG10" s="2"/>
      <c r="KRH10" s="2"/>
      <c r="KRI10" s="2"/>
      <c r="KRJ10" s="2"/>
      <c r="KRK10" s="2"/>
      <c r="KRL10" s="2"/>
      <c r="KRM10" s="2"/>
      <c r="KRN10" s="2"/>
      <c r="KRO10" s="2"/>
      <c r="KRP10" s="2"/>
      <c r="KRQ10" s="2"/>
      <c r="KRR10" s="2"/>
      <c r="KRS10" s="2"/>
      <c r="KRT10" s="2"/>
      <c r="KRU10" s="2"/>
      <c r="KRV10" s="2"/>
      <c r="KRW10" s="2"/>
      <c r="KRX10" s="2"/>
      <c r="KRY10" s="2"/>
      <c r="KRZ10" s="2"/>
      <c r="KSA10" s="2"/>
      <c r="KSB10" s="2"/>
      <c r="KSC10" s="2"/>
      <c r="KSD10" s="2"/>
      <c r="KSE10" s="2"/>
      <c r="KSF10" s="2"/>
      <c r="KSG10" s="2"/>
      <c r="KSH10" s="2"/>
      <c r="KSI10" s="2"/>
      <c r="KSJ10" s="2"/>
      <c r="KSK10" s="2"/>
      <c r="KSL10" s="2"/>
      <c r="KSM10" s="2"/>
      <c r="KSN10" s="2"/>
      <c r="KSO10" s="2"/>
      <c r="KSP10" s="2"/>
      <c r="KSQ10" s="2"/>
      <c r="KSR10" s="2"/>
      <c r="KSS10" s="2"/>
      <c r="KST10" s="2"/>
      <c r="KSU10" s="2"/>
      <c r="KSV10" s="2"/>
      <c r="KSW10" s="2"/>
      <c r="KSX10" s="2"/>
      <c r="KSY10" s="2"/>
      <c r="KSZ10" s="2"/>
      <c r="KTA10" s="2"/>
      <c r="KTB10" s="2"/>
      <c r="KTC10" s="2"/>
      <c r="KTD10" s="2"/>
      <c r="KTE10" s="2"/>
      <c r="KTF10" s="2"/>
      <c r="KTG10" s="2"/>
      <c r="KTH10" s="2"/>
      <c r="KTI10" s="2"/>
      <c r="KTJ10" s="2"/>
      <c r="KTK10" s="2"/>
      <c r="KTL10" s="2"/>
      <c r="KTM10" s="2"/>
      <c r="KTN10" s="2"/>
      <c r="KTO10" s="2"/>
      <c r="KTP10" s="2"/>
      <c r="KTQ10" s="2"/>
      <c r="KTR10" s="2"/>
      <c r="KTS10" s="2"/>
      <c r="KTT10" s="2"/>
      <c r="KTU10" s="2"/>
      <c r="KTV10" s="2"/>
      <c r="KTW10" s="2"/>
      <c r="KTX10" s="2"/>
      <c r="KTY10" s="2"/>
      <c r="KTZ10" s="2"/>
      <c r="KUA10" s="2"/>
      <c r="KUB10" s="2"/>
      <c r="KUC10" s="2"/>
      <c r="KUD10" s="2"/>
      <c r="KUE10" s="2"/>
      <c r="KUF10" s="2"/>
      <c r="KUG10" s="2"/>
      <c r="KUH10" s="2"/>
      <c r="KUI10" s="2"/>
      <c r="KUJ10" s="2"/>
      <c r="KUK10" s="2"/>
      <c r="KUL10" s="2"/>
      <c r="KUM10" s="2"/>
      <c r="KUN10" s="2"/>
      <c r="KUO10" s="2"/>
      <c r="KUP10" s="2"/>
      <c r="KUQ10" s="2"/>
      <c r="KUR10" s="2"/>
      <c r="KUS10" s="2"/>
      <c r="KUT10" s="2"/>
      <c r="KUU10" s="2"/>
      <c r="KUV10" s="2"/>
      <c r="KUW10" s="2"/>
      <c r="KUX10" s="2"/>
      <c r="KUY10" s="2"/>
      <c r="KUZ10" s="2"/>
      <c r="KVA10" s="2"/>
      <c r="KVB10" s="2"/>
      <c r="KVC10" s="2"/>
      <c r="KVD10" s="2"/>
      <c r="KVE10" s="2"/>
      <c r="KVF10" s="2"/>
      <c r="KVG10" s="2"/>
      <c r="KVH10" s="2"/>
      <c r="KVI10" s="2"/>
      <c r="KVJ10" s="2"/>
      <c r="KVK10" s="2"/>
      <c r="KVL10" s="2"/>
      <c r="KVM10" s="2"/>
      <c r="KVN10" s="2"/>
      <c r="KVO10" s="2"/>
      <c r="KVP10" s="2"/>
      <c r="KVQ10" s="2"/>
      <c r="KVR10" s="2"/>
      <c r="KVS10" s="2"/>
      <c r="KVT10" s="2"/>
      <c r="KVU10" s="2"/>
      <c r="KVV10" s="2"/>
      <c r="KVW10" s="2"/>
      <c r="KVX10" s="2"/>
      <c r="KVY10" s="2"/>
      <c r="KVZ10" s="2"/>
      <c r="KWA10" s="2"/>
      <c r="KWB10" s="2"/>
      <c r="KWC10" s="2"/>
      <c r="KWD10" s="2"/>
      <c r="KWE10" s="2"/>
      <c r="KWF10" s="2"/>
      <c r="KWG10" s="2"/>
      <c r="KWH10" s="2"/>
      <c r="KWI10" s="2"/>
      <c r="KWJ10" s="2"/>
      <c r="KWK10" s="2"/>
      <c r="KWL10" s="2"/>
      <c r="KWM10" s="2"/>
      <c r="KWN10" s="2"/>
      <c r="KWO10" s="2"/>
      <c r="KWP10" s="2"/>
      <c r="KWQ10" s="2"/>
      <c r="KWR10" s="2"/>
      <c r="KWS10" s="2"/>
      <c r="KWT10" s="2"/>
      <c r="KWU10" s="2"/>
      <c r="KWV10" s="2"/>
      <c r="KWW10" s="2"/>
      <c r="KWX10" s="2"/>
      <c r="KWY10" s="2"/>
      <c r="KWZ10" s="2"/>
      <c r="KXA10" s="2"/>
      <c r="KXB10" s="2"/>
      <c r="KXC10" s="2"/>
      <c r="KXD10" s="2"/>
      <c r="KXE10" s="2"/>
      <c r="KXF10" s="2"/>
      <c r="KXG10" s="2"/>
      <c r="KXH10" s="2"/>
      <c r="KXI10" s="2"/>
      <c r="KXJ10" s="2"/>
      <c r="KXK10" s="2"/>
      <c r="KXL10" s="2"/>
      <c r="KXM10" s="2"/>
      <c r="KXN10" s="2"/>
      <c r="KXO10" s="2"/>
      <c r="KXP10" s="2"/>
      <c r="KXQ10" s="2"/>
      <c r="KXR10" s="2"/>
      <c r="KXS10" s="2"/>
      <c r="KXT10" s="2"/>
      <c r="KXU10" s="2"/>
      <c r="KXV10" s="2"/>
      <c r="KXW10" s="2"/>
      <c r="KXX10" s="2"/>
      <c r="KXY10" s="2"/>
      <c r="KXZ10" s="2"/>
      <c r="KYA10" s="2"/>
      <c r="KYB10" s="2"/>
      <c r="KYC10" s="2"/>
      <c r="KYD10" s="2"/>
      <c r="KYE10" s="2"/>
      <c r="KYF10" s="2"/>
      <c r="KYG10" s="2"/>
      <c r="KYH10" s="2"/>
      <c r="KYI10" s="2"/>
      <c r="KYJ10" s="2"/>
      <c r="KYK10" s="2"/>
      <c r="KYL10" s="2"/>
      <c r="KYM10" s="2"/>
      <c r="KYN10" s="2"/>
      <c r="KYO10" s="2"/>
      <c r="KYP10" s="2"/>
      <c r="KYQ10" s="2"/>
      <c r="KYR10" s="2"/>
      <c r="KYS10" s="2"/>
      <c r="KYT10" s="2"/>
      <c r="KYU10" s="2"/>
      <c r="KYV10" s="2"/>
      <c r="KYW10" s="2"/>
      <c r="KYX10" s="2"/>
      <c r="KYY10" s="2"/>
      <c r="KYZ10" s="2"/>
      <c r="KZA10" s="2"/>
      <c r="KZB10" s="2"/>
      <c r="KZC10" s="2"/>
      <c r="KZD10" s="2"/>
      <c r="KZE10" s="2"/>
      <c r="KZF10" s="2"/>
      <c r="KZG10" s="2"/>
      <c r="KZH10" s="2"/>
      <c r="KZI10" s="2"/>
      <c r="KZJ10" s="2"/>
      <c r="KZK10" s="2"/>
      <c r="KZL10" s="2"/>
      <c r="KZM10" s="2"/>
      <c r="KZN10" s="2"/>
      <c r="KZO10" s="2"/>
      <c r="KZP10" s="2"/>
      <c r="KZQ10" s="2"/>
      <c r="KZR10" s="2"/>
      <c r="KZS10" s="2"/>
      <c r="KZT10" s="2"/>
      <c r="KZU10" s="2"/>
      <c r="KZV10" s="2"/>
      <c r="KZW10" s="2"/>
      <c r="KZX10" s="2"/>
      <c r="KZY10" s="2"/>
      <c r="KZZ10" s="2"/>
      <c r="LAA10" s="2"/>
      <c r="LAB10" s="2"/>
      <c r="LAC10" s="2"/>
      <c r="LAD10" s="2"/>
      <c r="LAE10" s="2"/>
      <c r="LAF10" s="2"/>
      <c r="LAG10" s="2"/>
      <c r="LAH10" s="2"/>
      <c r="LAI10" s="2"/>
      <c r="LAJ10" s="2"/>
      <c r="LAK10" s="2"/>
      <c r="LAL10" s="2"/>
      <c r="LAM10" s="2"/>
      <c r="LAN10" s="2"/>
      <c r="LAO10" s="2"/>
      <c r="LAP10" s="2"/>
      <c r="LAQ10" s="2"/>
      <c r="LAR10" s="2"/>
      <c r="LAS10" s="2"/>
      <c r="LAT10" s="2"/>
      <c r="LAU10" s="2"/>
      <c r="LAV10" s="2"/>
      <c r="LAW10" s="2"/>
      <c r="LAX10" s="2"/>
      <c r="LAY10" s="2"/>
      <c r="LAZ10" s="2"/>
      <c r="LBA10" s="2"/>
      <c r="LBB10" s="2"/>
      <c r="LBC10" s="2"/>
      <c r="LBD10" s="2"/>
      <c r="LBE10" s="2"/>
      <c r="LBF10" s="2"/>
      <c r="LBG10" s="2"/>
      <c r="LBH10" s="2"/>
      <c r="LBI10" s="2"/>
      <c r="LBJ10" s="2"/>
      <c r="LBK10" s="2"/>
      <c r="LBL10" s="2"/>
      <c r="LBM10" s="2"/>
      <c r="LBN10" s="2"/>
      <c r="LBO10" s="2"/>
      <c r="LBP10" s="2"/>
      <c r="LBQ10" s="2"/>
      <c r="LBR10" s="2"/>
      <c r="LBS10" s="2"/>
      <c r="LBT10" s="2"/>
      <c r="LBU10" s="2"/>
      <c r="LBV10" s="2"/>
      <c r="LBW10" s="2"/>
      <c r="LBX10" s="2"/>
      <c r="LBY10" s="2"/>
      <c r="LBZ10" s="2"/>
      <c r="LCA10" s="2"/>
      <c r="LCB10" s="2"/>
      <c r="LCC10" s="2"/>
      <c r="LCD10" s="2"/>
      <c r="LCE10" s="2"/>
      <c r="LCF10" s="2"/>
      <c r="LCG10" s="2"/>
      <c r="LCH10" s="2"/>
      <c r="LCI10" s="2"/>
      <c r="LCJ10" s="2"/>
      <c r="LCK10" s="2"/>
      <c r="LCL10" s="2"/>
      <c r="LCM10" s="2"/>
      <c r="LCN10" s="2"/>
      <c r="LCO10" s="2"/>
      <c r="LCP10" s="2"/>
      <c r="LCQ10" s="2"/>
      <c r="LCR10" s="2"/>
      <c r="LCS10" s="2"/>
      <c r="LCT10" s="2"/>
      <c r="LCU10" s="2"/>
      <c r="LCV10" s="2"/>
      <c r="LCW10" s="2"/>
      <c r="LCX10" s="2"/>
      <c r="LCY10" s="2"/>
      <c r="LCZ10" s="2"/>
      <c r="LDA10" s="2"/>
      <c r="LDB10" s="2"/>
      <c r="LDC10" s="2"/>
      <c r="LDD10" s="2"/>
      <c r="LDE10" s="2"/>
      <c r="LDF10" s="2"/>
      <c r="LDG10" s="2"/>
      <c r="LDH10" s="2"/>
      <c r="LDI10" s="2"/>
      <c r="LDJ10" s="2"/>
      <c r="LDK10" s="2"/>
      <c r="LDL10" s="2"/>
      <c r="LDM10" s="2"/>
      <c r="LDN10" s="2"/>
      <c r="LDO10" s="2"/>
      <c r="LDP10" s="2"/>
      <c r="LDQ10" s="2"/>
      <c r="LDR10" s="2"/>
      <c r="LDS10" s="2"/>
      <c r="LDT10" s="2"/>
      <c r="LDU10" s="2"/>
      <c r="LDV10" s="2"/>
      <c r="LDW10" s="2"/>
      <c r="LDX10" s="2"/>
      <c r="LDY10" s="2"/>
      <c r="LDZ10" s="2"/>
      <c r="LEA10" s="2"/>
      <c r="LEB10" s="2"/>
      <c r="LEC10" s="2"/>
      <c r="LED10" s="2"/>
      <c r="LEE10" s="2"/>
      <c r="LEF10" s="2"/>
      <c r="LEG10" s="2"/>
      <c r="LEH10" s="2"/>
      <c r="LEI10" s="2"/>
      <c r="LEJ10" s="2"/>
      <c r="LEK10" s="2"/>
      <c r="LEL10" s="2"/>
      <c r="LEM10" s="2"/>
      <c r="LEN10" s="2"/>
      <c r="LEO10" s="2"/>
      <c r="LEP10" s="2"/>
      <c r="LEQ10" s="2"/>
      <c r="LER10" s="2"/>
      <c r="LES10" s="2"/>
      <c r="LET10" s="2"/>
      <c r="LEU10" s="2"/>
      <c r="LEV10" s="2"/>
      <c r="LEW10" s="2"/>
      <c r="LEX10" s="2"/>
      <c r="LEY10" s="2"/>
      <c r="LEZ10" s="2"/>
      <c r="LFA10" s="2"/>
      <c r="LFB10" s="2"/>
      <c r="LFC10" s="2"/>
      <c r="LFD10" s="2"/>
      <c r="LFE10" s="2"/>
      <c r="LFF10" s="2"/>
      <c r="LFG10" s="2"/>
      <c r="LFH10" s="2"/>
      <c r="LFI10" s="2"/>
      <c r="LFJ10" s="2"/>
      <c r="LFK10" s="2"/>
      <c r="LFL10" s="2"/>
      <c r="LFM10" s="2"/>
      <c r="LFN10" s="2"/>
      <c r="LFO10" s="2"/>
      <c r="LFP10" s="2"/>
      <c r="LFQ10" s="2"/>
      <c r="LFR10" s="2"/>
      <c r="LFS10" s="2"/>
      <c r="LFT10" s="2"/>
      <c r="LFU10" s="2"/>
      <c r="LFV10" s="2"/>
      <c r="LFW10" s="2"/>
      <c r="LFX10" s="2"/>
      <c r="LFY10" s="2"/>
      <c r="LFZ10" s="2"/>
      <c r="LGA10" s="2"/>
      <c r="LGB10" s="2"/>
      <c r="LGC10" s="2"/>
      <c r="LGD10" s="2"/>
      <c r="LGE10" s="2"/>
      <c r="LGF10" s="2"/>
      <c r="LGG10" s="2"/>
      <c r="LGH10" s="2"/>
      <c r="LGI10" s="2"/>
      <c r="LGJ10" s="2"/>
      <c r="LGK10" s="2"/>
      <c r="LGL10" s="2"/>
      <c r="LGM10" s="2"/>
      <c r="LGN10" s="2"/>
      <c r="LGO10" s="2"/>
      <c r="LGP10" s="2"/>
      <c r="LGQ10" s="2"/>
      <c r="LGR10" s="2"/>
      <c r="LGS10" s="2"/>
      <c r="LGT10" s="2"/>
      <c r="LGU10" s="2"/>
      <c r="LGV10" s="2"/>
      <c r="LGW10" s="2"/>
      <c r="LGX10" s="2"/>
      <c r="LGY10" s="2"/>
      <c r="LGZ10" s="2"/>
      <c r="LHA10" s="2"/>
      <c r="LHB10" s="2"/>
      <c r="LHC10" s="2"/>
      <c r="LHD10" s="2"/>
      <c r="LHE10" s="2"/>
      <c r="LHF10" s="2"/>
      <c r="LHG10" s="2"/>
      <c r="LHH10" s="2"/>
      <c r="LHI10" s="2"/>
      <c r="LHJ10" s="2"/>
      <c r="LHK10" s="2"/>
      <c r="LHL10" s="2"/>
      <c r="LHM10" s="2"/>
      <c r="LHN10" s="2"/>
      <c r="LHO10" s="2"/>
      <c r="LHP10" s="2"/>
      <c r="LHQ10" s="2"/>
      <c r="LHR10" s="2"/>
      <c r="LHS10" s="2"/>
      <c r="LHT10" s="2"/>
      <c r="LHU10" s="2"/>
      <c r="LHV10" s="2"/>
      <c r="LHW10" s="2"/>
      <c r="LHX10" s="2"/>
      <c r="LHY10" s="2"/>
      <c r="LHZ10" s="2"/>
      <c r="LIA10" s="2"/>
      <c r="LIB10" s="2"/>
      <c r="LIC10" s="2"/>
      <c r="LID10" s="2"/>
      <c r="LIE10" s="2"/>
      <c r="LIF10" s="2"/>
      <c r="LIG10" s="2"/>
      <c r="LIH10" s="2"/>
      <c r="LII10" s="2"/>
      <c r="LIJ10" s="2"/>
      <c r="LIK10" s="2"/>
      <c r="LIL10" s="2"/>
      <c r="LIM10" s="2"/>
      <c r="LIN10" s="2"/>
      <c r="LIO10" s="2"/>
      <c r="LIP10" s="2"/>
      <c r="LIQ10" s="2"/>
      <c r="LIR10" s="2"/>
      <c r="LIS10" s="2"/>
      <c r="LIT10" s="2"/>
      <c r="LIU10" s="2"/>
      <c r="LIV10" s="2"/>
      <c r="LIW10" s="2"/>
      <c r="LIX10" s="2"/>
      <c r="LIY10" s="2"/>
      <c r="LIZ10" s="2"/>
      <c r="LJA10" s="2"/>
      <c r="LJB10" s="2"/>
      <c r="LJC10" s="2"/>
      <c r="LJD10" s="2"/>
      <c r="LJE10" s="2"/>
      <c r="LJF10" s="2"/>
      <c r="LJG10" s="2"/>
      <c r="LJH10" s="2"/>
      <c r="LJI10" s="2"/>
      <c r="LJJ10" s="2"/>
      <c r="LJK10" s="2"/>
      <c r="LJL10" s="2"/>
      <c r="LJM10" s="2"/>
      <c r="LJN10" s="2"/>
      <c r="LJO10" s="2"/>
      <c r="LJP10" s="2"/>
      <c r="LJQ10" s="2"/>
      <c r="LJR10" s="2"/>
      <c r="LJS10" s="2"/>
      <c r="LJT10" s="2"/>
      <c r="LJU10" s="2"/>
      <c r="LJV10" s="2"/>
      <c r="LJW10" s="2"/>
      <c r="LJX10" s="2"/>
      <c r="LJY10" s="2"/>
      <c r="LJZ10" s="2"/>
      <c r="LKA10" s="2"/>
      <c r="LKB10" s="2"/>
      <c r="LKC10" s="2"/>
      <c r="LKD10" s="2"/>
      <c r="LKE10" s="2"/>
      <c r="LKF10" s="2"/>
      <c r="LKG10" s="2"/>
      <c r="LKH10" s="2"/>
      <c r="LKI10" s="2"/>
      <c r="LKJ10" s="2"/>
      <c r="LKK10" s="2"/>
      <c r="LKL10" s="2"/>
      <c r="LKM10" s="2"/>
      <c r="LKN10" s="2"/>
      <c r="LKO10" s="2"/>
      <c r="LKP10" s="2"/>
      <c r="LKQ10" s="2"/>
      <c r="LKR10" s="2"/>
      <c r="LKS10" s="2"/>
      <c r="LKT10" s="2"/>
      <c r="LKU10" s="2"/>
      <c r="LKV10" s="2"/>
      <c r="LKW10" s="2"/>
      <c r="LKX10" s="2"/>
      <c r="LKY10" s="2"/>
      <c r="LKZ10" s="2"/>
      <c r="LLA10" s="2"/>
      <c r="LLB10" s="2"/>
      <c r="LLC10" s="2"/>
      <c r="LLD10" s="2"/>
      <c r="LLE10" s="2"/>
      <c r="LLF10" s="2"/>
      <c r="LLG10" s="2"/>
      <c r="LLH10" s="2"/>
      <c r="LLI10" s="2"/>
      <c r="LLJ10" s="2"/>
      <c r="LLK10" s="2"/>
      <c r="LLL10" s="2"/>
      <c r="LLM10" s="2"/>
      <c r="LLN10" s="2"/>
      <c r="LLO10" s="2"/>
      <c r="LLP10" s="2"/>
      <c r="LLQ10" s="2"/>
      <c r="LLR10" s="2"/>
      <c r="LLS10" s="2"/>
      <c r="LLT10" s="2"/>
      <c r="LLU10" s="2"/>
      <c r="LLV10" s="2"/>
      <c r="LLW10" s="2"/>
      <c r="LLX10" s="2"/>
      <c r="LLY10" s="2"/>
      <c r="LLZ10" s="2"/>
      <c r="LMA10" s="2"/>
      <c r="LMB10" s="2"/>
      <c r="LMC10" s="2"/>
      <c r="LMD10" s="2"/>
      <c r="LME10" s="2"/>
      <c r="LMF10" s="2"/>
      <c r="LMG10" s="2"/>
      <c r="LMH10" s="2"/>
      <c r="LMI10" s="2"/>
      <c r="LMJ10" s="2"/>
      <c r="LMK10" s="2"/>
      <c r="LML10" s="2"/>
      <c r="LMM10" s="2"/>
      <c r="LMN10" s="2"/>
      <c r="LMO10" s="2"/>
      <c r="LMP10" s="2"/>
      <c r="LMQ10" s="2"/>
      <c r="LMR10" s="2"/>
      <c r="LMS10" s="2"/>
      <c r="LMT10" s="2"/>
      <c r="LMU10" s="2"/>
      <c r="LMV10" s="2"/>
      <c r="LMW10" s="2"/>
      <c r="LMX10" s="2"/>
      <c r="LMY10" s="2"/>
      <c r="LMZ10" s="2"/>
      <c r="LNA10" s="2"/>
      <c r="LNB10" s="2"/>
      <c r="LNC10" s="2"/>
      <c r="LND10" s="2"/>
      <c r="LNE10" s="2"/>
      <c r="LNF10" s="2"/>
      <c r="LNG10" s="2"/>
      <c r="LNH10" s="2"/>
      <c r="LNI10" s="2"/>
      <c r="LNJ10" s="2"/>
      <c r="LNK10" s="2"/>
      <c r="LNL10" s="2"/>
      <c r="LNM10" s="2"/>
      <c r="LNN10" s="2"/>
      <c r="LNO10" s="2"/>
      <c r="LNP10" s="2"/>
      <c r="LNQ10" s="2"/>
      <c r="LNR10" s="2"/>
      <c r="LNS10" s="2"/>
      <c r="LNT10" s="2"/>
      <c r="LNU10" s="2"/>
      <c r="LNV10" s="2"/>
      <c r="LNW10" s="2"/>
      <c r="LNX10" s="2"/>
      <c r="LNY10" s="2"/>
      <c r="LNZ10" s="2"/>
      <c r="LOA10" s="2"/>
      <c r="LOB10" s="2"/>
      <c r="LOC10" s="2"/>
      <c r="LOD10" s="2"/>
      <c r="LOE10" s="2"/>
      <c r="LOF10" s="2"/>
      <c r="LOG10" s="2"/>
      <c r="LOH10" s="2"/>
      <c r="LOI10" s="2"/>
      <c r="LOJ10" s="2"/>
      <c r="LOK10" s="2"/>
      <c r="LOL10" s="2"/>
      <c r="LOM10" s="2"/>
      <c r="LON10" s="2"/>
      <c r="LOO10" s="2"/>
      <c r="LOP10" s="2"/>
      <c r="LOQ10" s="2"/>
      <c r="LOR10" s="2"/>
      <c r="LOS10" s="2"/>
      <c r="LOT10" s="2"/>
      <c r="LOU10" s="2"/>
      <c r="LOV10" s="2"/>
      <c r="LOW10" s="2"/>
      <c r="LOX10" s="2"/>
      <c r="LOY10" s="2"/>
      <c r="LOZ10" s="2"/>
      <c r="LPA10" s="2"/>
      <c r="LPB10" s="2"/>
      <c r="LPC10" s="2"/>
      <c r="LPD10" s="2"/>
      <c r="LPE10" s="2"/>
      <c r="LPF10" s="2"/>
      <c r="LPG10" s="2"/>
      <c r="LPH10" s="2"/>
      <c r="LPI10" s="2"/>
      <c r="LPJ10" s="2"/>
      <c r="LPK10" s="2"/>
      <c r="LPL10" s="2"/>
      <c r="LPM10" s="2"/>
      <c r="LPN10" s="2"/>
      <c r="LPO10" s="2"/>
      <c r="LPP10" s="2"/>
      <c r="LPQ10" s="2"/>
      <c r="LPR10" s="2"/>
      <c r="LPS10" s="2"/>
      <c r="LPT10" s="2"/>
      <c r="LPU10" s="2"/>
      <c r="LPV10" s="2"/>
      <c r="LPW10" s="2"/>
      <c r="LPX10" s="2"/>
      <c r="LPY10" s="2"/>
      <c r="LPZ10" s="2"/>
      <c r="LQA10" s="2"/>
      <c r="LQB10" s="2"/>
      <c r="LQC10" s="2"/>
      <c r="LQD10" s="2"/>
      <c r="LQE10" s="2"/>
      <c r="LQF10" s="2"/>
      <c r="LQG10" s="2"/>
      <c r="LQH10" s="2"/>
      <c r="LQI10" s="2"/>
      <c r="LQJ10" s="2"/>
      <c r="LQK10" s="2"/>
      <c r="LQL10" s="2"/>
      <c r="LQM10" s="2"/>
      <c r="LQN10" s="2"/>
      <c r="LQO10" s="2"/>
      <c r="LQP10" s="2"/>
      <c r="LQQ10" s="2"/>
      <c r="LQR10" s="2"/>
      <c r="LQS10" s="2"/>
      <c r="LQT10" s="2"/>
      <c r="LQU10" s="2"/>
      <c r="LQV10" s="2"/>
      <c r="LQW10" s="2"/>
      <c r="LQX10" s="2"/>
      <c r="LQY10" s="2"/>
      <c r="LQZ10" s="2"/>
      <c r="LRA10" s="2"/>
      <c r="LRB10" s="2"/>
      <c r="LRC10" s="2"/>
      <c r="LRD10" s="2"/>
      <c r="LRE10" s="2"/>
      <c r="LRF10" s="2"/>
      <c r="LRG10" s="2"/>
      <c r="LRH10" s="2"/>
      <c r="LRI10" s="2"/>
      <c r="LRJ10" s="2"/>
      <c r="LRK10" s="2"/>
      <c r="LRL10" s="2"/>
      <c r="LRM10" s="2"/>
      <c r="LRN10" s="2"/>
      <c r="LRO10" s="2"/>
      <c r="LRP10" s="2"/>
      <c r="LRQ10" s="2"/>
      <c r="LRR10" s="2"/>
      <c r="LRS10" s="2"/>
      <c r="LRT10" s="2"/>
      <c r="LRU10" s="2"/>
      <c r="LRV10" s="2"/>
      <c r="LRW10" s="2"/>
      <c r="LRX10" s="2"/>
      <c r="LRY10" s="2"/>
      <c r="LRZ10" s="2"/>
      <c r="LSA10" s="2"/>
      <c r="LSB10" s="2"/>
      <c r="LSC10" s="2"/>
      <c r="LSD10" s="2"/>
      <c r="LSE10" s="2"/>
      <c r="LSF10" s="2"/>
      <c r="LSG10" s="2"/>
      <c r="LSH10" s="2"/>
      <c r="LSI10" s="2"/>
      <c r="LSJ10" s="2"/>
      <c r="LSK10" s="2"/>
      <c r="LSL10" s="2"/>
      <c r="LSM10" s="2"/>
      <c r="LSN10" s="2"/>
      <c r="LSO10" s="2"/>
      <c r="LSP10" s="2"/>
      <c r="LSQ10" s="2"/>
      <c r="LSR10" s="2"/>
      <c r="LSS10" s="2"/>
      <c r="LST10" s="2"/>
      <c r="LSU10" s="2"/>
      <c r="LSV10" s="2"/>
      <c r="LSW10" s="2"/>
      <c r="LSX10" s="2"/>
      <c r="LSY10" s="2"/>
      <c r="LSZ10" s="2"/>
      <c r="LTA10" s="2"/>
      <c r="LTB10" s="2"/>
      <c r="LTC10" s="2"/>
      <c r="LTD10" s="2"/>
      <c r="LTE10" s="2"/>
      <c r="LTF10" s="2"/>
      <c r="LTG10" s="2"/>
      <c r="LTH10" s="2"/>
      <c r="LTI10" s="2"/>
      <c r="LTJ10" s="2"/>
      <c r="LTK10" s="2"/>
      <c r="LTL10" s="2"/>
      <c r="LTM10" s="2"/>
      <c r="LTN10" s="2"/>
      <c r="LTO10" s="2"/>
      <c r="LTP10" s="2"/>
      <c r="LTQ10" s="2"/>
      <c r="LTR10" s="2"/>
      <c r="LTS10" s="2"/>
      <c r="LTT10" s="2"/>
      <c r="LTU10" s="2"/>
      <c r="LTV10" s="2"/>
      <c r="LTW10" s="2"/>
      <c r="LTX10" s="2"/>
      <c r="LTY10" s="2"/>
      <c r="LTZ10" s="2"/>
      <c r="LUA10" s="2"/>
      <c r="LUB10" s="2"/>
      <c r="LUC10" s="2"/>
      <c r="LUD10" s="2"/>
      <c r="LUE10" s="2"/>
      <c r="LUF10" s="2"/>
      <c r="LUG10" s="2"/>
      <c r="LUH10" s="2"/>
      <c r="LUI10" s="2"/>
      <c r="LUJ10" s="2"/>
      <c r="LUK10" s="2"/>
      <c r="LUL10" s="2"/>
      <c r="LUM10" s="2"/>
      <c r="LUN10" s="2"/>
      <c r="LUO10" s="2"/>
      <c r="LUP10" s="2"/>
      <c r="LUQ10" s="2"/>
      <c r="LUR10" s="2"/>
      <c r="LUS10" s="2"/>
      <c r="LUT10" s="2"/>
      <c r="LUU10" s="2"/>
      <c r="LUV10" s="2"/>
      <c r="LUW10" s="2"/>
      <c r="LUX10" s="2"/>
      <c r="LUY10" s="2"/>
      <c r="LUZ10" s="2"/>
      <c r="LVA10" s="2"/>
      <c r="LVB10" s="2"/>
      <c r="LVC10" s="2"/>
      <c r="LVD10" s="2"/>
      <c r="LVE10" s="2"/>
      <c r="LVF10" s="2"/>
      <c r="LVG10" s="2"/>
      <c r="LVH10" s="2"/>
      <c r="LVI10" s="2"/>
      <c r="LVJ10" s="2"/>
      <c r="LVK10" s="2"/>
      <c r="LVL10" s="2"/>
      <c r="LVM10" s="2"/>
      <c r="LVN10" s="2"/>
      <c r="LVO10" s="2"/>
      <c r="LVP10" s="2"/>
      <c r="LVQ10" s="2"/>
      <c r="LVR10" s="2"/>
      <c r="LVS10" s="2"/>
      <c r="LVT10" s="2"/>
      <c r="LVU10" s="2"/>
      <c r="LVV10" s="2"/>
      <c r="LVW10" s="2"/>
      <c r="LVX10" s="2"/>
      <c r="LVY10" s="2"/>
      <c r="LVZ10" s="2"/>
      <c r="LWA10" s="2"/>
      <c r="LWB10" s="2"/>
      <c r="LWC10" s="2"/>
      <c r="LWD10" s="2"/>
      <c r="LWE10" s="2"/>
      <c r="LWF10" s="2"/>
      <c r="LWG10" s="2"/>
      <c r="LWH10" s="2"/>
      <c r="LWI10" s="2"/>
      <c r="LWJ10" s="2"/>
      <c r="LWK10" s="2"/>
      <c r="LWL10" s="2"/>
      <c r="LWM10" s="2"/>
      <c r="LWN10" s="2"/>
      <c r="LWO10" s="2"/>
      <c r="LWP10" s="2"/>
      <c r="LWQ10" s="2"/>
      <c r="LWR10" s="2"/>
      <c r="LWS10" s="2"/>
      <c r="LWT10" s="2"/>
      <c r="LWU10" s="2"/>
      <c r="LWV10" s="2"/>
      <c r="LWW10" s="2"/>
      <c r="LWX10" s="2"/>
      <c r="LWY10" s="2"/>
      <c r="LWZ10" s="2"/>
      <c r="LXA10" s="2"/>
      <c r="LXB10" s="2"/>
      <c r="LXC10" s="2"/>
      <c r="LXD10" s="2"/>
      <c r="LXE10" s="2"/>
      <c r="LXF10" s="2"/>
      <c r="LXG10" s="2"/>
      <c r="LXH10" s="2"/>
      <c r="LXI10" s="2"/>
      <c r="LXJ10" s="2"/>
      <c r="LXK10" s="2"/>
      <c r="LXL10" s="2"/>
      <c r="LXM10" s="2"/>
      <c r="LXN10" s="2"/>
      <c r="LXO10" s="2"/>
      <c r="LXP10" s="2"/>
      <c r="LXQ10" s="2"/>
      <c r="LXR10" s="2"/>
      <c r="LXS10" s="2"/>
      <c r="LXT10" s="2"/>
      <c r="LXU10" s="2"/>
      <c r="LXV10" s="2"/>
      <c r="LXW10" s="2"/>
      <c r="LXX10" s="2"/>
      <c r="LXY10" s="2"/>
      <c r="LXZ10" s="2"/>
      <c r="LYA10" s="2"/>
      <c r="LYB10" s="2"/>
      <c r="LYC10" s="2"/>
      <c r="LYD10" s="2"/>
      <c r="LYE10" s="2"/>
      <c r="LYF10" s="2"/>
      <c r="LYG10" s="2"/>
      <c r="LYH10" s="2"/>
      <c r="LYI10" s="2"/>
      <c r="LYJ10" s="2"/>
      <c r="LYK10" s="2"/>
      <c r="LYL10" s="2"/>
      <c r="LYM10" s="2"/>
      <c r="LYN10" s="2"/>
      <c r="LYO10" s="2"/>
      <c r="LYP10" s="2"/>
      <c r="LYQ10" s="2"/>
      <c r="LYR10" s="2"/>
      <c r="LYS10" s="2"/>
      <c r="LYT10" s="2"/>
      <c r="LYU10" s="2"/>
      <c r="LYV10" s="2"/>
      <c r="LYW10" s="2"/>
      <c r="LYX10" s="2"/>
      <c r="LYY10" s="2"/>
      <c r="LYZ10" s="2"/>
      <c r="LZA10" s="2"/>
      <c r="LZB10" s="2"/>
      <c r="LZC10" s="2"/>
      <c r="LZD10" s="2"/>
      <c r="LZE10" s="2"/>
      <c r="LZF10" s="2"/>
      <c r="LZG10" s="2"/>
      <c r="LZH10" s="2"/>
      <c r="LZI10" s="2"/>
      <c r="LZJ10" s="2"/>
      <c r="LZK10" s="2"/>
      <c r="LZL10" s="2"/>
      <c r="LZM10" s="2"/>
      <c r="LZN10" s="2"/>
      <c r="LZO10" s="2"/>
      <c r="LZP10" s="2"/>
      <c r="LZQ10" s="2"/>
      <c r="LZR10" s="2"/>
      <c r="LZS10" s="2"/>
      <c r="LZT10" s="2"/>
      <c r="LZU10" s="2"/>
      <c r="LZV10" s="2"/>
      <c r="LZW10" s="2"/>
      <c r="LZX10" s="2"/>
      <c r="LZY10" s="2"/>
      <c r="LZZ10" s="2"/>
      <c r="MAA10" s="2"/>
      <c r="MAB10" s="2"/>
      <c r="MAC10" s="2"/>
      <c r="MAD10" s="2"/>
      <c r="MAE10" s="2"/>
      <c r="MAF10" s="2"/>
      <c r="MAG10" s="2"/>
      <c r="MAH10" s="2"/>
      <c r="MAI10" s="2"/>
      <c r="MAJ10" s="2"/>
      <c r="MAK10" s="2"/>
      <c r="MAL10" s="2"/>
      <c r="MAM10" s="2"/>
      <c r="MAN10" s="2"/>
      <c r="MAO10" s="2"/>
      <c r="MAP10" s="2"/>
      <c r="MAQ10" s="2"/>
      <c r="MAR10" s="2"/>
      <c r="MAS10" s="2"/>
      <c r="MAT10" s="2"/>
      <c r="MAU10" s="2"/>
      <c r="MAV10" s="2"/>
      <c r="MAW10" s="2"/>
      <c r="MAX10" s="2"/>
      <c r="MAY10" s="2"/>
      <c r="MAZ10" s="2"/>
      <c r="MBA10" s="2"/>
      <c r="MBB10" s="2"/>
      <c r="MBC10" s="2"/>
      <c r="MBD10" s="2"/>
      <c r="MBE10" s="2"/>
      <c r="MBF10" s="2"/>
      <c r="MBG10" s="2"/>
      <c r="MBH10" s="2"/>
      <c r="MBI10" s="2"/>
      <c r="MBJ10" s="2"/>
      <c r="MBK10" s="2"/>
      <c r="MBL10" s="2"/>
      <c r="MBM10" s="2"/>
      <c r="MBN10" s="2"/>
      <c r="MBO10" s="2"/>
      <c r="MBP10" s="2"/>
      <c r="MBQ10" s="2"/>
      <c r="MBR10" s="2"/>
      <c r="MBS10" s="2"/>
      <c r="MBT10" s="2"/>
      <c r="MBU10" s="2"/>
      <c r="MBV10" s="2"/>
      <c r="MBW10" s="2"/>
      <c r="MBX10" s="2"/>
      <c r="MBY10" s="2"/>
      <c r="MBZ10" s="2"/>
      <c r="MCA10" s="2"/>
      <c r="MCB10" s="2"/>
      <c r="MCC10" s="2"/>
      <c r="MCD10" s="2"/>
      <c r="MCE10" s="2"/>
      <c r="MCF10" s="2"/>
      <c r="MCG10" s="2"/>
      <c r="MCH10" s="2"/>
      <c r="MCI10" s="2"/>
      <c r="MCJ10" s="2"/>
      <c r="MCK10" s="2"/>
      <c r="MCL10" s="2"/>
      <c r="MCM10" s="2"/>
      <c r="MCN10" s="2"/>
      <c r="MCO10" s="2"/>
      <c r="MCP10" s="2"/>
      <c r="MCQ10" s="2"/>
      <c r="MCR10" s="2"/>
      <c r="MCS10" s="2"/>
      <c r="MCT10" s="2"/>
      <c r="MCU10" s="2"/>
      <c r="MCV10" s="2"/>
      <c r="MCW10" s="2"/>
      <c r="MCX10" s="2"/>
      <c r="MCY10" s="2"/>
      <c r="MCZ10" s="2"/>
      <c r="MDA10" s="2"/>
      <c r="MDB10" s="2"/>
      <c r="MDC10" s="2"/>
      <c r="MDD10" s="2"/>
      <c r="MDE10" s="2"/>
      <c r="MDF10" s="2"/>
      <c r="MDG10" s="2"/>
      <c r="MDH10" s="2"/>
      <c r="MDI10" s="2"/>
      <c r="MDJ10" s="2"/>
      <c r="MDK10" s="2"/>
      <c r="MDL10" s="2"/>
      <c r="MDM10" s="2"/>
      <c r="MDN10" s="2"/>
      <c r="MDO10" s="2"/>
      <c r="MDP10" s="2"/>
      <c r="MDQ10" s="2"/>
      <c r="MDR10" s="2"/>
      <c r="MDS10" s="2"/>
      <c r="MDT10" s="2"/>
      <c r="MDU10" s="2"/>
      <c r="MDV10" s="2"/>
      <c r="MDW10" s="2"/>
      <c r="MDX10" s="2"/>
      <c r="MDY10" s="2"/>
      <c r="MDZ10" s="2"/>
      <c r="MEA10" s="2"/>
      <c r="MEB10" s="2"/>
      <c r="MEC10" s="2"/>
      <c r="MED10" s="2"/>
      <c r="MEE10" s="2"/>
      <c r="MEF10" s="2"/>
      <c r="MEG10" s="2"/>
      <c r="MEH10" s="2"/>
      <c r="MEI10" s="2"/>
      <c r="MEJ10" s="2"/>
      <c r="MEK10" s="2"/>
      <c r="MEL10" s="2"/>
      <c r="MEM10" s="2"/>
      <c r="MEN10" s="2"/>
      <c r="MEO10" s="2"/>
      <c r="MEP10" s="2"/>
      <c r="MEQ10" s="2"/>
      <c r="MER10" s="2"/>
      <c r="MES10" s="2"/>
      <c r="MET10" s="2"/>
      <c r="MEU10" s="2"/>
      <c r="MEV10" s="2"/>
      <c r="MEW10" s="2"/>
      <c r="MEX10" s="2"/>
      <c r="MEY10" s="2"/>
      <c r="MEZ10" s="2"/>
      <c r="MFA10" s="2"/>
      <c r="MFB10" s="2"/>
      <c r="MFC10" s="2"/>
      <c r="MFD10" s="2"/>
      <c r="MFE10" s="2"/>
      <c r="MFF10" s="2"/>
      <c r="MFG10" s="2"/>
      <c r="MFH10" s="2"/>
      <c r="MFI10" s="2"/>
      <c r="MFJ10" s="2"/>
      <c r="MFK10" s="2"/>
      <c r="MFL10" s="2"/>
      <c r="MFM10" s="2"/>
      <c r="MFN10" s="2"/>
      <c r="MFO10" s="2"/>
      <c r="MFP10" s="2"/>
      <c r="MFQ10" s="2"/>
      <c r="MFR10" s="2"/>
      <c r="MFS10" s="2"/>
      <c r="MFT10" s="2"/>
      <c r="MFU10" s="2"/>
      <c r="MFV10" s="2"/>
      <c r="MFW10" s="2"/>
      <c r="MFX10" s="2"/>
      <c r="MFY10" s="2"/>
      <c r="MFZ10" s="2"/>
      <c r="MGA10" s="2"/>
      <c r="MGB10" s="2"/>
      <c r="MGC10" s="2"/>
      <c r="MGD10" s="2"/>
      <c r="MGE10" s="2"/>
      <c r="MGF10" s="2"/>
      <c r="MGG10" s="2"/>
      <c r="MGH10" s="2"/>
      <c r="MGI10" s="2"/>
      <c r="MGJ10" s="2"/>
      <c r="MGK10" s="2"/>
      <c r="MGL10" s="2"/>
      <c r="MGM10" s="2"/>
      <c r="MGN10" s="2"/>
      <c r="MGO10" s="2"/>
      <c r="MGP10" s="2"/>
      <c r="MGQ10" s="2"/>
      <c r="MGR10" s="2"/>
      <c r="MGS10" s="2"/>
      <c r="MGT10" s="2"/>
      <c r="MGU10" s="2"/>
      <c r="MGV10" s="2"/>
      <c r="MGW10" s="2"/>
      <c r="MGX10" s="2"/>
      <c r="MGY10" s="2"/>
      <c r="MGZ10" s="2"/>
      <c r="MHA10" s="2"/>
      <c r="MHB10" s="2"/>
      <c r="MHC10" s="2"/>
      <c r="MHD10" s="2"/>
      <c r="MHE10" s="2"/>
      <c r="MHF10" s="2"/>
      <c r="MHG10" s="2"/>
      <c r="MHH10" s="2"/>
      <c r="MHI10" s="2"/>
      <c r="MHJ10" s="2"/>
      <c r="MHK10" s="2"/>
      <c r="MHL10" s="2"/>
      <c r="MHM10" s="2"/>
      <c r="MHN10" s="2"/>
      <c r="MHO10" s="2"/>
      <c r="MHP10" s="2"/>
      <c r="MHQ10" s="2"/>
      <c r="MHR10" s="2"/>
      <c r="MHS10" s="2"/>
      <c r="MHT10" s="2"/>
      <c r="MHU10" s="2"/>
      <c r="MHV10" s="2"/>
      <c r="MHW10" s="2"/>
      <c r="MHX10" s="2"/>
      <c r="MHY10" s="2"/>
      <c r="MHZ10" s="2"/>
      <c r="MIA10" s="2"/>
      <c r="MIB10" s="2"/>
      <c r="MIC10" s="2"/>
      <c r="MID10" s="2"/>
      <c r="MIE10" s="2"/>
      <c r="MIF10" s="2"/>
      <c r="MIG10" s="2"/>
      <c r="MIH10" s="2"/>
      <c r="MII10" s="2"/>
      <c r="MIJ10" s="2"/>
      <c r="MIK10" s="2"/>
      <c r="MIL10" s="2"/>
      <c r="MIM10" s="2"/>
      <c r="MIN10" s="2"/>
      <c r="MIO10" s="2"/>
      <c r="MIP10" s="2"/>
      <c r="MIQ10" s="2"/>
      <c r="MIR10" s="2"/>
      <c r="MIS10" s="2"/>
      <c r="MIT10" s="2"/>
      <c r="MIU10" s="2"/>
      <c r="MIV10" s="2"/>
      <c r="MIW10" s="2"/>
      <c r="MIX10" s="2"/>
      <c r="MIY10" s="2"/>
      <c r="MIZ10" s="2"/>
      <c r="MJA10" s="2"/>
      <c r="MJB10" s="2"/>
      <c r="MJC10" s="2"/>
      <c r="MJD10" s="2"/>
      <c r="MJE10" s="2"/>
      <c r="MJF10" s="2"/>
      <c r="MJG10" s="2"/>
      <c r="MJH10" s="2"/>
      <c r="MJI10" s="2"/>
      <c r="MJJ10" s="2"/>
      <c r="MJK10" s="2"/>
      <c r="MJL10" s="2"/>
      <c r="MJM10" s="2"/>
      <c r="MJN10" s="2"/>
      <c r="MJO10" s="2"/>
      <c r="MJP10" s="2"/>
      <c r="MJQ10" s="2"/>
      <c r="MJR10" s="2"/>
      <c r="MJS10" s="2"/>
      <c r="MJT10" s="2"/>
      <c r="MJU10" s="2"/>
      <c r="MJV10" s="2"/>
      <c r="MJW10" s="2"/>
      <c r="MJX10" s="2"/>
      <c r="MJY10" s="2"/>
      <c r="MJZ10" s="2"/>
      <c r="MKA10" s="2"/>
      <c r="MKB10" s="2"/>
      <c r="MKC10" s="2"/>
      <c r="MKD10" s="2"/>
      <c r="MKE10" s="2"/>
      <c r="MKF10" s="2"/>
      <c r="MKG10" s="2"/>
      <c r="MKH10" s="2"/>
      <c r="MKI10" s="2"/>
      <c r="MKJ10" s="2"/>
      <c r="MKK10" s="2"/>
      <c r="MKL10" s="2"/>
      <c r="MKM10" s="2"/>
      <c r="MKN10" s="2"/>
      <c r="MKO10" s="2"/>
      <c r="MKP10" s="2"/>
      <c r="MKQ10" s="2"/>
      <c r="MKR10" s="2"/>
      <c r="MKS10" s="2"/>
      <c r="MKT10" s="2"/>
      <c r="MKU10" s="2"/>
      <c r="MKV10" s="2"/>
      <c r="MKW10" s="2"/>
      <c r="MKX10" s="2"/>
      <c r="MKY10" s="2"/>
      <c r="MKZ10" s="2"/>
      <c r="MLA10" s="2"/>
      <c r="MLB10" s="2"/>
      <c r="MLC10" s="2"/>
      <c r="MLD10" s="2"/>
      <c r="MLE10" s="2"/>
      <c r="MLF10" s="2"/>
      <c r="MLG10" s="2"/>
      <c r="MLH10" s="2"/>
      <c r="MLI10" s="2"/>
      <c r="MLJ10" s="2"/>
      <c r="MLK10" s="2"/>
      <c r="MLL10" s="2"/>
      <c r="MLM10" s="2"/>
      <c r="MLN10" s="2"/>
      <c r="MLO10" s="2"/>
      <c r="MLP10" s="2"/>
      <c r="MLQ10" s="2"/>
      <c r="MLR10" s="2"/>
      <c r="MLS10" s="2"/>
      <c r="MLT10" s="2"/>
      <c r="MLU10" s="2"/>
      <c r="MLV10" s="2"/>
      <c r="MLW10" s="2"/>
      <c r="MLX10" s="2"/>
      <c r="MLY10" s="2"/>
      <c r="MLZ10" s="2"/>
      <c r="MMA10" s="2"/>
      <c r="MMB10" s="2"/>
      <c r="MMC10" s="2"/>
      <c r="MMD10" s="2"/>
      <c r="MME10" s="2"/>
      <c r="MMF10" s="2"/>
      <c r="MMG10" s="2"/>
      <c r="MMH10" s="2"/>
      <c r="MMI10" s="2"/>
      <c r="MMJ10" s="2"/>
      <c r="MMK10" s="2"/>
      <c r="MML10" s="2"/>
      <c r="MMM10" s="2"/>
      <c r="MMN10" s="2"/>
      <c r="MMO10" s="2"/>
      <c r="MMP10" s="2"/>
      <c r="MMQ10" s="2"/>
      <c r="MMR10" s="2"/>
      <c r="MMS10" s="2"/>
      <c r="MMT10" s="2"/>
      <c r="MMU10" s="2"/>
      <c r="MMV10" s="2"/>
      <c r="MMW10" s="2"/>
      <c r="MMX10" s="2"/>
      <c r="MMY10" s="2"/>
      <c r="MMZ10" s="2"/>
      <c r="MNA10" s="2"/>
      <c r="MNB10" s="2"/>
      <c r="MNC10" s="2"/>
      <c r="MND10" s="2"/>
      <c r="MNE10" s="2"/>
      <c r="MNF10" s="2"/>
      <c r="MNG10" s="2"/>
      <c r="MNH10" s="2"/>
      <c r="MNI10" s="2"/>
      <c r="MNJ10" s="2"/>
      <c r="MNK10" s="2"/>
      <c r="MNL10" s="2"/>
      <c r="MNM10" s="2"/>
      <c r="MNN10" s="2"/>
      <c r="MNO10" s="2"/>
      <c r="MNP10" s="2"/>
      <c r="MNQ10" s="2"/>
      <c r="MNR10" s="2"/>
      <c r="MNS10" s="2"/>
      <c r="MNT10" s="2"/>
      <c r="MNU10" s="2"/>
      <c r="MNV10" s="2"/>
      <c r="MNW10" s="2"/>
      <c r="MNX10" s="2"/>
      <c r="MNY10" s="2"/>
      <c r="MNZ10" s="2"/>
      <c r="MOA10" s="2"/>
      <c r="MOB10" s="2"/>
      <c r="MOC10" s="2"/>
      <c r="MOD10" s="2"/>
      <c r="MOE10" s="2"/>
      <c r="MOF10" s="2"/>
      <c r="MOG10" s="2"/>
      <c r="MOH10" s="2"/>
      <c r="MOI10" s="2"/>
      <c r="MOJ10" s="2"/>
      <c r="MOK10" s="2"/>
      <c r="MOL10" s="2"/>
      <c r="MOM10" s="2"/>
      <c r="MON10" s="2"/>
      <c r="MOO10" s="2"/>
      <c r="MOP10" s="2"/>
      <c r="MOQ10" s="2"/>
      <c r="MOR10" s="2"/>
      <c r="MOS10" s="2"/>
      <c r="MOT10" s="2"/>
      <c r="MOU10" s="2"/>
      <c r="MOV10" s="2"/>
      <c r="MOW10" s="2"/>
      <c r="MOX10" s="2"/>
      <c r="MOY10" s="2"/>
      <c r="MOZ10" s="2"/>
      <c r="MPA10" s="2"/>
      <c r="MPB10" s="2"/>
      <c r="MPC10" s="2"/>
      <c r="MPD10" s="2"/>
      <c r="MPE10" s="2"/>
      <c r="MPF10" s="2"/>
      <c r="MPG10" s="2"/>
      <c r="MPH10" s="2"/>
      <c r="MPI10" s="2"/>
      <c r="MPJ10" s="2"/>
      <c r="MPK10" s="2"/>
      <c r="MPL10" s="2"/>
      <c r="MPM10" s="2"/>
      <c r="MPN10" s="2"/>
      <c r="MPO10" s="2"/>
      <c r="MPP10" s="2"/>
      <c r="MPQ10" s="2"/>
      <c r="MPR10" s="2"/>
      <c r="MPS10" s="2"/>
      <c r="MPT10" s="2"/>
      <c r="MPU10" s="2"/>
      <c r="MPV10" s="2"/>
      <c r="MPW10" s="2"/>
      <c r="MPX10" s="2"/>
      <c r="MPY10" s="2"/>
      <c r="MPZ10" s="2"/>
      <c r="MQA10" s="2"/>
      <c r="MQB10" s="2"/>
      <c r="MQC10" s="2"/>
      <c r="MQD10" s="2"/>
      <c r="MQE10" s="2"/>
      <c r="MQF10" s="2"/>
      <c r="MQG10" s="2"/>
      <c r="MQH10" s="2"/>
      <c r="MQI10" s="2"/>
      <c r="MQJ10" s="2"/>
      <c r="MQK10" s="2"/>
      <c r="MQL10" s="2"/>
      <c r="MQM10" s="2"/>
      <c r="MQN10" s="2"/>
      <c r="MQO10" s="2"/>
      <c r="MQP10" s="2"/>
      <c r="MQQ10" s="2"/>
      <c r="MQR10" s="2"/>
      <c r="MQS10" s="2"/>
      <c r="MQT10" s="2"/>
      <c r="MQU10" s="2"/>
      <c r="MQV10" s="2"/>
      <c r="MQW10" s="2"/>
      <c r="MQX10" s="2"/>
      <c r="MQY10" s="2"/>
      <c r="MQZ10" s="2"/>
      <c r="MRA10" s="2"/>
      <c r="MRB10" s="2"/>
      <c r="MRC10" s="2"/>
      <c r="MRD10" s="2"/>
      <c r="MRE10" s="2"/>
      <c r="MRF10" s="2"/>
      <c r="MRG10" s="2"/>
      <c r="MRH10" s="2"/>
      <c r="MRI10" s="2"/>
      <c r="MRJ10" s="2"/>
      <c r="MRK10" s="2"/>
      <c r="MRL10" s="2"/>
      <c r="MRM10" s="2"/>
      <c r="MRN10" s="2"/>
      <c r="MRO10" s="2"/>
      <c r="MRP10" s="2"/>
      <c r="MRQ10" s="2"/>
      <c r="MRR10" s="2"/>
      <c r="MRS10" s="2"/>
      <c r="MRT10" s="2"/>
      <c r="MRU10" s="2"/>
      <c r="MRV10" s="2"/>
      <c r="MRW10" s="2"/>
      <c r="MRX10" s="2"/>
      <c r="MRY10" s="2"/>
      <c r="MRZ10" s="2"/>
      <c r="MSA10" s="2"/>
      <c r="MSB10" s="2"/>
      <c r="MSC10" s="2"/>
      <c r="MSD10" s="2"/>
      <c r="MSE10" s="2"/>
      <c r="MSF10" s="2"/>
      <c r="MSG10" s="2"/>
      <c r="MSH10" s="2"/>
      <c r="MSI10" s="2"/>
      <c r="MSJ10" s="2"/>
      <c r="MSK10" s="2"/>
      <c r="MSL10" s="2"/>
      <c r="MSM10" s="2"/>
      <c r="MSN10" s="2"/>
      <c r="MSO10" s="2"/>
      <c r="MSP10" s="2"/>
      <c r="MSQ10" s="2"/>
      <c r="MSR10" s="2"/>
      <c r="MSS10" s="2"/>
      <c r="MST10" s="2"/>
      <c r="MSU10" s="2"/>
      <c r="MSV10" s="2"/>
      <c r="MSW10" s="2"/>
      <c r="MSX10" s="2"/>
      <c r="MSY10" s="2"/>
      <c r="MSZ10" s="2"/>
      <c r="MTA10" s="2"/>
      <c r="MTB10" s="2"/>
      <c r="MTC10" s="2"/>
      <c r="MTD10" s="2"/>
      <c r="MTE10" s="2"/>
      <c r="MTF10" s="2"/>
      <c r="MTG10" s="2"/>
      <c r="MTH10" s="2"/>
      <c r="MTI10" s="2"/>
      <c r="MTJ10" s="2"/>
      <c r="MTK10" s="2"/>
      <c r="MTL10" s="2"/>
      <c r="MTM10" s="2"/>
      <c r="MTN10" s="2"/>
      <c r="MTO10" s="2"/>
      <c r="MTP10" s="2"/>
      <c r="MTQ10" s="2"/>
      <c r="MTR10" s="2"/>
      <c r="MTS10" s="2"/>
      <c r="MTT10" s="2"/>
      <c r="MTU10" s="2"/>
      <c r="MTV10" s="2"/>
      <c r="MTW10" s="2"/>
      <c r="MTX10" s="2"/>
      <c r="MTY10" s="2"/>
      <c r="MTZ10" s="2"/>
      <c r="MUA10" s="2"/>
      <c r="MUB10" s="2"/>
      <c r="MUC10" s="2"/>
      <c r="MUD10" s="2"/>
      <c r="MUE10" s="2"/>
      <c r="MUF10" s="2"/>
      <c r="MUG10" s="2"/>
      <c r="MUH10" s="2"/>
      <c r="MUI10" s="2"/>
      <c r="MUJ10" s="2"/>
      <c r="MUK10" s="2"/>
      <c r="MUL10" s="2"/>
      <c r="MUM10" s="2"/>
      <c r="MUN10" s="2"/>
      <c r="MUO10" s="2"/>
      <c r="MUP10" s="2"/>
      <c r="MUQ10" s="2"/>
      <c r="MUR10" s="2"/>
      <c r="MUS10" s="2"/>
      <c r="MUT10" s="2"/>
      <c r="MUU10" s="2"/>
      <c r="MUV10" s="2"/>
      <c r="MUW10" s="2"/>
      <c r="MUX10" s="2"/>
      <c r="MUY10" s="2"/>
      <c r="MUZ10" s="2"/>
      <c r="MVA10" s="2"/>
      <c r="MVB10" s="2"/>
      <c r="MVC10" s="2"/>
      <c r="MVD10" s="2"/>
      <c r="MVE10" s="2"/>
      <c r="MVF10" s="2"/>
      <c r="MVG10" s="2"/>
      <c r="MVH10" s="2"/>
      <c r="MVI10" s="2"/>
      <c r="MVJ10" s="2"/>
      <c r="MVK10" s="2"/>
      <c r="MVL10" s="2"/>
      <c r="MVM10" s="2"/>
      <c r="MVN10" s="2"/>
      <c r="MVO10" s="2"/>
      <c r="MVP10" s="2"/>
      <c r="MVQ10" s="2"/>
      <c r="MVR10" s="2"/>
      <c r="MVS10" s="2"/>
      <c r="MVT10" s="2"/>
      <c r="MVU10" s="2"/>
      <c r="MVV10" s="2"/>
      <c r="MVW10" s="2"/>
      <c r="MVX10" s="2"/>
      <c r="MVY10" s="2"/>
      <c r="MVZ10" s="2"/>
      <c r="MWA10" s="2"/>
      <c r="MWB10" s="2"/>
      <c r="MWC10" s="2"/>
      <c r="MWD10" s="2"/>
      <c r="MWE10" s="2"/>
      <c r="MWF10" s="2"/>
      <c r="MWG10" s="2"/>
      <c r="MWH10" s="2"/>
      <c r="MWI10" s="2"/>
      <c r="MWJ10" s="2"/>
      <c r="MWK10" s="2"/>
      <c r="MWL10" s="2"/>
      <c r="MWM10" s="2"/>
      <c r="MWN10" s="2"/>
      <c r="MWO10" s="2"/>
      <c r="MWP10" s="2"/>
      <c r="MWQ10" s="2"/>
      <c r="MWR10" s="2"/>
      <c r="MWS10" s="2"/>
      <c r="MWT10" s="2"/>
      <c r="MWU10" s="2"/>
      <c r="MWV10" s="2"/>
      <c r="MWW10" s="2"/>
      <c r="MWX10" s="2"/>
      <c r="MWY10" s="2"/>
      <c r="MWZ10" s="2"/>
      <c r="MXA10" s="2"/>
      <c r="MXB10" s="2"/>
      <c r="MXC10" s="2"/>
      <c r="MXD10" s="2"/>
      <c r="MXE10" s="2"/>
      <c r="MXF10" s="2"/>
      <c r="MXG10" s="2"/>
      <c r="MXH10" s="2"/>
      <c r="MXI10" s="2"/>
      <c r="MXJ10" s="2"/>
      <c r="MXK10" s="2"/>
      <c r="MXL10" s="2"/>
      <c r="MXM10" s="2"/>
      <c r="MXN10" s="2"/>
      <c r="MXO10" s="2"/>
      <c r="MXP10" s="2"/>
      <c r="MXQ10" s="2"/>
      <c r="MXR10" s="2"/>
      <c r="MXS10" s="2"/>
      <c r="MXT10" s="2"/>
      <c r="MXU10" s="2"/>
      <c r="MXV10" s="2"/>
      <c r="MXW10" s="2"/>
      <c r="MXX10" s="2"/>
      <c r="MXY10" s="2"/>
      <c r="MXZ10" s="2"/>
      <c r="MYA10" s="2"/>
      <c r="MYB10" s="2"/>
      <c r="MYC10" s="2"/>
      <c r="MYD10" s="2"/>
      <c r="MYE10" s="2"/>
      <c r="MYF10" s="2"/>
      <c r="MYG10" s="2"/>
      <c r="MYH10" s="2"/>
      <c r="MYI10" s="2"/>
      <c r="MYJ10" s="2"/>
      <c r="MYK10" s="2"/>
      <c r="MYL10" s="2"/>
      <c r="MYM10" s="2"/>
      <c r="MYN10" s="2"/>
      <c r="MYO10" s="2"/>
      <c r="MYP10" s="2"/>
      <c r="MYQ10" s="2"/>
      <c r="MYR10" s="2"/>
      <c r="MYS10" s="2"/>
      <c r="MYT10" s="2"/>
      <c r="MYU10" s="2"/>
      <c r="MYV10" s="2"/>
      <c r="MYW10" s="2"/>
      <c r="MYX10" s="2"/>
      <c r="MYY10" s="2"/>
      <c r="MYZ10" s="2"/>
      <c r="MZA10" s="2"/>
      <c r="MZB10" s="2"/>
      <c r="MZC10" s="2"/>
      <c r="MZD10" s="2"/>
      <c r="MZE10" s="2"/>
      <c r="MZF10" s="2"/>
      <c r="MZG10" s="2"/>
      <c r="MZH10" s="2"/>
      <c r="MZI10" s="2"/>
      <c r="MZJ10" s="2"/>
      <c r="MZK10" s="2"/>
      <c r="MZL10" s="2"/>
      <c r="MZM10" s="2"/>
      <c r="MZN10" s="2"/>
      <c r="MZO10" s="2"/>
      <c r="MZP10" s="2"/>
      <c r="MZQ10" s="2"/>
      <c r="MZR10" s="2"/>
      <c r="MZS10" s="2"/>
      <c r="MZT10" s="2"/>
      <c r="MZU10" s="2"/>
      <c r="MZV10" s="2"/>
      <c r="MZW10" s="2"/>
      <c r="MZX10" s="2"/>
      <c r="MZY10" s="2"/>
      <c r="MZZ10" s="2"/>
      <c r="NAA10" s="2"/>
      <c r="NAB10" s="2"/>
      <c r="NAC10" s="2"/>
      <c r="NAD10" s="2"/>
      <c r="NAE10" s="2"/>
      <c r="NAF10" s="2"/>
      <c r="NAG10" s="2"/>
      <c r="NAH10" s="2"/>
      <c r="NAI10" s="2"/>
      <c r="NAJ10" s="2"/>
      <c r="NAK10" s="2"/>
      <c r="NAL10" s="2"/>
      <c r="NAM10" s="2"/>
      <c r="NAN10" s="2"/>
      <c r="NAO10" s="2"/>
      <c r="NAP10" s="2"/>
      <c r="NAQ10" s="2"/>
      <c r="NAR10" s="2"/>
      <c r="NAS10" s="2"/>
      <c r="NAT10" s="2"/>
      <c r="NAU10" s="2"/>
      <c r="NAV10" s="2"/>
      <c r="NAW10" s="2"/>
      <c r="NAX10" s="2"/>
      <c r="NAY10" s="2"/>
      <c r="NAZ10" s="2"/>
      <c r="NBA10" s="2"/>
      <c r="NBB10" s="2"/>
      <c r="NBC10" s="2"/>
      <c r="NBD10" s="2"/>
      <c r="NBE10" s="2"/>
      <c r="NBF10" s="2"/>
      <c r="NBG10" s="2"/>
      <c r="NBH10" s="2"/>
      <c r="NBI10" s="2"/>
      <c r="NBJ10" s="2"/>
      <c r="NBK10" s="2"/>
      <c r="NBL10" s="2"/>
      <c r="NBM10" s="2"/>
      <c r="NBN10" s="2"/>
      <c r="NBO10" s="2"/>
      <c r="NBP10" s="2"/>
      <c r="NBQ10" s="2"/>
      <c r="NBR10" s="2"/>
      <c r="NBS10" s="2"/>
      <c r="NBT10" s="2"/>
      <c r="NBU10" s="2"/>
      <c r="NBV10" s="2"/>
      <c r="NBW10" s="2"/>
      <c r="NBX10" s="2"/>
      <c r="NBY10" s="2"/>
      <c r="NBZ10" s="2"/>
      <c r="NCA10" s="2"/>
      <c r="NCB10" s="2"/>
      <c r="NCC10" s="2"/>
      <c r="NCD10" s="2"/>
      <c r="NCE10" s="2"/>
      <c r="NCF10" s="2"/>
      <c r="NCG10" s="2"/>
      <c r="NCH10" s="2"/>
      <c r="NCI10" s="2"/>
      <c r="NCJ10" s="2"/>
      <c r="NCK10" s="2"/>
      <c r="NCL10" s="2"/>
      <c r="NCM10" s="2"/>
      <c r="NCN10" s="2"/>
      <c r="NCO10" s="2"/>
      <c r="NCP10" s="2"/>
      <c r="NCQ10" s="2"/>
      <c r="NCR10" s="2"/>
      <c r="NCS10" s="2"/>
      <c r="NCT10" s="2"/>
      <c r="NCU10" s="2"/>
      <c r="NCV10" s="2"/>
      <c r="NCW10" s="2"/>
      <c r="NCX10" s="2"/>
      <c r="NCY10" s="2"/>
      <c r="NCZ10" s="2"/>
      <c r="NDA10" s="2"/>
      <c r="NDB10" s="2"/>
      <c r="NDC10" s="2"/>
      <c r="NDD10" s="2"/>
      <c r="NDE10" s="2"/>
      <c r="NDF10" s="2"/>
      <c r="NDG10" s="2"/>
      <c r="NDH10" s="2"/>
      <c r="NDI10" s="2"/>
      <c r="NDJ10" s="2"/>
      <c r="NDK10" s="2"/>
      <c r="NDL10" s="2"/>
      <c r="NDM10" s="2"/>
      <c r="NDN10" s="2"/>
      <c r="NDO10" s="2"/>
      <c r="NDP10" s="2"/>
      <c r="NDQ10" s="2"/>
      <c r="NDR10" s="2"/>
      <c r="NDS10" s="2"/>
      <c r="NDT10" s="2"/>
      <c r="NDU10" s="2"/>
      <c r="NDV10" s="2"/>
      <c r="NDW10" s="2"/>
      <c r="NDX10" s="2"/>
      <c r="NDY10" s="2"/>
      <c r="NDZ10" s="2"/>
      <c r="NEA10" s="2"/>
      <c r="NEB10" s="2"/>
      <c r="NEC10" s="2"/>
      <c r="NED10" s="2"/>
      <c r="NEE10" s="2"/>
      <c r="NEF10" s="2"/>
      <c r="NEG10" s="2"/>
      <c r="NEH10" s="2"/>
      <c r="NEI10" s="2"/>
      <c r="NEJ10" s="2"/>
      <c r="NEK10" s="2"/>
      <c r="NEL10" s="2"/>
      <c r="NEM10" s="2"/>
      <c r="NEN10" s="2"/>
      <c r="NEO10" s="2"/>
      <c r="NEP10" s="2"/>
      <c r="NEQ10" s="2"/>
      <c r="NER10" s="2"/>
      <c r="NES10" s="2"/>
      <c r="NET10" s="2"/>
      <c r="NEU10" s="2"/>
      <c r="NEV10" s="2"/>
      <c r="NEW10" s="2"/>
      <c r="NEX10" s="2"/>
      <c r="NEY10" s="2"/>
      <c r="NEZ10" s="2"/>
      <c r="NFA10" s="2"/>
      <c r="NFB10" s="2"/>
      <c r="NFC10" s="2"/>
      <c r="NFD10" s="2"/>
      <c r="NFE10" s="2"/>
      <c r="NFF10" s="2"/>
      <c r="NFG10" s="2"/>
      <c r="NFH10" s="2"/>
      <c r="NFI10" s="2"/>
      <c r="NFJ10" s="2"/>
      <c r="NFK10" s="2"/>
      <c r="NFL10" s="2"/>
      <c r="NFM10" s="2"/>
      <c r="NFN10" s="2"/>
      <c r="NFO10" s="2"/>
      <c r="NFP10" s="2"/>
      <c r="NFQ10" s="2"/>
      <c r="NFR10" s="2"/>
      <c r="NFS10" s="2"/>
      <c r="NFT10" s="2"/>
      <c r="NFU10" s="2"/>
      <c r="NFV10" s="2"/>
      <c r="NFW10" s="2"/>
      <c r="NFX10" s="2"/>
      <c r="NFY10" s="2"/>
      <c r="NFZ10" s="2"/>
      <c r="NGA10" s="2"/>
      <c r="NGB10" s="2"/>
      <c r="NGC10" s="2"/>
      <c r="NGD10" s="2"/>
      <c r="NGE10" s="2"/>
      <c r="NGF10" s="2"/>
      <c r="NGG10" s="2"/>
      <c r="NGH10" s="2"/>
      <c r="NGI10" s="2"/>
      <c r="NGJ10" s="2"/>
      <c r="NGK10" s="2"/>
      <c r="NGL10" s="2"/>
      <c r="NGM10" s="2"/>
      <c r="NGN10" s="2"/>
      <c r="NGO10" s="2"/>
      <c r="NGP10" s="2"/>
      <c r="NGQ10" s="2"/>
      <c r="NGR10" s="2"/>
      <c r="NGS10" s="2"/>
      <c r="NGT10" s="2"/>
      <c r="NGU10" s="2"/>
      <c r="NGV10" s="2"/>
      <c r="NGW10" s="2"/>
      <c r="NGX10" s="2"/>
      <c r="NGY10" s="2"/>
      <c r="NGZ10" s="2"/>
      <c r="NHA10" s="2"/>
      <c r="NHB10" s="2"/>
      <c r="NHC10" s="2"/>
      <c r="NHD10" s="2"/>
      <c r="NHE10" s="2"/>
      <c r="NHF10" s="2"/>
      <c r="NHG10" s="2"/>
      <c r="NHH10" s="2"/>
      <c r="NHI10" s="2"/>
      <c r="NHJ10" s="2"/>
      <c r="NHK10" s="2"/>
      <c r="NHL10" s="2"/>
      <c r="NHM10" s="2"/>
      <c r="NHN10" s="2"/>
      <c r="NHO10" s="2"/>
      <c r="NHP10" s="2"/>
      <c r="NHQ10" s="2"/>
      <c r="NHR10" s="2"/>
      <c r="NHS10" s="2"/>
      <c r="NHT10" s="2"/>
      <c r="NHU10" s="2"/>
      <c r="NHV10" s="2"/>
      <c r="NHW10" s="2"/>
      <c r="NHX10" s="2"/>
      <c r="NHY10" s="2"/>
      <c r="NHZ10" s="2"/>
      <c r="NIA10" s="2"/>
      <c r="NIB10" s="2"/>
      <c r="NIC10" s="2"/>
      <c r="NID10" s="2"/>
      <c r="NIE10" s="2"/>
      <c r="NIF10" s="2"/>
      <c r="NIG10" s="2"/>
      <c r="NIH10" s="2"/>
      <c r="NII10" s="2"/>
      <c r="NIJ10" s="2"/>
      <c r="NIK10" s="2"/>
      <c r="NIL10" s="2"/>
      <c r="NIM10" s="2"/>
      <c r="NIN10" s="2"/>
      <c r="NIO10" s="2"/>
      <c r="NIP10" s="2"/>
      <c r="NIQ10" s="2"/>
      <c r="NIR10" s="2"/>
      <c r="NIS10" s="2"/>
      <c r="NIT10" s="2"/>
      <c r="NIU10" s="2"/>
      <c r="NIV10" s="2"/>
      <c r="NIW10" s="2"/>
      <c r="NIX10" s="2"/>
      <c r="NIY10" s="2"/>
      <c r="NIZ10" s="2"/>
      <c r="NJA10" s="2"/>
      <c r="NJB10" s="2"/>
      <c r="NJC10" s="2"/>
      <c r="NJD10" s="2"/>
      <c r="NJE10" s="2"/>
      <c r="NJF10" s="2"/>
      <c r="NJG10" s="2"/>
      <c r="NJH10" s="2"/>
      <c r="NJI10" s="2"/>
      <c r="NJJ10" s="2"/>
      <c r="NJK10" s="2"/>
      <c r="NJL10" s="2"/>
      <c r="NJM10" s="2"/>
      <c r="NJN10" s="2"/>
      <c r="NJO10" s="2"/>
      <c r="NJP10" s="2"/>
      <c r="NJQ10" s="2"/>
      <c r="NJR10" s="2"/>
      <c r="NJS10" s="2"/>
      <c r="NJT10" s="2"/>
      <c r="NJU10" s="2"/>
      <c r="NJV10" s="2"/>
      <c r="NJW10" s="2"/>
      <c r="NJX10" s="2"/>
      <c r="NJY10" s="2"/>
      <c r="NJZ10" s="2"/>
      <c r="NKA10" s="2"/>
      <c r="NKB10" s="2"/>
      <c r="NKC10" s="2"/>
      <c r="NKD10" s="2"/>
      <c r="NKE10" s="2"/>
      <c r="NKF10" s="2"/>
      <c r="NKG10" s="2"/>
      <c r="NKH10" s="2"/>
      <c r="NKI10" s="2"/>
      <c r="NKJ10" s="2"/>
      <c r="NKK10" s="2"/>
      <c r="NKL10" s="2"/>
      <c r="NKM10" s="2"/>
      <c r="NKN10" s="2"/>
      <c r="NKO10" s="2"/>
      <c r="NKP10" s="2"/>
      <c r="NKQ10" s="2"/>
      <c r="NKR10" s="2"/>
      <c r="NKS10" s="2"/>
      <c r="NKT10" s="2"/>
      <c r="NKU10" s="2"/>
      <c r="NKV10" s="2"/>
      <c r="NKW10" s="2"/>
      <c r="NKX10" s="2"/>
      <c r="NKY10" s="2"/>
      <c r="NKZ10" s="2"/>
      <c r="NLA10" s="2"/>
      <c r="NLB10" s="2"/>
      <c r="NLC10" s="2"/>
      <c r="NLD10" s="2"/>
      <c r="NLE10" s="2"/>
      <c r="NLF10" s="2"/>
      <c r="NLG10" s="2"/>
      <c r="NLH10" s="2"/>
      <c r="NLI10" s="2"/>
      <c r="NLJ10" s="2"/>
      <c r="NLK10" s="2"/>
      <c r="NLL10" s="2"/>
      <c r="NLM10" s="2"/>
      <c r="NLN10" s="2"/>
      <c r="NLO10" s="2"/>
      <c r="NLP10" s="2"/>
      <c r="NLQ10" s="2"/>
      <c r="NLR10" s="2"/>
      <c r="NLS10" s="2"/>
      <c r="NLT10" s="2"/>
      <c r="NLU10" s="2"/>
      <c r="NLV10" s="2"/>
      <c r="NLW10" s="2"/>
      <c r="NLX10" s="2"/>
      <c r="NLY10" s="2"/>
      <c r="NLZ10" s="2"/>
      <c r="NMA10" s="2"/>
      <c r="NMB10" s="2"/>
      <c r="NMC10" s="2"/>
      <c r="NMD10" s="2"/>
      <c r="NME10" s="2"/>
      <c r="NMF10" s="2"/>
      <c r="NMG10" s="2"/>
      <c r="NMH10" s="2"/>
      <c r="NMI10" s="2"/>
      <c r="NMJ10" s="2"/>
      <c r="NMK10" s="2"/>
      <c r="NML10" s="2"/>
      <c r="NMM10" s="2"/>
      <c r="NMN10" s="2"/>
      <c r="NMO10" s="2"/>
      <c r="NMP10" s="2"/>
      <c r="NMQ10" s="2"/>
      <c r="NMR10" s="2"/>
      <c r="NMS10" s="2"/>
      <c r="NMT10" s="2"/>
      <c r="NMU10" s="2"/>
      <c r="NMV10" s="2"/>
      <c r="NMW10" s="2"/>
      <c r="NMX10" s="2"/>
      <c r="NMY10" s="2"/>
      <c r="NMZ10" s="2"/>
      <c r="NNA10" s="2"/>
      <c r="NNB10" s="2"/>
      <c r="NNC10" s="2"/>
      <c r="NND10" s="2"/>
      <c r="NNE10" s="2"/>
      <c r="NNF10" s="2"/>
      <c r="NNG10" s="2"/>
      <c r="NNH10" s="2"/>
      <c r="NNI10" s="2"/>
      <c r="NNJ10" s="2"/>
      <c r="NNK10" s="2"/>
      <c r="NNL10" s="2"/>
      <c r="NNM10" s="2"/>
      <c r="NNN10" s="2"/>
      <c r="NNO10" s="2"/>
      <c r="NNP10" s="2"/>
      <c r="NNQ10" s="2"/>
      <c r="NNR10" s="2"/>
      <c r="NNS10" s="2"/>
      <c r="NNT10" s="2"/>
      <c r="NNU10" s="2"/>
      <c r="NNV10" s="2"/>
      <c r="NNW10" s="2"/>
      <c r="NNX10" s="2"/>
      <c r="NNY10" s="2"/>
      <c r="NNZ10" s="2"/>
      <c r="NOA10" s="2"/>
      <c r="NOB10" s="2"/>
      <c r="NOC10" s="2"/>
      <c r="NOD10" s="2"/>
      <c r="NOE10" s="2"/>
      <c r="NOF10" s="2"/>
      <c r="NOG10" s="2"/>
      <c r="NOH10" s="2"/>
      <c r="NOI10" s="2"/>
      <c r="NOJ10" s="2"/>
      <c r="NOK10" s="2"/>
      <c r="NOL10" s="2"/>
      <c r="NOM10" s="2"/>
      <c r="NON10" s="2"/>
      <c r="NOO10" s="2"/>
      <c r="NOP10" s="2"/>
      <c r="NOQ10" s="2"/>
      <c r="NOR10" s="2"/>
      <c r="NOS10" s="2"/>
      <c r="NOT10" s="2"/>
      <c r="NOU10" s="2"/>
      <c r="NOV10" s="2"/>
      <c r="NOW10" s="2"/>
      <c r="NOX10" s="2"/>
      <c r="NOY10" s="2"/>
      <c r="NOZ10" s="2"/>
      <c r="NPA10" s="2"/>
      <c r="NPB10" s="2"/>
      <c r="NPC10" s="2"/>
      <c r="NPD10" s="2"/>
      <c r="NPE10" s="2"/>
      <c r="NPF10" s="2"/>
      <c r="NPG10" s="2"/>
      <c r="NPH10" s="2"/>
      <c r="NPI10" s="2"/>
      <c r="NPJ10" s="2"/>
      <c r="NPK10" s="2"/>
      <c r="NPL10" s="2"/>
      <c r="NPM10" s="2"/>
      <c r="NPN10" s="2"/>
      <c r="NPO10" s="2"/>
      <c r="NPP10" s="2"/>
      <c r="NPQ10" s="2"/>
      <c r="NPR10" s="2"/>
      <c r="NPS10" s="2"/>
      <c r="NPT10" s="2"/>
      <c r="NPU10" s="2"/>
      <c r="NPV10" s="2"/>
      <c r="NPW10" s="2"/>
      <c r="NPX10" s="2"/>
      <c r="NPY10" s="2"/>
      <c r="NPZ10" s="2"/>
      <c r="NQA10" s="2"/>
      <c r="NQB10" s="2"/>
      <c r="NQC10" s="2"/>
      <c r="NQD10" s="2"/>
      <c r="NQE10" s="2"/>
      <c r="NQF10" s="2"/>
      <c r="NQG10" s="2"/>
      <c r="NQH10" s="2"/>
      <c r="NQI10" s="2"/>
      <c r="NQJ10" s="2"/>
      <c r="NQK10" s="2"/>
      <c r="NQL10" s="2"/>
      <c r="NQM10" s="2"/>
      <c r="NQN10" s="2"/>
      <c r="NQO10" s="2"/>
      <c r="NQP10" s="2"/>
      <c r="NQQ10" s="2"/>
      <c r="NQR10" s="2"/>
      <c r="NQS10" s="2"/>
      <c r="NQT10" s="2"/>
      <c r="NQU10" s="2"/>
      <c r="NQV10" s="2"/>
      <c r="NQW10" s="2"/>
      <c r="NQX10" s="2"/>
      <c r="NQY10" s="2"/>
      <c r="NQZ10" s="2"/>
      <c r="NRA10" s="2"/>
      <c r="NRB10" s="2"/>
      <c r="NRC10" s="2"/>
      <c r="NRD10" s="2"/>
      <c r="NRE10" s="2"/>
      <c r="NRF10" s="2"/>
      <c r="NRG10" s="2"/>
      <c r="NRH10" s="2"/>
      <c r="NRI10" s="2"/>
      <c r="NRJ10" s="2"/>
      <c r="NRK10" s="2"/>
      <c r="NRL10" s="2"/>
      <c r="NRM10" s="2"/>
      <c r="NRN10" s="2"/>
      <c r="NRO10" s="2"/>
      <c r="NRP10" s="2"/>
      <c r="NRQ10" s="2"/>
      <c r="NRR10" s="2"/>
      <c r="NRS10" s="2"/>
      <c r="NRT10" s="2"/>
      <c r="NRU10" s="2"/>
      <c r="NRV10" s="2"/>
      <c r="NRW10" s="2"/>
      <c r="NRX10" s="2"/>
      <c r="NRY10" s="2"/>
      <c r="NRZ10" s="2"/>
      <c r="NSA10" s="2"/>
      <c r="NSB10" s="2"/>
      <c r="NSC10" s="2"/>
      <c r="NSD10" s="2"/>
      <c r="NSE10" s="2"/>
      <c r="NSF10" s="2"/>
      <c r="NSG10" s="2"/>
      <c r="NSH10" s="2"/>
      <c r="NSI10" s="2"/>
      <c r="NSJ10" s="2"/>
      <c r="NSK10" s="2"/>
      <c r="NSL10" s="2"/>
      <c r="NSM10" s="2"/>
      <c r="NSN10" s="2"/>
      <c r="NSO10" s="2"/>
      <c r="NSP10" s="2"/>
      <c r="NSQ10" s="2"/>
      <c r="NSR10" s="2"/>
      <c r="NSS10" s="2"/>
      <c r="NST10" s="2"/>
      <c r="NSU10" s="2"/>
      <c r="NSV10" s="2"/>
      <c r="NSW10" s="2"/>
      <c r="NSX10" s="2"/>
      <c r="NSY10" s="2"/>
      <c r="NSZ10" s="2"/>
      <c r="NTA10" s="2"/>
      <c r="NTB10" s="2"/>
      <c r="NTC10" s="2"/>
      <c r="NTD10" s="2"/>
      <c r="NTE10" s="2"/>
      <c r="NTF10" s="2"/>
      <c r="NTG10" s="2"/>
      <c r="NTH10" s="2"/>
      <c r="NTI10" s="2"/>
      <c r="NTJ10" s="2"/>
      <c r="NTK10" s="2"/>
      <c r="NTL10" s="2"/>
      <c r="NTM10" s="2"/>
      <c r="NTN10" s="2"/>
      <c r="NTO10" s="2"/>
      <c r="NTP10" s="2"/>
      <c r="NTQ10" s="2"/>
      <c r="NTR10" s="2"/>
      <c r="NTS10" s="2"/>
      <c r="NTT10" s="2"/>
      <c r="NTU10" s="2"/>
      <c r="NTV10" s="2"/>
      <c r="NTW10" s="2"/>
      <c r="NTX10" s="2"/>
      <c r="NTY10" s="2"/>
      <c r="NTZ10" s="2"/>
      <c r="NUA10" s="2"/>
      <c r="NUB10" s="2"/>
      <c r="NUC10" s="2"/>
      <c r="NUD10" s="2"/>
      <c r="NUE10" s="2"/>
      <c r="NUF10" s="2"/>
      <c r="NUG10" s="2"/>
      <c r="NUH10" s="2"/>
      <c r="NUI10" s="2"/>
      <c r="NUJ10" s="2"/>
      <c r="NUK10" s="2"/>
      <c r="NUL10" s="2"/>
      <c r="NUM10" s="2"/>
      <c r="NUN10" s="2"/>
      <c r="NUO10" s="2"/>
      <c r="NUP10" s="2"/>
      <c r="NUQ10" s="2"/>
      <c r="NUR10" s="2"/>
      <c r="NUS10" s="2"/>
      <c r="NUT10" s="2"/>
      <c r="NUU10" s="2"/>
      <c r="NUV10" s="2"/>
      <c r="NUW10" s="2"/>
      <c r="NUX10" s="2"/>
      <c r="NUY10" s="2"/>
      <c r="NUZ10" s="2"/>
      <c r="NVA10" s="2"/>
      <c r="NVB10" s="2"/>
      <c r="NVC10" s="2"/>
      <c r="NVD10" s="2"/>
      <c r="NVE10" s="2"/>
      <c r="NVF10" s="2"/>
      <c r="NVG10" s="2"/>
      <c r="NVH10" s="2"/>
      <c r="NVI10" s="2"/>
      <c r="NVJ10" s="2"/>
      <c r="NVK10" s="2"/>
      <c r="NVL10" s="2"/>
      <c r="NVM10" s="2"/>
      <c r="NVN10" s="2"/>
      <c r="NVO10" s="2"/>
      <c r="NVP10" s="2"/>
      <c r="NVQ10" s="2"/>
      <c r="NVR10" s="2"/>
      <c r="NVS10" s="2"/>
      <c r="NVT10" s="2"/>
      <c r="NVU10" s="2"/>
      <c r="NVV10" s="2"/>
      <c r="NVW10" s="2"/>
      <c r="NVX10" s="2"/>
      <c r="NVY10" s="2"/>
      <c r="NVZ10" s="2"/>
      <c r="NWA10" s="2"/>
      <c r="NWB10" s="2"/>
      <c r="NWC10" s="2"/>
      <c r="NWD10" s="2"/>
      <c r="NWE10" s="2"/>
      <c r="NWF10" s="2"/>
      <c r="NWG10" s="2"/>
      <c r="NWH10" s="2"/>
      <c r="NWI10" s="2"/>
      <c r="NWJ10" s="2"/>
      <c r="NWK10" s="2"/>
      <c r="NWL10" s="2"/>
      <c r="NWM10" s="2"/>
      <c r="NWN10" s="2"/>
      <c r="NWO10" s="2"/>
      <c r="NWP10" s="2"/>
      <c r="NWQ10" s="2"/>
      <c r="NWR10" s="2"/>
      <c r="NWS10" s="2"/>
      <c r="NWT10" s="2"/>
      <c r="NWU10" s="2"/>
      <c r="NWV10" s="2"/>
      <c r="NWW10" s="2"/>
      <c r="NWX10" s="2"/>
      <c r="NWY10" s="2"/>
      <c r="NWZ10" s="2"/>
      <c r="NXA10" s="2"/>
      <c r="NXB10" s="2"/>
      <c r="NXC10" s="2"/>
      <c r="NXD10" s="2"/>
      <c r="NXE10" s="2"/>
      <c r="NXF10" s="2"/>
      <c r="NXG10" s="2"/>
      <c r="NXH10" s="2"/>
      <c r="NXI10" s="2"/>
      <c r="NXJ10" s="2"/>
      <c r="NXK10" s="2"/>
      <c r="NXL10" s="2"/>
      <c r="NXM10" s="2"/>
      <c r="NXN10" s="2"/>
      <c r="NXO10" s="2"/>
      <c r="NXP10" s="2"/>
      <c r="NXQ10" s="2"/>
      <c r="NXR10" s="2"/>
      <c r="NXS10" s="2"/>
      <c r="NXT10" s="2"/>
      <c r="NXU10" s="2"/>
      <c r="NXV10" s="2"/>
      <c r="NXW10" s="2"/>
      <c r="NXX10" s="2"/>
      <c r="NXY10" s="2"/>
      <c r="NXZ10" s="2"/>
      <c r="NYA10" s="2"/>
      <c r="NYB10" s="2"/>
      <c r="NYC10" s="2"/>
      <c r="NYD10" s="2"/>
      <c r="NYE10" s="2"/>
      <c r="NYF10" s="2"/>
      <c r="NYG10" s="2"/>
      <c r="NYH10" s="2"/>
      <c r="NYI10" s="2"/>
      <c r="NYJ10" s="2"/>
      <c r="NYK10" s="2"/>
      <c r="NYL10" s="2"/>
      <c r="NYM10" s="2"/>
      <c r="NYN10" s="2"/>
      <c r="NYO10" s="2"/>
      <c r="NYP10" s="2"/>
      <c r="NYQ10" s="2"/>
      <c r="NYR10" s="2"/>
      <c r="NYS10" s="2"/>
      <c r="NYT10" s="2"/>
      <c r="NYU10" s="2"/>
      <c r="NYV10" s="2"/>
      <c r="NYW10" s="2"/>
      <c r="NYX10" s="2"/>
      <c r="NYY10" s="2"/>
      <c r="NYZ10" s="2"/>
      <c r="NZA10" s="2"/>
      <c r="NZB10" s="2"/>
      <c r="NZC10" s="2"/>
      <c r="NZD10" s="2"/>
      <c r="NZE10" s="2"/>
      <c r="NZF10" s="2"/>
      <c r="NZG10" s="2"/>
      <c r="NZH10" s="2"/>
      <c r="NZI10" s="2"/>
      <c r="NZJ10" s="2"/>
      <c r="NZK10" s="2"/>
      <c r="NZL10" s="2"/>
      <c r="NZM10" s="2"/>
      <c r="NZN10" s="2"/>
      <c r="NZO10" s="2"/>
      <c r="NZP10" s="2"/>
      <c r="NZQ10" s="2"/>
      <c r="NZR10" s="2"/>
      <c r="NZS10" s="2"/>
      <c r="NZT10" s="2"/>
      <c r="NZU10" s="2"/>
      <c r="NZV10" s="2"/>
      <c r="NZW10" s="2"/>
      <c r="NZX10" s="2"/>
      <c r="NZY10" s="2"/>
      <c r="NZZ10" s="2"/>
      <c r="OAA10" s="2"/>
      <c r="OAB10" s="2"/>
      <c r="OAC10" s="2"/>
      <c r="OAD10" s="2"/>
      <c r="OAE10" s="2"/>
      <c r="OAF10" s="2"/>
      <c r="OAG10" s="2"/>
      <c r="OAH10" s="2"/>
      <c r="OAI10" s="2"/>
      <c r="OAJ10" s="2"/>
      <c r="OAK10" s="2"/>
      <c r="OAL10" s="2"/>
      <c r="OAM10" s="2"/>
      <c r="OAN10" s="2"/>
      <c r="OAO10" s="2"/>
      <c r="OAP10" s="2"/>
      <c r="OAQ10" s="2"/>
      <c r="OAR10" s="2"/>
      <c r="OAS10" s="2"/>
      <c r="OAT10" s="2"/>
      <c r="OAU10" s="2"/>
      <c r="OAV10" s="2"/>
      <c r="OAW10" s="2"/>
      <c r="OAX10" s="2"/>
      <c r="OAY10" s="2"/>
      <c r="OAZ10" s="2"/>
      <c r="OBA10" s="2"/>
      <c r="OBB10" s="2"/>
      <c r="OBC10" s="2"/>
      <c r="OBD10" s="2"/>
      <c r="OBE10" s="2"/>
      <c r="OBF10" s="2"/>
      <c r="OBG10" s="2"/>
      <c r="OBH10" s="2"/>
      <c r="OBI10" s="2"/>
      <c r="OBJ10" s="2"/>
      <c r="OBK10" s="2"/>
      <c r="OBL10" s="2"/>
      <c r="OBM10" s="2"/>
      <c r="OBN10" s="2"/>
      <c r="OBO10" s="2"/>
      <c r="OBP10" s="2"/>
      <c r="OBQ10" s="2"/>
      <c r="OBR10" s="2"/>
      <c r="OBS10" s="2"/>
      <c r="OBT10" s="2"/>
      <c r="OBU10" s="2"/>
      <c r="OBV10" s="2"/>
      <c r="OBW10" s="2"/>
      <c r="OBX10" s="2"/>
      <c r="OBY10" s="2"/>
      <c r="OBZ10" s="2"/>
      <c r="OCA10" s="2"/>
      <c r="OCB10" s="2"/>
      <c r="OCC10" s="2"/>
      <c r="OCD10" s="2"/>
      <c r="OCE10" s="2"/>
      <c r="OCF10" s="2"/>
      <c r="OCG10" s="2"/>
      <c r="OCH10" s="2"/>
      <c r="OCI10" s="2"/>
      <c r="OCJ10" s="2"/>
      <c r="OCK10" s="2"/>
      <c r="OCL10" s="2"/>
      <c r="OCM10" s="2"/>
      <c r="OCN10" s="2"/>
      <c r="OCO10" s="2"/>
      <c r="OCP10" s="2"/>
      <c r="OCQ10" s="2"/>
      <c r="OCR10" s="2"/>
      <c r="OCS10" s="2"/>
      <c r="OCT10" s="2"/>
      <c r="OCU10" s="2"/>
      <c r="OCV10" s="2"/>
      <c r="OCW10" s="2"/>
      <c r="OCX10" s="2"/>
      <c r="OCY10" s="2"/>
      <c r="OCZ10" s="2"/>
      <c r="ODA10" s="2"/>
      <c r="ODB10" s="2"/>
      <c r="ODC10" s="2"/>
      <c r="ODD10" s="2"/>
      <c r="ODE10" s="2"/>
      <c r="ODF10" s="2"/>
      <c r="ODG10" s="2"/>
      <c r="ODH10" s="2"/>
      <c r="ODI10" s="2"/>
      <c r="ODJ10" s="2"/>
      <c r="ODK10" s="2"/>
      <c r="ODL10" s="2"/>
      <c r="ODM10" s="2"/>
      <c r="ODN10" s="2"/>
      <c r="ODO10" s="2"/>
      <c r="ODP10" s="2"/>
      <c r="ODQ10" s="2"/>
      <c r="ODR10" s="2"/>
      <c r="ODS10" s="2"/>
      <c r="ODT10" s="2"/>
      <c r="ODU10" s="2"/>
      <c r="ODV10" s="2"/>
      <c r="ODW10" s="2"/>
      <c r="ODX10" s="2"/>
      <c r="ODY10" s="2"/>
      <c r="ODZ10" s="2"/>
      <c r="OEA10" s="2"/>
      <c r="OEB10" s="2"/>
      <c r="OEC10" s="2"/>
      <c r="OED10" s="2"/>
      <c r="OEE10" s="2"/>
      <c r="OEF10" s="2"/>
      <c r="OEG10" s="2"/>
      <c r="OEH10" s="2"/>
      <c r="OEI10" s="2"/>
      <c r="OEJ10" s="2"/>
      <c r="OEK10" s="2"/>
      <c r="OEL10" s="2"/>
      <c r="OEM10" s="2"/>
      <c r="OEN10" s="2"/>
      <c r="OEO10" s="2"/>
      <c r="OEP10" s="2"/>
      <c r="OEQ10" s="2"/>
      <c r="OER10" s="2"/>
      <c r="OES10" s="2"/>
      <c r="OET10" s="2"/>
      <c r="OEU10" s="2"/>
      <c r="OEV10" s="2"/>
      <c r="OEW10" s="2"/>
      <c r="OEX10" s="2"/>
      <c r="OEY10" s="2"/>
      <c r="OEZ10" s="2"/>
      <c r="OFA10" s="2"/>
      <c r="OFB10" s="2"/>
      <c r="OFC10" s="2"/>
      <c r="OFD10" s="2"/>
      <c r="OFE10" s="2"/>
      <c r="OFF10" s="2"/>
      <c r="OFG10" s="2"/>
      <c r="OFH10" s="2"/>
      <c r="OFI10" s="2"/>
      <c r="OFJ10" s="2"/>
      <c r="OFK10" s="2"/>
      <c r="OFL10" s="2"/>
      <c r="OFM10" s="2"/>
      <c r="OFN10" s="2"/>
      <c r="OFO10" s="2"/>
      <c r="OFP10" s="2"/>
      <c r="OFQ10" s="2"/>
      <c r="OFR10" s="2"/>
      <c r="OFS10" s="2"/>
      <c r="OFT10" s="2"/>
      <c r="OFU10" s="2"/>
      <c r="OFV10" s="2"/>
      <c r="OFW10" s="2"/>
      <c r="OFX10" s="2"/>
      <c r="OFY10" s="2"/>
      <c r="OFZ10" s="2"/>
      <c r="OGA10" s="2"/>
      <c r="OGB10" s="2"/>
      <c r="OGC10" s="2"/>
      <c r="OGD10" s="2"/>
      <c r="OGE10" s="2"/>
      <c r="OGF10" s="2"/>
      <c r="OGG10" s="2"/>
      <c r="OGH10" s="2"/>
      <c r="OGI10" s="2"/>
      <c r="OGJ10" s="2"/>
      <c r="OGK10" s="2"/>
      <c r="OGL10" s="2"/>
      <c r="OGM10" s="2"/>
      <c r="OGN10" s="2"/>
      <c r="OGO10" s="2"/>
      <c r="OGP10" s="2"/>
      <c r="OGQ10" s="2"/>
      <c r="OGR10" s="2"/>
      <c r="OGS10" s="2"/>
      <c r="OGT10" s="2"/>
      <c r="OGU10" s="2"/>
      <c r="OGV10" s="2"/>
      <c r="OGW10" s="2"/>
      <c r="OGX10" s="2"/>
      <c r="OGY10" s="2"/>
      <c r="OGZ10" s="2"/>
      <c r="OHA10" s="2"/>
      <c r="OHB10" s="2"/>
      <c r="OHC10" s="2"/>
      <c r="OHD10" s="2"/>
      <c r="OHE10" s="2"/>
      <c r="OHF10" s="2"/>
      <c r="OHG10" s="2"/>
      <c r="OHH10" s="2"/>
      <c r="OHI10" s="2"/>
      <c r="OHJ10" s="2"/>
      <c r="OHK10" s="2"/>
      <c r="OHL10" s="2"/>
      <c r="OHM10" s="2"/>
      <c r="OHN10" s="2"/>
      <c r="OHO10" s="2"/>
      <c r="OHP10" s="2"/>
      <c r="OHQ10" s="2"/>
      <c r="OHR10" s="2"/>
      <c r="OHS10" s="2"/>
      <c r="OHT10" s="2"/>
      <c r="OHU10" s="2"/>
      <c r="OHV10" s="2"/>
      <c r="OHW10" s="2"/>
      <c r="OHX10" s="2"/>
      <c r="OHY10" s="2"/>
      <c r="OHZ10" s="2"/>
      <c r="OIA10" s="2"/>
      <c r="OIB10" s="2"/>
      <c r="OIC10" s="2"/>
      <c r="OID10" s="2"/>
      <c r="OIE10" s="2"/>
      <c r="OIF10" s="2"/>
      <c r="OIG10" s="2"/>
      <c r="OIH10" s="2"/>
      <c r="OII10" s="2"/>
      <c r="OIJ10" s="2"/>
      <c r="OIK10" s="2"/>
      <c r="OIL10" s="2"/>
      <c r="OIM10" s="2"/>
      <c r="OIN10" s="2"/>
      <c r="OIO10" s="2"/>
      <c r="OIP10" s="2"/>
      <c r="OIQ10" s="2"/>
      <c r="OIR10" s="2"/>
      <c r="OIS10" s="2"/>
      <c r="OIT10" s="2"/>
      <c r="OIU10" s="2"/>
      <c r="OIV10" s="2"/>
      <c r="OIW10" s="2"/>
      <c r="OIX10" s="2"/>
      <c r="OIY10" s="2"/>
      <c r="OIZ10" s="2"/>
      <c r="OJA10" s="2"/>
      <c r="OJB10" s="2"/>
      <c r="OJC10" s="2"/>
      <c r="OJD10" s="2"/>
      <c r="OJE10" s="2"/>
      <c r="OJF10" s="2"/>
      <c r="OJG10" s="2"/>
      <c r="OJH10" s="2"/>
      <c r="OJI10" s="2"/>
      <c r="OJJ10" s="2"/>
      <c r="OJK10" s="2"/>
      <c r="OJL10" s="2"/>
      <c r="OJM10" s="2"/>
      <c r="OJN10" s="2"/>
      <c r="OJO10" s="2"/>
      <c r="OJP10" s="2"/>
      <c r="OJQ10" s="2"/>
      <c r="OJR10" s="2"/>
      <c r="OJS10" s="2"/>
      <c r="OJT10" s="2"/>
      <c r="OJU10" s="2"/>
      <c r="OJV10" s="2"/>
      <c r="OJW10" s="2"/>
      <c r="OJX10" s="2"/>
      <c r="OJY10" s="2"/>
      <c r="OJZ10" s="2"/>
      <c r="OKA10" s="2"/>
      <c r="OKB10" s="2"/>
      <c r="OKC10" s="2"/>
      <c r="OKD10" s="2"/>
      <c r="OKE10" s="2"/>
      <c r="OKF10" s="2"/>
      <c r="OKG10" s="2"/>
      <c r="OKH10" s="2"/>
      <c r="OKI10" s="2"/>
      <c r="OKJ10" s="2"/>
      <c r="OKK10" s="2"/>
      <c r="OKL10" s="2"/>
      <c r="OKM10" s="2"/>
      <c r="OKN10" s="2"/>
      <c r="OKO10" s="2"/>
      <c r="OKP10" s="2"/>
      <c r="OKQ10" s="2"/>
      <c r="OKR10" s="2"/>
      <c r="OKS10" s="2"/>
      <c r="OKT10" s="2"/>
      <c r="OKU10" s="2"/>
      <c r="OKV10" s="2"/>
      <c r="OKW10" s="2"/>
      <c r="OKX10" s="2"/>
      <c r="OKY10" s="2"/>
      <c r="OKZ10" s="2"/>
      <c r="OLA10" s="2"/>
      <c r="OLB10" s="2"/>
      <c r="OLC10" s="2"/>
      <c r="OLD10" s="2"/>
      <c r="OLE10" s="2"/>
      <c r="OLF10" s="2"/>
      <c r="OLG10" s="2"/>
      <c r="OLH10" s="2"/>
      <c r="OLI10" s="2"/>
      <c r="OLJ10" s="2"/>
      <c r="OLK10" s="2"/>
      <c r="OLL10" s="2"/>
      <c r="OLM10" s="2"/>
      <c r="OLN10" s="2"/>
      <c r="OLO10" s="2"/>
      <c r="OLP10" s="2"/>
      <c r="OLQ10" s="2"/>
      <c r="OLR10" s="2"/>
      <c r="OLS10" s="2"/>
      <c r="OLT10" s="2"/>
      <c r="OLU10" s="2"/>
      <c r="OLV10" s="2"/>
      <c r="OLW10" s="2"/>
      <c r="OLX10" s="2"/>
      <c r="OLY10" s="2"/>
      <c r="OLZ10" s="2"/>
      <c r="OMA10" s="2"/>
      <c r="OMB10" s="2"/>
      <c r="OMC10" s="2"/>
      <c r="OMD10" s="2"/>
      <c r="OME10" s="2"/>
      <c r="OMF10" s="2"/>
      <c r="OMG10" s="2"/>
      <c r="OMH10" s="2"/>
      <c r="OMI10" s="2"/>
      <c r="OMJ10" s="2"/>
      <c r="OMK10" s="2"/>
      <c r="OML10" s="2"/>
      <c r="OMM10" s="2"/>
      <c r="OMN10" s="2"/>
      <c r="OMO10" s="2"/>
      <c r="OMP10" s="2"/>
      <c r="OMQ10" s="2"/>
      <c r="OMR10" s="2"/>
      <c r="OMS10" s="2"/>
      <c r="OMT10" s="2"/>
      <c r="OMU10" s="2"/>
      <c r="OMV10" s="2"/>
      <c r="OMW10" s="2"/>
      <c r="OMX10" s="2"/>
      <c r="OMY10" s="2"/>
      <c r="OMZ10" s="2"/>
      <c r="ONA10" s="2"/>
      <c r="ONB10" s="2"/>
      <c r="ONC10" s="2"/>
      <c r="OND10" s="2"/>
      <c r="ONE10" s="2"/>
      <c r="ONF10" s="2"/>
      <c r="ONG10" s="2"/>
      <c r="ONH10" s="2"/>
      <c r="ONI10" s="2"/>
      <c r="ONJ10" s="2"/>
      <c r="ONK10" s="2"/>
      <c r="ONL10" s="2"/>
      <c r="ONM10" s="2"/>
      <c r="ONN10" s="2"/>
      <c r="ONO10" s="2"/>
      <c r="ONP10" s="2"/>
      <c r="ONQ10" s="2"/>
      <c r="ONR10" s="2"/>
      <c r="ONS10" s="2"/>
      <c r="ONT10" s="2"/>
      <c r="ONU10" s="2"/>
      <c r="ONV10" s="2"/>
      <c r="ONW10" s="2"/>
      <c r="ONX10" s="2"/>
      <c r="ONY10" s="2"/>
      <c r="ONZ10" s="2"/>
      <c r="OOA10" s="2"/>
      <c r="OOB10" s="2"/>
      <c r="OOC10" s="2"/>
      <c r="OOD10" s="2"/>
      <c r="OOE10" s="2"/>
      <c r="OOF10" s="2"/>
      <c r="OOG10" s="2"/>
      <c r="OOH10" s="2"/>
      <c r="OOI10" s="2"/>
      <c r="OOJ10" s="2"/>
      <c r="OOK10" s="2"/>
      <c r="OOL10" s="2"/>
      <c r="OOM10" s="2"/>
      <c r="OON10" s="2"/>
      <c r="OOO10" s="2"/>
      <c r="OOP10" s="2"/>
      <c r="OOQ10" s="2"/>
      <c r="OOR10" s="2"/>
      <c r="OOS10" s="2"/>
      <c r="OOT10" s="2"/>
      <c r="OOU10" s="2"/>
      <c r="OOV10" s="2"/>
      <c r="OOW10" s="2"/>
      <c r="OOX10" s="2"/>
      <c r="OOY10" s="2"/>
      <c r="OOZ10" s="2"/>
      <c r="OPA10" s="2"/>
      <c r="OPB10" s="2"/>
      <c r="OPC10" s="2"/>
      <c r="OPD10" s="2"/>
      <c r="OPE10" s="2"/>
      <c r="OPF10" s="2"/>
      <c r="OPG10" s="2"/>
      <c r="OPH10" s="2"/>
      <c r="OPI10" s="2"/>
      <c r="OPJ10" s="2"/>
      <c r="OPK10" s="2"/>
      <c r="OPL10" s="2"/>
      <c r="OPM10" s="2"/>
      <c r="OPN10" s="2"/>
      <c r="OPO10" s="2"/>
      <c r="OPP10" s="2"/>
      <c r="OPQ10" s="2"/>
      <c r="OPR10" s="2"/>
      <c r="OPS10" s="2"/>
      <c r="OPT10" s="2"/>
      <c r="OPU10" s="2"/>
      <c r="OPV10" s="2"/>
      <c r="OPW10" s="2"/>
      <c r="OPX10" s="2"/>
      <c r="OPY10" s="2"/>
      <c r="OPZ10" s="2"/>
      <c r="OQA10" s="2"/>
      <c r="OQB10" s="2"/>
      <c r="OQC10" s="2"/>
      <c r="OQD10" s="2"/>
      <c r="OQE10" s="2"/>
      <c r="OQF10" s="2"/>
      <c r="OQG10" s="2"/>
      <c r="OQH10" s="2"/>
      <c r="OQI10" s="2"/>
      <c r="OQJ10" s="2"/>
      <c r="OQK10" s="2"/>
      <c r="OQL10" s="2"/>
      <c r="OQM10" s="2"/>
      <c r="OQN10" s="2"/>
      <c r="OQO10" s="2"/>
      <c r="OQP10" s="2"/>
      <c r="OQQ10" s="2"/>
      <c r="OQR10" s="2"/>
      <c r="OQS10" s="2"/>
      <c r="OQT10" s="2"/>
      <c r="OQU10" s="2"/>
      <c r="OQV10" s="2"/>
      <c r="OQW10" s="2"/>
      <c r="OQX10" s="2"/>
      <c r="OQY10" s="2"/>
      <c r="OQZ10" s="2"/>
      <c r="ORA10" s="2"/>
      <c r="ORB10" s="2"/>
      <c r="ORC10" s="2"/>
      <c r="ORD10" s="2"/>
      <c r="ORE10" s="2"/>
      <c r="ORF10" s="2"/>
      <c r="ORG10" s="2"/>
      <c r="ORH10" s="2"/>
      <c r="ORI10" s="2"/>
      <c r="ORJ10" s="2"/>
      <c r="ORK10" s="2"/>
      <c r="ORL10" s="2"/>
      <c r="ORM10" s="2"/>
      <c r="ORN10" s="2"/>
      <c r="ORO10" s="2"/>
      <c r="ORP10" s="2"/>
      <c r="ORQ10" s="2"/>
      <c r="ORR10" s="2"/>
      <c r="ORS10" s="2"/>
      <c r="ORT10" s="2"/>
      <c r="ORU10" s="2"/>
      <c r="ORV10" s="2"/>
      <c r="ORW10" s="2"/>
      <c r="ORX10" s="2"/>
      <c r="ORY10" s="2"/>
      <c r="ORZ10" s="2"/>
      <c r="OSA10" s="2"/>
      <c r="OSB10" s="2"/>
      <c r="OSC10" s="2"/>
      <c r="OSD10" s="2"/>
      <c r="OSE10" s="2"/>
      <c r="OSF10" s="2"/>
      <c r="OSG10" s="2"/>
      <c r="OSH10" s="2"/>
      <c r="OSI10" s="2"/>
      <c r="OSJ10" s="2"/>
      <c r="OSK10" s="2"/>
      <c r="OSL10" s="2"/>
      <c r="OSM10" s="2"/>
      <c r="OSN10" s="2"/>
      <c r="OSO10" s="2"/>
      <c r="OSP10" s="2"/>
      <c r="OSQ10" s="2"/>
      <c r="OSR10" s="2"/>
      <c r="OSS10" s="2"/>
      <c r="OST10" s="2"/>
      <c r="OSU10" s="2"/>
      <c r="OSV10" s="2"/>
      <c r="OSW10" s="2"/>
      <c r="OSX10" s="2"/>
      <c r="OSY10" s="2"/>
      <c r="OSZ10" s="2"/>
      <c r="OTA10" s="2"/>
      <c r="OTB10" s="2"/>
      <c r="OTC10" s="2"/>
      <c r="OTD10" s="2"/>
      <c r="OTE10" s="2"/>
      <c r="OTF10" s="2"/>
      <c r="OTG10" s="2"/>
      <c r="OTH10" s="2"/>
      <c r="OTI10" s="2"/>
      <c r="OTJ10" s="2"/>
      <c r="OTK10" s="2"/>
      <c r="OTL10" s="2"/>
      <c r="OTM10" s="2"/>
      <c r="OTN10" s="2"/>
      <c r="OTO10" s="2"/>
      <c r="OTP10" s="2"/>
      <c r="OTQ10" s="2"/>
      <c r="OTR10" s="2"/>
      <c r="OTS10" s="2"/>
      <c r="OTT10" s="2"/>
      <c r="OTU10" s="2"/>
      <c r="OTV10" s="2"/>
      <c r="OTW10" s="2"/>
      <c r="OTX10" s="2"/>
      <c r="OTY10" s="2"/>
      <c r="OTZ10" s="2"/>
      <c r="OUA10" s="2"/>
      <c r="OUB10" s="2"/>
      <c r="OUC10" s="2"/>
      <c r="OUD10" s="2"/>
      <c r="OUE10" s="2"/>
      <c r="OUF10" s="2"/>
      <c r="OUG10" s="2"/>
      <c r="OUH10" s="2"/>
      <c r="OUI10" s="2"/>
      <c r="OUJ10" s="2"/>
      <c r="OUK10" s="2"/>
      <c r="OUL10" s="2"/>
      <c r="OUM10" s="2"/>
      <c r="OUN10" s="2"/>
      <c r="OUO10" s="2"/>
      <c r="OUP10" s="2"/>
      <c r="OUQ10" s="2"/>
      <c r="OUR10" s="2"/>
      <c r="OUS10" s="2"/>
      <c r="OUT10" s="2"/>
      <c r="OUU10" s="2"/>
      <c r="OUV10" s="2"/>
      <c r="OUW10" s="2"/>
      <c r="OUX10" s="2"/>
      <c r="OUY10" s="2"/>
      <c r="OUZ10" s="2"/>
      <c r="OVA10" s="2"/>
      <c r="OVB10" s="2"/>
      <c r="OVC10" s="2"/>
      <c r="OVD10" s="2"/>
      <c r="OVE10" s="2"/>
      <c r="OVF10" s="2"/>
      <c r="OVG10" s="2"/>
      <c r="OVH10" s="2"/>
      <c r="OVI10" s="2"/>
      <c r="OVJ10" s="2"/>
      <c r="OVK10" s="2"/>
      <c r="OVL10" s="2"/>
      <c r="OVM10" s="2"/>
      <c r="OVN10" s="2"/>
      <c r="OVO10" s="2"/>
      <c r="OVP10" s="2"/>
      <c r="OVQ10" s="2"/>
      <c r="OVR10" s="2"/>
      <c r="OVS10" s="2"/>
      <c r="OVT10" s="2"/>
      <c r="OVU10" s="2"/>
      <c r="OVV10" s="2"/>
      <c r="OVW10" s="2"/>
      <c r="OVX10" s="2"/>
      <c r="OVY10" s="2"/>
      <c r="OVZ10" s="2"/>
      <c r="OWA10" s="2"/>
      <c r="OWB10" s="2"/>
      <c r="OWC10" s="2"/>
      <c r="OWD10" s="2"/>
      <c r="OWE10" s="2"/>
      <c r="OWF10" s="2"/>
      <c r="OWG10" s="2"/>
      <c r="OWH10" s="2"/>
      <c r="OWI10" s="2"/>
      <c r="OWJ10" s="2"/>
      <c r="OWK10" s="2"/>
      <c r="OWL10" s="2"/>
      <c r="OWM10" s="2"/>
      <c r="OWN10" s="2"/>
      <c r="OWO10" s="2"/>
      <c r="OWP10" s="2"/>
      <c r="OWQ10" s="2"/>
      <c r="OWR10" s="2"/>
      <c r="OWS10" s="2"/>
      <c r="OWT10" s="2"/>
      <c r="OWU10" s="2"/>
      <c r="OWV10" s="2"/>
      <c r="OWW10" s="2"/>
      <c r="OWX10" s="2"/>
      <c r="OWY10" s="2"/>
      <c r="OWZ10" s="2"/>
      <c r="OXA10" s="2"/>
      <c r="OXB10" s="2"/>
      <c r="OXC10" s="2"/>
      <c r="OXD10" s="2"/>
      <c r="OXE10" s="2"/>
      <c r="OXF10" s="2"/>
      <c r="OXG10" s="2"/>
      <c r="OXH10" s="2"/>
      <c r="OXI10" s="2"/>
      <c r="OXJ10" s="2"/>
      <c r="OXK10" s="2"/>
      <c r="OXL10" s="2"/>
      <c r="OXM10" s="2"/>
      <c r="OXN10" s="2"/>
      <c r="OXO10" s="2"/>
      <c r="OXP10" s="2"/>
      <c r="OXQ10" s="2"/>
      <c r="OXR10" s="2"/>
      <c r="OXS10" s="2"/>
      <c r="OXT10" s="2"/>
      <c r="OXU10" s="2"/>
      <c r="OXV10" s="2"/>
      <c r="OXW10" s="2"/>
      <c r="OXX10" s="2"/>
      <c r="OXY10" s="2"/>
      <c r="OXZ10" s="2"/>
      <c r="OYA10" s="2"/>
      <c r="OYB10" s="2"/>
      <c r="OYC10" s="2"/>
      <c r="OYD10" s="2"/>
      <c r="OYE10" s="2"/>
      <c r="OYF10" s="2"/>
      <c r="OYG10" s="2"/>
      <c r="OYH10" s="2"/>
      <c r="OYI10" s="2"/>
      <c r="OYJ10" s="2"/>
      <c r="OYK10" s="2"/>
      <c r="OYL10" s="2"/>
      <c r="OYM10" s="2"/>
      <c r="OYN10" s="2"/>
      <c r="OYO10" s="2"/>
      <c r="OYP10" s="2"/>
      <c r="OYQ10" s="2"/>
      <c r="OYR10" s="2"/>
      <c r="OYS10" s="2"/>
      <c r="OYT10" s="2"/>
      <c r="OYU10" s="2"/>
      <c r="OYV10" s="2"/>
      <c r="OYW10" s="2"/>
      <c r="OYX10" s="2"/>
      <c r="OYY10" s="2"/>
      <c r="OYZ10" s="2"/>
      <c r="OZA10" s="2"/>
      <c r="OZB10" s="2"/>
      <c r="OZC10" s="2"/>
      <c r="OZD10" s="2"/>
      <c r="OZE10" s="2"/>
      <c r="OZF10" s="2"/>
      <c r="OZG10" s="2"/>
      <c r="OZH10" s="2"/>
      <c r="OZI10" s="2"/>
      <c r="OZJ10" s="2"/>
      <c r="OZK10" s="2"/>
      <c r="OZL10" s="2"/>
      <c r="OZM10" s="2"/>
      <c r="OZN10" s="2"/>
      <c r="OZO10" s="2"/>
      <c r="OZP10" s="2"/>
      <c r="OZQ10" s="2"/>
      <c r="OZR10" s="2"/>
      <c r="OZS10" s="2"/>
      <c r="OZT10" s="2"/>
      <c r="OZU10" s="2"/>
      <c r="OZV10" s="2"/>
      <c r="OZW10" s="2"/>
      <c r="OZX10" s="2"/>
      <c r="OZY10" s="2"/>
      <c r="OZZ10" s="2"/>
      <c r="PAA10" s="2"/>
      <c r="PAB10" s="2"/>
      <c r="PAC10" s="2"/>
      <c r="PAD10" s="2"/>
      <c r="PAE10" s="2"/>
      <c r="PAF10" s="2"/>
      <c r="PAG10" s="2"/>
      <c r="PAH10" s="2"/>
      <c r="PAI10" s="2"/>
      <c r="PAJ10" s="2"/>
      <c r="PAK10" s="2"/>
      <c r="PAL10" s="2"/>
      <c r="PAM10" s="2"/>
      <c r="PAN10" s="2"/>
      <c r="PAO10" s="2"/>
      <c r="PAP10" s="2"/>
      <c r="PAQ10" s="2"/>
      <c r="PAR10" s="2"/>
      <c r="PAS10" s="2"/>
      <c r="PAT10" s="2"/>
      <c r="PAU10" s="2"/>
      <c r="PAV10" s="2"/>
      <c r="PAW10" s="2"/>
      <c r="PAX10" s="2"/>
      <c r="PAY10" s="2"/>
      <c r="PAZ10" s="2"/>
      <c r="PBA10" s="2"/>
      <c r="PBB10" s="2"/>
      <c r="PBC10" s="2"/>
      <c r="PBD10" s="2"/>
      <c r="PBE10" s="2"/>
      <c r="PBF10" s="2"/>
      <c r="PBG10" s="2"/>
      <c r="PBH10" s="2"/>
      <c r="PBI10" s="2"/>
      <c r="PBJ10" s="2"/>
      <c r="PBK10" s="2"/>
      <c r="PBL10" s="2"/>
      <c r="PBM10" s="2"/>
      <c r="PBN10" s="2"/>
      <c r="PBO10" s="2"/>
      <c r="PBP10" s="2"/>
      <c r="PBQ10" s="2"/>
      <c r="PBR10" s="2"/>
      <c r="PBS10" s="2"/>
      <c r="PBT10" s="2"/>
      <c r="PBU10" s="2"/>
      <c r="PBV10" s="2"/>
      <c r="PBW10" s="2"/>
      <c r="PBX10" s="2"/>
      <c r="PBY10" s="2"/>
      <c r="PBZ10" s="2"/>
      <c r="PCA10" s="2"/>
      <c r="PCB10" s="2"/>
      <c r="PCC10" s="2"/>
      <c r="PCD10" s="2"/>
      <c r="PCE10" s="2"/>
      <c r="PCF10" s="2"/>
      <c r="PCG10" s="2"/>
      <c r="PCH10" s="2"/>
      <c r="PCI10" s="2"/>
      <c r="PCJ10" s="2"/>
      <c r="PCK10" s="2"/>
      <c r="PCL10" s="2"/>
      <c r="PCM10" s="2"/>
      <c r="PCN10" s="2"/>
      <c r="PCO10" s="2"/>
      <c r="PCP10" s="2"/>
      <c r="PCQ10" s="2"/>
      <c r="PCR10" s="2"/>
      <c r="PCS10" s="2"/>
      <c r="PCT10" s="2"/>
      <c r="PCU10" s="2"/>
      <c r="PCV10" s="2"/>
      <c r="PCW10" s="2"/>
      <c r="PCX10" s="2"/>
      <c r="PCY10" s="2"/>
      <c r="PCZ10" s="2"/>
      <c r="PDA10" s="2"/>
      <c r="PDB10" s="2"/>
      <c r="PDC10" s="2"/>
      <c r="PDD10" s="2"/>
      <c r="PDE10" s="2"/>
      <c r="PDF10" s="2"/>
      <c r="PDG10" s="2"/>
      <c r="PDH10" s="2"/>
      <c r="PDI10" s="2"/>
      <c r="PDJ10" s="2"/>
      <c r="PDK10" s="2"/>
      <c r="PDL10" s="2"/>
      <c r="PDM10" s="2"/>
      <c r="PDN10" s="2"/>
      <c r="PDO10" s="2"/>
      <c r="PDP10" s="2"/>
      <c r="PDQ10" s="2"/>
      <c r="PDR10" s="2"/>
      <c r="PDS10" s="2"/>
      <c r="PDT10" s="2"/>
      <c r="PDU10" s="2"/>
      <c r="PDV10" s="2"/>
      <c r="PDW10" s="2"/>
      <c r="PDX10" s="2"/>
      <c r="PDY10" s="2"/>
      <c r="PDZ10" s="2"/>
      <c r="PEA10" s="2"/>
      <c r="PEB10" s="2"/>
      <c r="PEC10" s="2"/>
      <c r="PED10" s="2"/>
      <c r="PEE10" s="2"/>
      <c r="PEF10" s="2"/>
      <c r="PEG10" s="2"/>
      <c r="PEH10" s="2"/>
      <c r="PEI10" s="2"/>
      <c r="PEJ10" s="2"/>
      <c r="PEK10" s="2"/>
      <c r="PEL10" s="2"/>
      <c r="PEM10" s="2"/>
      <c r="PEN10" s="2"/>
      <c r="PEO10" s="2"/>
      <c r="PEP10" s="2"/>
      <c r="PEQ10" s="2"/>
      <c r="PER10" s="2"/>
      <c r="PES10" s="2"/>
      <c r="PET10" s="2"/>
      <c r="PEU10" s="2"/>
      <c r="PEV10" s="2"/>
      <c r="PEW10" s="2"/>
      <c r="PEX10" s="2"/>
      <c r="PEY10" s="2"/>
      <c r="PEZ10" s="2"/>
      <c r="PFA10" s="2"/>
      <c r="PFB10" s="2"/>
      <c r="PFC10" s="2"/>
      <c r="PFD10" s="2"/>
      <c r="PFE10" s="2"/>
      <c r="PFF10" s="2"/>
      <c r="PFG10" s="2"/>
      <c r="PFH10" s="2"/>
      <c r="PFI10" s="2"/>
      <c r="PFJ10" s="2"/>
      <c r="PFK10" s="2"/>
      <c r="PFL10" s="2"/>
      <c r="PFM10" s="2"/>
      <c r="PFN10" s="2"/>
      <c r="PFO10" s="2"/>
      <c r="PFP10" s="2"/>
      <c r="PFQ10" s="2"/>
      <c r="PFR10" s="2"/>
      <c r="PFS10" s="2"/>
      <c r="PFT10" s="2"/>
      <c r="PFU10" s="2"/>
      <c r="PFV10" s="2"/>
      <c r="PFW10" s="2"/>
      <c r="PFX10" s="2"/>
      <c r="PFY10" s="2"/>
      <c r="PFZ10" s="2"/>
      <c r="PGA10" s="2"/>
      <c r="PGB10" s="2"/>
      <c r="PGC10" s="2"/>
      <c r="PGD10" s="2"/>
      <c r="PGE10" s="2"/>
      <c r="PGF10" s="2"/>
      <c r="PGG10" s="2"/>
      <c r="PGH10" s="2"/>
      <c r="PGI10" s="2"/>
      <c r="PGJ10" s="2"/>
      <c r="PGK10" s="2"/>
      <c r="PGL10" s="2"/>
      <c r="PGM10" s="2"/>
      <c r="PGN10" s="2"/>
      <c r="PGO10" s="2"/>
      <c r="PGP10" s="2"/>
      <c r="PGQ10" s="2"/>
      <c r="PGR10" s="2"/>
      <c r="PGS10" s="2"/>
      <c r="PGT10" s="2"/>
      <c r="PGU10" s="2"/>
      <c r="PGV10" s="2"/>
      <c r="PGW10" s="2"/>
      <c r="PGX10" s="2"/>
      <c r="PGY10" s="2"/>
      <c r="PGZ10" s="2"/>
      <c r="PHA10" s="2"/>
      <c r="PHB10" s="2"/>
      <c r="PHC10" s="2"/>
      <c r="PHD10" s="2"/>
      <c r="PHE10" s="2"/>
      <c r="PHF10" s="2"/>
      <c r="PHG10" s="2"/>
      <c r="PHH10" s="2"/>
      <c r="PHI10" s="2"/>
      <c r="PHJ10" s="2"/>
      <c r="PHK10" s="2"/>
      <c r="PHL10" s="2"/>
      <c r="PHM10" s="2"/>
      <c r="PHN10" s="2"/>
      <c r="PHO10" s="2"/>
      <c r="PHP10" s="2"/>
      <c r="PHQ10" s="2"/>
      <c r="PHR10" s="2"/>
      <c r="PHS10" s="2"/>
      <c r="PHT10" s="2"/>
      <c r="PHU10" s="2"/>
      <c r="PHV10" s="2"/>
      <c r="PHW10" s="2"/>
      <c r="PHX10" s="2"/>
      <c r="PHY10" s="2"/>
      <c r="PHZ10" s="2"/>
      <c r="PIA10" s="2"/>
      <c r="PIB10" s="2"/>
      <c r="PIC10" s="2"/>
      <c r="PID10" s="2"/>
      <c r="PIE10" s="2"/>
      <c r="PIF10" s="2"/>
      <c r="PIG10" s="2"/>
      <c r="PIH10" s="2"/>
      <c r="PII10" s="2"/>
      <c r="PIJ10" s="2"/>
      <c r="PIK10" s="2"/>
      <c r="PIL10" s="2"/>
      <c r="PIM10" s="2"/>
      <c r="PIN10" s="2"/>
      <c r="PIO10" s="2"/>
      <c r="PIP10" s="2"/>
      <c r="PIQ10" s="2"/>
      <c r="PIR10" s="2"/>
      <c r="PIS10" s="2"/>
      <c r="PIT10" s="2"/>
      <c r="PIU10" s="2"/>
      <c r="PIV10" s="2"/>
      <c r="PIW10" s="2"/>
      <c r="PIX10" s="2"/>
      <c r="PIY10" s="2"/>
      <c r="PIZ10" s="2"/>
      <c r="PJA10" s="2"/>
      <c r="PJB10" s="2"/>
      <c r="PJC10" s="2"/>
      <c r="PJD10" s="2"/>
      <c r="PJE10" s="2"/>
      <c r="PJF10" s="2"/>
      <c r="PJG10" s="2"/>
      <c r="PJH10" s="2"/>
      <c r="PJI10" s="2"/>
      <c r="PJJ10" s="2"/>
      <c r="PJK10" s="2"/>
      <c r="PJL10" s="2"/>
      <c r="PJM10" s="2"/>
      <c r="PJN10" s="2"/>
      <c r="PJO10" s="2"/>
      <c r="PJP10" s="2"/>
      <c r="PJQ10" s="2"/>
      <c r="PJR10" s="2"/>
      <c r="PJS10" s="2"/>
      <c r="PJT10" s="2"/>
      <c r="PJU10" s="2"/>
      <c r="PJV10" s="2"/>
      <c r="PJW10" s="2"/>
      <c r="PJX10" s="2"/>
      <c r="PJY10" s="2"/>
      <c r="PJZ10" s="2"/>
      <c r="PKA10" s="2"/>
      <c r="PKB10" s="2"/>
      <c r="PKC10" s="2"/>
      <c r="PKD10" s="2"/>
      <c r="PKE10" s="2"/>
      <c r="PKF10" s="2"/>
      <c r="PKG10" s="2"/>
      <c r="PKH10" s="2"/>
      <c r="PKI10" s="2"/>
      <c r="PKJ10" s="2"/>
      <c r="PKK10" s="2"/>
      <c r="PKL10" s="2"/>
      <c r="PKM10" s="2"/>
      <c r="PKN10" s="2"/>
      <c r="PKO10" s="2"/>
      <c r="PKP10" s="2"/>
      <c r="PKQ10" s="2"/>
      <c r="PKR10" s="2"/>
      <c r="PKS10" s="2"/>
      <c r="PKT10" s="2"/>
      <c r="PKU10" s="2"/>
      <c r="PKV10" s="2"/>
      <c r="PKW10" s="2"/>
      <c r="PKX10" s="2"/>
      <c r="PKY10" s="2"/>
      <c r="PKZ10" s="2"/>
      <c r="PLA10" s="2"/>
      <c r="PLB10" s="2"/>
      <c r="PLC10" s="2"/>
      <c r="PLD10" s="2"/>
      <c r="PLE10" s="2"/>
      <c r="PLF10" s="2"/>
      <c r="PLG10" s="2"/>
      <c r="PLH10" s="2"/>
      <c r="PLI10" s="2"/>
      <c r="PLJ10" s="2"/>
      <c r="PLK10" s="2"/>
      <c r="PLL10" s="2"/>
      <c r="PLM10" s="2"/>
      <c r="PLN10" s="2"/>
      <c r="PLO10" s="2"/>
      <c r="PLP10" s="2"/>
      <c r="PLQ10" s="2"/>
      <c r="PLR10" s="2"/>
      <c r="PLS10" s="2"/>
      <c r="PLT10" s="2"/>
      <c r="PLU10" s="2"/>
      <c r="PLV10" s="2"/>
      <c r="PLW10" s="2"/>
      <c r="PLX10" s="2"/>
      <c r="PLY10" s="2"/>
      <c r="PLZ10" s="2"/>
      <c r="PMA10" s="2"/>
      <c r="PMB10" s="2"/>
      <c r="PMC10" s="2"/>
      <c r="PMD10" s="2"/>
      <c r="PME10" s="2"/>
      <c r="PMF10" s="2"/>
      <c r="PMG10" s="2"/>
      <c r="PMH10" s="2"/>
      <c r="PMI10" s="2"/>
      <c r="PMJ10" s="2"/>
      <c r="PMK10" s="2"/>
      <c r="PML10" s="2"/>
      <c r="PMM10" s="2"/>
      <c r="PMN10" s="2"/>
      <c r="PMO10" s="2"/>
      <c r="PMP10" s="2"/>
      <c r="PMQ10" s="2"/>
      <c r="PMR10" s="2"/>
      <c r="PMS10" s="2"/>
      <c r="PMT10" s="2"/>
      <c r="PMU10" s="2"/>
      <c r="PMV10" s="2"/>
      <c r="PMW10" s="2"/>
      <c r="PMX10" s="2"/>
      <c r="PMY10" s="2"/>
      <c r="PMZ10" s="2"/>
      <c r="PNA10" s="2"/>
      <c r="PNB10" s="2"/>
      <c r="PNC10" s="2"/>
      <c r="PND10" s="2"/>
      <c r="PNE10" s="2"/>
      <c r="PNF10" s="2"/>
      <c r="PNG10" s="2"/>
      <c r="PNH10" s="2"/>
      <c r="PNI10" s="2"/>
      <c r="PNJ10" s="2"/>
      <c r="PNK10" s="2"/>
      <c r="PNL10" s="2"/>
      <c r="PNM10" s="2"/>
      <c r="PNN10" s="2"/>
      <c r="PNO10" s="2"/>
      <c r="PNP10" s="2"/>
      <c r="PNQ10" s="2"/>
      <c r="PNR10" s="2"/>
      <c r="PNS10" s="2"/>
      <c r="PNT10" s="2"/>
      <c r="PNU10" s="2"/>
      <c r="PNV10" s="2"/>
      <c r="PNW10" s="2"/>
      <c r="PNX10" s="2"/>
      <c r="PNY10" s="2"/>
      <c r="PNZ10" s="2"/>
      <c r="POA10" s="2"/>
      <c r="POB10" s="2"/>
      <c r="POC10" s="2"/>
      <c r="POD10" s="2"/>
      <c r="POE10" s="2"/>
      <c r="POF10" s="2"/>
      <c r="POG10" s="2"/>
      <c r="POH10" s="2"/>
      <c r="POI10" s="2"/>
      <c r="POJ10" s="2"/>
      <c r="POK10" s="2"/>
      <c r="POL10" s="2"/>
      <c r="POM10" s="2"/>
      <c r="PON10" s="2"/>
      <c r="POO10" s="2"/>
      <c r="POP10" s="2"/>
      <c r="POQ10" s="2"/>
      <c r="POR10" s="2"/>
      <c r="POS10" s="2"/>
      <c r="POT10" s="2"/>
      <c r="POU10" s="2"/>
      <c r="POV10" s="2"/>
      <c r="POW10" s="2"/>
      <c r="POX10" s="2"/>
      <c r="POY10" s="2"/>
      <c r="POZ10" s="2"/>
      <c r="PPA10" s="2"/>
      <c r="PPB10" s="2"/>
      <c r="PPC10" s="2"/>
      <c r="PPD10" s="2"/>
      <c r="PPE10" s="2"/>
      <c r="PPF10" s="2"/>
      <c r="PPG10" s="2"/>
      <c r="PPH10" s="2"/>
      <c r="PPI10" s="2"/>
      <c r="PPJ10" s="2"/>
      <c r="PPK10" s="2"/>
      <c r="PPL10" s="2"/>
      <c r="PPM10" s="2"/>
      <c r="PPN10" s="2"/>
      <c r="PPO10" s="2"/>
      <c r="PPP10" s="2"/>
      <c r="PPQ10" s="2"/>
      <c r="PPR10" s="2"/>
      <c r="PPS10" s="2"/>
      <c r="PPT10" s="2"/>
      <c r="PPU10" s="2"/>
      <c r="PPV10" s="2"/>
      <c r="PPW10" s="2"/>
      <c r="PPX10" s="2"/>
      <c r="PPY10" s="2"/>
      <c r="PPZ10" s="2"/>
      <c r="PQA10" s="2"/>
      <c r="PQB10" s="2"/>
      <c r="PQC10" s="2"/>
      <c r="PQD10" s="2"/>
      <c r="PQE10" s="2"/>
      <c r="PQF10" s="2"/>
      <c r="PQG10" s="2"/>
      <c r="PQH10" s="2"/>
      <c r="PQI10" s="2"/>
      <c r="PQJ10" s="2"/>
      <c r="PQK10" s="2"/>
      <c r="PQL10" s="2"/>
      <c r="PQM10" s="2"/>
      <c r="PQN10" s="2"/>
      <c r="PQO10" s="2"/>
      <c r="PQP10" s="2"/>
      <c r="PQQ10" s="2"/>
      <c r="PQR10" s="2"/>
      <c r="PQS10" s="2"/>
      <c r="PQT10" s="2"/>
      <c r="PQU10" s="2"/>
      <c r="PQV10" s="2"/>
      <c r="PQW10" s="2"/>
      <c r="PQX10" s="2"/>
      <c r="PQY10" s="2"/>
      <c r="PQZ10" s="2"/>
      <c r="PRA10" s="2"/>
      <c r="PRB10" s="2"/>
      <c r="PRC10" s="2"/>
      <c r="PRD10" s="2"/>
      <c r="PRE10" s="2"/>
      <c r="PRF10" s="2"/>
      <c r="PRG10" s="2"/>
      <c r="PRH10" s="2"/>
      <c r="PRI10" s="2"/>
      <c r="PRJ10" s="2"/>
      <c r="PRK10" s="2"/>
      <c r="PRL10" s="2"/>
      <c r="PRM10" s="2"/>
      <c r="PRN10" s="2"/>
      <c r="PRO10" s="2"/>
      <c r="PRP10" s="2"/>
      <c r="PRQ10" s="2"/>
      <c r="PRR10" s="2"/>
      <c r="PRS10" s="2"/>
      <c r="PRT10" s="2"/>
      <c r="PRU10" s="2"/>
      <c r="PRV10" s="2"/>
      <c r="PRW10" s="2"/>
      <c r="PRX10" s="2"/>
      <c r="PRY10" s="2"/>
      <c r="PRZ10" s="2"/>
      <c r="PSA10" s="2"/>
      <c r="PSB10" s="2"/>
      <c r="PSC10" s="2"/>
      <c r="PSD10" s="2"/>
      <c r="PSE10" s="2"/>
      <c r="PSF10" s="2"/>
      <c r="PSG10" s="2"/>
      <c r="PSH10" s="2"/>
      <c r="PSI10" s="2"/>
      <c r="PSJ10" s="2"/>
      <c r="PSK10" s="2"/>
      <c r="PSL10" s="2"/>
      <c r="PSM10" s="2"/>
      <c r="PSN10" s="2"/>
      <c r="PSO10" s="2"/>
      <c r="PSP10" s="2"/>
      <c r="PSQ10" s="2"/>
      <c r="PSR10" s="2"/>
      <c r="PSS10" s="2"/>
      <c r="PST10" s="2"/>
      <c r="PSU10" s="2"/>
      <c r="PSV10" s="2"/>
      <c r="PSW10" s="2"/>
      <c r="PSX10" s="2"/>
      <c r="PSY10" s="2"/>
      <c r="PSZ10" s="2"/>
      <c r="PTA10" s="2"/>
      <c r="PTB10" s="2"/>
      <c r="PTC10" s="2"/>
      <c r="PTD10" s="2"/>
      <c r="PTE10" s="2"/>
      <c r="PTF10" s="2"/>
      <c r="PTG10" s="2"/>
      <c r="PTH10" s="2"/>
      <c r="PTI10" s="2"/>
      <c r="PTJ10" s="2"/>
      <c r="PTK10" s="2"/>
      <c r="PTL10" s="2"/>
      <c r="PTM10" s="2"/>
      <c r="PTN10" s="2"/>
      <c r="PTO10" s="2"/>
      <c r="PTP10" s="2"/>
      <c r="PTQ10" s="2"/>
      <c r="PTR10" s="2"/>
      <c r="PTS10" s="2"/>
      <c r="PTT10" s="2"/>
      <c r="PTU10" s="2"/>
      <c r="PTV10" s="2"/>
      <c r="PTW10" s="2"/>
      <c r="PTX10" s="2"/>
      <c r="PTY10" s="2"/>
      <c r="PTZ10" s="2"/>
      <c r="PUA10" s="2"/>
      <c r="PUB10" s="2"/>
      <c r="PUC10" s="2"/>
      <c r="PUD10" s="2"/>
      <c r="PUE10" s="2"/>
      <c r="PUF10" s="2"/>
      <c r="PUG10" s="2"/>
      <c r="PUH10" s="2"/>
      <c r="PUI10" s="2"/>
      <c r="PUJ10" s="2"/>
      <c r="PUK10" s="2"/>
      <c r="PUL10" s="2"/>
      <c r="PUM10" s="2"/>
      <c r="PUN10" s="2"/>
      <c r="PUO10" s="2"/>
      <c r="PUP10" s="2"/>
      <c r="PUQ10" s="2"/>
      <c r="PUR10" s="2"/>
      <c r="PUS10" s="2"/>
      <c r="PUT10" s="2"/>
      <c r="PUU10" s="2"/>
      <c r="PUV10" s="2"/>
      <c r="PUW10" s="2"/>
      <c r="PUX10" s="2"/>
      <c r="PUY10" s="2"/>
      <c r="PUZ10" s="2"/>
      <c r="PVA10" s="2"/>
      <c r="PVB10" s="2"/>
      <c r="PVC10" s="2"/>
      <c r="PVD10" s="2"/>
      <c r="PVE10" s="2"/>
      <c r="PVF10" s="2"/>
      <c r="PVG10" s="2"/>
      <c r="PVH10" s="2"/>
      <c r="PVI10" s="2"/>
      <c r="PVJ10" s="2"/>
      <c r="PVK10" s="2"/>
      <c r="PVL10" s="2"/>
      <c r="PVM10" s="2"/>
      <c r="PVN10" s="2"/>
      <c r="PVO10" s="2"/>
      <c r="PVP10" s="2"/>
      <c r="PVQ10" s="2"/>
      <c r="PVR10" s="2"/>
      <c r="PVS10" s="2"/>
      <c r="PVT10" s="2"/>
      <c r="PVU10" s="2"/>
      <c r="PVV10" s="2"/>
      <c r="PVW10" s="2"/>
      <c r="PVX10" s="2"/>
      <c r="PVY10" s="2"/>
      <c r="PVZ10" s="2"/>
      <c r="PWA10" s="2"/>
      <c r="PWB10" s="2"/>
      <c r="PWC10" s="2"/>
      <c r="PWD10" s="2"/>
      <c r="PWE10" s="2"/>
      <c r="PWF10" s="2"/>
      <c r="PWG10" s="2"/>
      <c r="PWH10" s="2"/>
      <c r="PWI10" s="2"/>
      <c r="PWJ10" s="2"/>
      <c r="PWK10" s="2"/>
      <c r="PWL10" s="2"/>
      <c r="PWM10" s="2"/>
      <c r="PWN10" s="2"/>
      <c r="PWO10" s="2"/>
      <c r="PWP10" s="2"/>
      <c r="PWQ10" s="2"/>
      <c r="PWR10" s="2"/>
      <c r="PWS10" s="2"/>
      <c r="PWT10" s="2"/>
      <c r="PWU10" s="2"/>
      <c r="PWV10" s="2"/>
      <c r="PWW10" s="2"/>
      <c r="PWX10" s="2"/>
      <c r="PWY10" s="2"/>
      <c r="PWZ10" s="2"/>
      <c r="PXA10" s="2"/>
      <c r="PXB10" s="2"/>
      <c r="PXC10" s="2"/>
      <c r="PXD10" s="2"/>
      <c r="PXE10" s="2"/>
      <c r="PXF10" s="2"/>
      <c r="PXG10" s="2"/>
      <c r="PXH10" s="2"/>
      <c r="PXI10" s="2"/>
      <c r="PXJ10" s="2"/>
      <c r="PXK10" s="2"/>
      <c r="PXL10" s="2"/>
      <c r="PXM10" s="2"/>
      <c r="PXN10" s="2"/>
      <c r="PXO10" s="2"/>
      <c r="PXP10" s="2"/>
      <c r="PXQ10" s="2"/>
      <c r="PXR10" s="2"/>
      <c r="PXS10" s="2"/>
      <c r="PXT10" s="2"/>
      <c r="PXU10" s="2"/>
      <c r="PXV10" s="2"/>
      <c r="PXW10" s="2"/>
      <c r="PXX10" s="2"/>
      <c r="PXY10" s="2"/>
      <c r="PXZ10" s="2"/>
      <c r="PYA10" s="2"/>
      <c r="PYB10" s="2"/>
      <c r="PYC10" s="2"/>
      <c r="PYD10" s="2"/>
      <c r="PYE10" s="2"/>
      <c r="PYF10" s="2"/>
      <c r="PYG10" s="2"/>
      <c r="PYH10" s="2"/>
      <c r="PYI10" s="2"/>
      <c r="PYJ10" s="2"/>
      <c r="PYK10" s="2"/>
      <c r="PYL10" s="2"/>
      <c r="PYM10" s="2"/>
      <c r="PYN10" s="2"/>
      <c r="PYO10" s="2"/>
      <c r="PYP10" s="2"/>
      <c r="PYQ10" s="2"/>
      <c r="PYR10" s="2"/>
      <c r="PYS10" s="2"/>
      <c r="PYT10" s="2"/>
      <c r="PYU10" s="2"/>
      <c r="PYV10" s="2"/>
      <c r="PYW10" s="2"/>
      <c r="PYX10" s="2"/>
      <c r="PYY10" s="2"/>
      <c r="PYZ10" s="2"/>
      <c r="PZA10" s="2"/>
      <c r="PZB10" s="2"/>
      <c r="PZC10" s="2"/>
      <c r="PZD10" s="2"/>
      <c r="PZE10" s="2"/>
      <c r="PZF10" s="2"/>
      <c r="PZG10" s="2"/>
      <c r="PZH10" s="2"/>
      <c r="PZI10" s="2"/>
      <c r="PZJ10" s="2"/>
      <c r="PZK10" s="2"/>
      <c r="PZL10" s="2"/>
      <c r="PZM10" s="2"/>
      <c r="PZN10" s="2"/>
      <c r="PZO10" s="2"/>
      <c r="PZP10" s="2"/>
      <c r="PZQ10" s="2"/>
      <c r="PZR10" s="2"/>
      <c r="PZS10" s="2"/>
      <c r="PZT10" s="2"/>
      <c r="PZU10" s="2"/>
      <c r="PZV10" s="2"/>
      <c r="PZW10" s="2"/>
      <c r="PZX10" s="2"/>
      <c r="PZY10" s="2"/>
      <c r="PZZ10" s="2"/>
      <c r="QAA10" s="2"/>
      <c r="QAB10" s="2"/>
      <c r="QAC10" s="2"/>
      <c r="QAD10" s="2"/>
      <c r="QAE10" s="2"/>
      <c r="QAF10" s="2"/>
      <c r="QAG10" s="2"/>
      <c r="QAH10" s="2"/>
      <c r="QAI10" s="2"/>
      <c r="QAJ10" s="2"/>
      <c r="QAK10" s="2"/>
      <c r="QAL10" s="2"/>
      <c r="QAM10" s="2"/>
      <c r="QAN10" s="2"/>
      <c r="QAO10" s="2"/>
      <c r="QAP10" s="2"/>
      <c r="QAQ10" s="2"/>
      <c r="QAR10" s="2"/>
      <c r="QAS10" s="2"/>
      <c r="QAT10" s="2"/>
      <c r="QAU10" s="2"/>
      <c r="QAV10" s="2"/>
      <c r="QAW10" s="2"/>
      <c r="QAX10" s="2"/>
      <c r="QAY10" s="2"/>
      <c r="QAZ10" s="2"/>
      <c r="QBA10" s="2"/>
      <c r="QBB10" s="2"/>
      <c r="QBC10" s="2"/>
      <c r="QBD10" s="2"/>
      <c r="QBE10" s="2"/>
      <c r="QBF10" s="2"/>
      <c r="QBG10" s="2"/>
      <c r="QBH10" s="2"/>
      <c r="QBI10" s="2"/>
      <c r="QBJ10" s="2"/>
      <c r="QBK10" s="2"/>
      <c r="QBL10" s="2"/>
      <c r="QBM10" s="2"/>
      <c r="QBN10" s="2"/>
      <c r="QBO10" s="2"/>
      <c r="QBP10" s="2"/>
      <c r="QBQ10" s="2"/>
      <c r="QBR10" s="2"/>
      <c r="QBS10" s="2"/>
      <c r="QBT10" s="2"/>
      <c r="QBU10" s="2"/>
      <c r="QBV10" s="2"/>
      <c r="QBW10" s="2"/>
      <c r="QBX10" s="2"/>
      <c r="QBY10" s="2"/>
      <c r="QBZ10" s="2"/>
      <c r="QCA10" s="2"/>
      <c r="QCB10" s="2"/>
      <c r="QCC10" s="2"/>
      <c r="QCD10" s="2"/>
      <c r="QCE10" s="2"/>
      <c r="QCF10" s="2"/>
      <c r="QCG10" s="2"/>
      <c r="QCH10" s="2"/>
      <c r="QCI10" s="2"/>
      <c r="QCJ10" s="2"/>
      <c r="QCK10" s="2"/>
      <c r="QCL10" s="2"/>
      <c r="QCM10" s="2"/>
      <c r="QCN10" s="2"/>
      <c r="QCO10" s="2"/>
      <c r="QCP10" s="2"/>
      <c r="QCQ10" s="2"/>
      <c r="QCR10" s="2"/>
      <c r="QCS10" s="2"/>
      <c r="QCT10" s="2"/>
      <c r="QCU10" s="2"/>
      <c r="QCV10" s="2"/>
      <c r="QCW10" s="2"/>
      <c r="QCX10" s="2"/>
      <c r="QCY10" s="2"/>
      <c r="QCZ10" s="2"/>
      <c r="QDA10" s="2"/>
      <c r="QDB10" s="2"/>
      <c r="QDC10" s="2"/>
      <c r="QDD10" s="2"/>
      <c r="QDE10" s="2"/>
      <c r="QDF10" s="2"/>
      <c r="QDG10" s="2"/>
      <c r="QDH10" s="2"/>
      <c r="QDI10" s="2"/>
      <c r="QDJ10" s="2"/>
      <c r="QDK10" s="2"/>
      <c r="QDL10" s="2"/>
      <c r="QDM10" s="2"/>
      <c r="QDN10" s="2"/>
      <c r="QDO10" s="2"/>
      <c r="QDP10" s="2"/>
      <c r="QDQ10" s="2"/>
      <c r="QDR10" s="2"/>
      <c r="QDS10" s="2"/>
      <c r="QDT10" s="2"/>
      <c r="QDU10" s="2"/>
      <c r="QDV10" s="2"/>
      <c r="QDW10" s="2"/>
      <c r="QDX10" s="2"/>
      <c r="QDY10" s="2"/>
      <c r="QDZ10" s="2"/>
      <c r="QEA10" s="2"/>
      <c r="QEB10" s="2"/>
      <c r="QEC10" s="2"/>
      <c r="QED10" s="2"/>
      <c r="QEE10" s="2"/>
      <c r="QEF10" s="2"/>
      <c r="QEG10" s="2"/>
      <c r="QEH10" s="2"/>
      <c r="QEI10" s="2"/>
      <c r="QEJ10" s="2"/>
      <c r="QEK10" s="2"/>
      <c r="QEL10" s="2"/>
      <c r="QEM10" s="2"/>
      <c r="QEN10" s="2"/>
      <c r="QEO10" s="2"/>
      <c r="QEP10" s="2"/>
      <c r="QEQ10" s="2"/>
      <c r="QER10" s="2"/>
      <c r="QES10" s="2"/>
      <c r="QET10" s="2"/>
      <c r="QEU10" s="2"/>
      <c r="QEV10" s="2"/>
      <c r="QEW10" s="2"/>
      <c r="QEX10" s="2"/>
      <c r="QEY10" s="2"/>
      <c r="QEZ10" s="2"/>
      <c r="QFA10" s="2"/>
      <c r="QFB10" s="2"/>
      <c r="QFC10" s="2"/>
      <c r="QFD10" s="2"/>
      <c r="QFE10" s="2"/>
      <c r="QFF10" s="2"/>
      <c r="QFG10" s="2"/>
      <c r="QFH10" s="2"/>
      <c r="QFI10" s="2"/>
      <c r="QFJ10" s="2"/>
      <c r="QFK10" s="2"/>
      <c r="QFL10" s="2"/>
      <c r="QFM10" s="2"/>
      <c r="QFN10" s="2"/>
      <c r="QFO10" s="2"/>
      <c r="QFP10" s="2"/>
      <c r="QFQ10" s="2"/>
      <c r="QFR10" s="2"/>
      <c r="QFS10" s="2"/>
      <c r="QFT10" s="2"/>
      <c r="QFU10" s="2"/>
      <c r="QFV10" s="2"/>
      <c r="QFW10" s="2"/>
      <c r="QFX10" s="2"/>
      <c r="QFY10" s="2"/>
      <c r="QFZ10" s="2"/>
      <c r="QGA10" s="2"/>
      <c r="QGB10" s="2"/>
      <c r="QGC10" s="2"/>
      <c r="QGD10" s="2"/>
      <c r="QGE10" s="2"/>
      <c r="QGF10" s="2"/>
      <c r="QGG10" s="2"/>
      <c r="QGH10" s="2"/>
      <c r="QGI10" s="2"/>
      <c r="QGJ10" s="2"/>
      <c r="QGK10" s="2"/>
      <c r="QGL10" s="2"/>
      <c r="QGM10" s="2"/>
      <c r="QGN10" s="2"/>
      <c r="QGO10" s="2"/>
      <c r="QGP10" s="2"/>
      <c r="QGQ10" s="2"/>
      <c r="QGR10" s="2"/>
      <c r="QGS10" s="2"/>
      <c r="QGT10" s="2"/>
      <c r="QGU10" s="2"/>
      <c r="QGV10" s="2"/>
      <c r="QGW10" s="2"/>
      <c r="QGX10" s="2"/>
      <c r="QGY10" s="2"/>
      <c r="QGZ10" s="2"/>
      <c r="QHA10" s="2"/>
      <c r="QHB10" s="2"/>
      <c r="QHC10" s="2"/>
      <c r="QHD10" s="2"/>
      <c r="QHE10" s="2"/>
      <c r="QHF10" s="2"/>
      <c r="QHG10" s="2"/>
      <c r="QHH10" s="2"/>
      <c r="QHI10" s="2"/>
      <c r="QHJ10" s="2"/>
      <c r="QHK10" s="2"/>
      <c r="QHL10" s="2"/>
      <c r="QHM10" s="2"/>
      <c r="QHN10" s="2"/>
      <c r="QHO10" s="2"/>
      <c r="QHP10" s="2"/>
      <c r="QHQ10" s="2"/>
      <c r="QHR10" s="2"/>
      <c r="QHS10" s="2"/>
      <c r="QHT10" s="2"/>
      <c r="QHU10" s="2"/>
      <c r="QHV10" s="2"/>
      <c r="QHW10" s="2"/>
      <c r="QHX10" s="2"/>
      <c r="QHY10" s="2"/>
      <c r="QHZ10" s="2"/>
      <c r="QIA10" s="2"/>
      <c r="QIB10" s="2"/>
      <c r="QIC10" s="2"/>
      <c r="QID10" s="2"/>
      <c r="QIE10" s="2"/>
      <c r="QIF10" s="2"/>
      <c r="QIG10" s="2"/>
      <c r="QIH10" s="2"/>
      <c r="QII10" s="2"/>
      <c r="QIJ10" s="2"/>
      <c r="QIK10" s="2"/>
      <c r="QIL10" s="2"/>
      <c r="QIM10" s="2"/>
      <c r="QIN10" s="2"/>
      <c r="QIO10" s="2"/>
      <c r="QIP10" s="2"/>
      <c r="QIQ10" s="2"/>
      <c r="QIR10" s="2"/>
      <c r="QIS10" s="2"/>
      <c r="QIT10" s="2"/>
      <c r="QIU10" s="2"/>
      <c r="QIV10" s="2"/>
      <c r="QIW10" s="2"/>
      <c r="QIX10" s="2"/>
      <c r="QIY10" s="2"/>
      <c r="QIZ10" s="2"/>
      <c r="QJA10" s="2"/>
      <c r="QJB10" s="2"/>
      <c r="QJC10" s="2"/>
      <c r="QJD10" s="2"/>
      <c r="QJE10" s="2"/>
      <c r="QJF10" s="2"/>
      <c r="QJG10" s="2"/>
      <c r="QJH10" s="2"/>
      <c r="QJI10" s="2"/>
      <c r="QJJ10" s="2"/>
      <c r="QJK10" s="2"/>
      <c r="QJL10" s="2"/>
      <c r="QJM10" s="2"/>
      <c r="QJN10" s="2"/>
      <c r="QJO10" s="2"/>
      <c r="QJP10" s="2"/>
      <c r="QJQ10" s="2"/>
      <c r="QJR10" s="2"/>
      <c r="QJS10" s="2"/>
      <c r="QJT10" s="2"/>
      <c r="QJU10" s="2"/>
      <c r="QJV10" s="2"/>
      <c r="QJW10" s="2"/>
      <c r="QJX10" s="2"/>
      <c r="QJY10" s="2"/>
      <c r="QJZ10" s="2"/>
      <c r="QKA10" s="2"/>
      <c r="QKB10" s="2"/>
      <c r="QKC10" s="2"/>
      <c r="QKD10" s="2"/>
      <c r="QKE10" s="2"/>
      <c r="QKF10" s="2"/>
      <c r="QKG10" s="2"/>
      <c r="QKH10" s="2"/>
      <c r="QKI10" s="2"/>
      <c r="QKJ10" s="2"/>
      <c r="QKK10" s="2"/>
      <c r="QKL10" s="2"/>
      <c r="QKM10" s="2"/>
      <c r="QKN10" s="2"/>
      <c r="QKO10" s="2"/>
      <c r="QKP10" s="2"/>
      <c r="QKQ10" s="2"/>
      <c r="QKR10" s="2"/>
      <c r="QKS10" s="2"/>
      <c r="QKT10" s="2"/>
      <c r="QKU10" s="2"/>
      <c r="QKV10" s="2"/>
      <c r="QKW10" s="2"/>
      <c r="QKX10" s="2"/>
      <c r="QKY10" s="2"/>
      <c r="QKZ10" s="2"/>
      <c r="QLA10" s="2"/>
      <c r="QLB10" s="2"/>
      <c r="QLC10" s="2"/>
      <c r="QLD10" s="2"/>
      <c r="QLE10" s="2"/>
      <c r="QLF10" s="2"/>
      <c r="QLG10" s="2"/>
      <c r="QLH10" s="2"/>
      <c r="QLI10" s="2"/>
      <c r="QLJ10" s="2"/>
      <c r="QLK10" s="2"/>
      <c r="QLL10" s="2"/>
      <c r="QLM10" s="2"/>
      <c r="QLN10" s="2"/>
      <c r="QLO10" s="2"/>
      <c r="QLP10" s="2"/>
      <c r="QLQ10" s="2"/>
      <c r="QLR10" s="2"/>
      <c r="QLS10" s="2"/>
      <c r="QLT10" s="2"/>
      <c r="QLU10" s="2"/>
      <c r="QLV10" s="2"/>
      <c r="QLW10" s="2"/>
      <c r="QLX10" s="2"/>
      <c r="QLY10" s="2"/>
      <c r="QLZ10" s="2"/>
      <c r="QMA10" s="2"/>
      <c r="QMB10" s="2"/>
      <c r="QMC10" s="2"/>
      <c r="QMD10" s="2"/>
      <c r="QME10" s="2"/>
      <c r="QMF10" s="2"/>
      <c r="QMG10" s="2"/>
      <c r="QMH10" s="2"/>
      <c r="QMI10" s="2"/>
      <c r="QMJ10" s="2"/>
      <c r="QMK10" s="2"/>
      <c r="QML10" s="2"/>
      <c r="QMM10" s="2"/>
      <c r="QMN10" s="2"/>
      <c r="QMO10" s="2"/>
      <c r="QMP10" s="2"/>
      <c r="QMQ10" s="2"/>
      <c r="QMR10" s="2"/>
      <c r="QMS10" s="2"/>
      <c r="QMT10" s="2"/>
      <c r="QMU10" s="2"/>
      <c r="QMV10" s="2"/>
      <c r="QMW10" s="2"/>
      <c r="QMX10" s="2"/>
      <c r="QMY10" s="2"/>
      <c r="QMZ10" s="2"/>
      <c r="QNA10" s="2"/>
      <c r="QNB10" s="2"/>
      <c r="QNC10" s="2"/>
      <c r="QND10" s="2"/>
      <c r="QNE10" s="2"/>
      <c r="QNF10" s="2"/>
      <c r="QNG10" s="2"/>
      <c r="QNH10" s="2"/>
      <c r="QNI10" s="2"/>
      <c r="QNJ10" s="2"/>
      <c r="QNK10" s="2"/>
      <c r="QNL10" s="2"/>
      <c r="QNM10" s="2"/>
      <c r="QNN10" s="2"/>
      <c r="QNO10" s="2"/>
      <c r="QNP10" s="2"/>
      <c r="QNQ10" s="2"/>
      <c r="QNR10" s="2"/>
      <c r="QNS10" s="2"/>
      <c r="QNT10" s="2"/>
      <c r="QNU10" s="2"/>
      <c r="QNV10" s="2"/>
      <c r="QNW10" s="2"/>
      <c r="QNX10" s="2"/>
      <c r="QNY10" s="2"/>
      <c r="QNZ10" s="2"/>
      <c r="QOA10" s="2"/>
      <c r="QOB10" s="2"/>
      <c r="QOC10" s="2"/>
      <c r="QOD10" s="2"/>
      <c r="QOE10" s="2"/>
      <c r="QOF10" s="2"/>
      <c r="QOG10" s="2"/>
      <c r="QOH10" s="2"/>
      <c r="QOI10" s="2"/>
      <c r="QOJ10" s="2"/>
      <c r="QOK10" s="2"/>
      <c r="QOL10" s="2"/>
      <c r="QOM10" s="2"/>
      <c r="QON10" s="2"/>
      <c r="QOO10" s="2"/>
      <c r="QOP10" s="2"/>
      <c r="QOQ10" s="2"/>
      <c r="QOR10" s="2"/>
      <c r="QOS10" s="2"/>
      <c r="QOT10" s="2"/>
      <c r="QOU10" s="2"/>
      <c r="QOV10" s="2"/>
      <c r="QOW10" s="2"/>
      <c r="QOX10" s="2"/>
      <c r="QOY10" s="2"/>
      <c r="QOZ10" s="2"/>
      <c r="QPA10" s="2"/>
      <c r="QPB10" s="2"/>
      <c r="QPC10" s="2"/>
      <c r="QPD10" s="2"/>
      <c r="QPE10" s="2"/>
      <c r="QPF10" s="2"/>
      <c r="QPG10" s="2"/>
      <c r="QPH10" s="2"/>
      <c r="QPI10" s="2"/>
      <c r="QPJ10" s="2"/>
      <c r="QPK10" s="2"/>
      <c r="QPL10" s="2"/>
      <c r="QPM10" s="2"/>
      <c r="QPN10" s="2"/>
      <c r="QPO10" s="2"/>
      <c r="QPP10" s="2"/>
      <c r="QPQ10" s="2"/>
      <c r="QPR10" s="2"/>
      <c r="QPS10" s="2"/>
      <c r="QPT10" s="2"/>
      <c r="QPU10" s="2"/>
      <c r="QPV10" s="2"/>
      <c r="QPW10" s="2"/>
      <c r="QPX10" s="2"/>
      <c r="QPY10" s="2"/>
      <c r="QPZ10" s="2"/>
      <c r="QQA10" s="2"/>
      <c r="QQB10" s="2"/>
      <c r="QQC10" s="2"/>
      <c r="QQD10" s="2"/>
      <c r="QQE10" s="2"/>
      <c r="QQF10" s="2"/>
      <c r="QQG10" s="2"/>
      <c r="QQH10" s="2"/>
      <c r="QQI10" s="2"/>
      <c r="QQJ10" s="2"/>
      <c r="QQK10" s="2"/>
      <c r="QQL10" s="2"/>
      <c r="QQM10" s="2"/>
      <c r="QQN10" s="2"/>
      <c r="QQO10" s="2"/>
      <c r="QQP10" s="2"/>
      <c r="QQQ10" s="2"/>
      <c r="QQR10" s="2"/>
      <c r="QQS10" s="2"/>
      <c r="QQT10" s="2"/>
      <c r="QQU10" s="2"/>
      <c r="QQV10" s="2"/>
      <c r="QQW10" s="2"/>
      <c r="QQX10" s="2"/>
      <c r="QQY10" s="2"/>
      <c r="QQZ10" s="2"/>
      <c r="QRA10" s="2"/>
      <c r="QRB10" s="2"/>
      <c r="QRC10" s="2"/>
      <c r="QRD10" s="2"/>
      <c r="QRE10" s="2"/>
      <c r="QRF10" s="2"/>
      <c r="QRG10" s="2"/>
      <c r="QRH10" s="2"/>
      <c r="QRI10" s="2"/>
      <c r="QRJ10" s="2"/>
      <c r="QRK10" s="2"/>
      <c r="QRL10" s="2"/>
      <c r="QRM10" s="2"/>
      <c r="QRN10" s="2"/>
      <c r="QRO10" s="2"/>
      <c r="QRP10" s="2"/>
      <c r="QRQ10" s="2"/>
      <c r="QRR10" s="2"/>
      <c r="QRS10" s="2"/>
      <c r="QRT10" s="2"/>
      <c r="QRU10" s="2"/>
      <c r="QRV10" s="2"/>
      <c r="QRW10" s="2"/>
      <c r="QRX10" s="2"/>
      <c r="QRY10" s="2"/>
      <c r="QRZ10" s="2"/>
      <c r="QSA10" s="2"/>
      <c r="QSB10" s="2"/>
      <c r="QSC10" s="2"/>
      <c r="QSD10" s="2"/>
      <c r="QSE10" s="2"/>
      <c r="QSF10" s="2"/>
      <c r="QSG10" s="2"/>
      <c r="QSH10" s="2"/>
      <c r="QSI10" s="2"/>
      <c r="QSJ10" s="2"/>
      <c r="QSK10" s="2"/>
      <c r="QSL10" s="2"/>
      <c r="QSM10" s="2"/>
      <c r="QSN10" s="2"/>
      <c r="QSO10" s="2"/>
      <c r="QSP10" s="2"/>
      <c r="QSQ10" s="2"/>
      <c r="QSR10" s="2"/>
      <c r="QSS10" s="2"/>
      <c r="QST10" s="2"/>
      <c r="QSU10" s="2"/>
      <c r="QSV10" s="2"/>
      <c r="QSW10" s="2"/>
      <c r="QSX10" s="2"/>
      <c r="QSY10" s="2"/>
      <c r="QSZ10" s="2"/>
      <c r="QTA10" s="2"/>
      <c r="QTB10" s="2"/>
      <c r="QTC10" s="2"/>
      <c r="QTD10" s="2"/>
      <c r="QTE10" s="2"/>
      <c r="QTF10" s="2"/>
      <c r="QTG10" s="2"/>
      <c r="QTH10" s="2"/>
      <c r="QTI10" s="2"/>
      <c r="QTJ10" s="2"/>
      <c r="QTK10" s="2"/>
      <c r="QTL10" s="2"/>
      <c r="QTM10" s="2"/>
      <c r="QTN10" s="2"/>
      <c r="QTO10" s="2"/>
      <c r="QTP10" s="2"/>
      <c r="QTQ10" s="2"/>
      <c r="QTR10" s="2"/>
      <c r="QTS10" s="2"/>
      <c r="QTT10" s="2"/>
      <c r="QTU10" s="2"/>
      <c r="QTV10" s="2"/>
      <c r="QTW10" s="2"/>
      <c r="QTX10" s="2"/>
      <c r="QTY10" s="2"/>
      <c r="QTZ10" s="2"/>
      <c r="QUA10" s="2"/>
      <c r="QUB10" s="2"/>
      <c r="QUC10" s="2"/>
      <c r="QUD10" s="2"/>
      <c r="QUE10" s="2"/>
      <c r="QUF10" s="2"/>
      <c r="QUG10" s="2"/>
      <c r="QUH10" s="2"/>
      <c r="QUI10" s="2"/>
      <c r="QUJ10" s="2"/>
      <c r="QUK10" s="2"/>
      <c r="QUL10" s="2"/>
      <c r="QUM10" s="2"/>
      <c r="QUN10" s="2"/>
      <c r="QUO10" s="2"/>
      <c r="QUP10" s="2"/>
      <c r="QUQ10" s="2"/>
      <c r="QUR10" s="2"/>
      <c r="QUS10" s="2"/>
      <c r="QUT10" s="2"/>
      <c r="QUU10" s="2"/>
      <c r="QUV10" s="2"/>
      <c r="QUW10" s="2"/>
      <c r="QUX10" s="2"/>
      <c r="QUY10" s="2"/>
      <c r="QUZ10" s="2"/>
      <c r="QVA10" s="2"/>
      <c r="QVB10" s="2"/>
      <c r="QVC10" s="2"/>
      <c r="QVD10" s="2"/>
      <c r="QVE10" s="2"/>
      <c r="QVF10" s="2"/>
      <c r="QVG10" s="2"/>
      <c r="QVH10" s="2"/>
      <c r="QVI10" s="2"/>
      <c r="QVJ10" s="2"/>
      <c r="QVK10" s="2"/>
      <c r="QVL10" s="2"/>
      <c r="QVM10" s="2"/>
      <c r="QVN10" s="2"/>
      <c r="QVO10" s="2"/>
      <c r="QVP10" s="2"/>
      <c r="QVQ10" s="2"/>
      <c r="QVR10" s="2"/>
      <c r="QVS10" s="2"/>
      <c r="QVT10" s="2"/>
      <c r="QVU10" s="2"/>
      <c r="QVV10" s="2"/>
      <c r="QVW10" s="2"/>
      <c r="QVX10" s="2"/>
      <c r="QVY10" s="2"/>
      <c r="QVZ10" s="2"/>
      <c r="QWA10" s="2"/>
      <c r="QWB10" s="2"/>
      <c r="QWC10" s="2"/>
      <c r="QWD10" s="2"/>
      <c r="QWE10" s="2"/>
      <c r="QWF10" s="2"/>
      <c r="QWG10" s="2"/>
      <c r="QWH10" s="2"/>
      <c r="QWI10" s="2"/>
      <c r="QWJ10" s="2"/>
      <c r="QWK10" s="2"/>
      <c r="QWL10" s="2"/>
      <c r="QWM10" s="2"/>
      <c r="QWN10" s="2"/>
      <c r="QWO10" s="2"/>
      <c r="QWP10" s="2"/>
      <c r="QWQ10" s="2"/>
      <c r="QWR10" s="2"/>
      <c r="QWS10" s="2"/>
      <c r="QWT10" s="2"/>
      <c r="QWU10" s="2"/>
      <c r="QWV10" s="2"/>
      <c r="QWW10" s="2"/>
      <c r="QWX10" s="2"/>
      <c r="QWY10" s="2"/>
      <c r="QWZ10" s="2"/>
      <c r="QXA10" s="2"/>
      <c r="QXB10" s="2"/>
      <c r="QXC10" s="2"/>
      <c r="QXD10" s="2"/>
      <c r="QXE10" s="2"/>
      <c r="QXF10" s="2"/>
      <c r="QXG10" s="2"/>
      <c r="QXH10" s="2"/>
      <c r="QXI10" s="2"/>
      <c r="QXJ10" s="2"/>
      <c r="QXK10" s="2"/>
      <c r="QXL10" s="2"/>
      <c r="QXM10" s="2"/>
      <c r="QXN10" s="2"/>
      <c r="QXO10" s="2"/>
      <c r="QXP10" s="2"/>
      <c r="QXQ10" s="2"/>
      <c r="QXR10" s="2"/>
      <c r="QXS10" s="2"/>
      <c r="QXT10" s="2"/>
      <c r="QXU10" s="2"/>
      <c r="QXV10" s="2"/>
      <c r="QXW10" s="2"/>
      <c r="QXX10" s="2"/>
      <c r="QXY10" s="2"/>
      <c r="QXZ10" s="2"/>
      <c r="QYA10" s="2"/>
      <c r="QYB10" s="2"/>
      <c r="QYC10" s="2"/>
      <c r="QYD10" s="2"/>
      <c r="QYE10" s="2"/>
      <c r="QYF10" s="2"/>
      <c r="QYG10" s="2"/>
      <c r="QYH10" s="2"/>
      <c r="QYI10" s="2"/>
      <c r="QYJ10" s="2"/>
      <c r="QYK10" s="2"/>
      <c r="QYL10" s="2"/>
      <c r="QYM10" s="2"/>
      <c r="QYN10" s="2"/>
      <c r="QYO10" s="2"/>
      <c r="QYP10" s="2"/>
      <c r="QYQ10" s="2"/>
      <c r="QYR10" s="2"/>
      <c r="QYS10" s="2"/>
      <c r="QYT10" s="2"/>
      <c r="QYU10" s="2"/>
      <c r="QYV10" s="2"/>
      <c r="QYW10" s="2"/>
      <c r="QYX10" s="2"/>
      <c r="QYY10" s="2"/>
      <c r="QYZ10" s="2"/>
      <c r="QZA10" s="2"/>
      <c r="QZB10" s="2"/>
      <c r="QZC10" s="2"/>
      <c r="QZD10" s="2"/>
      <c r="QZE10" s="2"/>
      <c r="QZF10" s="2"/>
      <c r="QZG10" s="2"/>
      <c r="QZH10" s="2"/>
      <c r="QZI10" s="2"/>
      <c r="QZJ10" s="2"/>
      <c r="QZK10" s="2"/>
      <c r="QZL10" s="2"/>
      <c r="QZM10" s="2"/>
      <c r="QZN10" s="2"/>
      <c r="QZO10" s="2"/>
      <c r="QZP10" s="2"/>
      <c r="QZQ10" s="2"/>
      <c r="QZR10" s="2"/>
      <c r="QZS10" s="2"/>
      <c r="QZT10" s="2"/>
      <c r="QZU10" s="2"/>
      <c r="QZV10" s="2"/>
      <c r="QZW10" s="2"/>
      <c r="QZX10" s="2"/>
      <c r="QZY10" s="2"/>
      <c r="QZZ10" s="2"/>
      <c r="RAA10" s="2"/>
      <c r="RAB10" s="2"/>
      <c r="RAC10" s="2"/>
      <c r="RAD10" s="2"/>
      <c r="RAE10" s="2"/>
      <c r="RAF10" s="2"/>
      <c r="RAG10" s="2"/>
      <c r="RAH10" s="2"/>
      <c r="RAI10" s="2"/>
      <c r="RAJ10" s="2"/>
      <c r="RAK10" s="2"/>
      <c r="RAL10" s="2"/>
      <c r="RAM10" s="2"/>
      <c r="RAN10" s="2"/>
      <c r="RAO10" s="2"/>
      <c r="RAP10" s="2"/>
      <c r="RAQ10" s="2"/>
      <c r="RAR10" s="2"/>
      <c r="RAS10" s="2"/>
      <c r="RAT10" s="2"/>
      <c r="RAU10" s="2"/>
      <c r="RAV10" s="2"/>
      <c r="RAW10" s="2"/>
      <c r="RAX10" s="2"/>
      <c r="RAY10" s="2"/>
      <c r="RAZ10" s="2"/>
      <c r="RBA10" s="2"/>
      <c r="RBB10" s="2"/>
      <c r="RBC10" s="2"/>
      <c r="RBD10" s="2"/>
      <c r="RBE10" s="2"/>
      <c r="RBF10" s="2"/>
      <c r="RBG10" s="2"/>
      <c r="RBH10" s="2"/>
      <c r="RBI10" s="2"/>
      <c r="RBJ10" s="2"/>
      <c r="RBK10" s="2"/>
      <c r="RBL10" s="2"/>
      <c r="RBM10" s="2"/>
      <c r="RBN10" s="2"/>
      <c r="RBO10" s="2"/>
      <c r="RBP10" s="2"/>
      <c r="RBQ10" s="2"/>
      <c r="RBR10" s="2"/>
      <c r="RBS10" s="2"/>
      <c r="RBT10" s="2"/>
      <c r="RBU10" s="2"/>
      <c r="RBV10" s="2"/>
      <c r="RBW10" s="2"/>
      <c r="RBX10" s="2"/>
      <c r="RBY10" s="2"/>
      <c r="RBZ10" s="2"/>
      <c r="RCA10" s="2"/>
      <c r="RCB10" s="2"/>
      <c r="RCC10" s="2"/>
      <c r="RCD10" s="2"/>
      <c r="RCE10" s="2"/>
      <c r="RCF10" s="2"/>
      <c r="RCG10" s="2"/>
      <c r="RCH10" s="2"/>
      <c r="RCI10" s="2"/>
      <c r="RCJ10" s="2"/>
      <c r="RCK10" s="2"/>
      <c r="RCL10" s="2"/>
      <c r="RCM10" s="2"/>
      <c r="RCN10" s="2"/>
      <c r="RCO10" s="2"/>
      <c r="RCP10" s="2"/>
      <c r="RCQ10" s="2"/>
      <c r="RCR10" s="2"/>
      <c r="RCS10" s="2"/>
      <c r="RCT10" s="2"/>
      <c r="RCU10" s="2"/>
      <c r="RCV10" s="2"/>
      <c r="RCW10" s="2"/>
      <c r="RCX10" s="2"/>
      <c r="RCY10" s="2"/>
      <c r="RCZ10" s="2"/>
      <c r="RDA10" s="2"/>
      <c r="RDB10" s="2"/>
      <c r="RDC10" s="2"/>
      <c r="RDD10" s="2"/>
      <c r="RDE10" s="2"/>
      <c r="RDF10" s="2"/>
      <c r="RDG10" s="2"/>
      <c r="RDH10" s="2"/>
      <c r="RDI10" s="2"/>
      <c r="RDJ10" s="2"/>
      <c r="RDK10" s="2"/>
      <c r="RDL10" s="2"/>
      <c r="RDM10" s="2"/>
      <c r="RDN10" s="2"/>
      <c r="RDO10" s="2"/>
      <c r="RDP10" s="2"/>
      <c r="RDQ10" s="2"/>
      <c r="RDR10" s="2"/>
      <c r="RDS10" s="2"/>
      <c r="RDT10" s="2"/>
      <c r="RDU10" s="2"/>
      <c r="RDV10" s="2"/>
      <c r="RDW10" s="2"/>
      <c r="RDX10" s="2"/>
      <c r="RDY10" s="2"/>
      <c r="RDZ10" s="2"/>
      <c r="REA10" s="2"/>
      <c r="REB10" s="2"/>
      <c r="REC10" s="2"/>
      <c r="RED10" s="2"/>
      <c r="REE10" s="2"/>
      <c r="REF10" s="2"/>
      <c r="REG10" s="2"/>
      <c r="REH10" s="2"/>
      <c r="REI10" s="2"/>
      <c r="REJ10" s="2"/>
      <c r="REK10" s="2"/>
      <c r="REL10" s="2"/>
      <c r="REM10" s="2"/>
      <c r="REN10" s="2"/>
      <c r="REO10" s="2"/>
      <c r="REP10" s="2"/>
      <c r="REQ10" s="2"/>
      <c r="RER10" s="2"/>
      <c r="RES10" s="2"/>
      <c r="RET10" s="2"/>
      <c r="REU10" s="2"/>
      <c r="REV10" s="2"/>
      <c r="REW10" s="2"/>
      <c r="REX10" s="2"/>
      <c r="REY10" s="2"/>
      <c r="REZ10" s="2"/>
      <c r="RFA10" s="2"/>
      <c r="RFB10" s="2"/>
      <c r="RFC10" s="2"/>
      <c r="RFD10" s="2"/>
      <c r="RFE10" s="2"/>
      <c r="RFF10" s="2"/>
      <c r="RFG10" s="2"/>
      <c r="RFH10" s="2"/>
      <c r="RFI10" s="2"/>
      <c r="RFJ10" s="2"/>
      <c r="RFK10" s="2"/>
      <c r="RFL10" s="2"/>
      <c r="RFM10" s="2"/>
      <c r="RFN10" s="2"/>
      <c r="RFO10" s="2"/>
      <c r="RFP10" s="2"/>
      <c r="RFQ10" s="2"/>
      <c r="RFR10" s="2"/>
      <c r="RFS10" s="2"/>
      <c r="RFT10" s="2"/>
      <c r="RFU10" s="2"/>
      <c r="RFV10" s="2"/>
      <c r="RFW10" s="2"/>
      <c r="RFX10" s="2"/>
      <c r="RFY10" s="2"/>
      <c r="RFZ10" s="2"/>
      <c r="RGA10" s="2"/>
      <c r="RGB10" s="2"/>
      <c r="RGC10" s="2"/>
      <c r="RGD10" s="2"/>
      <c r="RGE10" s="2"/>
      <c r="RGF10" s="2"/>
      <c r="RGG10" s="2"/>
      <c r="RGH10" s="2"/>
      <c r="RGI10" s="2"/>
      <c r="RGJ10" s="2"/>
      <c r="RGK10" s="2"/>
      <c r="RGL10" s="2"/>
      <c r="RGM10" s="2"/>
      <c r="RGN10" s="2"/>
      <c r="RGO10" s="2"/>
      <c r="RGP10" s="2"/>
      <c r="RGQ10" s="2"/>
      <c r="RGR10" s="2"/>
      <c r="RGS10" s="2"/>
      <c r="RGT10" s="2"/>
      <c r="RGU10" s="2"/>
      <c r="RGV10" s="2"/>
      <c r="RGW10" s="2"/>
      <c r="RGX10" s="2"/>
      <c r="RGY10" s="2"/>
      <c r="RGZ10" s="2"/>
      <c r="RHA10" s="2"/>
      <c r="RHB10" s="2"/>
      <c r="RHC10" s="2"/>
      <c r="RHD10" s="2"/>
      <c r="RHE10" s="2"/>
      <c r="RHF10" s="2"/>
      <c r="RHG10" s="2"/>
      <c r="RHH10" s="2"/>
      <c r="RHI10" s="2"/>
      <c r="RHJ10" s="2"/>
      <c r="RHK10" s="2"/>
      <c r="RHL10" s="2"/>
      <c r="RHM10" s="2"/>
      <c r="RHN10" s="2"/>
      <c r="RHO10" s="2"/>
      <c r="RHP10" s="2"/>
      <c r="RHQ10" s="2"/>
      <c r="RHR10" s="2"/>
      <c r="RHS10" s="2"/>
      <c r="RHT10" s="2"/>
      <c r="RHU10" s="2"/>
      <c r="RHV10" s="2"/>
      <c r="RHW10" s="2"/>
      <c r="RHX10" s="2"/>
      <c r="RHY10" s="2"/>
      <c r="RHZ10" s="2"/>
      <c r="RIA10" s="2"/>
      <c r="RIB10" s="2"/>
      <c r="RIC10" s="2"/>
      <c r="RID10" s="2"/>
      <c r="RIE10" s="2"/>
      <c r="RIF10" s="2"/>
      <c r="RIG10" s="2"/>
      <c r="RIH10" s="2"/>
      <c r="RII10" s="2"/>
      <c r="RIJ10" s="2"/>
      <c r="RIK10" s="2"/>
      <c r="RIL10" s="2"/>
      <c r="RIM10" s="2"/>
      <c r="RIN10" s="2"/>
      <c r="RIO10" s="2"/>
      <c r="RIP10" s="2"/>
      <c r="RIQ10" s="2"/>
      <c r="RIR10" s="2"/>
      <c r="RIS10" s="2"/>
      <c r="RIT10" s="2"/>
      <c r="RIU10" s="2"/>
      <c r="RIV10" s="2"/>
      <c r="RIW10" s="2"/>
      <c r="RIX10" s="2"/>
      <c r="RIY10" s="2"/>
      <c r="RIZ10" s="2"/>
      <c r="RJA10" s="2"/>
      <c r="RJB10" s="2"/>
      <c r="RJC10" s="2"/>
      <c r="RJD10" s="2"/>
      <c r="RJE10" s="2"/>
      <c r="RJF10" s="2"/>
      <c r="RJG10" s="2"/>
      <c r="RJH10" s="2"/>
      <c r="RJI10" s="2"/>
      <c r="RJJ10" s="2"/>
      <c r="RJK10" s="2"/>
      <c r="RJL10" s="2"/>
      <c r="RJM10" s="2"/>
      <c r="RJN10" s="2"/>
      <c r="RJO10" s="2"/>
      <c r="RJP10" s="2"/>
      <c r="RJQ10" s="2"/>
      <c r="RJR10" s="2"/>
      <c r="RJS10" s="2"/>
      <c r="RJT10" s="2"/>
      <c r="RJU10" s="2"/>
      <c r="RJV10" s="2"/>
      <c r="RJW10" s="2"/>
      <c r="RJX10" s="2"/>
      <c r="RJY10" s="2"/>
      <c r="RJZ10" s="2"/>
      <c r="RKA10" s="2"/>
      <c r="RKB10" s="2"/>
      <c r="RKC10" s="2"/>
      <c r="RKD10" s="2"/>
      <c r="RKE10" s="2"/>
      <c r="RKF10" s="2"/>
      <c r="RKG10" s="2"/>
      <c r="RKH10" s="2"/>
      <c r="RKI10" s="2"/>
      <c r="RKJ10" s="2"/>
      <c r="RKK10" s="2"/>
      <c r="RKL10" s="2"/>
      <c r="RKM10" s="2"/>
      <c r="RKN10" s="2"/>
      <c r="RKO10" s="2"/>
      <c r="RKP10" s="2"/>
      <c r="RKQ10" s="2"/>
      <c r="RKR10" s="2"/>
      <c r="RKS10" s="2"/>
      <c r="RKT10" s="2"/>
      <c r="RKU10" s="2"/>
      <c r="RKV10" s="2"/>
      <c r="RKW10" s="2"/>
      <c r="RKX10" s="2"/>
      <c r="RKY10" s="2"/>
      <c r="RKZ10" s="2"/>
      <c r="RLA10" s="2"/>
      <c r="RLB10" s="2"/>
      <c r="RLC10" s="2"/>
      <c r="RLD10" s="2"/>
      <c r="RLE10" s="2"/>
      <c r="RLF10" s="2"/>
      <c r="RLG10" s="2"/>
      <c r="RLH10" s="2"/>
      <c r="RLI10" s="2"/>
      <c r="RLJ10" s="2"/>
      <c r="RLK10" s="2"/>
      <c r="RLL10" s="2"/>
      <c r="RLM10" s="2"/>
      <c r="RLN10" s="2"/>
      <c r="RLO10" s="2"/>
      <c r="RLP10" s="2"/>
      <c r="RLQ10" s="2"/>
      <c r="RLR10" s="2"/>
      <c r="RLS10" s="2"/>
      <c r="RLT10" s="2"/>
      <c r="RLU10" s="2"/>
      <c r="RLV10" s="2"/>
      <c r="RLW10" s="2"/>
      <c r="RLX10" s="2"/>
      <c r="RLY10" s="2"/>
      <c r="RLZ10" s="2"/>
      <c r="RMA10" s="2"/>
      <c r="RMB10" s="2"/>
      <c r="RMC10" s="2"/>
      <c r="RMD10" s="2"/>
      <c r="RME10" s="2"/>
      <c r="RMF10" s="2"/>
      <c r="RMG10" s="2"/>
      <c r="RMH10" s="2"/>
      <c r="RMI10" s="2"/>
      <c r="RMJ10" s="2"/>
      <c r="RMK10" s="2"/>
      <c r="RML10" s="2"/>
      <c r="RMM10" s="2"/>
      <c r="RMN10" s="2"/>
      <c r="RMO10" s="2"/>
      <c r="RMP10" s="2"/>
      <c r="RMQ10" s="2"/>
      <c r="RMR10" s="2"/>
      <c r="RMS10" s="2"/>
      <c r="RMT10" s="2"/>
      <c r="RMU10" s="2"/>
      <c r="RMV10" s="2"/>
      <c r="RMW10" s="2"/>
      <c r="RMX10" s="2"/>
      <c r="RMY10" s="2"/>
      <c r="RMZ10" s="2"/>
      <c r="RNA10" s="2"/>
      <c r="RNB10" s="2"/>
      <c r="RNC10" s="2"/>
      <c r="RND10" s="2"/>
      <c r="RNE10" s="2"/>
      <c r="RNF10" s="2"/>
      <c r="RNG10" s="2"/>
      <c r="RNH10" s="2"/>
      <c r="RNI10" s="2"/>
      <c r="RNJ10" s="2"/>
      <c r="RNK10" s="2"/>
      <c r="RNL10" s="2"/>
      <c r="RNM10" s="2"/>
      <c r="RNN10" s="2"/>
      <c r="RNO10" s="2"/>
      <c r="RNP10" s="2"/>
      <c r="RNQ10" s="2"/>
      <c r="RNR10" s="2"/>
      <c r="RNS10" s="2"/>
      <c r="RNT10" s="2"/>
      <c r="RNU10" s="2"/>
      <c r="RNV10" s="2"/>
      <c r="RNW10" s="2"/>
      <c r="RNX10" s="2"/>
      <c r="RNY10" s="2"/>
      <c r="RNZ10" s="2"/>
      <c r="ROA10" s="2"/>
      <c r="ROB10" s="2"/>
      <c r="ROC10" s="2"/>
      <c r="ROD10" s="2"/>
      <c r="ROE10" s="2"/>
      <c r="ROF10" s="2"/>
      <c r="ROG10" s="2"/>
      <c r="ROH10" s="2"/>
      <c r="ROI10" s="2"/>
      <c r="ROJ10" s="2"/>
      <c r="ROK10" s="2"/>
      <c r="ROL10" s="2"/>
      <c r="ROM10" s="2"/>
      <c r="RON10" s="2"/>
      <c r="ROO10" s="2"/>
      <c r="ROP10" s="2"/>
      <c r="ROQ10" s="2"/>
      <c r="ROR10" s="2"/>
      <c r="ROS10" s="2"/>
      <c r="ROT10" s="2"/>
      <c r="ROU10" s="2"/>
      <c r="ROV10" s="2"/>
      <c r="ROW10" s="2"/>
      <c r="ROX10" s="2"/>
      <c r="ROY10" s="2"/>
      <c r="ROZ10" s="2"/>
      <c r="RPA10" s="2"/>
      <c r="RPB10" s="2"/>
      <c r="RPC10" s="2"/>
      <c r="RPD10" s="2"/>
      <c r="RPE10" s="2"/>
      <c r="RPF10" s="2"/>
      <c r="RPG10" s="2"/>
      <c r="RPH10" s="2"/>
      <c r="RPI10" s="2"/>
      <c r="RPJ10" s="2"/>
      <c r="RPK10" s="2"/>
      <c r="RPL10" s="2"/>
      <c r="RPM10" s="2"/>
      <c r="RPN10" s="2"/>
      <c r="RPO10" s="2"/>
      <c r="RPP10" s="2"/>
      <c r="RPQ10" s="2"/>
      <c r="RPR10" s="2"/>
      <c r="RPS10" s="2"/>
      <c r="RPT10" s="2"/>
      <c r="RPU10" s="2"/>
      <c r="RPV10" s="2"/>
      <c r="RPW10" s="2"/>
      <c r="RPX10" s="2"/>
      <c r="RPY10" s="2"/>
      <c r="RPZ10" s="2"/>
      <c r="RQA10" s="2"/>
      <c r="RQB10" s="2"/>
      <c r="RQC10" s="2"/>
      <c r="RQD10" s="2"/>
      <c r="RQE10" s="2"/>
      <c r="RQF10" s="2"/>
      <c r="RQG10" s="2"/>
      <c r="RQH10" s="2"/>
      <c r="RQI10" s="2"/>
      <c r="RQJ10" s="2"/>
      <c r="RQK10" s="2"/>
      <c r="RQL10" s="2"/>
      <c r="RQM10" s="2"/>
      <c r="RQN10" s="2"/>
      <c r="RQO10" s="2"/>
      <c r="RQP10" s="2"/>
      <c r="RQQ10" s="2"/>
      <c r="RQR10" s="2"/>
      <c r="RQS10" s="2"/>
      <c r="RQT10" s="2"/>
      <c r="RQU10" s="2"/>
      <c r="RQV10" s="2"/>
      <c r="RQW10" s="2"/>
      <c r="RQX10" s="2"/>
      <c r="RQY10" s="2"/>
      <c r="RQZ10" s="2"/>
      <c r="RRA10" s="2"/>
      <c r="RRB10" s="2"/>
      <c r="RRC10" s="2"/>
      <c r="RRD10" s="2"/>
      <c r="RRE10" s="2"/>
      <c r="RRF10" s="2"/>
      <c r="RRG10" s="2"/>
      <c r="RRH10" s="2"/>
      <c r="RRI10" s="2"/>
      <c r="RRJ10" s="2"/>
      <c r="RRK10" s="2"/>
      <c r="RRL10" s="2"/>
      <c r="RRM10" s="2"/>
      <c r="RRN10" s="2"/>
      <c r="RRO10" s="2"/>
      <c r="RRP10" s="2"/>
      <c r="RRQ10" s="2"/>
      <c r="RRR10" s="2"/>
      <c r="RRS10" s="2"/>
      <c r="RRT10" s="2"/>
      <c r="RRU10" s="2"/>
      <c r="RRV10" s="2"/>
      <c r="RRW10" s="2"/>
      <c r="RRX10" s="2"/>
      <c r="RRY10" s="2"/>
      <c r="RRZ10" s="2"/>
      <c r="RSA10" s="2"/>
      <c r="RSB10" s="2"/>
      <c r="RSC10" s="2"/>
      <c r="RSD10" s="2"/>
      <c r="RSE10" s="2"/>
      <c r="RSF10" s="2"/>
      <c r="RSG10" s="2"/>
      <c r="RSH10" s="2"/>
      <c r="RSI10" s="2"/>
      <c r="RSJ10" s="2"/>
      <c r="RSK10" s="2"/>
      <c r="RSL10" s="2"/>
      <c r="RSM10" s="2"/>
      <c r="RSN10" s="2"/>
      <c r="RSO10" s="2"/>
      <c r="RSP10" s="2"/>
      <c r="RSQ10" s="2"/>
      <c r="RSR10" s="2"/>
      <c r="RSS10" s="2"/>
      <c r="RST10" s="2"/>
      <c r="RSU10" s="2"/>
      <c r="RSV10" s="2"/>
      <c r="RSW10" s="2"/>
      <c r="RSX10" s="2"/>
      <c r="RSY10" s="2"/>
      <c r="RSZ10" s="2"/>
      <c r="RTA10" s="2"/>
      <c r="RTB10" s="2"/>
      <c r="RTC10" s="2"/>
      <c r="RTD10" s="2"/>
      <c r="RTE10" s="2"/>
      <c r="RTF10" s="2"/>
      <c r="RTG10" s="2"/>
      <c r="RTH10" s="2"/>
      <c r="RTI10" s="2"/>
      <c r="RTJ10" s="2"/>
      <c r="RTK10" s="2"/>
      <c r="RTL10" s="2"/>
      <c r="RTM10" s="2"/>
      <c r="RTN10" s="2"/>
      <c r="RTO10" s="2"/>
      <c r="RTP10" s="2"/>
      <c r="RTQ10" s="2"/>
      <c r="RTR10" s="2"/>
      <c r="RTS10" s="2"/>
      <c r="RTT10" s="2"/>
      <c r="RTU10" s="2"/>
      <c r="RTV10" s="2"/>
      <c r="RTW10" s="2"/>
      <c r="RTX10" s="2"/>
      <c r="RTY10" s="2"/>
      <c r="RTZ10" s="2"/>
      <c r="RUA10" s="2"/>
      <c r="RUB10" s="2"/>
      <c r="RUC10" s="2"/>
      <c r="RUD10" s="2"/>
      <c r="RUE10" s="2"/>
      <c r="RUF10" s="2"/>
      <c r="RUG10" s="2"/>
      <c r="RUH10" s="2"/>
      <c r="RUI10" s="2"/>
      <c r="RUJ10" s="2"/>
      <c r="RUK10" s="2"/>
      <c r="RUL10" s="2"/>
      <c r="RUM10" s="2"/>
      <c r="RUN10" s="2"/>
      <c r="RUO10" s="2"/>
      <c r="RUP10" s="2"/>
      <c r="RUQ10" s="2"/>
      <c r="RUR10" s="2"/>
      <c r="RUS10" s="2"/>
      <c r="RUT10" s="2"/>
      <c r="RUU10" s="2"/>
      <c r="RUV10" s="2"/>
      <c r="RUW10" s="2"/>
      <c r="RUX10" s="2"/>
      <c r="RUY10" s="2"/>
      <c r="RUZ10" s="2"/>
      <c r="RVA10" s="2"/>
      <c r="RVB10" s="2"/>
      <c r="RVC10" s="2"/>
      <c r="RVD10" s="2"/>
      <c r="RVE10" s="2"/>
      <c r="RVF10" s="2"/>
      <c r="RVG10" s="2"/>
      <c r="RVH10" s="2"/>
      <c r="RVI10" s="2"/>
      <c r="RVJ10" s="2"/>
      <c r="RVK10" s="2"/>
      <c r="RVL10" s="2"/>
      <c r="RVM10" s="2"/>
      <c r="RVN10" s="2"/>
      <c r="RVO10" s="2"/>
      <c r="RVP10" s="2"/>
      <c r="RVQ10" s="2"/>
      <c r="RVR10" s="2"/>
      <c r="RVS10" s="2"/>
      <c r="RVT10" s="2"/>
      <c r="RVU10" s="2"/>
      <c r="RVV10" s="2"/>
      <c r="RVW10" s="2"/>
      <c r="RVX10" s="2"/>
      <c r="RVY10" s="2"/>
      <c r="RVZ10" s="2"/>
      <c r="RWA10" s="2"/>
      <c r="RWB10" s="2"/>
      <c r="RWC10" s="2"/>
      <c r="RWD10" s="2"/>
      <c r="RWE10" s="2"/>
      <c r="RWF10" s="2"/>
      <c r="RWG10" s="2"/>
      <c r="RWH10" s="2"/>
      <c r="RWI10" s="2"/>
      <c r="RWJ10" s="2"/>
      <c r="RWK10" s="2"/>
      <c r="RWL10" s="2"/>
      <c r="RWM10" s="2"/>
      <c r="RWN10" s="2"/>
      <c r="RWO10" s="2"/>
      <c r="RWP10" s="2"/>
      <c r="RWQ10" s="2"/>
      <c r="RWR10" s="2"/>
      <c r="RWS10" s="2"/>
      <c r="RWT10" s="2"/>
      <c r="RWU10" s="2"/>
      <c r="RWV10" s="2"/>
      <c r="RWW10" s="2"/>
      <c r="RWX10" s="2"/>
      <c r="RWY10" s="2"/>
      <c r="RWZ10" s="2"/>
      <c r="RXA10" s="2"/>
      <c r="RXB10" s="2"/>
      <c r="RXC10" s="2"/>
      <c r="RXD10" s="2"/>
      <c r="RXE10" s="2"/>
      <c r="RXF10" s="2"/>
      <c r="RXG10" s="2"/>
      <c r="RXH10" s="2"/>
      <c r="RXI10" s="2"/>
      <c r="RXJ10" s="2"/>
      <c r="RXK10" s="2"/>
      <c r="RXL10" s="2"/>
      <c r="RXM10" s="2"/>
      <c r="RXN10" s="2"/>
      <c r="RXO10" s="2"/>
      <c r="RXP10" s="2"/>
      <c r="RXQ10" s="2"/>
      <c r="RXR10" s="2"/>
      <c r="RXS10" s="2"/>
      <c r="RXT10" s="2"/>
      <c r="RXU10" s="2"/>
      <c r="RXV10" s="2"/>
      <c r="RXW10" s="2"/>
      <c r="RXX10" s="2"/>
      <c r="RXY10" s="2"/>
      <c r="RXZ10" s="2"/>
      <c r="RYA10" s="2"/>
      <c r="RYB10" s="2"/>
      <c r="RYC10" s="2"/>
      <c r="RYD10" s="2"/>
      <c r="RYE10" s="2"/>
      <c r="RYF10" s="2"/>
      <c r="RYG10" s="2"/>
      <c r="RYH10" s="2"/>
      <c r="RYI10" s="2"/>
      <c r="RYJ10" s="2"/>
      <c r="RYK10" s="2"/>
      <c r="RYL10" s="2"/>
      <c r="RYM10" s="2"/>
      <c r="RYN10" s="2"/>
      <c r="RYO10" s="2"/>
      <c r="RYP10" s="2"/>
      <c r="RYQ10" s="2"/>
      <c r="RYR10" s="2"/>
      <c r="RYS10" s="2"/>
      <c r="RYT10" s="2"/>
      <c r="RYU10" s="2"/>
      <c r="RYV10" s="2"/>
      <c r="RYW10" s="2"/>
      <c r="RYX10" s="2"/>
      <c r="RYY10" s="2"/>
      <c r="RYZ10" s="2"/>
      <c r="RZA10" s="2"/>
      <c r="RZB10" s="2"/>
      <c r="RZC10" s="2"/>
      <c r="RZD10" s="2"/>
      <c r="RZE10" s="2"/>
      <c r="RZF10" s="2"/>
      <c r="RZG10" s="2"/>
      <c r="RZH10" s="2"/>
      <c r="RZI10" s="2"/>
      <c r="RZJ10" s="2"/>
      <c r="RZK10" s="2"/>
      <c r="RZL10" s="2"/>
      <c r="RZM10" s="2"/>
      <c r="RZN10" s="2"/>
      <c r="RZO10" s="2"/>
      <c r="RZP10" s="2"/>
      <c r="RZQ10" s="2"/>
      <c r="RZR10" s="2"/>
      <c r="RZS10" s="2"/>
      <c r="RZT10" s="2"/>
      <c r="RZU10" s="2"/>
      <c r="RZV10" s="2"/>
      <c r="RZW10" s="2"/>
      <c r="RZX10" s="2"/>
      <c r="RZY10" s="2"/>
      <c r="RZZ10" s="2"/>
      <c r="SAA10" s="2"/>
      <c r="SAB10" s="2"/>
      <c r="SAC10" s="2"/>
      <c r="SAD10" s="2"/>
      <c r="SAE10" s="2"/>
      <c r="SAF10" s="2"/>
      <c r="SAG10" s="2"/>
      <c r="SAH10" s="2"/>
      <c r="SAI10" s="2"/>
      <c r="SAJ10" s="2"/>
      <c r="SAK10" s="2"/>
      <c r="SAL10" s="2"/>
      <c r="SAM10" s="2"/>
      <c r="SAN10" s="2"/>
      <c r="SAO10" s="2"/>
      <c r="SAP10" s="2"/>
      <c r="SAQ10" s="2"/>
      <c r="SAR10" s="2"/>
      <c r="SAS10" s="2"/>
      <c r="SAT10" s="2"/>
      <c r="SAU10" s="2"/>
      <c r="SAV10" s="2"/>
      <c r="SAW10" s="2"/>
      <c r="SAX10" s="2"/>
      <c r="SAY10" s="2"/>
      <c r="SAZ10" s="2"/>
      <c r="SBA10" s="2"/>
      <c r="SBB10" s="2"/>
      <c r="SBC10" s="2"/>
      <c r="SBD10" s="2"/>
      <c r="SBE10" s="2"/>
      <c r="SBF10" s="2"/>
      <c r="SBG10" s="2"/>
      <c r="SBH10" s="2"/>
      <c r="SBI10" s="2"/>
      <c r="SBJ10" s="2"/>
      <c r="SBK10" s="2"/>
      <c r="SBL10" s="2"/>
      <c r="SBM10" s="2"/>
      <c r="SBN10" s="2"/>
      <c r="SBO10" s="2"/>
      <c r="SBP10" s="2"/>
      <c r="SBQ10" s="2"/>
      <c r="SBR10" s="2"/>
      <c r="SBS10" s="2"/>
      <c r="SBT10" s="2"/>
      <c r="SBU10" s="2"/>
      <c r="SBV10" s="2"/>
      <c r="SBW10" s="2"/>
      <c r="SBX10" s="2"/>
      <c r="SBY10" s="2"/>
      <c r="SBZ10" s="2"/>
      <c r="SCA10" s="2"/>
      <c r="SCB10" s="2"/>
      <c r="SCC10" s="2"/>
      <c r="SCD10" s="2"/>
      <c r="SCE10" s="2"/>
      <c r="SCF10" s="2"/>
      <c r="SCG10" s="2"/>
      <c r="SCH10" s="2"/>
      <c r="SCI10" s="2"/>
      <c r="SCJ10" s="2"/>
      <c r="SCK10" s="2"/>
      <c r="SCL10" s="2"/>
      <c r="SCM10" s="2"/>
      <c r="SCN10" s="2"/>
      <c r="SCO10" s="2"/>
      <c r="SCP10" s="2"/>
      <c r="SCQ10" s="2"/>
      <c r="SCR10" s="2"/>
      <c r="SCS10" s="2"/>
      <c r="SCT10" s="2"/>
      <c r="SCU10" s="2"/>
      <c r="SCV10" s="2"/>
      <c r="SCW10" s="2"/>
      <c r="SCX10" s="2"/>
      <c r="SCY10" s="2"/>
      <c r="SCZ10" s="2"/>
      <c r="SDA10" s="2"/>
      <c r="SDB10" s="2"/>
      <c r="SDC10" s="2"/>
      <c r="SDD10" s="2"/>
      <c r="SDE10" s="2"/>
      <c r="SDF10" s="2"/>
      <c r="SDG10" s="2"/>
      <c r="SDH10" s="2"/>
      <c r="SDI10" s="2"/>
      <c r="SDJ10" s="2"/>
      <c r="SDK10" s="2"/>
      <c r="SDL10" s="2"/>
      <c r="SDM10" s="2"/>
      <c r="SDN10" s="2"/>
      <c r="SDO10" s="2"/>
      <c r="SDP10" s="2"/>
      <c r="SDQ10" s="2"/>
      <c r="SDR10" s="2"/>
      <c r="SDS10" s="2"/>
      <c r="SDT10" s="2"/>
      <c r="SDU10" s="2"/>
      <c r="SDV10" s="2"/>
      <c r="SDW10" s="2"/>
      <c r="SDX10" s="2"/>
      <c r="SDY10" s="2"/>
      <c r="SDZ10" s="2"/>
      <c r="SEA10" s="2"/>
      <c r="SEB10" s="2"/>
      <c r="SEC10" s="2"/>
      <c r="SED10" s="2"/>
      <c r="SEE10" s="2"/>
      <c r="SEF10" s="2"/>
      <c r="SEG10" s="2"/>
      <c r="SEH10" s="2"/>
      <c r="SEI10" s="2"/>
      <c r="SEJ10" s="2"/>
      <c r="SEK10" s="2"/>
      <c r="SEL10" s="2"/>
      <c r="SEM10" s="2"/>
      <c r="SEN10" s="2"/>
      <c r="SEO10" s="2"/>
      <c r="SEP10" s="2"/>
      <c r="SEQ10" s="2"/>
      <c r="SER10" s="2"/>
      <c r="SES10" s="2"/>
      <c r="SET10" s="2"/>
      <c r="SEU10" s="2"/>
      <c r="SEV10" s="2"/>
      <c r="SEW10" s="2"/>
      <c r="SEX10" s="2"/>
      <c r="SEY10" s="2"/>
      <c r="SEZ10" s="2"/>
      <c r="SFA10" s="2"/>
      <c r="SFB10" s="2"/>
      <c r="SFC10" s="2"/>
      <c r="SFD10" s="2"/>
      <c r="SFE10" s="2"/>
      <c r="SFF10" s="2"/>
      <c r="SFG10" s="2"/>
      <c r="SFH10" s="2"/>
      <c r="SFI10" s="2"/>
      <c r="SFJ10" s="2"/>
      <c r="SFK10" s="2"/>
      <c r="SFL10" s="2"/>
      <c r="SFM10" s="2"/>
      <c r="SFN10" s="2"/>
      <c r="SFO10" s="2"/>
      <c r="SFP10" s="2"/>
      <c r="SFQ10" s="2"/>
      <c r="SFR10" s="2"/>
      <c r="SFS10" s="2"/>
      <c r="SFT10" s="2"/>
      <c r="SFU10" s="2"/>
      <c r="SFV10" s="2"/>
      <c r="SFW10" s="2"/>
      <c r="SFX10" s="2"/>
      <c r="SFY10" s="2"/>
      <c r="SFZ10" s="2"/>
      <c r="SGA10" s="2"/>
      <c r="SGB10" s="2"/>
      <c r="SGC10" s="2"/>
      <c r="SGD10" s="2"/>
      <c r="SGE10" s="2"/>
      <c r="SGF10" s="2"/>
      <c r="SGG10" s="2"/>
      <c r="SGH10" s="2"/>
      <c r="SGI10" s="2"/>
      <c r="SGJ10" s="2"/>
      <c r="SGK10" s="2"/>
      <c r="SGL10" s="2"/>
      <c r="SGM10" s="2"/>
      <c r="SGN10" s="2"/>
      <c r="SGO10" s="2"/>
      <c r="SGP10" s="2"/>
      <c r="SGQ10" s="2"/>
      <c r="SGR10" s="2"/>
      <c r="SGS10" s="2"/>
      <c r="SGT10" s="2"/>
      <c r="SGU10" s="2"/>
      <c r="SGV10" s="2"/>
      <c r="SGW10" s="2"/>
      <c r="SGX10" s="2"/>
      <c r="SGY10" s="2"/>
      <c r="SGZ10" s="2"/>
      <c r="SHA10" s="2"/>
      <c r="SHB10" s="2"/>
      <c r="SHC10" s="2"/>
      <c r="SHD10" s="2"/>
      <c r="SHE10" s="2"/>
      <c r="SHF10" s="2"/>
      <c r="SHG10" s="2"/>
      <c r="SHH10" s="2"/>
      <c r="SHI10" s="2"/>
      <c r="SHJ10" s="2"/>
      <c r="SHK10" s="2"/>
      <c r="SHL10" s="2"/>
      <c r="SHM10" s="2"/>
      <c r="SHN10" s="2"/>
      <c r="SHO10" s="2"/>
      <c r="SHP10" s="2"/>
      <c r="SHQ10" s="2"/>
      <c r="SHR10" s="2"/>
      <c r="SHS10" s="2"/>
      <c r="SHT10" s="2"/>
      <c r="SHU10" s="2"/>
      <c r="SHV10" s="2"/>
      <c r="SHW10" s="2"/>
      <c r="SHX10" s="2"/>
      <c r="SHY10" s="2"/>
      <c r="SHZ10" s="2"/>
      <c r="SIA10" s="2"/>
      <c r="SIB10" s="2"/>
      <c r="SIC10" s="2"/>
      <c r="SID10" s="2"/>
      <c r="SIE10" s="2"/>
      <c r="SIF10" s="2"/>
      <c r="SIG10" s="2"/>
      <c r="SIH10" s="2"/>
      <c r="SII10" s="2"/>
      <c r="SIJ10" s="2"/>
      <c r="SIK10" s="2"/>
      <c r="SIL10" s="2"/>
      <c r="SIM10" s="2"/>
      <c r="SIN10" s="2"/>
      <c r="SIO10" s="2"/>
      <c r="SIP10" s="2"/>
      <c r="SIQ10" s="2"/>
      <c r="SIR10" s="2"/>
      <c r="SIS10" s="2"/>
      <c r="SIT10" s="2"/>
      <c r="SIU10" s="2"/>
      <c r="SIV10" s="2"/>
      <c r="SIW10" s="2"/>
      <c r="SIX10" s="2"/>
      <c r="SIY10" s="2"/>
      <c r="SIZ10" s="2"/>
      <c r="SJA10" s="2"/>
      <c r="SJB10" s="2"/>
      <c r="SJC10" s="2"/>
      <c r="SJD10" s="2"/>
      <c r="SJE10" s="2"/>
      <c r="SJF10" s="2"/>
      <c r="SJG10" s="2"/>
      <c r="SJH10" s="2"/>
      <c r="SJI10" s="2"/>
      <c r="SJJ10" s="2"/>
      <c r="SJK10" s="2"/>
      <c r="SJL10" s="2"/>
      <c r="SJM10" s="2"/>
      <c r="SJN10" s="2"/>
      <c r="SJO10" s="2"/>
      <c r="SJP10" s="2"/>
      <c r="SJQ10" s="2"/>
      <c r="SJR10" s="2"/>
      <c r="SJS10" s="2"/>
      <c r="SJT10" s="2"/>
      <c r="SJU10" s="2"/>
      <c r="SJV10" s="2"/>
      <c r="SJW10" s="2"/>
      <c r="SJX10" s="2"/>
      <c r="SJY10" s="2"/>
      <c r="SJZ10" s="2"/>
      <c r="SKA10" s="2"/>
      <c r="SKB10" s="2"/>
      <c r="SKC10" s="2"/>
      <c r="SKD10" s="2"/>
      <c r="SKE10" s="2"/>
      <c r="SKF10" s="2"/>
      <c r="SKG10" s="2"/>
      <c r="SKH10" s="2"/>
      <c r="SKI10" s="2"/>
      <c r="SKJ10" s="2"/>
      <c r="SKK10" s="2"/>
      <c r="SKL10" s="2"/>
      <c r="SKM10" s="2"/>
      <c r="SKN10" s="2"/>
      <c r="SKO10" s="2"/>
      <c r="SKP10" s="2"/>
      <c r="SKQ10" s="2"/>
      <c r="SKR10" s="2"/>
      <c r="SKS10" s="2"/>
      <c r="SKT10" s="2"/>
      <c r="SKU10" s="2"/>
      <c r="SKV10" s="2"/>
      <c r="SKW10" s="2"/>
      <c r="SKX10" s="2"/>
      <c r="SKY10" s="2"/>
      <c r="SKZ10" s="2"/>
      <c r="SLA10" s="2"/>
      <c r="SLB10" s="2"/>
      <c r="SLC10" s="2"/>
      <c r="SLD10" s="2"/>
      <c r="SLE10" s="2"/>
      <c r="SLF10" s="2"/>
      <c r="SLG10" s="2"/>
      <c r="SLH10" s="2"/>
      <c r="SLI10" s="2"/>
      <c r="SLJ10" s="2"/>
      <c r="SLK10" s="2"/>
      <c r="SLL10" s="2"/>
      <c r="SLM10" s="2"/>
      <c r="SLN10" s="2"/>
      <c r="SLO10" s="2"/>
      <c r="SLP10" s="2"/>
      <c r="SLQ10" s="2"/>
      <c r="SLR10" s="2"/>
      <c r="SLS10" s="2"/>
      <c r="SLT10" s="2"/>
      <c r="SLU10" s="2"/>
      <c r="SLV10" s="2"/>
      <c r="SLW10" s="2"/>
      <c r="SLX10" s="2"/>
      <c r="SLY10" s="2"/>
      <c r="SLZ10" s="2"/>
      <c r="SMA10" s="2"/>
      <c r="SMB10" s="2"/>
      <c r="SMC10" s="2"/>
      <c r="SMD10" s="2"/>
      <c r="SME10" s="2"/>
      <c r="SMF10" s="2"/>
      <c r="SMG10" s="2"/>
      <c r="SMH10" s="2"/>
      <c r="SMI10" s="2"/>
      <c r="SMJ10" s="2"/>
      <c r="SMK10" s="2"/>
      <c r="SML10" s="2"/>
      <c r="SMM10" s="2"/>
      <c r="SMN10" s="2"/>
      <c r="SMO10" s="2"/>
      <c r="SMP10" s="2"/>
      <c r="SMQ10" s="2"/>
      <c r="SMR10" s="2"/>
      <c r="SMS10" s="2"/>
      <c r="SMT10" s="2"/>
      <c r="SMU10" s="2"/>
      <c r="SMV10" s="2"/>
      <c r="SMW10" s="2"/>
      <c r="SMX10" s="2"/>
      <c r="SMY10" s="2"/>
      <c r="SMZ10" s="2"/>
      <c r="SNA10" s="2"/>
      <c r="SNB10" s="2"/>
      <c r="SNC10" s="2"/>
      <c r="SND10" s="2"/>
      <c r="SNE10" s="2"/>
      <c r="SNF10" s="2"/>
      <c r="SNG10" s="2"/>
      <c r="SNH10" s="2"/>
      <c r="SNI10" s="2"/>
      <c r="SNJ10" s="2"/>
      <c r="SNK10" s="2"/>
      <c r="SNL10" s="2"/>
      <c r="SNM10" s="2"/>
      <c r="SNN10" s="2"/>
      <c r="SNO10" s="2"/>
      <c r="SNP10" s="2"/>
      <c r="SNQ10" s="2"/>
      <c r="SNR10" s="2"/>
      <c r="SNS10" s="2"/>
      <c r="SNT10" s="2"/>
      <c r="SNU10" s="2"/>
      <c r="SNV10" s="2"/>
      <c r="SNW10" s="2"/>
      <c r="SNX10" s="2"/>
      <c r="SNY10" s="2"/>
      <c r="SNZ10" s="2"/>
      <c r="SOA10" s="2"/>
      <c r="SOB10" s="2"/>
      <c r="SOC10" s="2"/>
      <c r="SOD10" s="2"/>
      <c r="SOE10" s="2"/>
      <c r="SOF10" s="2"/>
      <c r="SOG10" s="2"/>
      <c r="SOH10" s="2"/>
      <c r="SOI10" s="2"/>
      <c r="SOJ10" s="2"/>
      <c r="SOK10" s="2"/>
      <c r="SOL10" s="2"/>
      <c r="SOM10" s="2"/>
      <c r="SON10" s="2"/>
      <c r="SOO10" s="2"/>
      <c r="SOP10" s="2"/>
      <c r="SOQ10" s="2"/>
      <c r="SOR10" s="2"/>
      <c r="SOS10" s="2"/>
      <c r="SOT10" s="2"/>
      <c r="SOU10" s="2"/>
      <c r="SOV10" s="2"/>
      <c r="SOW10" s="2"/>
      <c r="SOX10" s="2"/>
      <c r="SOY10" s="2"/>
      <c r="SOZ10" s="2"/>
      <c r="SPA10" s="2"/>
      <c r="SPB10" s="2"/>
      <c r="SPC10" s="2"/>
      <c r="SPD10" s="2"/>
      <c r="SPE10" s="2"/>
      <c r="SPF10" s="2"/>
      <c r="SPG10" s="2"/>
      <c r="SPH10" s="2"/>
      <c r="SPI10" s="2"/>
      <c r="SPJ10" s="2"/>
      <c r="SPK10" s="2"/>
      <c r="SPL10" s="2"/>
      <c r="SPM10" s="2"/>
      <c r="SPN10" s="2"/>
      <c r="SPO10" s="2"/>
      <c r="SPP10" s="2"/>
      <c r="SPQ10" s="2"/>
      <c r="SPR10" s="2"/>
      <c r="SPS10" s="2"/>
      <c r="SPT10" s="2"/>
      <c r="SPU10" s="2"/>
      <c r="SPV10" s="2"/>
      <c r="SPW10" s="2"/>
      <c r="SPX10" s="2"/>
      <c r="SPY10" s="2"/>
      <c r="SPZ10" s="2"/>
      <c r="SQA10" s="2"/>
      <c r="SQB10" s="2"/>
      <c r="SQC10" s="2"/>
      <c r="SQD10" s="2"/>
      <c r="SQE10" s="2"/>
      <c r="SQF10" s="2"/>
      <c r="SQG10" s="2"/>
      <c r="SQH10" s="2"/>
      <c r="SQI10" s="2"/>
      <c r="SQJ10" s="2"/>
      <c r="SQK10" s="2"/>
      <c r="SQL10" s="2"/>
      <c r="SQM10" s="2"/>
      <c r="SQN10" s="2"/>
      <c r="SQO10" s="2"/>
      <c r="SQP10" s="2"/>
      <c r="SQQ10" s="2"/>
      <c r="SQR10" s="2"/>
      <c r="SQS10" s="2"/>
      <c r="SQT10" s="2"/>
      <c r="SQU10" s="2"/>
      <c r="SQV10" s="2"/>
      <c r="SQW10" s="2"/>
      <c r="SQX10" s="2"/>
      <c r="SQY10" s="2"/>
      <c r="SQZ10" s="2"/>
      <c r="SRA10" s="2"/>
      <c r="SRB10" s="2"/>
      <c r="SRC10" s="2"/>
      <c r="SRD10" s="2"/>
      <c r="SRE10" s="2"/>
      <c r="SRF10" s="2"/>
      <c r="SRG10" s="2"/>
      <c r="SRH10" s="2"/>
      <c r="SRI10" s="2"/>
      <c r="SRJ10" s="2"/>
      <c r="SRK10" s="2"/>
      <c r="SRL10" s="2"/>
      <c r="SRM10" s="2"/>
      <c r="SRN10" s="2"/>
      <c r="SRO10" s="2"/>
      <c r="SRP10" s="2"/>
      <c r="SRQ10" s="2"/>
      <c r="SRR10" s="2"/>
      <c r="SRS10" s="2"/>
      <c r="SRT10" s="2"/>
      <c r="SRU10" s="2"/>
      <c r="SRV10" s="2"/>
      <c r="SRW10" s="2"/>
      <c r="SRX10" s="2"/>
      <c r="SRY10" s="2"/>
      <c r="SRZ10" s="2"/>
      <c r="SSA10" s="2"/>
      <c r="SSB10" s="2"/>
      <c r="SSC10" s="2"/>
      <c r="SSD10" s="2"/>
      <c r="SSE10" s="2"/>
      <c r="SSF10" s="2"/>
      <c r="SSG10" s="2"/>
      <c r="SSH10" s="2"/>
      <c r="SSI10" s="2"/>
      <c r="SSJ10" s="2"/>
      <c r="SSK10" s="2"/>
      <c r="SSL10" s="2"/>
      <c r="SSM10" s="2"/>
      <c r="SSN10" s="2"/>
      <c r="SSO10" s="2"/>
      <c r="SSP10" s="2"/>
      <c r="SSQ10" s="2"/>
      <c r="SSR10" s="2"/>
      <c r="SSS10" s="2"/>
      <c r="SST10" s="2"/>
      <c r="SSU10" s="2"/>
      <c r="SSV10" s="2"/>
      <c r="SSW10" s="2"/>
      <c r="SSX10" s="2"/>
      <c r="SSY10" s="2"/>
      <c r="SSZ10" s="2"/>
      <c r="STA10" s="2"/>
      <c r="STB10" s="2"/>
      <c r="STC10" s="2"/>
      <c r="STD10" s="2"/>
      <c r="STE10" s="2"/>
      <c r="STF10" s="2"/>
      <c r="STG10" s="2"/>
      <c r="STH10" s="2"/>
      <c r="STI10" s="2"/>
      <c r="STJ10" s="2"/>
      <c r="STK10" s="2"/>
      <c r="STL10" s="2"/>
      <c r="STM10" s="2"/>
      <c r="STN10" s="2"/>
      <c r="STO10" s="2"/>
      <c r="STP10" s="2"/>
      <c r="STQ10" s="2"/>
      <c r="STR10" s="2"/>
      <c r="STS10" s="2"/>
      <c r="STT10" s="2"/>
      <c r="STU10" s="2"/>
      <c r="STV10" s="2"/>
      <c r="STW10" s="2"/>
      <c r="STX10" s="2"/>
      <c r="STY10" s="2"/>
      <c r="STZ10" s="2"/>
      <c r="SUA10" s="2"/>
      <c r="SUB10" s="2"/>
      <c r="SUC10" s="2"/>
      <c r="SUD10" s="2"/>
      <c r="SUE10" s="2"/>
      <c r="SUF10" s="2"/>
      <c r="SUG10" s="2"/>
      <c r="SUH10" s="2"/>
      <c r="SUI10" s="2"/>
      <c r="SUJ10" s="2"/>
      <c r="SUK10" s="2"/>
      <c r="SUL10" s="2"/>
      <c r="SUM10" s="2"/>
      <c r="SUN10" s="2"/>
      <c r="SUO10" s="2"/>
      <c r="SUP10" s="2"/>
      <c r="SUQ10" s="2"/>
      <c r="SUR10" s="2"/>
      <c r="SUS10" s="2"/>
      <c r="SUT10" s="2"/>
      <c r="SUU10" s="2"/>
      <c r="SUV10" s="2"/>
      <c r="SUW10" s="2"/>
      <c r="SUX10" s="2"/>
      <c r="SUY10" s="2"/>
      <c r="SUZ10" s="2"/>
      <c r="SVA10" s="2"/>
      <c r="SVB10" s="2"/>
      <c r="SVC10" s="2"/>
      <c r="SVD10" s="2"/>
      <c r="SVE10" s="2"/>
      <c r="SVF10" s="2"/>
      <c r="SVG10" s="2"/>
      <c r="SVH10" s="2"/>
      <c r="SVI10" s="2"/>
      <c r="SVJ10" s="2"/>
      <c r="SVK10" s="2"/>
      <c r="SVL10" s="2"/>
      <c r="SVM10" s="2"/>
      <c r="SVN10" s="2"/>
      <c r="SVO10" s="2"/>
      <c r="SVP10" s="2"/>
      <c r="SVQ10" s="2"/>
      <c r="SVR10" s="2"/>
      <c r="SVS10" s="2"/>
      <c r="SVT10" s="2"/>
      <c r="SVU10" s="2"/>
      <c r="SVV10" s="2"/>
      <c r="SVW10" s="2"/>
      <c r="SVX10" s="2"/>
      <c r="SVY10" s="2"/>
      <c r="SVZ10" s="2"/>
      <c r="SWA10" s="2"/>
      <c r="SWB10" s="2"/>
      <c r="SWC10" s="2"/>
      <c r="SWD10" s="2"/>
      <c r="SWE10" s="2"/>
      <c r="SWF10" s="2"/>
      <c r="SWG10" s="2"/>
      <c r="SWH10" s="2"/>
      <c r="SWI10" s="2"/>
      <c r="SWJ10" s="2"/>
      <c r="SWK10" s="2"/>
      <c r="SWL10" s="2"/>
      <c r="SWM10" s="2"/>
      <c r="SWN10" s="2"/>
      <c r="SWO10" s="2"/>
      <c r="SWP10" s="2"/>
      <c r="SWQ10" s="2"/>
      <c r="SWR10" s="2"/>
      <c r="SWS10" s="2"/>
      <c r="SWT10" s="2"/>
      <c r="SWU10" s="2"/>
      <c r="SWV10" s="2"/>
      <c r="SWW10" s="2"/>
      <c r="SWX10" s="2"/>
      <c r="SWY10" s="2"/>
      <c r="SWZ10" s="2"/>
      <c r="SXA10" s="2"/>
      <c r="SXB10" s="2"/>
      <c r="SXC10" s="2"/>
      <c r="SXD10" s="2"/>
      <c r="SXE10" s="2"/>
      <c r="SXF10" s="2"/>
      <c r="SXG10" s="2"/>
      <c r="SXH10" s="2"/>
      <c r="SXI10" s="2"/>
      <c r="SXJ10" s="2"/>
      <c r="SXK10" s="2"/>
      <c r="SXL10" s="2"/>
      <c r="SXM10" s="2"/>
      <c r="SXN10" s="2"/>
      <c r="SXO10" s="2"/>
      <c r="SXP10" s="2"/>
      <c r="SXQ10" s="2"/>
      <c r="SXR10" s="2"/>
      <c r="SXS10" s="2"/>
      <c r="SXT10" s="2"/>
      <c r="SXU10" s="2"/>
      <c r="SXV10" s="2"/>
      <c r="SXW10" s="2"/>
      <c r="SXX10" s="2"/>
      <c r="SXY10" s="2"/>
      <c r="SXZ10" s="2"/>
      <c r="SYA10" s="2"/>
      <c r="SYB10" s="2"/>
      <c r="SYC10" s="2"/>
      <c r="SYD10" s="2"/>
      <c r="SYE10" s="2"/>
      <c r="SYF10" s="2"/>
      <c r="SYG10" s="2"/>
      <c r="SYH10" s="2"/>
      <c r="SYI10" s="2"/>
      <c r="SYJ10" s="2"/>
      <c r="SYK10" s="2"/>
      <c r="SYL10" s="2"/>
      <c r="SYM10" s="2"/>
      <c r="SYN10" s="2"/>
      <c r="SYO10" s="2"/>
      <c r="SYP10" s="2"/>
      <c r="SYQ10" s="2"/>
      <c r="SYR10" s="2"/>
      <c r="SYS10" s="2"/>
      <c r="SYT10" s="2"/>
      <c r="SYU10" s="2"/>
      <c r="SYV10" s="2"/>
      <c r="SYW10" s="2"/>
      <c r="SYX10" s="2"/>
      <c r="SYY10" s="2"/>
      <c r="SYZ10" s="2"/>
      <c r="SZA10" s="2"/>
      <c r="SZB10" s="2"/>
      <c r="SZC10" s="2"/>
      <c r="SZD10" s="2"/>
      <c r="SZE10" s="2"/>
      <c r="SZF10" s="2"/>
      <c r="SZG10" s="2"/>
      <c r="SZH10" s="2"/>
      <c r="SZI10" s="2"/>
      <c r="SZJ10" s="2"/>
      <c r="SZK10" s="2"/>
      <c r="SZL10" s="2"/>
      <c r="SZM10" s="2"/>
      <c r="SZN10" s="2"/>
      <c r="SZO10" s="2"/>
      <c r="SZP10" s="2"/>
      <c r="SZQ10" s="2"/>
      <c r="SZR10" s="2"/>
      <c r="SZS10" s="2"/>
      <c r="SZT10" s="2"/>
      <c r="SZU10" s="2"/>
      <c r="SZV10" s="2"/>
      <c r="SZW10" s="2"/>
      <c r="SZX10" s="2"/>
      <c r="SZY10" s="2"/>
      <c r="SZZ10" s="2"/>
      <c r="TAA10" s="2"/>
      <c r="TAB10" s="2"/>
      <c r="TAC10" s="2"/>
      <c r="TAD10" s="2"/>
      <c r="TAE10" s="2"/>
      <c r="TAF10" s="2"/>
      <c r="TAG10" s="2"/>
      <c r="TAH10" s="2"/>
      <c r="TAI10" s="2"/>
      <c r="TAJ10" s="2"/>
      <c r="TAK10" s="2"/>
      <c r="TAL10" s="2"/>
      <c r="TAM10" s="2"/>
      <c r="TAN10" s="2"/>
      <c r="TAO10" s="2"/>
      <c r="TAP10" s="2"/>
      <c r="TAQ10" s="2"/>
      <c r="TAR10" s="2"/>
      <c r="TAS10" s="2"/>
      <c r="TAT10" s="2"/>
      <c r="TAU10" s="2"/>
      <c r="TAV10" s="2"/>
      <c r="TAW10" s="2"/>
      <c r="TAX10" s="2"/>
      <c r="TAY10" s="2"/>
      <c r="TAZ10" s="2"/>
      <c r="TBA10" s="2"/>
      <c r="TBB10" s="2"/>
      <c r="TBC10" s="2"/>
      <c r="TBD10" s="2"/>
      <c r="TBE10" s="2"/>
      <c r="TBF10" s="2"/>
      <c r="TBG10" s="2"/>
      <c r="TBH10" s="2"/>
      <c r="TBI10" s="2"/>
      <c r="TBJ10" s="2"/>
      <c r="TBK10" s="2"/>
      <c r="TBL10" s="2"/>
      <c r="TBM10" s="2"/>
      <c r="TBN10" s="2"/>
      <c r="TBO10" s="2"/>
      <c r="TBP10" s="2"/>
      <c r="TBQ10" s="2"/>
      <c r="TBR10" s="2"/>
      <c r="TBS10" s="2"/>
      <c r="TBT10" s="2"/>
      <c r="TBU10" s="2"/>
      <c r="TBV10" s="2"/>
      <c r="TBW10" s="2"/>
      <c r="TBX10" s="2"/>
      <c r="TBY10" s="2"/>
      <c r="TBZ10" s="2"/>
      <c r="TCA10" s="2"/>
      <c r="TCB10" s="2"/>
      <c r="TCC10" s="2"/>
      <c r="TCD10" s="2"/>
      <c r="TCE10" s="2"/>
      <c r="TCF10" s="2"/>
      <c r="TCG10" s="2"/>
      <c r="TCH10" s="2"/>
      <c r="TCI10" s="2"/>
      <c r="TCJ10" s="2"/>
      <c r="TCK10" s="2"/>
      <c r="TCL10" s="2"/>
      <c r="TCM10" s="2"/>
      <c r="TCN10" s="2"/>
      <c r="TCO10" s="2"/>
      <c r="TCP10" s="2"/>
      <c r="TCQ10" s="2"/>
      <c r="TCR10" s="2"/>
      <c r="TCS10" s="2"/>
      <c r="TCT10" s="2"/>
      <c r="TCU10" s="2"/>
      <c r="TCV10" s="2"/>
      <c r="TCW10" s="2"/>
      <c r="TCX10" s="2"/>
      <c r="TCY10" s="2"/>
      <c r="TCZ10" s="2"/>
      <c r="TDA10" s="2"/>
      <c r="TDB10" s="2"/>
      <c r="TDC10" s="2"/>
      <c r="TDD10" s="2"/>
      <c r="TDE10" s="2"/>
      <c r="TDF10" s="2"/>
      <c r="TDG10" s="2"/>
      <c r="TDH10" s="2"/>
      <c r="TDI10" s="2"/>
      <c r="TDJ10" s="2"/>
      <c r="TDK10" s="2"/>
      <c r="TDL10" s="2"/>
      <c r="TDM10" s="2"/>
      <c r="TDN10" s="2"/>
      <c r="TDO10" s="2"/>
      <c r="TDP10" s="2"/>
      <c r="TDQ10" s="2"/>
      <c r="TDR10" s="2"/>
      <c r="TDS10" s="2"/>
      <c r="TDT10" s="2"/>
      <c r="TDU10" s="2"/>
      <c r="TDV10" s="2"/>
      <c r="TDW10" s="2"/>
      <c r="TDX10" s="2"/>
      <c r="TDY10" s="2"/>
      <c r="TDZ10" s="2"/>
      <c r="TEA10" s="2"/>
      <c r="TEB10" s="2"/>
      <c r="TEC10" s="2"/>
      <c r="TED10" s="2"/>
      <c r="TEE10" s="2"/>
      <c r="TEF10" s="2"/>
      <c r="TEG10" s="2"/>
      <c r="TEH10" s="2"/>
      <c r="TEI10" s="2"/>
      <c r="TEJ10" s="2"/>
      <c r="TEK10" s="2"/>
      <c r="TEL10" s="2"/>
      <c r="TEM10" s="2"/>
      <c r="TEN10" s="2"/>
      <c r="TEO10" s="2"/>
      <c r="TEP10" s="2"/>
      <c r="TEQ10" s="2"/>
      <c r="TER10" s="2"/>
      <c r="TES10" s="2"/>
      <c r="TET10" s="2"/>
      <c r="TEU10" s="2"/>
      <c r="TEV10" s="2"/>
      <c r="TEW10" s="2"/>
      <c r="TEX10" s="2"/>
      <c r="TEY10" s="2"/>
      <c r="TEZ10" s="2"/>
      <c r="TFA10" s="2"/>
      <c r="TFB10" s="2"/>
      <c r="TFC10" s="2"/>
      <c r="TFD10" s="2"/>
      <c r="TFE10" s="2"/>
      <c r="TFF10" s="2"/>
      <c r="TFG10" s="2"/>
      <c r="TFH10" s="2"/>
      <c r="TFI10" s="2"/>
      <c r="TFJ10" s="2"/>
      <c r="TFK10" s="2"/>
      <c r="TFL10" s="2"/>
      <c r="TFM10" s="2"/>
      <c r="TFN10" s="2"/>
      <c r="TFO10" s="2"/>
      <c r="TFP10" s="2"/>
      <c r="TFQ10" s="2"/>
      <c r="TFR10" s="2"/>
      <c r="TFS10" s="2"/>
      <c r="TFT10" s="2"/>
      <c r="TFU10" s="2"/>
      <c r="TFV10" s="2"/>
      <c r="TFW10" s="2"/>
      <c r="TFX10" s="2"/>
      <c r="TFY10" s="2"/>
      <c r="TFZ10" s="2"/>
      <c r="TGA10" s="2"/>
      <c r="TGB10" s="2"/>
      <c r="TGC10" s="2"/>
      <c r="TGD10" s="2"/>
      <c r="TGE10" s="2"/>
      <c r="TGF10" s="2"/>
      <c r="TGG10" s="2"/>
      <c r="TGH10" s="2"/>
      <c r="TGI10" s="2"/>
      <c r="TGJ10" s="2"/>
      <c r="TGK10" s="2"/>
      <c r="TGL10" s="2"/>
      <c r="TGM10" s="2"/>
      <c r="TGN10" s="2"/>
      <c r="TGO10" s="2"/>
      <c r="TGP10" s="2"/>
      <c r="TGQ10" s="2"/>
      <c r="TGR10" s="2"/>
      <c r="TGS10" s="2"/>
      <c r="TGT10" s="2"/>
      <c r="TGU10" s="2"/>
      <c r="TGV10" s="2"/>
      <c r="TGW10" s="2"/>
      <c r="TGX10" s="2"/>
      <c r="TGY10" s="2"/>
      <c r="TGZ10" s="2"/>
      <c r="THA10" s="2"/>
      <c r="THB10" s="2"/>
      <c r="THC10" s="2"/>
      <c r="THD10" s="2"/>
      <c r="THE10" s="2"/>
      <c r="THF10" s="2"/>
      <c r="THG10" s="2"/>
      <c r="THH10" s="2"/>
      <c r="THI10" s="2"/>
      <c r="THJ10" s="2"/>
      <c r="THK10" s="2"/>
      <c r="THL10" s="2"/>
      <c r="THM10" s="2"/>
      <c r="THN10" s="2"/>
      <c r="THO10" s="2"/>
      <c r="THP10" s="2"/>
      <c r="THQ10" s="2"/>
      <c r="THR10" s="2"/>
      <c r="THS10" s="2"/>
      <c r="THT10" s="2"/>
      <c r="THU10" s="2"/>
      <c r="THV10" s="2"/>
      <c r="THW10" s="2"/>
      <c r="THX10" s="2"/>
      <c r="THY10" s="2"/>
      <c r="THZ10" s="2"/>
      <c r="TIA10" s="2"/>
      <c r="TIB10" s="2"/>
      <c r="TIC10" s="2"/>
      <c r="TID10" s="2"/>
      <c r="TIE10" s="2"/>
      <c r="TIF10" s="2"/>
      <c r="TIG10" s="2"/>
      <c r="TIH10" s="2"/>
      <c r="TII10" s="2"/>
      <c r="TIJ10" s="2"/>
      <c r="TIK10" s="2"/>
      <c r="TIL10" s="2"/>
      <c r="TIM10" s="2"/>
      <c r="TIN10" s="2"/>
      <c r="TIO10" s="2"/>
      <c r="TIP10" s="2"/>
      <c r="TIQ10" s="2"/>
      <c r="TIR10" s="2"/>
      <c r="TIS10" s="2"/>
      <c r="TIT10" s="2"/>
      <c r="TIU10" s="2"/>
      <c r="TIV10" s="2"/>
      <c r="TIW10" s="2"/>
      <c r="TIX10" s="2"/>
      <c r="TIY10" s="2"/>
      <c r="TIZ10" s="2"/>
      <c r="TJA10" s="2"/>
      <c r="TJB10" s="2"/>
      <c r="TJC10" s="2"/>
      <c r="TJD10" s="2"/>
      <c r="TJE10" s="2"/>
      <c r="TJF10" s="2"/>
      <c r="TJG10" s="2"/>
      <c r="TJH10" s="2"/>
      <c r="TJI10" s="2"/>
      <c r="TJJ10" s="2"/>
      <c r="TJK10" s="2"/>
      <c r="TJL10" s="2"/>
      <c r="TJM10" s="2"/>
      <c r="TJN10" s="2"/>
      <c r="TJO10" s="2"/>
      <c r="TJP10" s="2"/>
      <c r="TJQ10" s="2"/>
      <c r="TJR10" s="2"/>
      <c r="TJS10" s="2"/>
      <c r="TJT10" s="2"/>
      <c r="TJU10" s="2"/>
      <c r="TJV10" s="2"/>
      <c r="TJW10" s="2"/>
      <c r="TJX10" s="2"/>
      <c r="TJY10" s="2"/>
      <c r="TJZ10" s="2"/>
      <c r="TKA10" s="2"/>
      <c r="TKB10" s="2"/>
      <c r="TKC10" s="2"/>
      <c r="TKD10" s="2"/>
      <c r="TKE10" s="2"/>
      <c r="TKF10" s="2"/>
      <c r="TKG10" s="2"/>
      <c r="TKH10" s="2"/>
      <c r="TKI10" s="2"/>
      <c r="TKJ10" s="2"/>
      <c r="TKK10" s="2"/>
      <c r="TKL10" s="2"/>
      <c r="TKM10" s="2"/>
      <c r="TKN10" s="2"/>
      <c r="TKO10" s="2"/>
      <c r="TKP10" s="2"/>
      <c r="TKQ10" s="2"/>
      <c r="TKR10" s="2"/>
      <c r="TKS10" s="2"/>
      <c r="TKT10" s="2"/>
      <c r="TKU10" s="2"/>
      <c r="TKV10" s="2"/>
      <c r="TKW10" s="2"/>
      <c r="TKX10" s="2"/>
      <c r="TKY10" s="2"/>
      <c r="TKZ10" s="2"/>
      <c r="TLA10" s="2"/>
      <c r="TLB10" s="2"/>
      <c r="TLC10" s="2"/>
      <c r="TLD10" s="2"/>
      <c r="TLE10" s="2"/>
      <c r="TLF10" s="2"/>
      <c r="TLG10" s="2"/>
      <c r="TLH10" s="2"/>
      <c r="TLI10" s="2"/>
      <c r="TLJ10" s="2"/>
      <c r="TLK10" s="2"/>
      <c r="TLL10" s="2"/>
      <c r="TLM10" s="2"/>
      <c r="TLN10" s="2"/>
      <c r="TLO10" s="2"/>
      <c r="TLP10" s="2"/>
      <c r="TLQ10" s="2"/>
      <c r="TLR10" s="2"/>
      <c r="TLS10" s="2"/>
      <c r="TLT10" s="2"/>
      <c r="TLU10" s="2"/>
      <c r="TLV10" s="2"/>
      <c r="TLW10" s="2"/>
      <c r="TLX10" s="2"/>
      <c r="TLY10" s="2"/>
      <c r="TLZ10" s="2"/>
      <c r="TMA10" s="2"/>
      <c r="TMB10" s="2"/>
      <c r="TMC10" s="2"/>
      <c r="TMD10" s="2"/>
      <c r="TME10" s="2"/>
      <c r="TMF10" s="2"/>
      <c r="TMG10" s="2"/>
      <c r="TMH10" s="2"/>
      <c r="TMI10" s="2"/>
      <c r="TMJ10" s="2"/>
      <c r="TMK10" s="2"/>
      <c r="TML10" s="2"/>
      <c r="TMM10" s="2"/>
      <c r="TMN10" s="2"/>
      <c r="TMO10" s="2"/>
      <c r="TMP10" s="2"/>
      <c r="TMQ10" s="2"/>
      <c r="TMR10" s="2"/>
      <c r="TMS10" s="2"/>
      <c r="TMT10" s="2"/>
      <c r="TMU10" s="2"/>
      <c r="TMV10" s="2"/>
      <c r="TMW10" s="2"/>
      <c r="TMX10" s="2"/>
      <c r="TMY10" s="2"/>
      <c r="TMZ10" s="2"/>
      <c r="TNA10" s="2"/>
      <c r="TNB10" s="2"/>
      <c r="TNC10" s="2"/>
      <c r="TND10" s="2"/>
      <c r="TNE10" s="2"/>
      <c r="TNF10" s="2"/>
      <c r="TNG10" s="2"/>
      <c r="TNH10" s="2"/>
      <c r="TNI10" s="2"/>
      <c r="TNJ10" s="2"/>
      <c r="TNK10" s="2"/>
      <c r="TNL10" s="2"/>
      <c r="TNM10" s="2"/>
      <c r="TNN10" s="2"/>
      <c r="TNO10" s="2"/>
      <c r="TNP10" s="2"/>
      <c r="TNQ10" s="2"/>
      <c r="TNR10" s="2"/>
      <c r="TNS10" s="2"/>
      <c r="TNT10" s="2"/>
      <c r="TNU10" s="2"/>
      <c r="TNV10" s="2"/>
      <c r="TNW10" s="2"/>
      <c r="TNX10" s="2"/>
      <c r="TNY10" s="2"/>
      <c r="TNZ10" s="2"/>
      <c r="TOA10" s="2"/>
      <c r="TOB10" s="2"/>
      <c r="TOC10" s="2"/>
      <c r="TOD10" s="2"/>
      <c r="TOE10" s="2"/>
      <c r="TOF10" s="2"/>
      <c r="TOG10" s="2"/>
      <c r="TOH10" s="2"/>
      <c r="TOI10" s="2"/>
      <c r="TOJ10" s="2"/>
      <c r="TOK10" s="2"/>
      <c r="TOL10" s="2"/>
      <c r="TOM10" s="2"/>
      <c r="TON10" s="2"/>
      <c r="TOO10" s="2"/>
      <c r="TOP10" s="2"/>
      <c r="TOQ10" s="2"/>
      <c r="TOR10" s="2"/>
      <c r="TOS10" s="2"/>
      <c r="TOT10" s="2"/>
      <c r="TOU10" s="2"/>
      <c r="TOV10" s="2"/>
      <c r="TOW10" s="2"/>
      <c r="TOX10" s="2"/>
      <c r="TOY10" s="2"/>
      <c r="TOZ10" s="2"/>
      <c r="TPA10" s="2"/>
      <c r="TPB10" s="2"/>
      <c r="TPC10" s="2"/>
      <c r="TPD10" s="2"/>
      <c r="TPE10" s="2"/>
      <c r="TPF10" s="2"/>
      <c r="TPG10" s="2"/>
      <c r="TPH10" s="2"/>
      <c r="TPI10" s="2"/>
      <c r="TPJ10" s="2"/>
      <c r="TPK10" s="2"/>
      <c r="TPL10" s="2"/>
      <c r="TPM10" s="2"/>
      <c r="TPN10" s="2"/>
      <c r="TPO10" s="2"/>
      <c r="TPP10" s="2"/>
      <c r="TPQ10" s="2"/>
      <c r="TPR10" s="2"/>
      <c r="TPS10" s="2"/>
      <c r="TPT10" s="2"/>
      <c r="TPU10" s="2"/>
      <c r="TPV10" s="2"/>
      <c r="TPW10" s="2"/>
      <c r="TPX10" s="2"/>
      <c r="TPY10" s="2"/>
      <c r="TPZ10" s="2"/>
      <c r="TQA10" s="2"/>
      <c r="TQB10" s="2"/>
      <c r="TQC10" s="2"/>
      <c r="TQD10" s="2"/>
      <c r="TQE10" s="2"/>
      <c r="TQF10" s="2"/>
      <c r="TQG10" s="2"/>
      <c r="TQH10" s="2"/>
      <c r="TQI10" s="2"/>
      <c r="TQJ10" s="2"/>
      <c r="TQK10" s="2"/>
      <c r="TQL10" s="2"/>
      <c r="TQM10" s="2"/>
      <c r="TQN10" s="2"/>
      <c r="TQO10" s="2"/>
      <c r="TQP10" s="2"/>
      <c r="TQQ10" s="2"/>
      <c r="TQR10" s="2"/>
      <c r="TQS10" s="2"/>
      <c r="TQT10" s="2"/>
      <c r="TQU10" s="2"/>
      <c r="TQV10" s="2"/>
      <c r="TQW10" s="2"/>
      <c r="TQX10" s="2"/>
      <c r="TQY10" s="2"/>
      <c r="TQZ10" s="2"/>
      <c r="TRA10" s="2"/>
      <c r="TRB10" s="2"/>
      <c r="TRC10" s="2"/>
      <c r="TRD10" s="2"/>
      <c r="TRE10" s="2"/>
      <c r="TRF10" s="2"/>
      <c r="TRG10" s="2"/>
      <c r="TRH10" s="2"/>
      <c r="TRI10" s="2"/>
      <c r="TRJ10" s="2"/>
      <c r="TRK10" s="2"/>
      <c r="TRL10" s="2"/>
      <c r="TRM10" s="2"/>
      <c r="TRN10" s="2"/>
      <c r="TRO10" s="2"/>
      <c r="TRP10" s="2"/>
      <c r="TRQ10" s="2"/>
      <c r="TRR10" s="2"/>
      <c r="TRS10" s="2"/>
      <c r="TRT10" s="2"/>
      <c r="TRU10" s="2"/>
      <c r="TRV10" s="2"/>
      <c r="TRW10" s="2"/>
      <c r="TRX10" s="2"/>
      <c r="TRY10" s="2"/>
      <c r="TRZ10" s="2"/>
      <c r="TSA10" s="2"/>
      <c r="TSB10" s="2"/>
      <c r="TSC10" s="2"/>
      <c r="TSD10" s="2"/>
      <c r="TSE10" s="2"/>
      <c r="TSF10" s="2"/>
      <c r="TSG10" s="2"/>
      <c r="TSH10" s="2"/>
      <c r="TSI10" s="2"/>
      <c r="TSJ10" s="2"/>
      <c r="TSK10" s="2"/>
      <c r="TSL10" s="2"/>
      <c r="TSM10" s="2"/>
      <c r="TSN10" s="2"/>
      <c r="TSO10" s="2"/>
      <c r="TSP10" s="2"/>
      <c r="TSQ10" s="2"/>
      <c r="TSR10" s="2"/>
      <c r="TSS10" s="2"/>
      <c r="TST10" s="2"/>
      <c r="TSU10" s="2"/>
      <c r="TSV10" s="2"/>
      <c r="TSW10" s="2"/>
      <c r="TSX10" s="2"/>
      <c r="TSY10" s="2"/>
      <c r="TSZ10" s="2"/>
      <c r="TTA10" s="2"/>
      <c r="TTB10" s="2"/>
      <c r="TTC10" s="2"/>
      <c r="TTD10" s="2"/>
      <c r="TTE10" s="2"/>
      <c r="TTF10" s="2"/>
      <c r="TTG10" s="2"/>
      <c r="TTH10" s="2"/>
      <c r="TTI10" s="2"/>
      <c r="TTJ10" s="2"/>
      <c r="TTK10" s="2"/>
      <c r="TTL10" s="2"/>
      <c r="TTM10" s="2"/>
      <c r="TTN10" s="2"/>
      <c r="TTO10" s="2"/>
      <c r="TTP10" s="2"/>
      <c r="TTQ10" s="2"/>
      <c r="TTR10" s="2"/>
      <c r="TTS10" s="2"/>
      <c r="TTT10" s="2"/>
      <c r="TTU10" s="2"/>
      <c r="TTV10" s="2"/>
      <c r="TTW10" s="2"/>
      <c r="TTX10" s="2"/>
      <c r="TTY10" s="2"/>
      <c r="TTZ10" s="2"/>
      <c r="TUA10" s="2"/>
      <c r="TUB10" s="2"/>
      <c r="TUC10" s="2"/>
      <c r="TUD10" s="2"/>
      <c r="TUE10" s="2"/>
      <c r="TUF10" s="2"/>
      <c r="TUG10" s="2"/>
      <c r="TUH10" s="2"/>
      <c r="TUI10" s="2"/>
      <c r="TUJ10" s="2"/>
      <c r="TUK10" s="2"/>
      <c r="TUL10" s="2"/>
      <c r="TUM10" s="2"/>
      <c r="TUN10" s="2"/>
      <c r="TUO10" s="2"/>
      <c r="TUP10" s="2"/>
      <c r="TUQ10" s="2"/>
      <c r="TUR10" s="2"/>
      <c r="TUS10" s="2"/>
      <c r="TUT10" s="2"/>
      <c r="TUU10" s="2"/>
      <c r="TUV10" s="2"/>
      <c r="TUW10" s="2"/>
      <c r="TUX10" s="2"/>
      <c r="TUY10" s="2"/>
      <c r="TUZ10" s="2"/>
      <c r="TVA10" s="2"/>
      <c r="TVB10" s="2"/>
      <c r="TVC10" s="2"/>
      <c r="TVD10" s="2"/>
      <c r="TVE10" s="2"/>
      <c r="TVF10" s="2"/>
      <c r="TVG10" s="2"/>
      <c r="TVH10" s="2"/>
      <c r="TVI10" s="2"/>
      <c r="TVJ10" s="2"/>
      <c r="TVK10" s="2"/>
      <c r="TVL10" s="2"/>
      <c r="TVM10" s="2"/>
      <c r="TVN10" s="2"/>
      <c r="TVO10" s="2"/>
      <c r="TVP10" s="2"/>
      <c r="TVQ10" s="2"/>
      <c r="TVR10" s="2"/>
      <c r="TVS10" s="2"/>
      <c r="TVT10" s="2"/>
      <c r="TVU10" s="2"/>
      <c r="TVV10" s="2"/>
      <c r="TVW10" s="2"/>
      <c r="TVX10" s="2"/>
      <c r="TVY10" s="2"/>
      <c r="TVZ10" s="2"/>
      <c r="TWA10" s="2"/>
      <c r="TWB10" s="2"/>
      <c r="TWC10" s="2"/>
      <c r="TWD10" s="2"/>
      <c r="TWE10" s="2"/>
      <c r="TWF10" s="2"/>
      <c r="TWG10" s="2"/>
      <c r="TWH10" s="2"/>
      <c r="TWI10" s="2"/>
      <c r="TWJ10" s="2"/>
      <c r="TWK10" s="2"/>
      <c r="TWL10" s="2"/>
      <c r="TWM10" s="2"/>
      <c r="TWN10" s="2"/>
      <c r="TWO10" s="2"/>
      <c r="TWP10" s="2"/>
      <c r="TWQ10" s="2"/>
      <c r="TWR10" s="2"/>
      <c r="TWS10" s="2"/>
      <c r="TWT10" s="2"/>
      <c r="TWU10" s="2"/>
      <c r="TWV10" s="2"/>
      <c r="TWW10" s="2"/>
      <c r="TWX10" s="2"/>
      <c r="TWY10" s="2"/>
      <c r="TWZ10" s="2"/>
      <c r="TXA10" s="2"/>
      <c r="TXB10" s="2"/>
      <c r="TXC10" s="2"/>
      <c r="TXD10" s="2"/>
      <c r="TXE10" s="2"/>
      <c r="TXF10" s="2"/>
      <c r="TXG10" s="2"/>
      <c r="TXH10" s="2"/>
      <c r="TXI10" s="2"/>
      <c r="TXJ10" s="2"/>
      <c r="TXK10" s="2"/>
      <c r="TXL10" s="2"/>
      <c r="TXM10" s="2"/>
      <c r="TXN10" s="2"/>
      <c r="TXO10" s="2"/>
      <c r="TXP10" s="2"/>
      <c r="TXQ10" s="2"/>
      <c r="TXR10" s="2"/>
      <c r="TXS10" s="2"/>
      <c r="TXT10" s="2"/>
      <c r="TXU10" s="2"/>
      <c r="TXV10" s="2"/>
      <c r="TXW10" s="2"/>
      <c r="TXX10" s="2"/>
      <c r="TXY10" s="2"/>
      <c r="TXZ10" s="2"/>
      <c r="TYA10" s="2"/>
      <c r="TYB10" s="2"/>
      <c r="TYC10" s="2"/>
      <c r="TYD10" s="2"/>
      <c r="TYE10" s="2"/>
      <c r="TYF10" s="2"/>
      <c r="TYG10" s="2"/>
      <c r="TYH10" s="2"/>
      <c r="TYI10" s="2"/>
      <c r="TYJ10" s="2"/>
      <c r="TYK10" s="2"/>
      <c r="TYL10" s="2"/>
      <c r="TYM10" s="2"/>
      <c r="TYN10" s="2"/>
      <c r="TYO10" s="2"/>
      <c r="TYP10" s="2"/>
      <c r="TYQ10" s="2"/>
      <c r="TYR10" s="2"/>
      <c r="TYS10" s="2"/>
      <c r="TYT10" s="2"/>
      <c r="TYU10" s="2"/>
      <c r="TYV10" s="2"/>
      <c r="TYW10" s="2"/>
      <c r="TYX10" s="2"/>
      <c r="TYY10" s="2"/>
      <c r="TYZ10" s="2"/>
      <c r="TZA10" s="2"/>
      <c r="TZB10" s="2"/>
      <c r="TZC10" s="2"/>
      <c r="TZD10" s="2"/>
      <c r="TZE10" s="2"/>
      <c r="TZF10" s="2"/>
      <c r="TZG10" s="2"/>
      <c r="TZH10" s="2"/>
      <c r="TZI10" s="2"/>
      <c r="TZJ10" s="2"/>
      <c r="TZK10" s="2"/>
      <c r="TZL10" s="2"/>
      <c r="TZM10" s="2"/>
      <c r="TZN10" s="2"/>
      <c r="TZO10" s="2"/>
      <c r="TZP10" s="2"/>
      <c r="TZQ10" s="2"/>
      <c r="TZR10" s="2"/>
      <c r="TZS10" s="2"/>
      <c r="TZT10" s="2"/>
      <c r="TZU10" s="2"/>
      <c r="TZV10" s="2"/>
      <c r="TZW10" s="2"/>
      <c r="TZX10" s="2"/>
      <c r="TZY10" s="2"/>
      <c r="TZZ10" s="2"/>
      <c r="UAA10" s="2"/>
      <c r="UAB10" s="2"/>
      <c r="UAC10" s="2"/>
      <c r="UAD10" s="2"/>
      <c r="UAE10" s="2"/>
      <c r="UAF10" s="2"/>
      <c r="UAG10" s="2"/>
      <c r="UAH10" s="2"/>
      <c r="UAI10" s="2"/>
      <c r="UAJ10" s="2"/>
      <c r="UAK10" s="2"/>
      <c r="UAL10" s="2"/>
      <c r="UAM10" s="2"/>
      <c r="UAN10" s="2"/>
      <c r="UAO10" s="2"/>
      <c r="UAP10" s="2"/>
      <c r="UAQ10" s="2"/>
      <c r="UAR10" s="2"/>
      <c r="UAS10" s="2"/>
      <c r="UAT10" s="2"/>
      <c r="UAU10" s="2"/>
      <c r="UAV10" s="2"/>
      <c r="UAW10" s="2"/>
      <c r="UAX10" s="2"/>
      <c r="UAY10" s="2"/>
      <c r="UAZ10" s="2"/>
      <c r="UBA10" s="2"/>
      <c r="UBB10" s="2"/>
      <c r="UBC10" s="2"/>
      <c r="UBD10" s="2"/>
      <c r="UBE10" s="2"/>
      <c r="UBF10" s="2"/>
      <c r="UBG10" s="2"/>
      <c r="UBH10" s="2"/>
      <c r="UBI10" s="2"/>
      <c r="UBJ10" s="2"/>
      <c r="UBK10" s="2"/>
      <c r="UBL10" s="2"/>
      <c r="UBM10" s="2"/>
      <c r="UBN10" s="2"/>
      <c r="UBO10" s="2"/>
      <c r="UBP10" s="2"/>
      <c r="UBQ10" s="2"/>
      <c r="UBR10" s="2"/>
      <c r="UBS10" s="2"/>
      <c r="UBT10" s="2"/>
      <c r="UBU10" s="2"/>
      <c r="UBV10" s="2"/>
      <c r="UBW10" s="2"/>
      <c r="UBX10" s="2"/>
      <c r="UBY10" s="2"/>
      <c r="UBZ10" s="2"/>
      <c r="UCA10" s="2"/>
      <c r="UCB10" s="2"/>
      <c r="UCC10" s="2"/>
      <c r="UCD10" s="2"/>
      <c r="UCE10" s="2"/>
      <c r="UCF10" s="2"/>
      <c r="UCG10" s="2"/>
      <c r="UCH10" s="2"/>
      <c r="UCI10" s="2"/>
      <c r="UCJ10" s="2"/>
      <c r="UCK10" s="2"/>
      <c r="UCL10" s="2"/>
      <c r="UCM10" s="2"/>
      <c r="UCN10" s="2"/>
      <c r="UCO10" s="2"/>
      <c r="UCP10" s="2"/>
      <c r="UCQ10" s="2"/>
      <c r="UCR10" s="2"/>
      <c r="UCS10" s="2"/>
      <c r="UCT10" s="2"/>
      <c r="UCU10" s="2"/>
      <c r="UCV10" s="2"/>
      <c r="UCW10" s="2"/>
      <c r="UCX10" s="2"/>
      <c r="UCY10" s="2"/>
      <c r="UCZ10" s="2"/>
      <c r="UDA10" s="2"/>
      <c r="UDB10" s="2"/>
      <c r="UDC10" s="2"/>
      <c r="UDD10" s="2"/>
      <c r="UDE10" s="2"/>
      <c r="UDF10" s="2"/>
      <c r="UDG10" s="2"/>
      <c r="UDH10" s="2"/>
      <c r="UDI10" s="2"/>
      <c r="UDJ10" s="2"/>
      <c r="UDK10" s="2"/>
      <c r="UDL10" s="2"/>
      <c r="UDM10" s="2"/>
      <c r="UDN10" s="2"/>
      <c r="UDO10" s="2"/>
      <c r="UDP10" s="2"/>
      <c r="UDQ10" s="2"/>
      <c r="UDR10" s="2"/>
      <c r="UDS10" s="2"/>
      <c r="UDT10" s="2"/>
      <c r="UDU10" s="2"/>
      <c r="UDV10" s="2"/>
      <c r="UDW10" s="2"/>
      <c r="UDX10" s="2"/>
      <c r="UDY10" s="2"/>
      <c r="UDZ10" s="2"/>
      <c r="UEA10" s="2"/>
      <c r="UEB10" s="2"/>
      <c r="UEC10" s="2"/>
      <c r="UED10" s="2"/>
      <c r="UEE10" s="2"/>
      <c r="UEF10" s="2"/>
      <c r="UEG10" s="2"/>
      <c r="UEH10" s="2"/>
      <c r="UEI10" s="2"/>
      <c r="UEJ10" s="2"/>
      <c r="UEK10" s="2"/>
      <c r="UEL10" s="2"/>
      <c r="UEM10" s="2"/>
      <c r="UEN10" s="2"/>
      <c r="UEO10" s="2"/>
      <c r="UEP10" s="2"/>
      <c r="UEQ10" s="2"/>
      <c r="UER10" s="2"/>
      <c r="UES10" s="2"/>
      <c r="UET10" s="2"/>
      <c r="UEU10" s="2"/>
      <c r="UEV10" s="2"/>
      <c r="UEW10" s="2"/>
      <c r="UEX10" s="2"/>
      <c r="UEY10" s="2"/>
      <c r="UEZ10" s="2"/>
      <c r="UFA10" s="2"/>
      <c r="UFB10" s="2"/>
      <c r="UFC10" s="2"/>
      <c r="UFD10" s="2"/>
      <c r="UFE10" s="2"/>
      <c r="UFF10" s="2"/>
      <c r="UFG10" s="2"/>
      <c r="UFH10" s="2"/>
      <c r="UFI10" s="2"/>
      <c r="UFJ10" s="2"/>
      <c r="UFK10" s="2"/>
      <c r="UFL10" s="2"/>
      <c r="UFM10" s="2"/>
      <c r="UFN10" s="2"/>
      <c r="UFO10" s="2"/>
      <c r="UFP10" s="2"/>
      <c r="UFQ10" s="2"/>
      <c r="UFR10" s="2"/>
      <c r="UFS10" s="2"/>
      <c r="UFT10" s="2"/>
      <c r="UFU10" s="2"/>
      <c r="UFV10" s="2"/>
      <c r="UFW10" s="2"/>
      <c r="UFX10" s="2"/>
      <c r="UFY10" s="2"/>
      <c r="UFZ10" s="2"/>
      <c r="UGA10" s="2"/>
      <c r="UGB10" s="2"/>
      <c r="UGC10" s="2"/>
      <c r="UGD10" s="2"/>
      <c r="UGE10" s="2"/>
      <c r="UGF10" s="2"/>
      <c r="UGG10" s="2"/>
      <c r="UGH10" s="2"/>
      <c r="UGI10" s="2"/>
      <c r="UGJ10" s="2"/>
      <c r="UGK10" s="2"/>
      <c r="UGL10" s="2"/>
      <c r="UGM10" s="2"/>
      <c r="UGN10" s="2"/>
      <c r="UGO10" s="2"/>
      <c r="UGP10" s="2"/>
      <c r="UGQ10" s="2"/>
      <c r="UGR10" s="2"/>
      <c r="UGS10" s="2"/>
      <c r="UGT10" s="2"/>
      <c r="UGU10" s="2"/>
      <c r="UGV10" s="2"/>
      <c r="UGW10" s="2"/>
      <c r="UGX10" s="2"/>
      <c r="UGY10" s="2"/>
      <c r="UGZ10" s="2"/>
      <c r="UHA10" s="2"/>
      <c r="UHB10" s="2"/>
      <c r="UHC10" s="2"/>
      <c r="UHD10" s="2"/>
      <c r="UHE10" s="2"/>
      <c r="UHF10" s="2"/>
      <c r="UHG10" s="2"/>
      <c r="UHH10" s="2"/>
      <c r="UHI10" s="2"/>
      <c r="UHJ10" s="2"/>
      <c r="UHK10" s="2"/>
      <c r="UHL10" s="2"/>
      <c r="UHM10" s="2"/>
      <c r="UHN10" s="2"/>
      <c r="UHO10" s="2"/>
      <c r="UHP10" s="2"/>
      <c r="UHQ10" s="2"/>
      <c r="UHR10" s="2"/>
      <c r="UHS10" s="2"/>
      <c r="UHT10" s="2"/>
      <c r="UHU10" s="2"/>
      <c r="UHV10" s="2"/>
      <c r="UHW10" s="2"/>
      <c r="UHX10" s="2"/>
      <c r="UHY10" s="2"/>
      <c r="UHZ10" s="2"/>
      <c r="UIA10" s="2"/>
      <c r="UIB10" s="2"/>
      <c r="UIC10" s="2"/>
      <c r="UID10" s="2"/>
      <c r="UIE10" s="2"/>
      <c r="UIF10" s="2"/>
      <c r="UIG10" s="2"/>
      <c r="UIH10" s="2"/>
      <c r="UII10" s="2"/>
      <c r="UIJ10" s="2"/>
      <c r="UIK10" s="2"/>
      <c r="UIL10" s="2"/>
      <c r="UIM10" s="2"/>
      <c r="UIN10" s="2"/>
      <c r="UIO10" s="2"/>
      <c r="UIP10" s="2"/>
      <c r="UIQ10" s="2"/>
      <c r="UIR10" s="2"/>
      <c r="UIS10" s="2"/>
      <c r="UIT10" s="2"/>
      <c r="UIU10" s="2"/>
      <c r="UIV10" s="2"/>
      <c r="UIW10" s="2"/>
      <c r="UIX10" s="2"/>
      <c r="UIY10" s="2"/>
      <c r="UIZ10" s="2"/>
      <c r="UJA10" s="2"/>
      <c r="UJB10" s="2"/>
      <c r="UJC10" s="2"/>
      <c r="UJD10" s="2"/>
      <c r="UJE10" s="2"/>
      <c r="UJF10" s="2"/>
      <c r="UJG10" s="2"/>
      <c r="UJH10" s="2"/>
      <c r="UJI10" s="2"/>
      <c r="UJJ10" s="2"/>
      <c r="UJK10" s="2"/>
      <c r="UJL10" s="2"/>
      <c r="UJM10" s="2"/>
      <c r="UJN10" s="2"/>
      <c r="UJO10" s="2"/>
      <c r="UJP10" s="2"/>
      <c r="UJQ10" s="2"/>
      <c r="UJR10" s="2"/>
      <c r="UJS10" s="2"/>
      <c r="UJT10" s="2"/>
      <c r="UJU10" s="2"/>
      <c r="UJV10" s="2"/>
      <c r="UJW10" s="2"/>
      <c r="UJX10" s="2"/>
      <c r="UJY10" s="2"/>
      <c r="UJZ10" s="2"/>
      <c r="UKA10" s="2"/>
      <c r="UKB10" s="2"/>
      <c r="UKC10" s="2"/>
      <c r="UKD10" s="2"/>
      <c r="UKE10" s="2"/>
      <c r="UKF10" s="2"/>
      <c r="UKG10" s="2"/>
      <c r="UKH10" s="2"/>
      <c r="UKI10" s="2"/>
      <c r="UKJ10" s="2"/>
      <c r="UKK10" s="2"/>
      <c r="UKL10" s="2"/>
      <c r="UKM10" s="2"/>
      <c r="UKN10" s="2"/>
      <c r="UKO10" s="2"/>
      <c r="UKP10" s="2"/>
      <c r="UKQ10" s="2"/>
      <c r="UKR10" s="2"/>
      <c r="UKS10" s="2"/>
      <c r="UKT10" s="2"/>
      <c r="UKU10" s="2"/>
      <c r="UKV10" s="2"/>
      <c r="UKW10" s="2"/>
      <c r="UKX10" s="2"/>
      <c r="UKY10" s="2"/>
      <c r="UKZ10" s="2"/>
      <c r="ULA10" s="2"/>
      <c r="ULB10" s="2"/>
      <c r="ULC10" s="2"/>
      <c r="ULD10" s="2"/>
      <c r="ULE10" s="2"/>
      <c r="ULF10" s="2"/>
      <c r="ULG10" s="2"/>
      <c r="ULH10" s="2"/>
      <c r="ULI10" s="2"/>
      <c r="ULJ10" s="2"/>
      <c r="ULK10" s="2"/>
      <c r="ULL10" s="2"/>
      <c r="ULM10" s="2"/>
      <c r="ULN10" s="2"/>
      <c r="ULO10" s="2"/>
      <c r="ULP10" s="2"/>
      <c r="ULQ10" s="2"/>
      <c r="ULR10" s="2"/>
      <c r="ULS10" s="2"/>
      <c r="ULT10" s="2"/>
      <c r="ULU10" s="2"/>
      <c r="ULV10" s="2"/>
      <c r="ULW10" s="2"/>
      <c r="ULX10" s="2"/>
      <c r="ULY10" s="2"/>
      <c r="ULZ10" s="2"/>
      <c r="UMA10" s="2"/>
      <c r="UMB10" s="2"/>
      <c r="UMC10" s="2"/>
      <c r="UMD10" s="2"/>
      <c r="UME10" s="2"/>
      <c r="UMF10" s="2"/>
      <c r="UMG10" s="2"/>
      <c r="UMH10" s="2"/>
      <c r="UMI10" s="2"/>
      <c r="UMJ10" s="2"/>
      <c r="UMK10" s="2"/>
      <c r="UML10" s="2"/>
      <c r="UMM10" s="2"/>
      <c r="UMN10" s="2"/>
      <c r="UMO10" s="2"/>
      <c r="UMP10" s="2"/>
      <c r="UMQ10" s="2"/>
      <c r="UMR10" s="2"/>
      <c r="UMS10" s="2"/>
      <c r="UMT10" s="2"/>
      <c r="UMU10" s="2"/>
      <c r="UMV10" s="2"/>
      <c r="UMW10" s="2"/>
      <c r="UMX10" s="2"/>
      <c r="UMY10" s="2"/>
      <c r="UMZ10" s="2"/>
      <c r="UNA10" s="2"/>
      <c r="UNB10" s="2"/>
      <c r="UNC10" s="2"/>
      <c r="UND10" s="2"/>
      <c r="UNE10" s="2"/>
      <c r="UNF10" s="2"/>
      <c r="UNG10" s="2"/>
      <c r="UNH10" s="2"/>
      <c r="UNI10" s="2"/>
      <c r="UNJ10" s="2"/>
      <c r="UNK10" s="2"/>
      <c r="UNL10" s="2"/>
      <c r="UNM10" s="2"/>
      <c r="UNN10" s="2"/>
      <c r="UNO10" s="2"/>
      <c r="UNP10" s="2"/>
      <c r="UNQ10" s="2"/>
      <c r="UNR10" s="2"/>
      <c r="UNS10" s="2"/>
      <c r="UNT10" s="2"/>
      <c r="UNU10" s="2"/>
      <c r="UNV10" s="2"/>
      <c r="UNW10" s="2"/>
      <c r="UNX10" s="2"/>
      <c r="UNY10" s="2"/>
      <c r="UNZ10" s="2"/>
      <c r="UOA10" s="2"/>
      <c r="UOB10" s="2"/>
      <c r="UOC10" s="2"/>
      <c r="UOD10" s="2"/>
      <c r="UOE10" s="2"/>
      <c r="UOF10" s="2"/>
      <c r="UOG10" s="2"/>
      <c r="UOH10" s="2"/>
      <c r="UOI10" s="2"/>
      <c r="UOJ10" s="2"/>
      <c r="UOK10" s="2"/>
      <c r="UOL10" s="2"/>
      <c r="UOM10" s="2"/>
      <c r="UON10" s="2"/>
      <c r="UOO10" s="2"/>
      <c r="UOP10" s="2"/>
      <c r="UOQ10" s="2"/>
      <c r="UOR10" s="2"/>
      <c r="UOS10" s="2"/>
      <c r="UOT10" s="2"/>
      <c r="UOU10" s="2"/>
      <c r="UOV10" s="2"/>
      <c r="UOW10" s="2"/>
      <c r="UOX10" s="2"/>
      <c r="UOY10" s="2"/>
      <c r="UOZ10" s="2"/>
      <c r="UPA10" s="2"/>
      <c r="UPB10" s="2"/>
      <c r="UPC10" s="2"/>
      <c r="UPD10" s="2"/>
      <c r="UPE10" s="2"/>
      <c r="UPF10" s="2"/>
      <c r="UPG10" s="2"/>
      <c r="UPH10" s="2"/>
      <c r="UPI10" s="2"/>
      <c r="UPJ10" s="2"/>
      <c r="UPK10" s="2"/>
      <c r="UPL10" s="2"/>
      <c r="UPM10" s="2"/>
      <c r="UPN10" s="2"/>
      <c r="UPO10" s="2"/>
      <c r="UPP10" s="2"/>
      <c r="UPQ10" s="2"/>
      <c r="UPR10" s="2"/>
      <c r="UPS10" s="2"/>
      <c r="UPT10" s="2"/>
      <c r="UPU10" s="2"/>
      <c r="UPV10" s="2"/>
      <c r="UPW10" s="2"/>
      <c r="UPX10" s="2"/>
      <c r="UPY10" s="2"/>
      <c r="UPZ10" s="2"/>
      <c r="UQA10" s="2"/>
      <c r="UQB10" s="2"/>
      <c r="UQC10" s="2"/>
      <c r="UQD10" s="2"/>
      <c r="UQE10" s="2"/>
      <c r="UQF10" s="2"/>
      <c r="UQG10" s="2"/>
      <c r="UQH10" s="2"/>
      <c r="UQI10" s="2"/>
      <c r="UQJ10" s="2"/>
      <c r="UQK10" s="2"/>
      <c r="UQL10" s="2"/>
      <c r="UQM10" s="2"/>
      <c r="UQN10" s="2"/>
      <c r="UQO10" s="2"/>
      <c r="UQP10" s="2"/>
      <c r="UQQ10" s="2"/>
      <c r="UQR10" s="2"/>
      <c r="UQS10" s="2"/>
      <c r="UQT10" s="2"/>
      <c r="UQU10" s="2"/>
      <c r="UQV10" s="2"/>
      <c r="UQW10" s="2"/>
      <c r="UQX10" s="2"/>
      <c r="UQY10" s="2"/>
      <c r="UQZ10" s="2"/>
      <c r="URA10" s="2"/>
      <c r="URB10" s="2"/>
      <c r="URC10" s="2"/>
      <c r="URD10" s="2"/>
      <c r="URE10" s="2"/>
      <c r="URF10" s="2"/>
      <c r="URG10" s="2"/>
      <c r="URH10" s="2"/>
      <c r="URI10" s="2"/>
      <c r="URJ10" s="2"/>
      <c r="URK10" s="2"/>
      <c r="URL10" s="2"/>
      <c r="URM10" s="2"/>
      <c r="URN10" s="2"/>
      <c r="URO10" s="2"/>
      <c r="URP10" s="2"/>
      <c r="URQ10" s="2"/>
      <c r="URR10" s="2"/>
      <c r="URS10" s="2"/>
      <c r="URT10" s="2"/>
      <c r="URU10" s="2"/>
      <c r="URV10" s="2"/>
      <c r="URW10" s="2"/>
      <c r="URX10" s="2"/>
      <c r="URY10" s="2"/>
      <c r="URZ10" s="2"/>
      <c r="USA10" s="2"/>
      <c r="USB10" s="2"/>
      <c r="USC10" s="2"/>
      <c r="USD10" s="2"/>
      <c r="USE10" s="2"/>
      <c r="USF10" s="2"/>
      <c r="USG10" s="2"/>
      <c r="USH10" s="2"/>
      <c r="USI10" s="2"/>
      <c r="USJ10" s="2"/>
      <c r="USK10" s="2"/>
      <c r="USL10" s="2"/>
      <c r="USM10" s="2"/>
      <c r="USN10" s="2"/>
      <c r="USO10" s="2"/>
      <c r="USP10" s="2"/>
      <c r="USQ10" s="2"/>
      <c r="USR10" s="2"/>
      <c r="USS10" s="2"/>
      <c r="UST10" s="2"/>
      <c r="USU10" s="2"/>
      <c r="USV10" s="2"/>
      <c r="USW10" s="2"/>
      <c r="USX10" s="2"/>
      <c r="USY10" s="2"/>
      <c r="USZ10" s="2"/>
      <c r="UTA10" s="2"/>
      <c r="UTB10" s="2"/>
      <c r="UTC10" s="2"/>
      <c r="UTD10" s="2"/>
      <c r="UTE10" s="2"/>
      <c r="UTF10" s="2"/>
      <c r="UTG10" s="2"/>
      <c r="UTH10" s="2"/>
      <c r="UTI10" s="2"/>
      <c r="UTJ10" s="2"/>
      <c r="UTK10" s="2"/>
      <c r="UTL10" s="2"/>
      <c r="UTM10" s="2"/>
      <c r="UTN10" s="2"/>
      <c r="UTO10" s="2"/>
      <c r="UTP10" s="2"/>
      <c r="UTQ10" s="2"/>
      <c r="UTR10" s="2"/>
      <c r="UTS10" s="2"/>
      <c r="UTT10" s="2"/>
      <c r="UTU10" s="2"/>
      <c r="UTV10" s="2"/>
      <c r="UTW10" s="2"/>
      <c r="UTX10" s="2"/>
      <c r="UTY10" s="2"/>
      <c r="UTZ10" s="2"/>
      <c r="UUA10" s="2"/>
      <c r="UUB10" s="2"/>
      <c r="UUC10" s="2"/>
      <c r="UUD10" s="2"/>
      <c r="UUE10" s="2"/>
      <c r="UUF10" s="2"/>
      <c r="UUG10" s="2"/>
      <c r="UUH10" s="2"/>
      <c r="UUI10" s="2"/>
      <c r="UUJ10" s="2"/>
      <c r="UUK10" s="2"/>
      <c r="UUL10" s="2"/>
      <c r="UUM10" s="2"/>
      <c r="UUN10" s="2"/>
      <c r="UUO10" s="2"/>
      <c r="UUP10" s="2"/>
      <c r="UUQ10" s="2"/>
      <c r="UUR10" s="2"/>
      <c r="UUS10" s="2"/>
      <c r="UUT10" s="2"/>
      <c r="UUU10" s="2"/>
      <c r="UUV10" s="2"/>
      <c r="UUW10" s="2"/>
      <c r="UUX10" s="2"/>
      <c r="UUY10" s="2"/>
      <c r="UUZ10" s="2"/>
      <c r="UVA10" s="2"/>
      <c r="UVB10" s="2"/>
      <c r="UVC10" s="2"/>
      <c r="UVD10" s="2"/>
      <c r="UVE10" s="2"/>
      <c r="UVF10" s="2"/>
      <c r="UVG10" s="2"/>
      <c r="UVH10" s="2"/>
      <c r="UVI10" s="2"/>
      <c r="UVJ10" s="2"/>
      <c r="UVK10" s="2"/>
      <c r="UVL10" s="2"/>
      <c r="UVM10" s="2"/>
      <c r="UVN10" s="2"/>
      <c r="UVO10" s="2"/>
      <c r="UVP10" s="2"/>
      <c r="UVQ10" s="2"/>
      <c r="UVR10" s="2"/>
      <c r="UVS10" s="2"/>
      <c r="UVT10" s="2"/>
      <c r="UVU10" s="2"/>
      <c r="UVV10" s="2"/>
      <c r="UVW10" s="2"/>
      <c r="UVX10" s="2"/>
      <c r="UVY10" s="2"/>
      <c r="UVZ10" s="2"/>
      <c r="UWA10" s="2"/>
      <c r="UWB10" s="2"/>
      <c r="UWC10" s="2"/>
      <c r="UWD10" s="2"/>
      <c r="UWE10" s="2"/>
      <c r="UWF10" s="2"/>
      <c r="UWG10" s="2"/>
      <c r="UWH10" s="2"/>
      <c r="UWI10" s="2"/>
      <c r="UWJ10" s="2"/>
      <c r="UWK10" s="2"/>
      <c r="UWL10" s="2"/>
      <c r="UWM10" s="2"/>
      <c r="UWN10" s="2"/>
      <c r="UWO10" s="2"/>
      <c r="UWP10" s="2"/>
      <c r="UWQ10" s="2"/>
      <c r="UWR10" s="2"/>
      <c r="UWS10" s="2"/>
      <c r="UWT10" s="2"/>
      <c r="UWU10" s="2"/>
      <c r="UWV10" s="2"/>
      <c r="UWW10" s="2"/>
      <c r="UWX10" s="2"/>
      <c r="UWY10" s="2"/>
      <c r="UWZ10" s="2"/>
      <c r="UXA10" s="2"/>
      <c r="UXB10" s="2"/>
      <c r="UXC10" s="2"/>
      <c r="UXD10" s="2"/>
      <c r="UXE10" s="2"/>
      <c r="UXF10" s="2"/>
      <c r="UXG10" s="2"/>
      <c r="UXH10" s="2"/>
      <c r="UXI10" s="2"/>
      <c r="UXJ10" s="2"/>
      <c r="UXK10" s="2"/>
      <c r="UXL10" s="2"/>
      <c r="UXM10" s="2"/>
      <c r="UXN10" s="2"/>
      <c r="UXO10" s="2"/>
      <c r="UXP10" s="2"/>
      <c r="UXQ10" s="2"/>
      <c r="UXR10" s="2"/>
      <c r="UXS10" s="2"/>
      <c r="UXT10" s="2"/>
      <c r="UXU10" s="2"/>
      <c r="UXV10" s="2"/>
      <c r="UXW10" s="2"/>
      <c r="UXX10" s="2"/>
      <c r="UXY10" s="2"/>
      <c r="UXZ10" s="2"/>
      <c r="UYA10" s="2"/>
      <c r="UYB10" s="2"/>
      <c r="UYC10" s="2"/>
      <c r="UYD10" s="2"/>
      <c r="UYE10" s="2"/>
      <c r="UYF10" s="2"/>
      <c r="UYG10" s="2"/>
      <c r="UYH10" s="2"/>
      <c r="UYI10" s="2"/>
      <c r="UYJ10" s="2"/>
      <c r="UYK10" s="2"/>
      <c r="UYL10" s="2"/>
      <c r="UYM10" s="2"/>
      <c r="UYN10" s="2"/>
      <c r="UYO10" s="2"/>
      <c r="UYP10" s="2"/>
      <c r="UYQ10" s="2"/>
      <c r="UYR10" s="2"/>
      <c r="UYS10" s="2"/>
      <c r="UYT10" s="2"/>
      <c r="UYU10" s="2"/>
      <c r="UYV10" s="2"/>
      <c r="UYW10" s="2"/>
      <c r="UYX10" s="2"/>
      <c r="UYY10" s="2"/>
      <c r="UYZ10" s="2"/>
      <c r="UZA10" s="2"/>
      <c r="UZB10" s="2"/>
      <c r="UZC10" s="2"/>
      <c r="UZD10" s="2"/>
      <c r="UZE10" s="2"/>
      <c r="UZF10" s="2"/>
      <c r="UZG10" s="2"/>
      <c r="UZH10" s="2"/>
      <c r="UZI10" s="2"/>
      <c r="UZJ10" s="2"/>
      <c r="UZK10" s="2"/>
      <c r="UZL10" s="2"/>
      <c r="UZM10" s="2"/>
      <c r="UZN10" s="2"/>
      <c r="UZO10" s="2"/>
      <c r="UZP10" s="2"/>
      <c r="UZQ10" s="2"/>
      <c r="UZR10" s="2"/>
      <c r="UZS10" s="2"/>
      <c r="UZT10" s="2"/>
      <c r="UZU10" s="2"/>
      <c r="UZV10" s="2"/>
      <c r="UZW10" s="2"/>
      <c r="UZX10" s="2"/>
      <c r="UZY10" s="2"/>
      <c r="UZZ10" s="2"/>
      <c r="VAA10" s="2"/>
      <c r="VAB10" s="2"/>
      <c r="VAC10" s="2"/>
      <c r="VAD10" s="2"/>
      <c r="VAE10" s="2"/>
      <c r="VAF10" s="2"/>
      <c r="VAG10" s="2"/>
      <c r="VAH10" s="2"/>
      <c r="VAI10" s="2"/>
      <c r="VAJ10" s="2"/>
      <c r="VAK10" s="2"/>
      <c r="VAL10" s="2"/>
      <c r="VAM10" s="2"/>
      <c r="VAN10" s="2"/>
      <c r="VAO10" s="2"/>
      <c r="VAP10" s="2"/>
      <c r="VAQ10" s="2"/>
      <c r="VAR10" s="2"/>
      <c r="VAS10" s="2"/>
      <c r="VAT10" s="2"/>
      <c r="VAU10" s="2"/>
      <c r="VAV10" s="2"/>
      <c r="VAW10" s="2"/>
      <c r="VAX10" s="2"/>
      <c r="VAY10" s="2"/>
      <c r="VAZ10" s="2"/>
      <c r="VBA10" s="2"/>
      <c r="VBB10" s="2"/>
      <c r="VBC10" s="2"/>
      <c r="VBD10" s="2"/>
      <c r="VBE10" s="2"/>
      <c r="VBF10" s="2"/>
      <c r="VBG10" s="2"/>
      <c r="VBH10" s="2"/>
      <c r="VBI10" s="2"/>
      <c r="VBJ10" s="2"/>
      <c r="VBK10" s="2"/>
      <c r="VBL10" s="2"/>
      <c r="VBM10" s="2"/>
      <c r="VBN10" s="2"/>
      <c r="VBO10" s="2"/>
      <c r="VBP10" s="2"/>
      <c r="VBQ10" s="2"/>
      <c r="VBR10" s="2"/>
      <c r="VBS10" s="2"/>
      <c r="VBT10" s="2"/>
      <c r="VBU10" s="2"/>
      <c r="VBV10" s="2"/>
      <c r="VBW10" s="2"/>
      <c r="VBX10" s="2"/>
      <c r="VBY10" s="2"/>
      <c r="VBZ10" s="2"/>
      <c r="VCA10" s="2"/>
      <c r="VCB10" s="2"/>
      <c r="VCC10" s="2"/>
      <c r="VCD10" s="2"/>
      <c r="VCE10" s="2"/>
      <c r="VCF10" s="2"/>
      <c r="VCG10" s="2"/>
      <c r="VCH10" s="2"/>
      <c r="VCI10" s="2"/>
      <c r="VCJ10" s="2"/>
      <c r="VCK10" s="2"/>
      <c r="VCL10" s="2"/>
      <c r="VCM10" s="2"/>
      <c r="VCN10" s="2"/>
      <c r="VCO10" s="2"/>
      <c r="VCP10" s="2"/>
      <c r="VCQ10" s="2"/>
      <c r="VCR10" s="2"/>
      <c r="VCS10" s="2"/>
      <c r="VCT10" s="2"/>
      <c r="VCU10" s="2"/>
      <c r="VCV10" s="2"/>
      <c r="VCW10" s="2"/>
      <c r="VCX10" s="2"/>
      <c r="VCY10" s="2"/>
      <c r="VCZ10" s="2"/>
      <c r="VDA10" s="2"/>
      <c r="VDB10" s="2"/>
      <c r="VDC10" s="2"/>
      <c r="VDD10" s="2"/>
      <c r="VDE10" s="2"/>
      <c r="VDF10" s="2"/>
      <c r="VDG10" s="2"/>
      <c r="VDH10" s="2"/>
      <c r="VDI10" s="2"/>
      <c r="VDJ10" s="2"/>
      <c r="VDK10" s="2"/>
      <c r="VDL10" s="2"/>
      <c r="VDM10" s="2"/>
      <c r="VDN10" s="2"/>
      <c r="VDO10" s="2"/>
      <c r="VDP10" s="2"/>
      <c r="VDQ10" s="2"/>
      <c r="VDR10" s="2"/>
      <c r="VDS10" s="2"/>
      <c r="VDT10" s="2"/>
      <c r="VDU10" s="2"/>
      <c r="VDV10" s="2"/>
      <c r="VDW10" s="2"/>
      <c r="VDX10" s="2"/>
      <c r="VDY10" s="2"/>
      <c r="VDZ10" s="2"/>
      <c r="VEA10" s="2"/>
      <c r="VEB10" s="2"/>
      <c r="VEC10" s="2"/>
      <c r="VED10" s="2"/>
      <c r="VEE10" s="2"/>
      <c r="VEF10" s="2"/>
      <c r="VEG10" s="2"/>
      <c r="VEH10" s="2"/>
      <c r="VEI10" s="2"/>
      <c r="VEJ10" s="2"/>
      <c r="VEK10" s="2"/>
      <c r="VEL10" s="2"/>
      <c r="VEM10" s="2"/>
      <c r="VEN10" s="2"/>
      <c r="VEO10" s="2"/>
      <c r="VEP10" s="2"/>
      <c r="VEQ10" s="2"/>
      <c r="VER10" s="2"/>
      <c r="VES10" s="2"/>
      <c r="VET10" s="2"/>
      <c r="VEU10" s="2"/>
      <c r="VEV10" s="2"/>
      <c r="VEW10" s="2"/>
      <c r="VEX10" s="2"/>
      <c r="VEY10" s="2"/>
      <c r="VEZ10" s="2"/>
      <c r="VFA10" s="2"/>
      <c r="VFB10" s="2"/>
      <c r="VFC10" s="2"/>
      <c r="VFD10" s="2"/>
      <c r="VFE10" s="2"/>
      <c r="VFF10" s="2"/>
      <c r="VFG10" s="2"/>
      <c r="VFH10" s="2"/>
      <c r="VFI10" s="2"/>
      <c r="VFJ10" s="2"/>
      <c r="VFK10" s="2"/>
      <c r="VFL10" s="2"/>
      <c r="VFM10" s="2"/>
      <c r="VFN10" s="2"/>
      <c r="VFO10" s="2"/>
      <c r="VFP10" s="2"/>
      <c r="VFQ10" s="2"/>
      <c r="VFR10" s="2"/>
      <c r="VFS10" s="2"/>
      <c r="VFT10" s="2"/>
      <c r="VFU10" s="2"/>
      <c r="VFV10" s="2"/>
      <c r="VFW10" s="2"/>
      <c r="VFX10" s="2"/>
      <c r="VFY10" s="2"/>
      <c r="VFZ10" s="2"/>
      <c r="VGA10" s="2"/>
      <c r="VGB10" s="2"/>
      <c r="VGC10" s="2"/>
      <c r="VGD10" s="2"/>
      <c r="VGE10" s="2"/>
      <c r="VGF10" s="2"/>
      <c r="VGG10" s="2"/>
      <c r="VGH10" s="2"/>
      <c r="VGI10" s="2"/>
      <c r="VGJ10" s="2"/>
      <c r="VGK10" s="2"/>
      <c r="VGL10" s="2"/>
      <c r="VGM10" s="2"/>
      <c r="VGN10" s="2"/>
      <c r="VGO10" s="2"/>
      <c r="VGP10" s="2"/>
      <c r="VGQ10" s="2"/>
      <c r="VGR10" s="2"/>
      <c r="VGS10" s="2"/>
      <c r="VGT10" s="2"/>
      <c r="VGU10" s="2"/>
      <c r="VGV10" s="2"/>
      <c r="VGW10" s="2"/>
      <c r="VGX10" s="2"/>
      <c r="VGY10" s="2"/>
      <c r="VGZ10" s="2"/>
      <c r="VHA10" s="2"/>
      <c r="VHB10" s="2"/>
      <c r="VHC10" s="2"/>
      <c r="VHD10" s="2"/>
      <c r="VHE10" s="2"/>
      <c r="VHF10" s="2"/>
      <c r="VHG10" s="2"/>
      <c r="VHH10" s="2"/>
      <c r="VHI10" s="2"/>
      <c r="VHJ10" s="2"/>
      <c r="VHK10" s="2"/>
      <c r="VHL10" s="2"/>
      <c r="VHM10" s="2"/>
      <c r="VHN10" s="2"/>
      <c r="VHO10" s="2"/>
      <c r="VHP10" s="2"/>
      <c r="VHQ10" s="2"/>
      <c r="VHR10" s="2"/>
      <c r="VHS10" s="2"/>
      <c r="VHT10" s="2"/>
      <c r="VHU10" s="2"/>
      <c r="VHV10" s="2"/>
      <c r="VHW10" s="2"/>
      <c r="VHX10" s="2"/>
      <c r="VHY10" s="2"/>
      <c r="VHZ10" s="2"/>
      <c r="VIA10" s="2"/>
      <c r="VIB10" s="2"/>
      <c r="VIC10" s="2"/>
      <c r="VID10" s="2"/>
      <c r="VIE10" s="2"/>
      <c r="VIF10" s="2"/>
      <c r="VIG10" s="2"/>
      <c r="VIH10" s="2"/>
      <c r="VII10" s="2"/>
      <c r="VIJ10" s="2"/>
      <c r="VIK10" s="2"/>
      <c r="VIL10" s="2"/>
      <c r="VIM10" s="2"/>
      <c r="VIN10" s="2"/>
      <c r="VIO10" s="2"/>
      <c r="VIP10" s="2"/>
      <c r="VIQ10" s="2"/>
      <c r="VIR10" s="2"/>
      <c r="VIS10" s="2"/>
      <c r="VIT10" s="2"/>
      <c r="VIU10" s="2"/>
      <c r="VIV10" s="2"/>
      <c r="VIW10" s="2"/>
      <c r="VIX10" s="2"/>
      <c r="VIY10" s="2"/>
      <c r="VIZ10" s="2"/>
      <c r="VJA10" s="2"/>
      <c r="VJB10" s="2"/>
      <c r="VJC10" s="2"/>
      <c r="VJD10" s="2"/>
      <c r="VJE10" s="2"/>
      <c r="VJF10" s="2"/>
      <c r="VJG10" s="2"/>
      <c r="VJH10" s="2"/>
      <c r="VJI10" s="2"/>
      <c r="VJJ10" s="2"/>
      <c r="VJK10" s="2"/>
      <c r="VJL10" s="2"/>
      <c r="VJM10" s="2"/>
      <c r="VJN10" s="2"/>
      <c r="VJO10" s="2"/>
      <c r="VJP10" s="2"/>
      <c r="VJQ10" s="2"/>
      <c r="VJR10" s="2"/>
      <c r="VJS10" s="2"/>
      <c r="VJT10" s="2"/>
      <c r="VJU10" s="2"/>
      <c r="VJV10" s="2"/>
      <c r="VJW10" s="2"/>
      <c r="VJX10" s="2"/>
      <c r="VJY10" s="2"/>
      <c r="VJZ10" s="2"/>
      <c r="VKA10" s="2"/>
      <c r="VKB10" s="2"/>
      <c r="VKC10" s="2"/>
      <c r="VKD10" s="2"/>
      <c r="VKE10" s="2"/>
      <c r="VKF10" s="2"/>
      <c r="VKG10" s="2"/>
      <c r="VKH10" s="2"/>
      <c r="VKI10" s="2"/>
      <c r="VKJ10" s="2"/>
      <c r="VKK10" s="2"/>
      <c r="VKL10" s="2"/>
      <c r="VKM10" s="2"/>
      <c r="VKN10" s="2"/>
      <c r="VKO10" s="2"/>
      <c r="VKP10" s="2"/>
      <c r="VKQ10" s="2"/>
      <c r="VKR10" s="2"/>
      <c r="VKS10" s="2"/>
      <c r="VKT10" s="2"/>
      <c r="VKU10" s="2"/>
      <c r="VKV10" s="2"/>
      <c r="VKW10" s="2"/>
      <c r="VKX10" s="2"/>
      <c r="VKY10" s="2"/>
      <c r="VKZ10" s="2"/>
      <c r="VLA10" s="2"/>
      <c r="VLB10" s="2"/>
      <c r="VLC10" s="2"/>
      <c r="VLD10" s="2"/>
      <c r="VLE10" s="2"/>
      <c r="VLF10" s="2"/>
      <c r="VLG10" s="2"/>
      <c r="VLH10" s="2"/>
      <c r="VLI10" s="2"/>
      <c r="VLJ10" s="2"/>
      <c r="VLK10" s="2"/>
      <c r="VLL10" s="2"/>
      <c r="VLM10" s="2"/>
      <c r="VLN10" s="2"/>
      <c r="VLO10" s="2"/>
      <c r="VLP10" s="2"/>
      <c r="VLQ10" s="2"/>
      <c r="VLR10" s="2"/>
      <c r="VLS10" s="2"/>
      <c r="VLT10" s="2"/>
      <c r="VLU10" s="2"/>
      <c r="VLV10" s="2"/>
      <c r="VLW10" s="2"/>
      <c r="VLX10" s="2"/>
      <c r="VLY10" s="2"/>
      <c r="VLZ10" s="2"/>
      <c r="VMA10" s="2"/>
      <c r="VMB10" s="2"/>
      <c r="VMC10" s="2"/>
      <c r="VMD10" s="2"/>
      <c r="VME10" s="2"/>
      <c r="VMF10" s="2"/>
      <c r="VMG10" s="2"/>
      <c r="VMH10" s="2"/>
      <c r="VMI10" s="2"/>
      <c r="VMJ10" s="2"/>
      <c r="VMK10" s="2"/>
      <c r="VML10" s="2"/>
      <c r="VMM10" s="2"/>
      <c r="VMN10" s="2"/>
      <c r="VMO10" s="2"/>
      <c r="VMP10" s="2"/>
      <c r="VMQ10" s="2"/>
      <c r="VMR10" s="2"/>
      <c r="VMS10" s="2"/>
      <c r="VMT10" s="2"/>
      <c r="VMU10" s="2"/>
      <c r="VMV10" s="2"/>
      <c r="VMW10" s="2"/>
      <c r="VMX10" s="2"/>
      <c r="VMY10" s="2"/>
      <c r="VMZ10" s="2"/>
      <c r="VNA10" s="2"/>
      <c r="VNB10" s="2"/>
      <c r="VNC10" s="2"/>
      <c r="VND10" s="2"/>
      <c r="VNE10" s="2"/>
      <c r="VNF10" s="2"/>
      <c r="VNG10" s="2"/>
      <c r="VNH10" s="2"/>
      <c r="VNI10" s="2"/>
      <c r="VNJ10" s="2"/>
      <c r="VNK10" s="2"/>
      <c r="VNL10" s="2"/>
      <c r="VNM10" s="2"/>
      <c r="VNN10" s="2"/>
      <c r="VNO10" s="2"/>
      <c r="VNP10" s="2"/>
      <c r="VNQ10" s="2"/>
      <c r="VNR10" s="2"/>
      <c r="VNS10" s="2"/>
      <c r="VNT10" s="2"/>
      <c r="VNU10" s="2"/>
      <c r="VNV10" s="2"/>
      <c r="VNW10" s="2"/>
      <c r="VNX10" s="2"/>
      <c r="VNY10" s="2"/>
      <c r="VNZ10" s="2"/>
      <c r="VOA10" s="2"/>
      <c r="VOB10" s="2"/>
      <c r="VOC10" s="2"/>
      <c r="VOD10" s="2"/>
      <c r="VOE10" s="2"/>
      <c r="VOF10" s="2"/>
      <c r="VOG10" s="2"/>
      <c r="VOH10" s="2"/>
      <c r="VOI10" s="2"/>
      <c r="VOJ10" s="2"/>
      <c r="VOK10" s="2"/>
      <c r="VOL10" s="2"/>
      <c r="VOM10" s="2"/>
      <c r="VON10" s="2"/>
      <c r="VOO10" s="2"/>
      <c r="VOP10" s="2"/>
      <c r="VOQ10" s="2"/>
      <c r="VOR10" s="2"/>
      <c r="VOS10" s="2"/>
      <c r="VOT10" s="2"/>
      <c r="VOU10" s="2"/>
      <c r="VOV10" s="2"/>
      <c r="VOW10" s="2"/>
      <c r="VOX10" s="2"/>
      <c r="VOY10" s="2"/>
      <c r="VOZ10" s="2"/>
      <c r="VPA10" s="2"/>
      <c r="VPB10" s="2"/>
      <c r="VPC10" s="2"/>
      <c r="VPD10" s="2"/>
      <c r="VPE10" s="2"/>
      <c r="VPF10" s="2"/>
      <c r="VPG10" s="2"/>
      <c r="VPH10" s="2"/>
      <c r="VPI10" s="2"/>
      <c r="VPJ10" s="2"/>
      <c r="VPK10" s="2"/>
      <c r="VPL10" s="2"/>
      <c r="VPM10" s="2"/>
      <c r="VPN10" s="2"/>
      <c r="VPO10" s="2"/>
      <c r="VPP10" s="2"/>
      <c r="VPQ10" s="2"/>
      <c r="VPR10" s="2"/>
      <c r="VPS10" s="2"/>
      <c r="VPT10" s="2"/>
      <c r="VPU10" s="2"/>
      <c r="VPV10" s="2"/>
      <c r="VPW10" s="2"/>
      <c r="VPX10" s="2"/>
      <c r="VPY10" s="2"/>
      <c r="VPZ10" s="2"/>
      <c r="VQA10" s="2"/>
      <c r="VQB10" s="2"/>
      <c r="VQC10" s="2"/>
      <c r="VQD10" s="2"/>
      <c r="VQE10" s="2"/>
      <c r="VQF10" s="2"/>
      <c r="VQG10" s="2"/>
      <c r="VQH10" s="2"/>
      <c r="VQI10" s="2"/>
      <c r="VQJ10" s="2"/>
      <c r="VQK10" s="2"/>
      <c r="VQL10" s="2"/>
      <c r="VQM10" s="2"/>
      <c r="VQN10" s="2"/>
      <c r="VQO10" s="2"/>
      <c r="VQP10" s="2"/>
      <c r="VQQ10" s="2"/>
      <c r="VQR10" s="2"/>
      <c r="VQS10" s="2"/>
      <c r="VQT10" s="2"/>
      <c r="VQU10" s="2"/>
      <c r="VQV10" s="2"/>
      <c r="VQW10" s="2"/>
      <c r="VQX10" s="2"/>
      <c r="VQY10" s="2"/>
      <c r="VQZ10" s="2"/>
      <c r="VRA10" s="2"/>
      <c r="VRB10" s="2"/>
      <c r="VRC10" s="2"/>
      <c r="VRD10" s="2"/>
      <c r="VRE10" s="2"/>
      <c r="VRF10" s="2"/>
      <c r="VRG10" s="2"/>
      <c r="VRH10" s="2"/>
      <c r="VRI10" s="2"/>
      <c r="VRJ10" s="2"/>
      <c r="VRK10" s="2"/>
      <c r="VRL10" s="2"/>
      <c r="VRM10" s="2"/>
      <c r="VRN10" s="2"/>
      <c r="VRO10" s="2"/>
      <c r="VRP10" s="2"/>
      <c r="VRQ10" s="2"/>
      <c r="VRR10" s="2"/>
      <c r="VRS10" s="2"/>
      <c r="VRT10" s="2"/>
      <c r="VRU10" s="2"/>
      <c r="VRV10" s="2"/>
      <c r="VRW10" s="2"/>
      <c r="VRX10" s="2"/>
      <c r="VRY10" s="2"/>
      <c r="VRZ10" s="2"/>
      <c r="VSA10" s="2"/>
      <c r="VSB10" s="2"/>
      <c r="VSC10" s="2"/>
      <c r="VSD10" s="2"/>
      <c r="VSE10" s="2"/>
      <c r="VSF10" s="2"/>
      <c r="VSG10" s="2"/>
      <c r="VSH10" s="2"/>
      <c r="VSI10" s="2"/>
      <c r="VSJ10" s="2"/>
      <c r="VSK10" s="2"/>
      <c r="VSL10" s="2"/>
      <c r="VSM10" s="2"/>
      <c r="VSN10" s="2"/>
      <c r="VSO10" s="2"/>
      <c r="VSP10" s="2"/>
      <c r="VSQ10" s="2"/>
      <c r="VSR10" s="2"/>
      <c r="VSS10" s="2"/>
      <c r="VST10" s="2"/>
      <c r="VSU10" s="2"/>
      <c r="VSV10" s="2"/>
      <c r="VSW10" s="2"/>
      <c r="VSX10" s="2"/>
      <c r="VSY10" s="2"/>
      <c r="VSZ10" s="2"/>
      <c r="VTA10" s="2"/>
      <c r="VTB10" s="2"/>
      <c r="VTC10" s="2"/>
      <c r="VTD10" s="2"/>
      <c r="VTE10" s="2"/>
      <c r="VTF10" s="2"/>
      <c r="VTG10" s="2"/>
      <c r="VTH10" s="2"/>
      <c r="VTI10" s="2"/>
      <c r="VTJ10" s="2"/>
      <c r="VTK10" s="2"/>
      <c r="VTL10" s="2"/>
      <c r="VTM10" s="2"/>
      <c r="VTN10" s="2"/>
      <c r="VTO10" s="2"/>
      <c r="VTP10" s="2"/>
      <c r="VTQ10" s="2"/>
      <c r="VTR10" s="2"/>
      <c r="VTS10" s="2"/>
      <c r="VTT10" s="2"/>
      <c r="VTU10" s="2"/>
      <c r="VTV10" s="2"/>
      <c r="VTW10" s="2"/>
      <c r="VTX10" s="2"/>
      <c r="VTY10" s="2"/>
      <c r="VTZ10" s="2"/>
      <c r="VUA10" s="2"/>
      <c r="VUB10" s="2"/>
      <c r="VUC10" s="2"/>
      <c r="VUD10" s="2"/>
      <c r="VUE10" s="2"/>
      <c r="VUF10" s="2"/>
      <c r="VUG10" s="2"/>
      <c r="VUH10" s="2"/>
      <c r="VUI10" s="2"/>
      <c r="VUJ10" s="2"/>
      <c r="VUK10" s="2"/>
      <c r="VUL10" s="2"/>
      <c r="VUM10" s="2"/>
      <c r="VUN10" s="2"/>
      <c r="VUO10" s="2"/>
      <c r="VUP10" s="2"/>
      <c r="VUQ10" s="2"/>
      <c r="VUR10" s="2"/>
      <c r="VUS10" s="2"/>
      <c r="VUT10" s="2"/>
      <c r="VUU10" s="2"/>
      <c r="VUV10" s="2"/>
      <c r="VUW10" s="2"/>
      <c r="VUX10" s="2"/>
      <c r="VUY10" s="2"/>
      <c r="VUZ10" s="2"/>
      <c r="VVA10" s="2"/>
      <c r="VVB10" s="2"/>
      <c r="VVC10" s="2"/>
      <c r="VVD10" s="2"/>
      <c r="VVE10" s="2"/>
      <c r="VVF10" s="2"/>
      <c r="VVG10" s="2"/>
      <c r="VVH10" s="2"/>
      <c r="VVI10" s="2"/>
      <c r="VVJ10" s="2"/>
      <c r="VVK10" s="2"/>
      <c r="VVL10" s="2"/>
      <c r="VVM10" s="2"/>
      <c r="VVN10" s="2"/>
      <c r="VVO10" s="2"/>
      <c r="VVP10" s="2"/>
      <c r="VVQ10" s="2"/>
      <c r="VVR10" s="2"/>
      <c r="VVS10" s="2"/>
      <c r="VVT10" s="2"/>
      <c r="VVU10" s="2"/>
      <c r="VVV10" s="2"/>
      <c r="VVW10" s="2"/>
      <c r="VVX10" s="2"/>
      <c r="VVY10" s="2"/>
      <c r="VVZ10" s="2"/>
      <c r="VWA10" s="2"/>
      <c r="VWB10" s="2"/>
      <c r="VWC10" s="2"/>
      <c r="VWD10" s="2"/>
      <c r="VWE10" s="2"/>
      <c r="VWF10" s="2"/>
      <c r="VWG10" s="2"/>
      <c r="VWH10" s="2"/>
      <c r="VWI10" s="2"/>
      <c r="VWJ10" s="2"/>
      <c r="VWK10" s="2"/>
      <c r="VWL10" s="2"/>
      <c r="VWM10" s="2"/>
      <c r="VWN10" s="2"/>
      <c r="VWO10" s="2"/>
      <c r="VWP10" s="2"/>
      <c r="VWQ10" s="2"/>
      <c r="VWR10" s="2"/>
      <c r="VWS10" s="2"/>
      <c r="VWT10" s="2"/>
      <c r="VWU10" s="2"/>
      <c r="VWV10" s="2"/>
      <c r="VWW10" s="2"/>
      <c r="VWX10" s="2"/>
      <c r="VWY10" s="2"/>
      <c r="VWZ10" s="2"/>
      <c r="VXA10" s="2"/>
      <c r="VXB10" s="2"/>
      <c r="VXC10" s="2"/>
      <c r="VXD10" s="2"/>
      <c r="VXE10" s="2"/>
      <c r="VXF10" s="2"/>
      <c r="VXG10" s="2"/>
      <c r="VXH10" s="2"/>
      <c r="VXI10" s="2"/>
      <c r="VXJ10" s="2"/>
      <c r="VXK10" s="2"/>
      <c r="VXL10" s="2"/>
      <c r="VXM10" s="2"/>
      <c r="VXN10" s="2"/>
      <c r="VXO10" s="2"/>
      <c r="VXP10" s="2"/>
      <c r="VXQ10" s="2"/>
      <c r="VXR10" s="2"/>
      <c r="VXS10" s="2"/>
      <c r="VXT10" s="2"/>
      <c r="VXU10" s="2"/>
      <c r="VXV10" s="2"/>
      <c r="VXW10" s="2"/>
      <c r="VXX10" s="2"/>
      <c r="VXY10" s="2"/>
      <c r="VXZ10" s="2"/>
      <c r="VYA10" s="2"/>
      <c r="VYB10" s="2"/>
      <c r="VYC10" s="2"/>
      <c r="VYD10" s="2"/>
      <c r="VYE10" s="2"/>
      <c r="VYF10" s="2"/>
      <c r="VYG10" s="2"/>
      <c r="VYH10" s="2"/>
      <c r="VYI10" s="2"/>
      <c r="VYJ10" s="2"/>
      <c r="VYK10" s="2"/>
      <c r="VYL10" s="2"/>
      <c r="VYM10" s="2"/>
      <c r="VYN10" s="2"/>
      <c r="VYO10" s="2"/>
      <c r="VYP10" s="2"/>
      <c r="VYQ10" s="2"/>
      <c r="VYR10" s="2"/>
      <c r="VYS10" s="2"/>
      <c r="VYT10" s="2"/>
      <c r="VYU10" s="2"/>
      <c r="VYV10" s="2"/>
      <c r="VYW10" s="2"/>
      <c r="VYX10" s="2"/>
      <c r="VYY10" s="2"/>
      <c r="VYZ10" s="2"/>
      <c r="VZA10" s="2"/>
      <c r="VZB10" s="2"/>
      <c r="VZC10" s="2"/>
      <c r="VZD10" s="2"/>
      <c r="VZE10" s="2"/>
      <c r="VZF10" s="2"/>
      <c r="VZG10" s="2"/>
      <c r="VZH10" s="2"/>
      <c r="VZI10" s="2"/>
      <c r="VZJ10" s="2"/>
      <c r="VZK10" s="2"/>
      <c r="VZL10" s="2"/>
      <c r="VZM10" s="2"/>
      <c r="VZN10" s="2"/>
      <c r="VZO10" s="2"/>
      <c r="VZP10" s="2"/>
      <c r="VZQ10" s="2"/>
      <c r="VZR10" s="2"/>
      <c r="VZS10" s="2"/>
      <c r="VZT10" s="2"/>
      <c r="VZU10" s="2"/>
      <c r="VZV10" s="2"/>
      <c r="VZW10" s="2"/>
      <c r="VZX10" s="2"/>
      <c r="VZY10" s="2"/>
      <c r="VZZ10" s="2"/>
      <c r="WAA10" s="2"/>
      <c r="WAB10" s="2"/>
      <c r="WAC10" s="2"/>
      <c r="WAD10" s="2"/>
      <c r="WAE10" s="2"/>
      <c r="WAF10" s="2"/>
      <c r="WAG10" s="2"/>
      <c r="WAH10" s="2"/>
      <c r="WAI10" s="2"/>
      <c r="WAJ10" s="2"/>
      <c r="WAK10" s="2"/>
      <c r="WAL10" s="2"/>
      <c r="WAM10" s="2"/>
      <c r="WAN10" s="2"/>
      <c r="WAO10" s="2"/>
      <c r="WAP10" s="2"/>
      <c r="WAQ10" s="2"/>
      <c r="WAR10" s="2"/>
      <c r="WAS10" s="2"/>
      <c r="WAT10" s="2"/>
      <c r="WAU10" s="2"/>
      <c r="WAV10" s="2"/>
      <c r="WAW10" s="2"/>
      <c r="WAX10" s="2"/>
      <c r="WAY10" s="2"/>
      <c r="WAZ10" s="2"/>
      <c r="WBA10" s="2"/>
      <c r="WBB10" s="2"/>
      <c r="WBC10" s="2"/>
      <c r="WBD10" s="2"/>
      <c r="WBE10" s="2"/>
      <c r="WBF10" s="2"/>
      <c r="WBG10" s="2"/>
      <c r="WBH10" s="2"/>
      <c r="WBI10" s="2"/>
      <c r="WBJ10" s="2"/>
      <c r="WBK10" s="2"/>
      <c r="WBL10" s="2"/>
      <c r="WBM10" s="2"/>
      <c r="WBN10" s="2"/>
      <c r="WBO10" s="2"/>
      <c r="WBP10" s="2"/>
      <c r="WBQ10" s="2"/>
      <c r="WBR10" s="2"/>
      <c r="WBS10" s="2"/>
      <c r="WBT10" s="2"/>
      <c r="WBU10" s="2"/>
      <c r="WBV10" s="2"/>
      <c r="WBW10" s="2"/>
      <c r="WBX10" s="2"/>
      <c r="WBY10" s="2"/>
      <c r="WBZ10" s="2"/>
      <c r="WCA10" s="2"/>
      <c r="WCB10" s="2"/>
      <c r="WCC10" s="2"/>
      <c r="WCD10" s="2"/>
      <c r="WCE10" s="2"/>
      <c r="WCF10" s="2"/>
      <c r="WCG10" s="2"/>
      <c r="WCH10" s="2"/>
      <c r="WCI10" s="2"/>
      <c r="WCJ10" s="2"/>
      <c r="WCK10" s="2"/>
      <c r="WCL10" s="2"/>
      <c r="WCM10" s="2"/>
      <c r="WCN10" s="2"/>
      <c r="WCO10" s="2"/>
      <c r="WCP10" s="2"/>
      <c r="WCQ10" s="2"/>
      <c r="WCR10" s="2"/>
      <c r="WCS10" s="2"/>
      <c r="WCT10" s="2"/>
      <c r="WCU10" s="2"/>
      <c r="WCV10" s="2"/>
      <c r="WCW10" s="2"/>
      <c r="WCX10" s="2"/>
      <c r="WCY10" s="2"/>
      <c r="WCZ10" s="2"/>
      <c r="WDA10" s="2"/>
      <c r="WDB10" s="2"/>
      <c r="WDC10" s="2"/>
      <c r="WDD10" s="2"/>
      <c r="WDE10" s="2"/>
      <c r="WDF10" s="2"/>
      <c r="WDG10" s="2"/>
      <c r="WDH10" s="2"/>
      <c r="WDI10" s="2"/>
      <c r="WDJ10" s="2"/>
      <c r="WDK10" s="2"/>
      <c r="WDL10" s="2"/>
      <c r="WDM10" s="2"/>
      <c r="WDN10" s="2"/>
      <c r="WDO10" s="2"/>
      <c r="WDP10" s="2"/>
      <c r="WDQ10" s="2"/>
      <c r="WDR10" s="2"/>
      <c r="WDS10" s="2"/>
      <c r="WDT10" s="2"/>
      <c r="WDU10" s="2"/>
      <c r="WDV10" s="2"/>
      <c r="WDW10" s="2"/>
      <c r="WDX10" s="2"/>
      <c r="WDY10" s="2"/>
      <c r="WDZ10" s="2"/>
      <c r="WEA10" s="2"/>
      <c r="WEB10" s="2"/>
      <c r="WEC10" s="2"/>
      <c r="WED10" s="2"/>
      <c r="WEE10" s="2"/>
      <c r="WEF10" s="2"/>
      <c r="WEG10" s="2"/>
      <c r="WEH10" s="2"/>
      <c r="WEI10" s="2"/>
      <c r="WEJ10" s="2"/>
      <c r="WEK10" s="2"/>
      <c r="WEL10" s="2"/>
      <c r="WEM10" s="2"/>
      <c r="WEN10" s="2"/>
      <c r="WEO10" s="2"/>
      <c r="WEP10" s="2"/>
      <c r="WEQ10" s="2"/>
      <c r="WER10" s="2"/>
      <c r="WES10" s="2"/>
      <c r="WET10" s="2"/>
      <c r="WEU10" s="2"/>
      <c r="WEV10" s="2"/>
      <c r="WEW10" s="2"/>
      <c r="WEX10" s="2"/>
      <c r="WEY10" s="2"/>
      <c r="WEZ10" s="2"/>
      <c r="WFA10" s="2"/>
      <c r="WFB10" s="2"/>
      <c r="WFC10" s="2"/>
      <c r="WFD10" s="2"/>
      <c r="WFE10" s="2"/>
      <c r="WFF10" s="2"/>
      <c r="WFG10" s="2"/>
      <c r="WFH10" s="2"/>
      <c r="WFI10" s="2"/>
      <c r="WFJ10" s="2"/>
      <c r="WFK10" s="2"/>
      <c r="WFL10" s="2"/>
      <c r="WFM10" s="2"/>
      <c r="WFN10" s="2"/>
      <c r="WFO10" s="2"/>
      <c r="WFP10" s="2"/>
      <c r="WFQ10" s="2"/>
      <c r="WFR10" s="2"/>
      <c r="WFS10" s="2"/>
      <c r="WFT10" s="2"/>
      <c r="WFU10" s="2"/>
      <c r="WFV10" s="2"/>
      <c r="WFW10" s="2"/>
      <c r="WFX10" s="2"/>
      <c r="WFY10" s="2"/>
      <c r="WFZ10" s="2"/>
      <c r="WGA10" s="2"/>
      <c r="WGB10" s="2"/>
      <c r="WGC10" s="2"/>
      <c r="WGD10" s="2"/>
      <c r="WGE10" s="2"/>
      <c r="WGF10" s="2"/>
      <c r="WGG10" s="2"/>
      <c r="WGH10" s="2"/>
      <c r="WGI10" s="2"/>
      <c r="WGJ10" s="2"/>
      <c r="WGK10" s="2"/>
      <c r="WGL10" s="2"/>
      <c r="WGM10" s="2"/>
      <c r="WGN10" s="2"/>
      <c r="WGO10" s="2"/>
      <c r="WGP10" s="2"/>
      <c r="WGQ10" s="2"/>
      <c r="WGR10" s="2"/>
      <c r="WGS10" s="2"/>
      <c r="WGT10" s="2"/>
      <c r="WGU10" s="2"/>
      <c r="WGV10" s="2"/>
      <c r="WGW10" s="2"/>
      <c r="WGX10" s="2"/>
      <c r="WGY10" s="2"/>
      <c r="WGZ10" s="2"/>
      <c r="WHA10" s="2"/>
      <c r="WHB10" s="2"/>
      <c r="WHC10" s="2"/>
      <c r="WHD10" s="2"/>
      <c r="WHE10" s="2"/>
      <c r="WHF10" s="2"/>
      <c r="WHG10" s="2"/>
      <c r="WHH10" s="2"/>
      <c r="WHI10" s="2"/>
      <c r="WHJ10" s="2"/>
      <c r="WHK10" s="2"/>
      <c r="WHL10" s="2"/>
      <c r="WHM10" s="2"/>
      <c r="WHN10" s="2"/>
      <c r="WHO10" s="2"/>
      <c r="WHP10" s="2"/>
      <c r="WHQ10" s="2"/>
      <c r="WHR10" s="2"/>
      <c r="WHS10" s="2"/>
      <c r="WHT10" s="2"/>
      <c r="WHU10" s="2"/>
      <c r="WHV10" s="2"/>
      <c r="WHW10" s="2"/>
      <c r="WHX10" s="2"/>
      <c r="WHY10" s="2"/>
      <c r="WHZ10" s="2"/>
      <c r="WIA10" s="2"/>
      <c r="WIB10" s="2"/>
      <c r="WIC10" s="2"/>
      <c r="WID10" s="2"/>
      <c r="WIE10" s="2"/>
      <c r="WIF10" s="2"/>
      <c r="WIG10" s="2"/>
      <c r="WIH10" s="2"/>
      <c r="WII10" s="2"/>
      <c r="WIJ10" s="2"/>
      <c r="WIK10" s="2"/>
      <c r="WIL10" s="2"/>
      <c r="WIM10" s="2"/>
      <c r="WIN10" s="2"/>
      <c r="WIO10" s="2"/>
      <c r="WIP10" s="2"/>
      <c r="WIQ10" s="2"/>
      <c r="WIR10" s="2"/>
      <c r="WIS10" s="2"/>
      <c r="WIT10" s="2"/>
      <c r="WIU10" s="2"/>
      <c r="WIV10" s="2"/>
      <c r="WIW10" s="2"/>
      <c r="WIX10" s="2"/>
      <c r="WIY10" s="2"/>
      <c r="WIZ10" s="2"/>
      <c r="WJA10" s="2"/>
      <c r="WJB10" s="2"/>
      <c r="WJC10" s="2"/>
      <c r="WJD10" s="2"/>
      <c r="WJE10" s="2"/>
      <c r="WJF10" s="2"/>
      <c r="WJG10" s="2"/>
      <c r="WJH10" s="2"/>
      <c r="WJI10" s="2"/>
      <c r="WJJ10" s="2"/>
      <c r="WJK10" s="2"/>
      <c r="WJL10" s="2"/>
      <c r="WJM10" s="2"/>
      <c r="WJN10" s="2"/>
      <c r="WJO10" s="2"/>
      <c r="WJP10" s="2"/>
      <c r="WJQ10" s="2"/>
      <c r="WJR10" s="2"/>
      <c r="WJS10" s="2"/>
      <c r="WJT10" s="2"/>
      <c r="WJU10" s="2"/>
      <c r="WJV10" s="2"/>
      <c r="WJW10" s="2"/>
      <c r="WJX10" s="2"/>
      <c r="WJY10" s="2"/>
      <c r="WJZ10" s="2"/>
      <c r="WKA10" s="2"/>
      <c r="WKB10" s="2"/>
      <c r="WKC10" s="2"/>
      <c r="WKD10" s="2"/>
      <c r="WKE10" s="2"/>
      <c r="WKF10" s="2"/>
      <c r="WKG10" s="2"/>
      <c r="WKH10" s="2"/>
      <c r="WKI10" s="2"/>
      <c r="WKJ10" s="2"/>
      <c r="WKK10" s="2"/>
      <c r="WKL10" s="2"/>
      <c r="WKM10" s="2"/>
      <c r="WKN10" s="2"/>
      <c r="WKO10" s="2"/>
      <c r="WKP10" s="2"/>
      <c r="WKQ10" s="2"/>
      <c r="WKR10" s="2"/>
      <c r="WKS10" s="2"/>
      <c r="WKT10" s="2"/>
      <c r="WKU10" s="2"/>
      <c r="WKV10" s="2"/>
      <c r="WKW10" s="2"/>
      <c r="WKX10" s="2"/>
      <c r="WKY10" s="2"/>
      <c r="WKZ10" s="2"/>
      <c r="WLA10" s="2"/>
      <c r="WLB10" s="2"/>
      <c r="WLC10" s="2"/>
      <c r="WLD10" s="2"/>
      <c r="WLE10" s="2"/>
      <c r="WLF10" s="2"/>
      <c r="WLG10" s="2"/>
      <c r="WLH10" s="2"/>
      <c r="WLI10" s="2"/>
      <c r="WLJ10" s="2"/>
      <c r="WLK10" s="2"/>
      <c r="WLL10" s="2"/>
      <c r="WLM10" s="2"/>
      <c r="WLN10" s="2"/>
      <c r="WLO10" s="2"/>
      <c r="WLP10" s="2"/>
      <c r="WLQ10" s="2"/>
      <c r="WLR10" s="2"/>
      <c r="WLS10" s="2"/>
      <c r="WLT10" s="2"/>
      <c r="WLU10" s="2"/>
      <c r="WLV10" s="2"/>
      <c r="WLW10" s="2"/>
      <c r="WLX10" s="2"/>
      <c r="WLY10" s="2"/>
      <c r="WLZ10" s="2"/>
      <c r="WMA10" s="2"/>
      <c r="WMB10" s="2"/>
      <c r="WMC10" s="2"/>
      <c r="WMD10" s="2"/>
      <c r="WME10" s="2"/>
      <c r="WMF10" s="2"/>
      <c r="WMG10" s="2"/>
      <c r="WMH10" s="2"/>
      <c r="WMI10" s="2"/>
      <c r="WMJ10" s="2"/>
      <c r="WMK10" s="2"/>
      <c r="WML10" s="2"/>
      <c r="WMM10" s="2"/>
      <c r="WMN10" s="2"/>
      <c r="WMO10" s="2"/>
      <c r="WMP10" s="2"/>
      <c r="WMQ10" s="2"/>
      <c r="WMR10" s="2"/>
      <c r="WMS10" s="2"/>
      <c r="WMT10" s="2"/>
      <c r="WMU10" s="2"/>
      <c r="WMV10" s="2"/>
      <c r="WMW10" s="2"/>
      <c r="WMX10" s="2"/>
      <c r="WMY10" s="2"/>
      <c r="WMZ10" s="2"/>
      <c r="WNA10" s="2"/>
      <c r="WNB10" s="2"/>
      <c r="WNC10" s="2"/>
      <c r="WND10" s="2"/>
      <c r="WNE10" s="2"/>
      <c r="WNF10" s="2"/>
      <c r="WNG10" s="2"/>
      <c r="WNH10" s="2"/>
      <c r="WNI10" s="2"/>
      <c r="WNJ10" s="2"/>
      <c r="WNK10" s="2"/>
      <c r="WNL10" s="2"/>
      <c r="WNM10" s="2"/>
      <c r="WNN10" s="2"/>
      <c r="WNO10" s="2"/>
      <c r="WNP10" s="2"/>
      <c r="WNQ10" s="2"/>
      <c r="WNR10" s="2"/>
      <c r="WNS10" s="2"/>
      <c r="WNT10" s="2"/>
      <c r="WNU10" s="2"/>
      <c r="WNV10" s="2"/>
      <c r="WNW10" s="2"/>
      <c r="WNX10" s="2"/>
      <c r="WNY10" s="2"/>
      <c r="WNZ10" s="2"/>
      <c r="WOA10" s="2"/>
      <c r="WOB10" s="2"/>
      <c r="WOC10" s="2"/>
      <c r="WOD10" s="2"/>
      <c r="WOE10" s="2"/>
      <c r="WOF10" s="2"/>
      <c r="WOG10" s="2"/>
      <c r="WOH10" s="2"/>
      <c r="WOI10" s="2"/>
      <c r="WOJ10" s="2"/>
      <c r="WOK10" s="2"/>
      <c r="WOL10" s="2"/>
      <c r="WOM10" s="2"/>
      <c r="WON10" s="2"/>
      <c r="WOO10" s="2"/>
      <c r="WOP10" s="2"/>
      <c r="WOQ10" s="2"/>
      <c r="WOR10" s="2"/>
      <c r="WOS10" s="2"/>
      <c r="WOT10" s="2"/>
      <c r="WOU10" s="2"/>
      <c r="WOV10" s="2"/>
      <c r="WOW10" s="2"/>
      <c r="WOX10" s="2"/>
      <c r="WOY10" s="2"/>
      <c r="WOZ10" s="2"/>
      <c r="WPA10" s="2"/>
      <c r="WPB10" s="2"/>
      <c r="WPC10" s="2"/>
      <c r="WPD10" s="2"/>
      <c r="WPE10" s="2"/>
      <c r="WPF10" s="2"/>
      <c r="WPG10" s="2"/>
      <c r="WPH10" s="2"/>
      <c r="WPI10" s="2"/>
      <c r="WPJ10" s="2"/>
      <c r="WPK10" s="2"/>
      <c r="WPL10" s="2"/>
      <c r="WPM10" s="2"/>
      <c r="WPN10" s="2"/>
      <c r="WPO10" s="2"/>
      <c r="WPP10" s="2"/>
      <c r="WPQ10" s="2"/>
      <c r="WPR10" s="2"/>
      <c r="WPS10" s="2"/>
      <c r="WPT10" s="2"/>
      <c r="WPU10" s="2"/>
      <c r="WPV10" s="2"/>
      <c r="WPW10" s="2"/>
      <c r="WPX10" s="2"/>
      <c r="WPY10" s="2"/>
      <c r="WPZ10" s="2"/>
      <c r="WQA10" s="2"/>
      <c r="WQB10" s="2"/>
      <c r="WQC10" s="2"/>
      <c r="WQD10" s="2"/>
      <c r="WQE10" s="2"/>
      <c r="WQF10" s="2"/>
      <c r="WQG10" s="2"/>
      <c r="WQH10" s="2"/>
      <c r="WQI10" s="2"/>
      <c r="WQJ10" s="2"/>
      <c r="WQK10" s="2"/>
      <c r="WQL10" s="2"/>
      <c r="WQM10" s="2"/>
      <c r="WQN10" s="2"/>
      <c r="WQO10" s="2"/>
      <c r="WQP10" s="2"/>
      <c r="WQQ10" s="2"/>
      <c r="WQR10" s="2"/>
      <c r="WQS10" s="2"/>
      <c r="WQT10" s="2"/>
      <c r="WQU10" s="2"/>
      <c r="WQV10" s="2"/>
      <c r="WQW10" s="2"/>
      <c r="WQX10" s="2"/>
      <c r="WQY10" s="2"/>
      <c r="WQZ10" s="2"/>
      <c r="WRA10" s="2"/>
      <c r="WRB10" s="2"/>
      <c r="WRC10" s="2"/>
      <c r="WRD10" s="2"/>
      <c r="WRE10" s="2"/>
      <c r="WRF10" s="2"/>
      <c r="WRG10" s="2"/>
      <c r="WRH10" s="2"/>
      <c r="WRI10" s="2"/>
      <c r="WRJ10" s="2"/>
      <c r="WRK10" s="2"/>
      <c r="WRL10" s="2"/>
      <c r="WRM10" s="2"/>
      <c r="WRN10" s="2"/>
      <c r="WRO10" s="2"/>
      <c r="WRP10" s="2"/>
      <c r="WRQ10" s="2"/>
      <c r="WRR10" s="2"/>
      <c r="WRS10" s="2"/>
      <c r="WRT10" s="2"/>
      <c r="WRU10" s="2"/>
      <c r="WRV10" s="2"/>
      <c r="WRW10" s="2"/>
      <c r="WRX10" s="2"/>
      <c r="WRY10" s="2"/>
      <c r="WRZ10" s="2"/>
      <c r="WSA10" s="2"/>
      <c r="WSB10" s="2"/>
      <c r="WSC10" s="2"/>
      <c r="WSD10" s="2"/>
      <c r="WSE10" s="2"/>
      <c r="WSF10" s="2"/>
      <c r="WSG10" s="2"/>
      <c r="WSH10" s="2"/>
      <c r="WSI10" s="2"/>
      <c r="WSJ10" s="2"/>
      <c r="WSK10" s="2"/>
      <c r="WSL10" s="2"/>
      <c r="WSM10" s="2"/>
      <c r="WSN10" s="2"/>
      <c r="WSO10" s="2"/>
      <c r="WSP10" s="2"/>
      <c r="WSQ10" s="2"/>
      <c r="WSR10" s="2"/>
      <c r="WSS10" s="2"/>
      <c r="WST10" s="2"/>
      <c r="WSU10" s="2"/>
      <c r="WSV10" s="2"/>
      <c r="WSW10" s="2"/>
      <c r="WSX10" s="2"/>
      <c r="WSY10" s="2"/>
      <c r="WSZ10" s="2"/>
      <c r="WTA10" s="2"/>
      <c r="WTB10" s="2"/>
      <c r="WTC10" s="2"/>
      <c r="WTD10" s="2"/>
      <c r="WTE10" s="2"/>
      <c r="WTF10" s="2"/>
      <c r="WTG10" s="2"/>
      <c r="WTH10" s="2"/>
      <c r="WTI10" s="2"/>
      <c r="WTJ10" s="2"/>
      <c r="WTK10" s="2"/>
      <c r="WTL10" s="2"/>
      <c r="WTM10" s="2"/>
      <c r="WTN10" s="2"/>
      <c r="WTO10" s="2"/>
      <c r="WTP10" s="2"/>
      <c r="WTQ10" s="2"/>
      <c r="WTR10" s="2"/>
      <c r="WTS10" s="2"/>
      <c r="WTT10" s="2"/>
      <c r="WTU10" s="2"/>
      <c r="WTV10" s="2"/>
      <c r="WTW10" s="2"/>
      <c r="WTX10" s="2"/>
      <c r="WTY10" s="2"/>
      <c r="WTZ10" s="2"/>
      <c r="WUA10" s="2"/>
      <c r="WUB10" s="2"/>
      <c r="WUC10" s="2"/>
      <c r="WUD10" s="2"/>
      <c r="WUE10" s="2"/>
      <c r="WUF10" s="2"/>
      <c r="WUG10" s="2"/>
      <c r="WUH10" s="2"/>
      <c r="WUI10" s="2"/>
      <c r="WUJ10" s="2"/>
      <c r="WUK10" s="2"/>
      <c r="WUL10" s="2"/>
      <c r="WUM10" s="2"/>
      <c r="WUN10" s="2"/>
      <c r="WUO10" s="2"/>
      <c r="WUP10" s="2"/>
      <c r="WUQ10" s="2"/>
      <c r="WUR10" s="2"/>
      <c r="WUS10" s="2"/>
      <c r="WUT10" s="2"/>
      <c r="WUU10" s="2"/>
      <c r="WUV10" s="2"/>
      <c r="WUW10" s="2"/>
      <c r="WUX10" s="2"/>
      <c r="WUY10" s="2"/>
      <c r="WUZ10" s="2"/>
      <c r="WVA10" s="2"/>
      <c r="WVB10" s="2"/>
      <c r="WVC10" s="2"/>
      <c r="WVD10" s="2"/>
      <c r="WVE10" s="2"/>
      <c r="WVF10" s="2"/>
      <c r="WVG10" s="2"/>
      <c r="WVH10" s="2"/>
      <c r="WVI10" s="2"/>
      <c r="WVJ10" s="2"/>
      <c r="WVK10" s="2"/>
      <c r="WVL10" s="2"/>
      <c r="WVM10" s="2"/>
      <c r="WVN10" s="2"/>
      <c r="WVO10" s="2"/>
      <c r="WVP10" s="2"/>
      <c r="WVQ10" s="2"/>
      <c r="WVR10" s="2"/>
      <c r="WVS10" s="2"/>
      <c r="WVT10" s="2"/>
      <c r="WVU10" s="2"/>
      <c r="WVV10" s="2"/>
      <c r="WVW10" s="2"/>
      <c r="WVX10" s="2"/>
      <c r="WVY10" s="2"/>
      <c r="WVZ10" s="2"/>
      <c r="WWA10" s="2"/>
      <c r="WWB10" s="2"/>
      <c r="WWC10" s="2"/>
      <c r="WWD10" s="2"/>
      <c r="WWE10" s="2"/>
      <c r="WWF10" s="2"/>
      <c r="WWG10" s="2"/>
      <c r="WWH10" s="2"/>
      <c r="WWI10" s="2"/>
      <c r="WWJ10" s="2"/>
      <c r="WWK10" s="2"/>
      <c r="WWL10" s="2"/>
      <c r="WWM10" s="2"/>
      <c r="WWN10" s="2"/>
      <c r="WWO10" s="2"/>
      <c r="WWP10" s="2"/>
      <c r="WWQ10" s="2"/>
      <c r="WWR10" s="2"/>
      <c r="WWS10" s="2"/>
      <c r="WWT10" s="2"/>
      <c r="WWU10" s="2"/>
      <c r="WWV10" s="2"/>
      <c r="WWW10" s="2"/>
      <c r="WWX10" s="2"/>
      <c r="WWY10" s="2"/>
      <c r="WWZ10" s="2"/>
      <c r="WXA10" s="2"/>
      <c r="WXB10" s="2"/>
      <c r="WXC10" s="2"/>
      <c r="WXD10" s="2"/>
      <c r="WXE10" s="2"/>
      <c r="WXF10" s="2"/>
      <c r="WXG10" s="2"/>
      <c r="WXH10" s="2"/>
      <c r="WXI10" s="2"/>
      <c r="WXJ10" s="2"/>
      <c r="WXK10" s="2"/>
      <c r="WXL10" s="2"/>
      <c r="WXM10" s="2"/>
      <c r="WXN10" s="2"/>
      <c r="WXO10" s="2"/>
      <c r="WXP10" s="2"/>
      <c r="WXQ10" s="2"/>
      <c r="WXR10" s="2"/>
      <c r="WXS10" s="2"/>
      <c r="WXT10" s="2"/>
      <c r="WXU10" s="2"/>
      <c r="WXV10" s="2"/>
      <c r="WXW10" s="2"/>
      <c r="WXX10" s="2"/>
      <c r="WXY10" s="2"/>
      <c r="WXZ10" s="2"/>
      <c r="WYA10" s="2"/>
      <c r="WYB10" s="2"/>
      <c r="WYC10" s="2"/>
      <c r="WYD10" s="2"/>
      <c r="WYE10" s="2"/>
      <c r="WYF10" s="2"/>
      <c r="WYG10" s="2"/>
      <c r="WYH10" s="2"/>
      <c r="WYI10" s="2"/>
      <c r="WYJ10" s="2"/>
      <c r="WYK10" s="2"/>
      <c r="WYL10" s="2"/>
      <c r="WYM10" s="2"/>
      <c r="WYN10" s="2"/>
      <c r="WYO10" s="2"/>
      <c r="WYP10" s="2"/>
      <c r="WYQ10" s="2"/>
      <c r="WYR10" s="2"/>
      <c r="WYS10" s="2"/>
      <c r="WYT10" s="2"/>
      <c r="WYU10" s="2"/>
      <c r="WYV10" s="2"/>
      <c r="WYW10" s="2"/>
      <c r="WYX10" s="2"/>
      <c r="WYY10" s="2"/>
      <c r="WYZ10" s="2"/>
      <c r="WZA10" s="2"/>
      <c r="WZB10" s="2"/>
      <c r="WZC10" s="2"/>
      <c r="WZD10" s="2"/>
      <c r="WZE10" s="2"/>
      <c r="WZF10" s="2"/>
      <c r="WZG10" s="2"/>
      <c r="WZH10" s="2"/>
      <c r="WZI10" s="2"/>
      <c r="WZJ10" s="2"/>
      <c r="WZK10" s="2"/>
      <c r="WZL10" s="2"/>
      <c r="WZM10" s="2"/>
      <c r="WZN10" s="2"/>
      <c r="WZO10" s="2"/>
      <c r="WZP10" s="2"/>
      <c r="WZQ10" s="2"/>
      <c r="WZR10" s="2"/>
      <c r="WZS10" s="2"/>
      <c r="WZT10" s="2"/>
      <c r="WZU10" s="2"/>
      <c r="WZV10" s="2"/>
      <c r="WZW10" s="2"/>
      <c r="WZX10" s="2"/>
      <c r="WZY10" s="2"/>
      <c r="WZZ10" s="2"/>
      <c r="XAA10" s="2"/>
      <c r="XAB10" s="2"/>
      <c r="XAC10" s="2"/>
      <c r="XAD10" s="2"/>
      <c r="XAE10" s="2"/>
      <c r="XAF10" s="2"/>
      <c r="XAG10" s="2"/>
      <c r="XAH10" s="2"/>
      <c r="XAI10" s="2"/>
      <c r="XAJ10" s="2"/>
      <c r="XAK10" s="2"/>
      <c r="XAL10" s="2"/>
      <c r="XAM10" s="2"/>
      <c r="XAN10" s="2"/>
      <c r="XAO10" s="2"/>
      <c r="XAP10" s="2"/>
      <c r="XAQ10" s="2"/>
      <c r="XAR10" s="2"/>
      <c r="XAS10" s="2"/>
      <c r="XAT10" s="2"/>
      <c r="XAU10" s="2"/>
      <c r="XAV10" s="2"/>
      <c r="XAW10" s="2"/>
      <c r="XAX10" s="2"/>
      <c r="XAY10" s="2"/>
      <c r="XAZ10" s="2"/>
      <c r="XBA10" s="2"/>
      <c r="XBB10" s="2"/>
      <c r="XBC10" s="2"/>
      <c r="XBD10" s="2"/>
      <c r="XBE10" s="2"/>
      <c r="XBF10" s="2"/>
      <c r="XBG10" s="2"/>
      <c r="XBH10" s="2"/>
      <c r="XBI10" s="2"/>
      <c r="XBJ10" s="2"/>
      <c r="XBK10" s="2"/>
      <c r="XBL10" s="2"/>
      <c r="XBM10" s="2"/>
      <c r="XBN10" s="2"/>
      <c r="XBO10" s="2"/>
      <c r="XBP10" s="2"/>
      <c r="XBQ10" s="2"/>
      <c r="XBR10" s="2"/>
      <c r="XBS10" s="2"/>
      <c r="XBT10" s="2"/>
      <c r="XBU10" s="2"/>
      <c r="XBV10" s="2"/>
      <c r="XBW10" s="2"/>
      <c r="XBX10" s="2"/>
      <c r="XBY10" s="2"/>
      <c r="XBZ10" s="2"/>
      <c r="XCA10" s="2"/>
      <c r="XCB10" s="2"/>
      <c r="XCC10" s="2"/>
      <c r="XCD10" s="2"/>
      <c r="XCE10" s="2"/>
      <c r="XCF10" s="2"/>
      <c r="XCG10" s="2"/>
      <c r="XCH10" s="2"/>
      <c r="XCI10" s="2"/>
      <c r="XCJ10" s="2"/>
      <c r="XCK10" s="2"/>
      <c r="XCL10" s="2"/>
      <c r="XCM10" s="2"/>
      <c r="XCN10" s="2"/>
      <c r="XCO10" s="2"/>
      <c r="XCP10" s="2"/>
      <c r="XCQ10" s="2"/>
      <c r="XCR10" s="2"/>
      <c r="XCS10" s="2"/>
      <c r="XCT10" s="2"/>
      <c r="XCU10" s="2"/>
      <c r="XCV10" s="2"/>
      <c r="XCW10" s="2"/>
      <c r="XCX10" s="2"/>
      <c r="XCY10" s="2"/>
      <c r="XCZ10" s="2"/>
      <c r="XDA10" s="2"/>
      <c r="XDB10" s="2"/>
      <c r="XDC10" s="2"/>
      <c r="XDD10" s="2"/>
      <c r="XDE10" s="2"/>
      <c r="XDF10" s="2"/>
      <c r="XDG10" s="2"/>
      <c r="XDH10" s="2"/>
      <c r="XDI10" s="2"/>
      <c r="XDJ10" s="2"/>
      <c r="XDK10" s="2"/>
      <c r="XDL10" s="2"/>
      <c r="XDM10" s="2"/>
      <c r="XDN10" s="2"/>
      <c r="XDO10" s="2"/>
      <c r="XDP10" s="2"/>
      <c r="XDQ10" s="2"/>
      <c r="XDR10" s="2"/>
      <c r="XDS10" s="2"/>
      <c r="XDT10" s="2"/>
      <c r="XDU10" s="2"/>
      <c r="XDV10" s="2"/>
      <c r="XDW10" s="2"/>
      <c r="XDX10" s="2"/>
      <c r="XDY10" s="2"/>
      <c r="XDZ10" s="2"/>
      <c r="XEA10" s="2"/>
      <c r="XEB10" s="2"/>
      <c r="XEC10" s="2"/>
      <c r="XED10" s="2"/>
      <c r="XEE10" s="2"/>
      <c r="XEF10" s="2"/>
      <c r="XEG10" s="2"/>
      <c r="XEH10" s="2"/>
      <c r="XEI10" s="2"/>
      <c r="XEJ10" s="2"/>
      <c r="XEK10" s="2"/>
      <c r="XEL10" s="2"/>
      <c r="XEM10" s="2"/>
    </row>
    <row r="11" spans="1:16367" s="1" customFormat="1" ht="15.75" x14ac:dyDescent="0.25">
      <c r="A11" s="288"/>
      <c r="B11" s="289"/>
      <c r="C11" s="127" t="s">
        <v>3</v>
      </c>
      <c r="D11" s="145">
        <f>D15+D39+D47+D83+D107+D119+D147+D159+D168</f>
        <v>11794249.702030001</v>
      </c>
      <c r="E11" s="145">
        <f>E15+E39+E47+E83+E107+E119+E147+E159+E168</f>
        <v>9181951.3612500019</v>
      </c>
      <c r="F11" s="128">
        <f t="shared" ref="F11:F13" si="1">E11/D11</f>
        <v>0.77851085005175225</v>
      </c>
      <c r="G11" s="289"/>
      <c r="H11" s="253"/>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c r="AMA11" s="2"/>
      <c r="AMB11" s="2"/>
      <c r="AMC11" s="2"/>
      <c r="AMD11" s="2"/>
      <c r="AME11" s="2"/>
      <c r="AMF11" s="2"/>
      <c r="AMG11" s="2"/>
      <c r="AMH11" s="2"/>
      <c r="AMI11" s="2"/>
      <c r="AMJ11" s="2"/>
      <c r="AMK11" s="2"/>
      <c r="AML11" s="2"/>
      <c r="AMM11" s="2"/>
      <c r="AMN11" s="2"/>
      <c r="AMO11" s="2"/>
      <c r="AMP11" s="2"/>
      <c r="AMQ11" s="2"/>
      <c r="AMR11" s="2"/>
      <c r="AMS11" s="2"/>
      <c r="AMT11" s="2"/>
      <c r="AMU11" s="2"/>
      <c r="AMV11" s="2"/>
      <c r="AMW11" s="2"/>
      <c r="AMX11" s="2"/>
      <c r="AMY11" s="2"/>
      <c r="AMZ11" s="2"/>
      <c r="ANA11" s="2"/>
      <c r="ANB11" s="2"/>
      <c r="ANC11" s="2"/>
      <c r="AND11" s="2"/>
      <c r="ANE11" s="2"/>
      <c r="ANF11" s="2"/>
      <c r="ANG11" s="2"/>
      <c r="ANH11" s="2"/>
      <c r="ANI11" s="2"/>
      <c r="ANJ11" s="2"/>
      <c r="ANK11" s="2"/>
      <c r="ANL11" s="2"/>
      <c r="ANM11" s="2"/>
      <c r="ANN11" s="2"/>
      <c r="ANO11" s="2"/>
      <c r="ANP11" s="2"/>
      <c r="ANQ11" s="2"/>
      <c r="ANR11" s="2"/>
      <c r="ANS11" s="2"/>
      <c r="ANT11" s="2"/>
      <c r="ANU11" s="2"/>
      <c r="ANV11" s="2"/>
      <c r="ANW11" s="2"/>
      <c r="ANX11" s="2"/>
      <c r="ANY11" s="2"/>
      <c r="ANZ11" s="2"/>
      <c r="AOA11" s="2"/>
      <c r="AOB11" s="2"/>
      <c r="AOC11" s="2"/>
      <c r="AOD11" s="2"/>
      <c r="AOE11" s="2"/>
      <c r="AOF11" s="2"/>
      <c r="AOG11" s="2"/>
      <c r="AOH11" s="2"/>
      <c r="AOI11" s="2"/>
      <c r="AOJ11" s="2"/>
      <c r="AOK11" s="2"/>
      <c r="AOL11" s="2"/>
      <c r="AOM11" s="2"/>
      <c r="AON11" s="2"/>
      <c r="AOO11" s="2"/>
      <c r="AOP11" s="2"/>
      <c r="AOQ11" s="2"/>
      <c r="AOR11" s="2"/>
      <c r="AOS11" s="2"/>
      <c r="AOT11" s="2"/>
      <c r="AOU11" s="2"/>
      <c r="AOV11" s="2"/>
      <c r="AOW11" s="2"/>
      <c r="AOX11" s="2"/>
      <c r="AOY11" s="2"/>
      <c r="AOZ11" s="2"/>
      <c r="APA11" s="2"/>
      <c r="APB11" s="2"/>
      <c r="APC11" s="2"/>
      <c r="APD11" s="2"/>
      <c r="APE11" s="2"/>
      <c r="APF11" s="2"/>
      <c r="APG11" s="2"/>
      <c r="APH11" s="2"/>
      <c r="API11" s="2"/>
      <c r="APJ11" s="2"/>
      <c r="APK11" s="2"/>
      <c r="APL11" s="2"/>
      <c r="APM11" s="2"/>
      <c r="APN11" s="2"/>
      <c r="APO11" s="2"/>
      <c r="APP11" s="2"/>
      <c r="APQ11" s="2"/>
      <c r="APR11" s="2"/>
      <c r="APS11" s="2"/>
      <c r="APT11" s="2"/>
      <c r="APU11" s="2"/>
      <c r="APV11" s="2"/>
      <c r="APW11" s="2"/>
      <c r="APX11" s="2"/>
      <c r="APY11" s="2"/>
      <c r="APZ11" s="2"/>
      <c r="AQA11" s="2"/>
      <c r="AQB11" s="2"/>
      <c r="AQC11" s="2"/>
      <c r="AQD11" s="2"/>
      <c r="AQE11" s="2"/>
      <c r="AQF11" s="2"/>
      <c r="AQG11" s="2"/>
      <c r="AQH11" s="2"/>
      <c r="AQI11" s="2"/>
      <c r="AQJ11" s="2"/>
      <c r="AQK11" s="2"/>
      <c r="AQL11" s="2"/>
      <c r="AQM11" s="2"/>
      <c r="AQN11" s="2"/>
      <c r="AQO11" s="2"/>
      <c r="AQP11" s="2"/>
      <c r="AQQ11" s="2"/>
      <c r="AQR11" s="2"/>
      <c r="AQS11" s="2"/>
      <c r="AQT11" s="2"/>
      <c r="AQU11" s="2"/>
      <c r="AQV11" s="2"/>
      <c r="AQW11" s="2"/>
      <c r="AQX11" s="2"/>
      <c r="AQY11" s="2"/>
      <c r="AQZ11" s="2"/>
      <c r="ARA11" s="2"/>
      <c r="ARB11" s="2"/>
      <c r="ARC11" s="2"/>
      <c r="ARD11" s="2"/>
      <c r="ARE11" s="2"/>
      <c r="ARF11" s="2"/>
      <c r="ARG11" s="2"/>
      <c r="ARH11" s="2"/>
      <c r="ARI11" s="2"/>
      <c r="ARJ11" s="2"/>
      <c r="ARK11" s="2"/>
      <c r="ARL11" s="2"/>
      <c r="ARM11" s="2"/>
      <c r="ARN11" s="2"/>
      <c r="ARO11" s="2"/>
      <c r="ARP11" s="2"/>
      <c r="ARQ11" s="2"/>
      <c r="ARR11" s="2"/>
      <c r="ARS11" s="2"/>
      <c r="ART11" s="2"/>
      <c r="ARU11" s="2"/>
      <c r="ARV11" s="2"/>
      <c r="ARW11" s="2"/>
      <c r="ARX11" s="2"/>
      <c r="ARY11" s="2"/>
      <c r="ARZ11" s="2"/>
      <c r="ASA11" s="2"/>
      <c r="ASB11" s="2"/>
      <c r="ASC11" s="2"/>
      <c r="ASD11" s="2"/>
      <c r="ASE11" s="2"/>
      <c r="ASF11" s="2"/>
      <c r="ASG11" s="2"/>
      <c r="ASH11" s="2"/>
      <c r="ASI11" s="2"/>
      <c r="ASJ11" s="2"/>
      <c r="ASK11" s="2"/>
      <c r="ASL11" s="2"/>
      <c r="ASM11" s="2"/>
      <c r="ASN11" s="2"/>
      <c r="ASO11" s="2"/>
      <c r="ASP11" s="2"/>
      <c r="ASQ11" s="2"/>
      <c r="ASR11" s="2"/>
      <c r="ASS11" s="2"/>
      <c r="AST11" s="2"/>
      <c r="ASU11" s="2"/>
      <c r="ASV11" s="2"/>
      <c r="ASW11" s="2"/>
      <c r="ASX11" s="2"/>
      <c r="ASY11" s="2"/>
      <c r="ASZ11" s="2"/>
      <c r="ATA11" s="2"/>
      <c r="ATB11" s="2"/>
      <c r="ATC11" s="2"/>
      <c r="ATD11" s="2"/>
      <c r="ATE11" s="2"/>
      <c r="ATF11" s="2"/>
      <c r="ATG11" s="2"/>
      <c r="ATH11" s="2"/>
      <c r="ATI11" s="2"/>
      <c r="ATJ11" s="2"/>
      <c r="ATK11" s="2"/>
      <c r="ATL11" s="2"/>
      <c r="ATM11" s="2"/>
      <c r="ATN11" s="2"/>
      <c r="ATO11" s="2"/>
      <c r="ATP11" s="2"/>
      <c r="ATQ11" s="2"/>
      <c r="ATR11" s="2"/>
      <c r="ATS11" s="2"/>
      <c r="ATT11" s="2"/>
      <c r="ATU11" s="2"/>
      <c r="ATV11" s="2"/>
      <c r="ATW11" s="2"/>
      <c r="ATX11" s="2"/>
      <c r="ATY11" s="2"/>
      <c r="ATZ11" s="2"/>
      <c r="AUA11" s="2"/>
      <c r="AUB11" s="2"/>
      <c r="AUC11" s="2"/>
      <c r="AUD11" s="2"/>
      <c r="AUE11" s="2"/>
      <c r="AUF11" s="2"/>
      <c r="AUG11" s="2"/>
      <c r="AUH11" s="2"/>
      <c r="AUI11" s="2"/>
      <c r="AUJ11" s="2"/>
      <c r="AUK11" s="2"/>
      <c r="AUL11" s="2"/>
      <c r="AUM11" s="2"/>
      <c r="AUN11" s="2"/>
      <c r="AUO11" s="2"/>
      <c r="AUP11" s="2"/>
      <c r="AUQ11" s="2"/>
      <c r="AUR11" s="2"/>
      <c r="AUS11" s="2"/>
      <c r="AUT11" s="2"/>
      <c r="AUU11" s="2"/>
      <c r="AUV11" s="2"/>
      <c r="AUW11" s="2"/>
      <c r="AUX11" s="2"/>
      <c r="AUY11" s="2"/>
      <c r="AUZ11" s="2"/>
      <c r="AVA11" s="2"/>
      <c r="AVB11" s="2"/>
      <c r="AVC11" s="2"/>
      <c r="AVD11" s="2"/>
      <c r="AVE11" s="2"/>
      <c r="AVF11" s="2"/>
      <c r="AVG11" s="2"/>
      <c r="AVH11" s="2"/>
      <c r="AVI11" s="2"/>
      <c r="AVJ11" s="2"/>
      <c r="AVK11" s="2"/>
      <c r="AVL11" s="2"/>
      <c r="AVM11" s="2"/>
      <c r="AVN11" s="2"/>
      <c r="AVO11" s="2"/>
      <c r="AVP11" s="2"/>
      <c r="AVQ11" s="2"/>
      <c r="AVR11" s="2"/>
      <c r="AVS11" s="2"/>
      <c r="AVT11" s="2"/>
      <c r="AVU11" s="2"/>
      <c r="AVV11" s="2"/>
      <c r="AVW11" s="2"/>
      <c r="AVX11" s="2"/>
      <c r="AVY11" s="2"/>
      <c r="AVZ11" s="2"/>
      <c r="AWA11" s="2"/>
      <c r="AWB11" s="2"/>
      <c r="AWC11" s="2"/>
      <c r="AWD11" s="2"/>
      <c r="AWE11" s="2"/>
      <c r="AWF11" s="2"/>
      <c r="AWG11" s="2"/>
      <c r="AWH11" s="2"/>
      <c r="AWI11" s="2"/>
      <c r="AWJ11" s="2"/>
      <c r="AWK11" s="2"/>
      <c r="AWL11" s="2"/>
      <c r="AWM11" s="2"/>
      <c r="AWN11" s="2"/>
      <c r="AWO11" s="2"/>
      <c r="AWP11" s="2"/>
      <c r="AWQ11" s="2"/>
      <c r="AWR11" s="2"/>
      <c r="AWS11" s="2"/>
      <c r="AWT11" s="2"/>
      <c r="AWU11" s="2"/>
      <c r="AWV11" s="2"/>
      <c r="AWW11" s="2"/>
      <c r="AWX11" s="2"/>
      <c r="AWY11" s="2"/>
      <c r="AWZ11" s="2"/>
      <c r="AXA11" s="2"/>
      <c r="AXB11" s="2"/>
      <c r="AXC11" s="2"/>
      <c r="AXD11" s="2"/>
      <c r="AXE11" s="2"/>
      <c r="AXF11" s="2"/>
      <c r="AXG11" s="2"/>
      <c r="AXH11" s="2"/>
      <c r="AXI11" s="2"/>
      <c r="AXJ11" s="2"/>
      <c r="AXK11" s="2"/>
      <c r="AXL11" s="2"/>
      <c r="AXM11" s="2"/>
      <c r="AXN11" s="2"/>
      <c r="AXO11" s="2"/>
      <c r="AXP11" s="2"/>
      <c r="AXQ11" s="2"/>
      <c r="AXR11" s="2"/>
      <c r="AXS11" s="2"/>
      <c r="AXT11" s="2"/>
      <c r="AXU11" s="2"/>
      <c r="AXV11" s="2"/>
      <c r="AXW11" s="2"/>
      <c r="AXX11" s="2"/>
      <c r="AXY11" s="2"/>
      <c r="AXZ11" s="2"/>
      <c r="AYA11" s="2"/>
      <c r="AYB11" s="2"/>
      <c r="AYC11" s="2"/>
      <c r="AYD11" s="2"/>
      <c r="AYE11" s="2"/>
      <c r="AYF11" s="2"/>
      <c r="AYG11" s="2"/>
      <c r="AYH11" s="2"/>
      <c r="AYI11" s="2"/>
      <c r="AYJ11" s="2"/>
      <c r="AYK11" s="2"/>
      <c r="AYL11" s="2"/>
      <c r="AYM11" s="2"/>
      <c r="AYN11" s="2"/>
      <c r="AYO11" s="2"/>
      <c r="AYP11" s="2"/>
      <c r="AYQ11" s="2"/>
      <c r="AYR11" s="2"/>
      <c r="AYS11" s="2"/>
      <c r="AYT11" s="2"/>
      <c r="AYU11" s="2"/>
      <c r="AYV11" s="2"/>
      <c r="AYW11" s="2"/>
      <c r="AYX11" s="2"/>
      <c r="AYY11" s="2"/>
      <c r="AYZ11" s="2"/>
      <c r="AZA11" s="2"/>
      <c r="AZB11" s="2"/>
      <c r="AZC11" s="2"/>
      <c r="AZD11" s="2"/>
      <c r="AZE11" s="2"/>
      <c r="AZF11" s="2"/>
      <c r="AZG11" s="2"/>
      <c r="AZH11" s="2"/>
      <c r="AZI11" s="2"/>
      <c r="AZJ11" s="2"/>
      <c r="AZK11" s="2"/>
      <c r="AZL11" s="2"/>
      <c r="AZM11" s="2"/>
      <c r="AZN11" s="2"/>
      <c r="AZO11" s="2"/>
      <c r="AZP11" s="2"/>
      <c r="AZQ11" s="2"/>
      <c r="AZR11" s="2"/>
      <c r="AZS11" s="2"/>
      <c r="AZT11" s="2"/>
      <c r="AZU11" s="2"/>
      <c r="AZV11" s="2"/>
      <c r="AZW11" s="2"/>
      <c r="AZX11" s="2"/>
      <c r="AZY11" s="2"/>
      <c r="AZZ11" s="2"/>
      <c r="BAA11" s="2"/>
      <c r="BAB11" s="2"/>
      <c r="BAC11" s="2"/>
      <c r="BAD11" s="2"/>
      <c r="BAE11" s="2"/>
      <c r="BAF11" s="2"/>
      <c r="BAG11" s="2"/>
      <c r="BAH11" s="2"/>
      <c r="BAI11" s="2"/>
      <c r="BAJ11" s="2"/>
      <c r="BAK11" s="2"/>
      <c r="BAL11" s="2"/>
      <c r="BAM11" s="2"/>
      <c r="BAN11" s="2"/>
      <c r="BAO11" s="2"/>
      <c r="BAP11" s="2"/>
      <c r="BAQ11" s="2"/>
      <c r="BAR11" s="2"/>
      <c r="BAS11" s="2"/>
      <c r="BAT11" s="2"/>
      <c r="BAU11" s="2"/>
      <c r="BAV11" s="2"/>
      <c r="BAW11" s="2"/>
      <c r="BAX11" s="2"/>
      <c r="BAY11" s="2"/>
      <c r="BAZ11" s="2"/>
      <c r="BBA11" s="2"/>
      <c r="BBB11" s="2"/>
      <c r="BBC11" s="2"/>
      <c r="BBD11" s="2"/>
      <c r="BBE11" s="2"/>
      <c r="BBF11" s="2"/>
      <c r="BBG11" s="2"/>
      <c r="BBH11" s="2"/>
      <c r="BBI11" s="2"/>
      <c r="BBJ11" s="2"/>
      <c r="BBK11" s="2"/>
      <c r="BBL11" s="2"/>
      <c r="BBM11" s="2"/>
      <c r="BBN11" s="2"/>
      <c r="BBO11" s="2"/>
      <c r="BBP11" s="2"/>
      <c r="BBQ11" s="2"/>
      <c r="BBR11" s="2"/>
      <c r="BBS11" s="2"/>
      <c r="BBT11" s="2"/>
      <c r="BBU11" s="2"/>
      <c r="BBV11" s="2"/>
      <c r="BBW11" s="2"/>
      <c r="BBX11" s="2"/>
      <c r="BBY11" s="2"/>
      <c r="BBZ11" s="2"/>
      <c r="BCA11" s="2"/>
      <c r="BCB11" s="2"/>
      <c r="BCC11" s="2"/>
      <c r="BCD11" s="2"/>
      <c r="BCE11" s="2"/>
      <c r="BCF11" s="2"/>
      <c r="BCG11" s="2"/>
      <c r="BCH11" s="2"/>
      <c r="BCI11" s="2"/>
      <c r="BCJ11" s="2"/>
      <c r="BCK11" s="2"/>
      <c r="BCL11" s="2"/>
      <c r="BCM11" s="2"/>
      <c r="BCN11" s="2"/>
      <c r="BCO11" s="2"/>
      <c r="BCP11" s="2"/>
      <c r="BCQ11" s="2"/>
      <c r="BCR11" s="2"/>
      <c r="BCS11" s="2"/>
      <c r="BCT11" s="2"/>
      <c r="BCU11" s="2"/>
      <c r="BCV11" s="2"/>
      <c r="BCW11" s="2"/>
      <c r="BCX11" s="2"/>
      <c r="BCY11" s="2"/>
      <c r="BCZ11" s="2"/>
      <c r="BDA11" s="2"/>
      <c r="BDB11" s="2"/>
      <c r="BDC11" s="2"/>
      <c r="BDD11" s="2"/>
      <c r="BDE11" s="2"/>
      <c r="BDF11" s="2"/>
      <c r="BDG11" s="2"/>
      <c r="BDH11" s="2"/>
      <c r="BDI11" s="2"/>
      <c r="BDJ11" s="2"/>
      <c r="BDK11" s="2"/>
      <c r="BDL11" s="2"/>
      <c r="BDM11" s="2"/>
      <c r="BDN11" s="2"/>
      <c r="BDO11" s="2"/>
      <c r="BDP11" s="2"/>
      <c r="BDQ11" s="2"/>
      <c r="BDR11" s="2"/>
      <c r="BDS11" s="2"/>
      <c r="BDT11" s="2"/>
      <c r="BDU11" s="2"/>
      <c r="BDV11" s="2"/>
      <c r="BDW11" s="2"/>
      <c r="BDX11" s="2"/>
      <c r="BDY11" s="2"/>
      <c r="BDZ11" s="2"/>
      <c r="BEA11" s="2"/>
      <c r="BEB11" s="2"/>
      <c r="BEC11" s="2"/>
      <c r="BED11" s="2"/>
      <c r="BEE11" s="2"/>
      <c r="BEF11" s="2"/>
      <c r="BEG11" s="2"/>
      <c r="BEH11" s="2"/>
      <c r="BEI11" s="2"/>
      <c r="BEJ11" s="2"/>
      <c r="BEK11" s="2"/>
      <c r="BEL11" s="2"/>
      <c r="BEM11" s="2"/>
      <c r="BEN11" s="2"/>
      <c r="BEO11" s="2"/>
      <c r="BEP11" s="2"/>
      <c r="BEQ11" s="2"/>
      <c r="BER11" s="2"/>
      <c r="BES11" s="2"/>
      <c r="BET11" s="2"/>
      <c r="BEU11" s="2"/>
      <c r="BEV11" s="2"/>
      <c r="BEW11" s="2"/>
      <c r="BEX11" s="2"/>
      <c r="BEY11" s="2"/>
      <c r="BEZ11" s="2"/>
      <c r="BFA11" s="2"/>
      <c r="BFB11" s="2"/>
      <c r="BFC11" s="2"/>
      <c r="BFD11" s="2"/>
      <c r="BFE11" s="2"/>
      <c r="BFF11" s="2"/>
      <c r="BFG11" s="2"/>
      <c r="BFH11" s="2"/>
      <c r="BFI11" s="2"/>
      <c r="BFJ11" s="2"/>
      <c r="BFK11" s="2"/>
      <c r="BFL11" s="2"/>
      <c r="BFM11" s="2"/>
      <c r="BFN11" s="2"/>
      <c r="BFO11" s="2"/>
      <c r="BFP11" s="2"/>
      <c r="BFQ11" s="2"/>
      <c r="BFR11" s="2"/>
      <c r="BFS11" s="2"/>
      <c r="BFT11" s="2"/>
      <c r="BFU11" s="2"/>
      <c r="BFV11" s="2"/>
      <c r="BFW11" s="2"/>
      <c r="BFX11" s="2"/>
      <c r="BFY11" s="2"/>
      <c r="BFZ11" s="2"/>
      <c r="BGA11" s="2"/>
      <c r="BGB11" s="2"/>
      <c r="BGC11" s="2"/>
      <c r="BGD11" s="2"/>
      <c r="BGE11" s="2"/>
      <c r="BGF11" s="2"/>
      <c r="BGG11" s="2"/>
      <c r="BGH11" s="2"/>
      <c r="BGI11" s="2"/>
      <c r="BGJ11" s="2"/>
      <c r="BGK11" s="2"/>
      <c r="BGL11" s="2"/>
      <c r="BGM11" s="2"/>
      <c r="BGN11" s="2"/>
      <c r="BGO11" s="2"/>
      <c r="BGP11" s="2"/>
      <c r="BGQ11" s="2"/>
      <c r="BGR11" s="2"/>
      <c r="BGS11" s="2"/>
      <c r="BGT11" s="2"/>
      <c r="BGU11" s="2"/>
      <c r="BGV11" s="2"/>
      <c r="BGW11" s="2"/>
      <c r="BGX11" s="2"/>
      <c r="BGY11" s="2"/>
      <c r="BGZ11" s="2"/>
      <c r="BHA11" s="2"/>
      <c r="BHB11" s="2"/>
      <c r="BHC11" s="2"/>
      <c r="BHD11" s="2"/>
      <c r="BHE11" s="2"/>
      <c r="BHF11" s="2"/>
      <c r="BHG11" s="2"/>
      <c r="BHH11" s="2"/>
      <c r="BHI11" s="2"/>
      <c r="BHJ11" s="2"/>
      <c r="BHK11" s="2"/>
      <c r="BHL11" s="2"/>
      <c r="BHM11" s="2"/>
      <c r="BHN11" s="2"/>
      <c r="BHO11" s="2"/>
      <c r="BHP11" s="2"/>
      <c r="BHQ11" s="2"/>
      <c r="BHR11" s="2"/>
      <c r="BHS11" s="2"/>
      <c r="BHT11" s="2"/>
      <c r="BHU11" s="2"/>
      <c r="BHV11" s="2"/>
      <c r="BHW11" s="2"/>
      <c r="BHX11" s="2"/>
      <c r="BHY11" s="2"/>
      <c r="BHZ11" s="2"/>
      <c r="BIA11" s="2"/>
      <c r="BIB11" s="2"/>
      <c r="BIC11" s="2"/>
      <c r="BID11" s="2"/>
      <c r="BIE11" s="2"/>
      <c r="BIF11" s="2"/>
      <c r="BIG11" s="2"/>
      <c r="BIH11" s="2"/>
      <c r="BII11" s="2"/>
      <c r="BIJ11" s="2"/>
      <c r="BIK11" s="2"/>
      <c r="BIL11" s="2"/>
      <c r="BIM11" s="2"/>
      <c r="BIN11" s="2"/>
      <c r="BIO11" s="2"/>
      <c r="BIP11" s="2"/>
      <c r="BIQ11" s="2"/>
      <c r="BIR11" s="2"/>
      <c r="BIS11" s="2"/>
      <c r="BIT11" s="2"/>
      <c r="BIU11" s="2"/>
      <c r="BIV11" s="2"/>
      <c r="BIW11" s="2"/>
      <c r="BIX11" s="2"/>
      <c r="BIY11" s="2"/>
      <c r="BIZ11" s="2"/>
      <c r="BJA11" s="2"/>
      <c r="BJB11" s="2"/>
      <c r="BJC11" s="2"/>
      <c r="BJD11" s="2"/>
      <c r="BJE11" s="2"/>
      <c r="BJF11" s="2"/>
      <c r="BJG11" s="2"/>
      <c r="BJH11" s="2"/>
      <c r="BJI11" s="2"/>
      <c r="BJJ11" s="2"/>
      <c r="BJK11" s="2"/>
      <c r="BJL11" s="2"/>
      <c r="BJM11" s="2"/>
      <c r="BJN11" s="2"/>
      <c r="BJO11" s="2"/>
      <c r="BJP11" s="2"/>
      <c r="BJQ11" s="2"/>
      <c r="BJR11" s="2"/>
      <c r="BJS11" s="2"/>
      <c r="BJT11" s="2"/>
      <c r="BJU11" s="2"/>
      <c r="BJV11" s="2"/>
      <c r="BJW11" s="2"/>
      <c r="BJX11" s="2"/>
      <c r="BJY11" s="2"/>
      <c r="BJZ11" s="2"/>
      <c r="BKA11" s="2"/>
      <c r="BKB11" s="2"/>
      <c r="BKC11" s="2"/>
      <c r="BKD11" s="2"/>
      <c r="BKE11" s="2"/>
      <c r="BKF11" s="2"/>
      <c r="BKG11" s="2"/>
      <c r="BKH11" s="2"/>
      <c r="BKI11" s="2"/>
      <c r="BKJ11" s="2"/>
      <c r="BKK11" s="2"/>
      <c r="BKL11" s="2"/>
      <c r="BKM11" s="2"/>
      <c r="BKN11" s="2"/>
      <c r="BKO11" s="2"/>
      <c r="BKP11" s="2"/>
      <c r="BKQ11" s="2"/>
      <c r="BKR11" s="2"/>
      <c r="BKS11" s="2"/>
      <c r="BKT11" s="2"/>
      <c r="BKU11" s="2"/>
      <c r="BKV11" s="2"/>
      <c r="BKW11" s="2"/>
      <c r="BKX11" s="2"/>
      <c r="BKY11" s="2"/>
      <c r="BKZ11" s="2"/>
      <c r="BLA11" s="2"/>
      <c r="BLB11" s="2"/>
      <c r="BLC11" s="2"/>
      <c r="BLD11" s="2"/>
      <c r="BLE11" s="2"/>
      <c r="BLF11" s="2"/>
      <c r="BLG11" s="2"/>
      <c r="BLH11" s="2"/>
      <c r="BLI11" s="2"/>
      <c r="BLJ11" s="2"/>
      <c r="BLK11" s="2"/>
      <c r="BLL11" s="2"/>
      <c r="BLM11" s="2"/>
      <c r="BLN11" s="2"/>
      <c r="BLO11" s="2"/>
      <c r="BLP11" s="2"/>
      <c r="BLQ11" s="2"/>
      <c r="BLR11" s="2"/>
      <c r="BLS11" s="2"/>
      <c r="BLT11" s="2"/>
      <c r="BLU11" s="2"/>
      <c r="BLV11" s="2"/>
      <c r="BLW11" s="2"/>
      <c r="BLX11" s="2"/>
      <c r="BLY11" s="2"/>
      <c r="BLZ11" s="2"/>
      <c r="BMA11" s="2"/>
      <c r="BMB11" s="2"/>
      <c r="BMC11" s="2"/>
      <c r="BMD11" s="2"/>
      <c r="BME11" s="2"/>
      <c r="BMF11" s="2"/>
      <c r="BMG11" s="2"/>
      <c r="BMH11" s="2"/>
      <c r="BMI11" s="2"/>
      <c r="BMJ11" s="2"/>
      <c r="BMK11" s="2"/>
      <c r="BML11" s="2"/>
      <c r="BMM11" s="2"/>
      <c r="BMN11" s="2"/>
      <c r="BMO11" s="2"/>
      <c r="BMP11" s="2"/>
      <c r="BMQ11" s="2"/>
      <c r="BMR11" s="2"/>
      <c r="BMS11" s="2"/>
      <c r="BMT11" s="2"/>
      <c r="BMU11" s="2"/>
      <c r="BMV11" s="2"/>
      <c r="BMW11" s="2"/>
      <c r="BMX11" s="2"/>
      <c r="BMY11" s="2"/>
      <c r="BMZ11" s="2"/>
      <c r="BNA11" s="2"/>
      <c r="BNB11" s="2"/>
      <c r="BNC11" s="2"/>
      <c r="BND11" s="2"/>
      <c r="BNE11" s="2"/>
      <c r="BNF11" s="2"/>
      <c r="BNG11" s="2"/>
      <c r="BNH11" s="2"/>
      <c r="BNI11" s="2"/>
      <c r="BNJ11" s="2"/>
      <c r="BNK11" s="2"/>
      <c r="BNL11" s="2"/>
      <c r="BNM11" s="2"/>
      <c r="BNN11" s="2"/>
      <c r="BNO11" s="2"/>
      <c r="BNP11" s="2"/>
      <c r="BNQ11" s="2"/>
      <c r="BNR11" s="2"/>
      <c r="BNS11" s="2"/>
      <c r="BNT11" s="2"/>
      <c r="BNU11" s="2"/>
      <c r="BNV11" s="2"/>
      <c r="BNW11" s="2"/>
      <c r="BNX11" s="2"/>
      <c r="BNY11" s="2"/>
      <c r="BNZ11" s="2"/>
      <c r="BOA11" s="2"/>
      <c r="BOB11" s="2"/>
      <c r="BOC11" s="2"/>
      <c r="BOD11" s="2"/>
      <c r="BOE11" s="2"/>
      <c r="BOF11" s="2"/>
      <c r="BOG11" s="2"/>
      <c r="BOH11" s="2"/>
      <c r="BOI11" s="2"/>
      <c r="BOJ11" s="2"/>
      <c r="BOK11" s="2"/>
      <c r="BOL11" s="2"/>
      <c r="BOM11" s="2"/>
      <c r="BON11" s="2"/>
      <c r="BOO11" s="2"/>
      <c r="BOP11" s="2"/>
      <c r="BOQ11" s="2"/>
      <c r="BOR11" s="2"/>
      <c r="BOS11" s="2"/>
      <c r="BOT11" s="2"/>
      <c r="BOU11" s="2"/>
      <c r="BOV11" s="2"/>
      <c r="BOW11" s="2"/>
      <c r="BOX11" s="2"/>
      <c r="BOY11" s="2"/>
      <c r="BOZ11" s="2"/>
      <c r="BPA11" s="2"/>
      <c r="BPB11" s="2"/>
      <c r="BPC11" s="2"/>
      <c r="BPD11" s="2"/>
      <c r="BPE11" s="2"/>
      <c r="BPF11" s="2"/>
      <c r="BPG11" s="2"/>
      <c r="BPH11" s="2"/>
      <c r="BPI11" s="2"/>
      <c r="BPJ11" s="2"/>
      <c r="BPK11" s="2"/>
      <c r="BPL11" s="2"/>
      <c r="BPM11" s="2"/>
      <c r="BPN11" s="2"/>
      <c r="BPO11" s="2"/>
      <c r="BPP11" s="2"/>
      <c r="BPQ11" s="2"/>
      <c r="BPR11" s="2"/>
      <c r="BPS11" s="2"/>
      <c r="BPT11" s="2"/>
      <c r="BPU11" s="2"/>
      <c r="BPV11" s="2"/>
      <c r="BPW11" s="2"/>
      <c r="BPX11" s="2"/>
      <c r="BPY11" s="2"/>
      <c r="BPZ11" s="2"/>
      <c r="BQA11" s="2"/>
      <c r="BQB11" s="2"/>
      <c r="BQC11" s="2"/>
      <c r="BQD11" s="2"/>
      <c r="BQE11" s="2"/>
      <c r="BQF11" s="2"/>
      <c r="BQG11" s="2"/>
      <c r="BQH11" s="2"/>
      <c r="BQI11" s="2"/>
      <c r="BQJ11" s="2"/>
      <c r="BQK11" s="2"/>
      <c r="BQL11" s="2"/>
      <c r="BQM11" s="2"/>
      <c r="BQN11" s="2"/>
      <c r="BQO11" s="2"/>
      <c r="BQP11" s="2"/>
      <c r="BQQ11" s="2"/>
      <c r="BQR11" s="2"/>
      <c r="BQS11" s="2"/>
      <c r="BQT11" s="2"/>
      <c r="BQU11" s="2"/>
      <c r="BQV11" s="2"/>
      <c r="BQW11" s="2"/>
      <c r="BQX11" s="2"/>
      <c r="BQY11" s="2"/>
      <c r="BQZ11" s="2"/>
      <c r="BRA11" s="2"/>
      <c r="BRB11" s="2"/>
      <c r="BRC11" s="2"/>
      <c r="BRD11" s="2"/>
      <c r="BRE11" s="2"/>
      <c r="BRF11" s="2"/>
      <c r="BRG11" s="2"/>
      <c r="BRH11" s="2"/>
      <c r="BRI11" s="2"/>
      <c r="BRJ11" s="2"/>
      <c r="BRK11" s="2"/>
      <c r="BRL11" s="2"/>
      <c r="BRM11" s="2"/>
      <c r="BRN11" s="2"/>
      <c r="BRO11" s="2"/>
      <c r="BRP11" s="2"/>
      <c r="BRQ11" s="2"/>
      <c r="BRR11" s="2"/>
      <c r="BRS11" s="2"/>
      <c r="BRT11" s="2"/>
      <c r="BRU11" s="2"/>
      <c r="BRV11" s="2"/>
      <c r="BRW11" s="2"/>
      <c r="BRX11" s="2"/>
      <c r="BRY11" s="2"/>
      <c r="BRZ11" s="2"/>
      <c r="BSA11" s="2"/>
      <c r="BSB11" s="2"/>
      <c r="BSC11" s="2"/>
      <c r="BSD11" s="2"/>
      <c r="BSE11" s="2"/>
      <c r="BSF11" s="2"/>
      <c r="BSG11" s="2"/>
      <c r="BSH11" s="2"/>
      <c r="BSI11" s="2"/>
      <c r="BSJ11" s="2"/>
      <c r="BSK11" s="2"/>
      <c r="BSL11" s="2"/>
      <c r="BSM11" s="2"/>
      <c r="BSN11" s="2"/>
      <c r="BSO11" s="2"/>
      <c r="BSP11" s="2"/>
      <c r="BSQ11" s="2"/>
      <c r="BSR11" s="2"/>
      <c r="BSS11" s="2"/>
      <c r="BST11" s="2"/>
      <c r="BSU11" s="2"/>
      <c r="BSV11" s="2"/>
      <c r="BSW11" s="2"/>
      <c r="BSX11" s="2"/>
      <c r="BSY11" s="2"/>
      <c r="BSZ11" s="2"/>
      <c r="BTA11" s="2"/>
      <c r="BTB11" s="2"/>
      <c r="BTC11" s="2"/>
      <c r="BTD11" s="2"/>
      <c r="BTE11" s="2"/>
      <c r="BTF11" s="2"/>
      <c r="BTG11" s="2"/>
      <c r="BTH11" s="2"/>
      <c r="BTI11" s="2"/>
      <c r="BTJ11" s="2"/>
      <c r="BTK11" s="2"/>
      <c r="BTL11" s="2"/>
      <c r="BTM11" s="2"/>
      <c r="BTN11" s="2"/>
      <c r="BTO11" s="2"/>
      <c r="BTP11" s="2"/>
      <c r="BTQ11" s="2"/>
      <c r="BTR11" s="2"/>
      <c r="BTS11" s="2"/>
      <c r="BTT11" s="2"/>
      <c r="BTU11" s="2"/>
      <c r="BTV11" s="2"/>
      <c r="BTW11" s="2"/>
      <c r="BTX11" s="2"/>
      <c r="BTY11" s="2"/>
      <c r="BTZ11" s="2"/>
      <c r="BUA11" s="2"/>
      <c r="BUB11" s="2"/>
      <c r="BUC11" s="2"/>
      <c r="BUD11" s="2"/>
      <c r="BUE11" s="2"/>
      <c r="BUF11" s="2"/>
      <c r="BUG11" s="2"/>
      <c r="BUH11" s="2"/>
      <c r="BUI11" s="2"/>
      <c r="BUJ11" s="2"/>
      <c r="BUK11" s="2"/>
      <c r="BUL11" s="2"/>
      <c r="BUM11" s="2"/>
      <c r="BUN11" s="2"/>
      <c r="BUO11" s="2"/>
      <c r="BUP11" s="2"/>
      <c r="BUQ11" s="2"/>
      <c r="BUR11" s="2"/>
      <c r="BUS11" s="2"/>
      <c r="BUT11" s="2"/>
      <c r="BUU11" s="2"/>
      <c r="BUV11" s="2"/>
      <c r="BUW11" s="2"/>
      <c r="BUX11" s="2"/>
      <c r="BUY11" s="2"/>
      <c r="BUZ11" s="2"/>
      <c r="BVA11" s="2"/>
      <c r="BVB11" s="2"/>
      <c r="BVC11" s="2"/>
      <c r="BVD11" s="2"/>
      <c r="BVE11" s="2"/>
      <c r="BVF11" s="2"/>
      <c r="BVG11" s="2"/>
      <c r="BVH11" s="2"/>
      <c r="BVI11" s="2"/>
      <c r="BVJ11" s="2"/>
      <c r="BVK11" s="2"/>
      <c r="BVL11" s="2"/>
      <c r="BVM11" s="2"/>
      <c r="BVN11" s="2"/>
      <c r="BVO11" s="2"/>
      <c r="BVP11" s="2"/>
      <c r="BVQ11" s="2"/>
      <c r="BVR11" s="2"/>
      <c r="BVS11" s="2"/>
      <c r="BVT11" s="2"/>
      <c r="BVU11" s="2"/>
      <c r="BVV11" s="2"/>
      <c r="BVW11" s="2"/>
      <c r="BVX11" s="2"/>
      <c r="BVY11" s="2"/>
      <c r="BVZ11" s="2"/>
      <c r="BWA11" s="2"/>
      <c r="BWB11" s="2"/>
      <c r="BWC11" s="2"/>
      <c r="BWD11" s="2"/>
      <c r="BWE11" s="2"/>
      <c r="BWF11" s="2"/>
      <c r="BWG11" s="2"/>
      <c r="BWH11" s="2"/>
      <c r="BWI11" s="2"/>
      <c r="BWJ11" s="2"/>
      <c r="BWK11" s="2"/>
      <c r="BWL11" s="2"/>
      <c r="BWM11" s="2"/>
      <c r="BWN11" s="2"/>
      <c r="BWO11" s="2"/>
      <c r="BWP11" s="2"/>
      <c r="BWQ11" s="2"/>
      <c r="BWR11" s="2"/>
      <c r="BWS11" s="2"/>
      <c r="BWT11" s="2"/>
      <c r="BWU11" s="2"/>
      <c r="BWV11" s="2"/>
      <c r="BWW11" s="2"/>
      <c r="BWX11" s="2"/>
      <c r="BWY11" s="2"/>
      <c r="BWZ11" s="2"/>
      <c r="BXA11" s="2"/>
      <c r="BXB11" s="2"/>
      <c r="BXC11" s="2"/>
      <c r="BXD11" s="2"/>
      <c r="BXE11" s="2"/>
      <c r="BXF11" s="2"/>
      <c r="BXG11" s="2"/>
      <c r="BXH11" s="2"/>
      <c r="BXI11" s="2"/>
      <c r="BXJ11" s="2"/>
      <c r="BXK11" s="2"/>
      <c r="BXL11" s="2"/>
      <c r="BXM11" s="2"/>
      <c r="BXN11" s="2"/>
      <c r="BXO11" s="2"/>
      <c r="BXP11" s="2"/>
      <c r="BXQ11" s="2"/>
      <c r="BXR11" s="2"/>
      <c r="BXS11" s="2"/>
      <c r="BXT11" s="2"/>
      <c r="BXU11" s="2"/>
      <c r="BXV11" s="2"/>
      <c r="BXW11" s="2"/>
      <c r="BXX11" s="2"/>
      <c r="BXY11" s="2"/>
      <c r="BXZ11" s="2"/>
      <c r="BYA11" s="2"/>
      <c r="BYB11" s="2"/>
      <c r="BYC11" s="2"/>
      <c r="BYD11" s="2"/>
      <c r="BYE11" s="2"/>
      <c r="BYF11" s="2"/>
      <c r="BYG11" s="2"/>
      <c r="BYH11" s="2"/>
      <c r="BYI11" s="2"/>
      <c r="BYJ11" s="2"/>
      <c r="BYK11" s="2"/>
      <c r="BYL11" s="2"/>
      <c r="BYM11" s="2"/>
      <c r="BYN11" s="2"/>
      <c r="BYO11" s="2"/>
      <c r="BYP11" s="2"/>
      <c r="BYQ11" s="2"/>
      <c r="BYR11" s="2"/>
      <c r="BYS11" s="2"/>
      <c r="BYT11" s="2"/>
      <c r="BYU11" s="2"/>
      <c r="BYV11" s="2"/>
      <c r="BYW11" s="2"/>
      <c r="BYX11" s="2"/>
      <c r="BYY11" s="2"/>
      <c r="BYZ11" s="2"/>
      <c r="BZA11" s="2"/>
      <c r="BZB11" s="2"/>
      <c r="BZC11" s="2"/>
      <c r="BZD11" s="2"/>
      <c r="BZE11" s="2"/>
      <c r="BZF11" s="2"/>
      <c r="BZG11" s="2"/>
      <c r="BZH11" s="2"/>
      <c r="BZI11" s="2"/>
      <c r="BZJ11" s="2"/>
      <c r="BZK11" s="2"/>
      <c r="BZL11" s="2"/>
      <c r="BZM11" s="2"/>
      <c r="BZN11" s="2"/>
      <c r="BZO11" s="2"/>
      <c r="BZP11" s="2"/>
      <c r="BZQ11" s="2"/>
      <c r="BZR11" s="2"/>
      <c r="BZS11" s="2"/>
      <c r="BZT11" s="2"/>
      <c r="BZU11" s="2"/>
      <c r="BZV11" s="2"/>
      <c r="BZW11" s="2"/>
      <c r="BZX11" s="2"/>
      <c r="BZY11" s="2"/>
      <c r="BZZ11" s="2"/>
      <c r="CAA11" s="2"/>
      <c r="CAB11" s="2"/>
      <c r="CAC11" s="2"/>
      <c r="CAD11" s="2"/>
      <c r="CAE11" s="2"/>
      <c r="CAF11" s="2"/>
      <c r="CAG11" s="2"/>
      <c r="CAH11" s="2"/>
      <c r="CAI11" s="2"/>
      <c r="CAJ11" s="2"/>
      <c r="CAK11" s="2"/>
      <c r="CAL11" s="2"/>
      <c r="CAM11" s="2"/>
      <c r="CAN11" s="2"/>
      <c r="CAO11" s="2"/>
      <c r="CAP11" s="2"/>
      <c r="CAQ11" s="2"/>
      <c r="CAR11" s="2"/>
      <c r="CAS11" s="2"/>
      <c r="CAT11" s="2"/>
      <c r="CAU11" s="2"/>
      <c r="CAV11" s="2"/>
      <c r="CAW11" s="2"/>
      <c r="CAX11" s="2"/>
      <c r="CAY11" s="2"/>
      <c r="CAZ11" s="2"/>
      <c r="CBA11" s="2"/>
      <c r="CBB11" s="2"/>
      <c r="CBC11" s="2"/>
      <c r="CBD11" s="2"/>
      <c r="CBE11" s="2"/>
      <c r="CBF11" s="2"/>
      <c r="CBG11" s="2"/>
      <c r="CBH11" s="2"/>
      <c r="CBI11" s="2"/>
      <c r="CBJ11" s="2"/>
      <c r="CBK11" s="2"/>
      <c r="CBL11" s="2"/>
      <c r="CBM11" s="2"/>
      <c r="CBN11" s="2"/>
      <c r="CBO11" s="2"/>
      <c r="CBP11" s="2"/>
      <c r="CBQ11" s="2"/>
      <c r="CBR11" s="2"/>
      <c r="CBS11" s="2"/>
      <c r="CBT11" s="2"/>
      <c r="CBU11" s="2"/>
      <c r="CBV11" s="2"/>
      <c r="CBW11" s="2"/>
      <c r="CBX11" s="2"/>
      <c r="CBY11" s="2"/>
      <c r="CBZ11" s="2"/>
      <c r="CCA11" s="2"/>
      <c r="CCB11" s="2"/>
      <c r="CCC11" s="2"/>
      <c r="CCD11" s="2"/>
      <c r="CCE11" s="2"/>
      <c r="CCF11" s="2"/>
      <c r="CCG11" s="2"/>
      <c r="CCH11" s="2"/>
      <c r="CCI11" s="2"/>
      <c r="CCJ11" s="2"/>
      <c r="CCK11" s="2"/>
      <c r="CCL11" s="2"/>
      <c r="CCM11" s="2"/>
      <c r="CCN11" s="2"/>
      <c r="CCO11" s="2"/>
      <c r="CCP11" s="2"/>
      <c r="CCQ11" s="2"/>
      <c r="CCR11" s="2"/>
      <c r="CCS11" s="2"/>
      <c r="CCT11" s="2"/>
      <c r="CCU11" s="2"/>
      <c r="CCV11" s="2"/>
      <c r="CCW11" s="2"/>
      <c r="CCX11" s="2"/>
      <c r="CCY11" s="2"/>
      <c r="CCZ11" s="2"/>
      <c r="CDA11" s="2"/>
      <c r="CDB11" s="2"/>
      <c r="CDC11" s="2"/>
      <c r="CDD11" s="2"/>
      <c r="CDE11" s="2"/>
      <c r="CDF11" s="2"/>
      <c r="CDG11" s="2"/>
      <c r="CDH11" s="2"/>
      <c r="CDI11" s="2"/>
      <c r="CDJ11" s="2"/>
      <c r="CDK11" s="2"/>
      <c r="CDL11" s="2"/>
      <c r="CDM11" s="2"/>
      <c r="CDN11" s="2"/>
      <c r="CDO11" s="2"/>
      <c r="CDP11" s="2"/>
      <c r="CDQ11" s="2"/>
      <c r="CDR11" s="2"/>
      <c r="CDS11" s="2"/>
      <c r="CDT11" s="2"/>
      <c r="CDU11" s="2"/>
      <c r="CDV11" s="2"/>
      <c r="CDW11" s="2"/>
      <c r="CDX11" s="2"/>
      <c r="CDY11" s="2"/>
      <c r="CDZ11" s="2"/>
      <c r="CEA11" s="2"/>
      <c r="CEB11" s="2"/>
      <c r="CEC11" s="2"/>
      <c r="CED11" s="2"/>
      <c r="CEE11" s="2"/>
      <c r="CEF11" s="2"/>
      <c r="CEG11" s="2"/>
      <c r="CEH11" s="2"/>
      <c r="CEI11" s="2"/>
      <c r="CEJ11" s="2"/>
      <c r="CEK11" s="2"/>
      <c r="CEL11" s="2"/>
      <c r="CEM11" s="2"/>
      <c r="CEN11" s="2"/>
      <c r="CEO11" s="2"/>
      <c r="CEP11" s="2"/>
      <c r="CEQ11" s="2"/>
      <c r="CER11" s="2"/>
      <c r="CES11" s="2"/>
      <c r="CET11" s="2"/>
      <c r="CEU11" s="2"/>
      <c r="CEV11" s="2"/>
      <c r="CEW11" s="2"/>
      <c r="CEX11" s="2"/>
      <c r="CEY11" s="2"/>
      <c r="CEZ11" s="2"/>
      <c r="CFA11" s="2"/>
      <c r="CFB11" s="2"/>
      <c r="CFC11" s="2"/>
      <c r="CFD11" s="2"/>
      <c r="CFE11" s="2"/>
      <c r="CFF11" s="2"/>
      <c r="CFG11" s="2"/>
      <c r="CFH11" s="2"/>
      <c r="CFI11" s="2"/>
      <c r="CFJ11" s="2"/>
      <c r="CFK11" s="2"/>
      <c r="CFL11" s="2"/>
      <c r="CFM11" s="2"/>
      <c r="CFN11" s="2"/>
      <c r="CFO11" s="2"/>
      <c r="CFP11" s="2"/>
      <c r="CFQ11" s="2"/>
      <c r="CFR11" s="2"/>
      <c r="CFS11" s="2"/>
      <c r="CFT11" s="2"/>
      <c r="CFU11" s="2"/>
      <c r="CFV11" s="2"/>
      <c r="CFW11" s="2"/>
      <c r="CFX11" s="2"/>
      <c r="CFY11" s="2"/>
      <c r="CFZ11" s="2"/>
      <c r="CGA11" s="2"/>
      <c r="CGB11" s="2"/>
      <c r="CGC11" s="2"/>
      <c r="CGD11" s="2"/>
      <c r="CGE11" s="2"/>
      <c r="CGF11" s="2"/>
      <c r="CGG11" s="2"/>
      <c r="CGH11" s="2"/>
      <c r="CGI11" s="2"/>
      <c r="CGJ11" s="2"/>
      <c r="CGK11" s="2"/>
      <c r="CGL11" s="2"/>
      <c r="CGM11" s="2"/>
      <c r="CGN11" s="2"/>
      <c r="CGO11" s="2"/>
      <c r="CGP11" s="2"/>
      <c r="CGQ11" s="2"/>
      <c r="CGR11" s="2"/>
      <c r="CGS11" s="2"/>
      <c r="CGT11" s="2"/>
      <c r="CGU11" s="2"/>
      <c r="CGV11" s="2"/>
      <c r="CGW11" s="2"/>
      <c r="CGX11" s="2"/>
      <c r="CGY11" s="2"/>
      <c r="CGZ11" s="2"/>
      <c r="CHA11" s="2"/>
      <c r="CHB11" s="2"/>
      <c r="CHC11" s="2"/>
      <c r="CHD11" s="2"/>
      <c r="CHE11" s="2"/>
      <c r="CHF11" s="2"/>
      <c r="CHG11" s="2"/>
      <c r="CHH11" s="2"/>
      <c r="CHI11" s="2"/>
      <c r="CHJ11" s="2"/>
      <c r="CHK11" s="2"/>
      <c r="CHL11" s="2"/>
      <c r="CHM11" s="2"/>
      <c r="CHN11" s="2"/>
      <c r="CHO11" s="2"/>
      <c r="CHP11" s="2"/>
      <c r="CHQ11" s="2"/>
      <c r="CHR11" s="2"/>
      <c r="CHS11" s="2"/>
      <c r="CHT11" s="2"/>
      <c r="CHU11" s="2"/>
      <c r="CHV11" s="2"/>
      <c r="CHW11" s="2"/>
      <c r="CHX11" s="2"/>
      <c r="CHY11" s="2"/>
      <c r="CHZ11" s="2"/>
      <c r="CIA11" s="2"/>
      <c r="CIB11" s="2"/>
      <c r="CIC11" s="2"/>
      <c r="CID11" s="2"/>
      <c r="CIE11" s="2"/>
      <c r="CIF11" s="2"/>
      <c r="CIG11" s="2"/>
      <c r="CIH11" s="2"/>
      <c r="CII11" s="2"/>
      <c r="CIJ11" s="2"/>
      <c r="CIK11" s="2"/>
      <c r="CIL11" s="2"/>
      <c r="CIM11" s="2"/>
      <c r="CIN11" s="2"/>
      <c r="CIO11" s="2"/>
      <c r="CIP11" s="2"/>
      <c r="CIQ11" s="2"/>
      <c r="CIR11" s="2"/>
      <c r="CIS11" s="2"/>
      <c r="CIT11" s="2"/>
      <c r="CIU11" s="2"/>
      <c r="CIV11" s="2"/>
      <c r="CIW11" s="2"/>
      <c r="CIX11" s="2"/>
      <c r="CIY11" s="2"/>
      <c r="CIZ11" s="2"/>
      <c r="CJA11" s="2"/>
      <c r="CJB11" s="2"/>
      <c r="CJC11" s="2"/>
      <c r="CJD11" s="2"/>
      <c r="CJE11" s="2"/>
      <c r="CJF11" s="2"/>
      <c r="CJG11" s="2"/>
      <c r="CJH11" s="2"/>
      <c r="CJI11" s="2"/>
      <c r="CJJ11" s="2"/>
      <c r="CJK11" s="2"/>
      <c r="CJL11" s="2"/>
      <c r="CJM11" s="2"/>
      <c r="CJN11" s="2"/>
      <c r="CJO11" s="2"/>
      <c r="CJP11" s="2"/>
      <c r="CJQ11" s="2"/>
      <c r="CJR11" s="2"/>
      <c r="CJS11" s="2"/>
      <c r="CJT11" s="2"/>
      <c r="CJU11" s="2"/>
      <c r="CJV11" s="2"/>
      <c r="CJW11" s="2"/>
      <c r="CJX11" s="2"/>
      <c r="CJY11" s="2"/>
      <c r="CJZ11" s="2"/>
      <c r="CKA11" s="2"/>
      <c r="CKB11" s="2"/>
      <c r="CKC11" s="2"/>
      <c r="CKD11" s="2"/>
      <c r="CKE11" s="2"/>
      <c r="CKF11" s="2"/>
      <c r="CKG11" s="2"/>
      <c r="CKH11" s="2"/>
      <c r="CKI11" s="2"/>
      <c r="CKJ11" s="2"/>
      <c r="CKK11" s="2"/>
      <c r="CKL11" s="2"/>
      <c r="CKM11" s="2"/>
      <c r="CKN11" s="2"/>
      <c r="CKO11" s="2"/>
      <c r="CKP11" s="2"/>
      <c r="CKQ11" s="2"/>
      <c r="CKR11" s="2"/>
      <c r="CKS11" s="2"/>
      <c r="CKT11" s="2"/>
      <c r="CKU11" s="2"/>
      <c r="CKV11" s="2"/>
      <c r="CKW11" s="2"/>
      <c r="CKX11" s="2"/>
      <c r="CKY11" s="2"/>
      <c r="CKZ11" s="2"/>
      <c r="CLA11" s="2"/>
      <c r="CLB11" s="2"/>
      <c r="CLC11" s="2"/>
      <c r="CLD11" s="2"/>
      <c r="CLE11" s="2"/>
      <c r="CLF11" s="2"/>
      <c r="CLG11" s="2"/>
      <c r="CLH11" s="2"/>
      <c r="CLI11" s="2"/>
      <c r="CLJ11" s="2"/>
      <c r="CLK11" s="2"/>
      <c r="CLL11" s="2"/>
      <c r="CLM11" s="2"/>
      <c r="CLN11" s="2"/>
      <c r="CLO11" s="2"/>
      <c r="CLP11" s="2"/>
      <c r="CLQ11" s="2"/>
      <c r="CLR11" s="2"/>
      <c r="CLS11" s="2"/>
      <c r="CLT11" s="2"/>
      <c r="CLU11" s="2"/>
      <c r="CLV11" s="2"/>
      <c r="CLW11" s="2"/>
      <c r="CLX11" s="2"/>
      <c r="CLY11" s="2"/>
      <c r="CLZ11" s="2"/>
      <c r="CMA11" s="2"/>
      <c r="CMB11" s="2"/>
      <c r="CMC11" s="2"/>
      <c r="CMD11" s="2"/>
      <c r="CME11" s="2"/>
      <c r="CMF11" s="2"/>
      <c r="CMG11" s="2"/>
      <c r="CMH11" s="2"/>
      <c r="CMI11" s="2"/>
      <c r="CMJ11" s="2"/>
      <c r="CMK11" s="2"/>
      <c r="CML11" s="2"/>
      <c r="CMM11" s="2"/>
      <c r="CMN11" s="2"/>
      <c r="CMO11" s="2"/>
      <c r="CMP11" s="2"/>
      <c r="CMQ11" s="2"/>
      <c r="CMR11" s="2"/>
      <c r="CMS11" s="2"/>
      <c r="CMT11" s="2"/>
      <c r="CMU11" s="2"/>
      <c r="CMV11" s="2"/>
      <c r="CMW11" s="2"/>
      <c r="CMX11" s="2"/>
      <c r="CMY11" s="2"/>
      <c r="CMZ11" s="2"/>
      <c r="CNA11" s="2"/>
      <c r="CNB11" s="2"/>
      <c r="CNC11" s="2"/>
      <c r="CND11" s="2"/>
      <c r="CNE11" s="2"/>
      <c r="CNF11" s="2"/>
      <c r="CNG11" s="2"/>
      <c r="CNH11" s="2"/>
      <c r="CNI11" s="2"/>
      <c r="CNJ11" s="2"/>
      <c r="CNK11" s="2"/>
      <c r="CNL11" s="2"/>
      <c r="CNM11" s="2"/>
      <c r="CNN11" s="2"/>
      <c r="CNO11" s="2"/>
      <c r="CNP11" s="2"/>
      <c r="CNQ11" s="2"/>
      <c r="CNR11" s="2"/>
      <c r="CNS11" s="2"/>
      <c r="CNT11" s="2"/>
      <c r="CNU11" s="2"/>
      <c r="CNV11" s="2"/>
      <c r="CNW11" s="2"/>
      <c r="CNX11" s="2"/>
      <c r="CNY11" s="2"/>
      <c r="CNZ11" s="2"/>
      <c r="COA11" s="2"/>
      <c r="COB11" s="2"/>
      <c r="COC11" s="2"/>
      <c r="COD11" s="2"/>
      <c r="COE11" s="2"/>
      <c r="COF11" s="2"/>
      <c r="COG11" s="2"/>
      <c r="COH11" s="2"/>
      <c r="COI11" s="2"/>
      <c r="COJ11" s="2"/>
      <c r="COK11" s="2"/>
      <c r="COL11" s="2"/>
      <c r="COM11" s="2"/>
      <c r="CON11" s="2"/>
      <c r="COO11" s="2"/>
      <c r="COP11" s="2"/>
      <c r="COQ11" s="2"/>
      <c r="COR11" s="2"/>
      <c r="COS11" s="2"/>
      <c r="COT11" s="2"/>
      <c r="COU11" s="2"/>
      <c r="COV11" s="2"/>
      <c r="COW11" s="2"/>
      <c r="COX11" s="2"/>
      <c r="COY11" s="2"/>
      <c r="COZ11" s="2"/>
      <c r="CPA11" s="2"/>
      <c r="CPB11" s="2"/>
      <c r="CPC11" s="2"/>
      <c r="CPD11" s="2"/>
      <c r="CPE11" s="2"/>
      <c r="CPF11" s="2"/>
      <c r="CPG11" s="2"/>
      <c r="CPH11" s="2"/>
      <c r="CPI11" s="2"/>
      <c r="CPJ11" s="2"/>
      <c r="CPK11" s="2"/>
      <c r="CPL11" s="2"/>
      <c r="CPM11" s="2"/>
      <c r="CPN11" s="2"/>
      <c r="CPO11" s="2"/>
      <c r="CPP11" s="2"/>
      <c r="CPQ11" s="2"/>
      <c r="CPR11" s="2"/>
      <c r="CPS11" s="2"/>
      <c r="CPT11" s="2"/>
      <c r="CPU11" s="2"/>
      <c r="CPV11" s="2"/>
      <c r="CPW11" s="2"/>
      <c r="CPX11" s="2"/>
      <c r="CPY11" s="2"/>
      <c r="CPZ11" s="2"/>
      <c r="CQA11" s="2"/>
      <c r="CQB11" s="2"/>
      <c r="CQC11" s="2"/>
      <c r="CQD11" s="2"/>
      <c r="CQE11" s="2"/>
      <c r="CQF11" s="2"/>
      <c r="CQG11" s="2"/>
      <c r="CQH11" s="2"/>
      <c r="CQI11" s="2"/>
      <c r="CQJ11" s="2"/>
      <c r="CQK11" s="2"/>
      <c r="CQL11" s="2"/>
      <c r="CQM11" s="2"/>
      <c r="CQN11" s="2"/>
      <c r="CQO11" s="2"/>
      <c r="CQP11" s="2"/>
      <c r="CQQ11" s="2"/>
      <c r="CQR11" s="2"/>
      <c r="CQS11" s="2"/>
      <c r="CQT11" s="2"/>
      <c r="CQU11" s="2"/>
      <c r="CQV11" s="2"/>
      <c r="CQW11" s="2"/>
      <c r="CQX11" s="2"/>
      <c r="CQY11" s="2"/>
      <c r="CQZ11" s="2"/>
      <c r="CRA11" s="2"/>
      <c r="CRB11" s="2"/>
      <c r="CRC11" s="2"/>
      <c r="CRD11" s="2"/>
      <c r="CRE11" s="2"/>
      <c r="CRF11" s="2"/>
      <c r="CRG11" s="2"/>
      <c r="CRH11" s="2"/>
      <c r="CRI11" s="2"/>
      <c r="CRJ11" s="2"/>
      <c r="CRK11" s="2"/>
      <c r="CRL11" s="2"/>
      <c r="CRM11" s="2"/>
      <c r="CRN11" s="2"/>
      <c r="CRO11" s="2"/>
      <c r="CRP11" s="2"/>
      <c r="CRQ11" s="2"/>
      <c r="CRR11" s="2"/>
      <c r="CRS11" s="2"/>
      <c r="CRT11" s="2"/>
      <c r="CRU11" s="2"/>
      <c r="CRV11" s="2"/>
      <c r="CRW11" s="2"/>
      <c r="CRX11" s="2"/>
      <c r="CRY11" s="2"/>
      <c r="CRZ11" s="2"/>
      <c r="CSA11" s="2"/>
      <c r="CSB11" s="2"/>
      <c r="CSC11" s="2"/>
      <c r="CSD11" s="2"/>
      <c r="CSE11" s="2"/>
      <c r="CSF11" s="2"/>
      <c r="CSG11" s="2"/>
      <c r="CSH11" s="2"/>
      <c r="CSI11" s="2"/>
      <c r="CSJ11" s="2"/>
      <c r="CSK11" s="2"/>
      <c r="CSL11" s="2"/>
      <c r="CSM11" s="2"/>
      <c r="CSN11" s="2"/>
      <c r="CSO11" s="2"/>
      <c r="CSP11" s="2"/>
      <c r="CSQ11" s="2"/>
      <c r="CSR11" s="2"/>
      <c r="CSS11" s="2"/>
      <c r="CST11" s="2"/>
      <c r="CSU11" s="2"/>
      <c r="CSV11" s="2"/>
      <c r="CSW11" s="2"/>
      <c r="CSX11" s="2"/>
      <c r="CSY11" s="2"/>
      <c r="CSZ11" s="2"/>
      <c r="CTA11" s="2"/>
      <c r="CTB11" s="2"/>
      <c r="CTC11" s="2"/>
      <c r="CTD11" s="2"/>
      <c r="CTE11" s="2"/>
      <c r="CTF11" s="2"/>
      <c r="CTG11" s="2"/>
      <c r="CTH11" s="2"/>
      <c r="CTI11" s="2"/>
      <c r="CTJ11" s="2"/>
      <c r="CTK11" s="2"/>
      <c r="CTL11" s="2"/>
      <c r="CTM11" s="2"/>
      <c r="CTN11" s="2"/>
      <c r="CTO11" s="2"/>
      <c r="CTP11" s="2"/>
      <c r="CTQ11" s="2"/>
      <c r="CTR11" s="2"/>
      <c r="CTS11" s="2"/>
      <c r="CTT11" s="2"/>
      <c r="CTU11" s="2"/>
      <c r="CTV11" s="2"/>
      <c r="CTW11" s="2"/>
      <c r="CTX11" s="2"/>
      <c r="CTY11" s="2"/>
      <c r="CTZ11" s="2"/>
      <c r="CUA11" s="2"/>
      <c r="CUB11" s="2"/>
      <c r="CUC11" s="2"/>
      <c r="CUD11" s="2"/>
      <c r="CUE11" s="2"/>
      <c r="CUF11" s="2"/>
      <c r="CUG11" s="2"/>
      <c r="CUH11" s="2"/>
      <c r="CUI11" s="2"/>
      <c r="CUJ11" s="2"/>
      <c r="CUK11" s="2"/>
      <c r="CUL11" s="2"/>
      <c r="CUM11" s="2"/>
      <c r="CUN11" s="2"/>
      <c r="CUO11" s="2"/>
      <c r="CUP11" s="2"/>
      <c r="CUQ11" s="2"/>
      <c r="CUR11" s="2"/>
      <c r="CUS11" s="2"/>
      <c r="CUT11" s="2"/>
      <c r="CUU11" s="2"/>
      <c r="CUV11" s="2"/>
      <c r="CUW11" s="2"/>
      <c r="CUX11" s="2"/>
      <c r="CUY11" s="2"/>
      <c r="CUZ11" s="2"/>
      <c r="CVA11" s="2"/>
      <c r="CVB11" s="2"/>
      <c r="CVC11" s="2"/>
      <c r="CVD11" s="2"/>
      <c r="CVE11" s="2"/>
      <c r="CVF11" s="2"/>
      <c r="CVG11" s="2"/>
      <c r="CVH11" s="2"/>
      <c r="CVI11" s="2"/>
      <c r="CVJ11" s="2"/>
      <c r="CVK11" s="2"/>
      <c r="CVL11" s="2"/>
      <c r="CVM11" s="2"/>
      <c r="CVN11" s="2"/>
      <c r="CVO11" s="2"/>
      <c r="CVP11" s="2"/>
      <c r="CVQ11" s="2"/>
      <c r="CVR11" s="2"/>
      <c r="CVS11" s="2"/>
      <c r="CVT11" s="2"/>
      <c r="CVU11" s="2"/>
      <c r="CVV11" s="2"/>
      <c r="CVW11" s="2"/>
      <c r="CVX11" s="2"/>
      <c r="CVY11" s="2"/>
      <c r="CVZ11" s="2"/>
      <c r="CWA11" s="2"/>
      <c r="CWB11" s="2"/>
      <c r="CWC11" s="2"/>
      <c r="CWD11" s="2"/>
      <c r="CWE11" s="2"/>
      <c r="CWF11" s="2"/>
      <c r="CWG11" s="2"/>
      <c r="CWH11" s="2"/>
      <c r="CWI11" s="2"/>
      <c r="CWJ11" s="2"/>
      <c r="CWK11" s="2"/>
      <c r="CWL11" s="2"/>
      <c r="CWM11" s="2"/>
      <c r="CWN11" s="2"/>
      <c r="CWO11" s="2"/>
      <c r="CWP11" s="2"/>
      <c r="CWQ11" s="2"/>
      <c r="CWR11" s="2"/>
      <c r="CWS11" s="2"/>
      <c r="CWT11" s="2"/>
      <c r="CWU11" s="2"/>
      <c r="CWV11" s="2"/>
      <c r="CWW11" s="2"/>
      <c r="CWX11" s="2"/>
      <c r="CWY11" s="2"/>
      <c r="CWZ11" s="2"/>
      <c r="CXA11" s="2"/>
      <c r="CXB11" s="2"/>
      <c r="CXC11" s="2"/>
      <c r="CXD11" s="2"/>
      <c r="CXE11" s="2"/>
      <c r="CXF11" s="2"/>
      <c r="CXG11" s="2"/>
      <c r="CXH11" s="2"/>
      <c r="CXI11" s="2"/>
      <c r="CXJ11" s="2"/>
      <c r="CXK11" s="2"/>
      <c r="CXL11" s="2"/>
      <c r="CXM11" s="2"/>
      <c r="CXN11" s="2"/>
      <c r="CXO11" s="2"/>
      <c r="CXP11" s="2"/>
      <c r="CXQ11" s="2"/>
      <c r="CXR11" s="2"/>
      <c r="CXS11" s="2"/>
      <c r="CXT11" s="2"/>
      <c r="CXU11" s="2"/>
      <c r="CXV11" s="2"/>
      <c r="CXW11" s="2"/>
      <c r="CXX11" s="2"/>
      <c r="CXY11" s="2"/>
      <c r="CXZ11" s="2"/>
      <c r="CYA11" s="2"/>
      <c r="CYB11" s="2"/>
      <c r="CYC11" s="2"/>
      <c r="CYD11" s="2"/>
      <c r="CYE11" s="2"/>
      <c r="CYF11" s="2"/>
      <c r="CYG11" s="2"/>
      <c r="CYH11" s="2"/>
      <c r="CYI11" s="2"/>
      <c r="CYJ11" s="2"/>
      <c r="CYK11" s="2"/>
      <c r="CYL11" s="2"/>
      <c r="CYM11" s="2"/>
      <c r="CYN11" s="2"/>
      <c r="CYO11" s="2"/>
      <c r="CYP11" s="2"/>
      <c r="CYQ11" s="2"/>
      <c r="CYR11" s="2"/>
      <c r="CYS11" s="2"/>
      <c r="CYT11" s="2"/>
      <c r="CYU11" s="2"/>
      <c r="CYV11" s="2"/>
      <c r="CYW11" s="2"/>
      <c r="CYX11" s="2"/>
      <c r="CYY11" s="2"/>
      <c r="CYZ11" s="2"/>
      <c r="CZA11" s="2"/>
      <c r="CZB11" s="2"/>
      <c r="CZC11" s="2"/>
      <c r="CZD11" s="2"/>
      <c r="CZE11" s="2"/>
      <c r="CZF11" s="2"/>
      <c r="CZG11" s="2"/>
      <c r="CZH11" s="2"/>
      <c r="CZI11" s="2"/>
      <c r="CZJ11" s="2"/>
      <c r="CZK11" s="2"/>
      <c r="CZL11" s="2"/>
      <c r="CZM11" s="2"/>
      <c r="CZN11" s="2"/>
      <c r="CZO11" s="2"/>
      <c r="CZP11" s="2"/>
      <c r="CZQ11" s="2"/>
      <c r="CZR11" s="2"/>
      <c r="CZS11" s="2"/>
      <c r="CZT11" s="2"/>
      <c r="CZU11" s="2"/>
      <c r="CZV11" s="2"/>
      <c r="CZW11" s="2"/>
      <c r="CZX11" s="2"/>
      <c r="CZY11" s="2"/>
      <c r="CZZ11" s="2"/>
      <c r="DAA11" s="2"/>
      <c r="DAB11" s="2"/>
      <c r="DAC11" s="2"/>
      <c r="DAD11" s="2"/>
      <c r="DAE11" s="2"/>
      <c r="DAF11" s="2"/>
      <c r="DAG11" s="2"/>
      <c r="DAH11" s="2"/>
      <c r="DAI11" s="2"/>
      <c r="DAJ11" s="2"/>
      <c r="DAK11" s="2"/>
      <c r="DAL11" s="2"/>
      <c r="DAM11" s="2"/>
      <c r="DAN11" s="2"/>
      <c r="DAO11" s="2"/>
      <c r="DAP11" s="2"/>
      <c r="DAQ11" s="2"/>
      <c r="DAR11" s="2"/>
      <c r="DAS11" s="2"/>
      <c r="DAT11" s="2"/>
      <c r="DAU11" s="2"/>
      <c r="DAV11" s="2"/>
      <c r="DAW11" s="2"/>
      <c r="DAX11" s="2"/>
      <c r="DAY11" s="2"/>
      <c r="DAZ11" s="2"/>
      <c r="DBA11" s="2"/>
      <c r="DBB11" s="2"/>
      <c r="DBC11" s="2"/>
      <c r="DBD11" s="2"/>
      <c r="DBE11" s="2"/>
      <c r="DBF11" s="2"/>
      <c r="DBG11" s="2"/>
      <c r="DBH11" s="2"/>
      <c r="DBI11" s="2"/>
      <c r="DBJ11" s="2"/>
      <c r="DBK11" s="2"/>
      <c r="DBL11" s="2"/>
      <c r="DBM11" s="2"/>
      <c r="DBN11" s="2"/>
      <c r="DBO11" s="2"/>
      <c r="DBP11" s="2"/>
      <c r="DBQ11" s="2"/>
      <c r="DBR11" s="2"/>
      <c r="DBS11" s="2"/>
      <c r="DBT11" s="2"/>
      <c r="DBU11" s="2"/>
      <c r="DBV11" s="2"/>
      <c r="DBW11" s="2"/>
      <c r="DBX11" s="2"/>
      <c r="DBY11" s="2"/>
      <c r="DBZ11" s="2"/>
      <c r="DCA11" s="2"/>
      <c r="DCB11" s="2"/>
      <c r="DCC11" s="2"/>
      <c r="DCD11" s="2"/>
      <c r="DCE11" s="2"/>
      <c r="DCF11" s="2"/>
      <c r="DCG11" s="2"/>
      <c r="DCH11" s="2"/>
      <c r="DCI11" s="2"/>
      <c r="DCJ11" s="2"/>
      <c r="DCK11" s="2"/>
      <c r="DCL11" s="2"/>
      <c r="DCM11" s="2"/>
      <c r="DCN11" s="2"/>
      <c r="DCO11" s="2"/>
      <c r="DCP11" s="2"/>
      <c r="DCQ11" s="2"/>
      <c r="DCR11" s="2"/>
      <c r="DCS11" s="2"/>
      <c r="DCT11" s="2"/>
      <c r="DCU11" s="2"/>
      <c r="DCV11" s="2"/>
      <c r="DCW11" s="2"/>
      <c r="DCX11" s="2"/>
      <c r="DCY11" s="2"/>
      <c r="DCZ11" s="2"/>
      <c r="DDA11" s="2"/>
      <c r="DDB11" s="2"/>
      <c r="DDC11" s="2"/>
      <c r="DDD11" s="2"/>
      <c r="DDE11" s="2"/>
      <c r="DDF11" s="2"/>
      <c r="DDG11" s="2"/>
      <c r="DDH11" s="2"/>
      <c r="DDI11" s="2"/>
      <c r="DDJ11" s="2"/>
      <c r="DDK11" s="2"/>
      <c r="DDL11" s="2"/>
      <c r="DDM11" s="2"/>
      <c r="DDN11" s="2"/>
      <c r="DDO11" s="2"/>
      <c r="DDP11" s="2"/>
      <c r="DDQ11" s="2"/>
      <c r="DDR11" s="2"/>
      <c r="DDS11" s="2"/>
      <c r="DDT11" s="2"/>
      <c r="DDU11" s="2"/>
      <c r="DDV11" s="2"/>
      <c r="DDW11" s="2"/>
      <c r="DDX11" s="2"/>
      <c r="DDY11" s="2"/>
      <c r="DDZ11" s="2"/>
      <c r="DEA11" s="2"/>
      <c r="DEB11" s="2"/>
      <c r="DEC11" s="2"/>
      <c r="DED11" s="2"/>
      <c r="DEE11" s="2"/>
      <c r="DEF11" s="2"/>
      <c r="DEG11" s="2"/>
      <c r="DEH11" s="2"/>
      <c r="DEI11" s="2"/>
      <c r="DEJ11" s="2"/>
      <c r="DEK11" s="2"/>
      <c r="DEL11" s="2"/>
      <c r="DEM11" s="2"/>
      <c r="DEN11" s="2"/>
      <c r="DEO11" s="2"/>
      <c r="DEP11" s="2"/>
      <c r="DEQ11" s="2"/>
      <c r="DER11" s="2"/>
      <c r="DES11" s="2"/>
      <c r="DET11" s="2"/>
      <c r="DEU11" s="2"/>
      <c r="DEV11" s="2"/>
      <c r="DEW11" s="2"/>
      <c r="DEX11" s="2"/>
      <c r="DEY11" s="2"/>
      <c r="DEZ11" s="2"/>
      <c r="DFA11" s="2"/>
      <c r="DFB11" s="2"/>
      <c r="DFC11" s="2"/>
      <c r="DFD11" s="2"/>
      <c r="DFE11" s="2"/>
      <c r="DFF11" s="2"/>
      <c r="DFG11" s="2"/>
      <c r="DFH11" s="2"/>
      <c r="DFI11" s="2"/>
      <c r="DFJ11" s="2"/>
      <c r="DFK11" s="2"/>
      <c r="DFL11" s="2"/>
      <c r="DFM11" s="2"/>
      <c r="DFN11" s="2"/>
      <c r="DFO11" s="2"/>
      <c r="DFP11" s="2"/>
      <c r="DFQ11" s="2"/>
      <c r="DFR11" s="2"/>
      <c r="DFS11" s="2"/>
      <c r="DFT11" s="2"/>
      <c r="DFU11" s="2"/>
      <c r="DFV11" s="2"/>
      <c r="DFW11" s="2"/>
      <c r="DFX11" s="2"/>
      <c r="DFY11" s="2"/>
      <c r="DFZ11" s="2"/>
      <c r="DGA11" s="2"/>
      <c r="DGB11" s="2"/>
      <c r="DGC11" s="2"/>
      <c r="DGD11" s="2"/>
      <c r="DGE11" s="2"/>
      <c r="DGF11" s="2"/>
      <c r="DGG11" s="2"/>
      <c r="DGH11" s="2"/>
      <c r="DGI11" s="2"/>
      <c r="DGJ11" s="2"/>
      <c r="DGK11" s="2"/>
      <c r="DGL11" s="2"/>
      <c r="DGM11" s="2"/>
      <c r="DGN11" s="2"/>
      <c r="DGO11" s="2"/>
      <c r="DGP11" s="2"/>
      <c r="DGQ11" s="2"/>
      <c r="DGR11" s="2"/>
      <c r="DGS11" s="2"/>
      <c r="DGT11" s="2"/>
      <c r="DGU11" s="2"/>
      <c r="DGV11" s="2"/>
      <c r="DGW11" s="2"/>
      <c r="DGX11" s="2"/>
      <c r="DGY11" s="2"/>
      <c r="DGZ11" s="2"/>
      <c r="DHA11" s="2"/>
      <c r="DHB11" s="2"/>
      <c r="DHC11" s="2"/>
      <c r="DHD11" s="2"/>
      <c r="DHE11" s="2"/>
      <c r="DHF11" s="2"/>
      <c r="DHG11" s="2"/>
      <c r="DHH11" s="2"/>
      <c r="DHI11" s="2"/>
      <c r="DHJ11" s="2"/>
      <c r="DHK11" s="2"/>
      <c r="DHL11" s="2"/>
      <c r="DHM11" s="2"/>
      <c r="DHN11" s="2"/>
      <c r="DHO11" s="2"/>
      <c r="DHP11" s="2"/>
      <c r="DHQ11" s="2"/>
      <c r="DHR11" s="2"/>
      <c r="DHS11" s="2"/>
      <c r="DHT11" s="2"/>
      <c r="DHU11" s="2"/>
      <c r="DHV11" s="2"/>
      <c r="DHW11" s="2"/>
      <c r="DHX11" s="2"/>
      <c r="DHY11" s="2"/>
      <c r="DHZ11" s="2"/>
      <c r="DIA11" s="2"/>
      <c r="DIB11" s="2"/>
      <c r="DIC11" s="2"/>
      <c r="DID11" s="2"/>
      <c r="DIE11" s="2"/>
      <c r="DIF11" s="2"/>
      <c r="DIG11" s="2"/>
      <c r="DIH11" s="2"/>
      <c r="DII11" s="2"/>
      <c r="DIJ11" s="2"/>
      <c r="DIK11" s="2"/>
      <c r="DIL11" s="2"/>
      <c r="DIM11" s="2"/>
      <c r="DIN11" s="2"/>
      <c r="DIO11" s="2"/>
      <c r="DIP11" s="2"/>
      <c r="DIQ11" s="2"/>
      <c r="DIR11" s="2"/>
      <c r="DIS11" s="2"/>
      <c r="DIT11" s="2"/>
      <c r="DIU11" s="2"/>
      <c r="DIV11" s="2"/>
      <c r="DIW11" s="2"/>
      <c r="DIX11" s="2"/>
      <c r="DIY11" s="2"/>
      <c r="DIZ11" s="2"/>
      <c r="DJA11" s="2"/>
      <c r="DJB11" s="2"/>
      <c r="DJC11" s="2"/>
      <c r="DJD11" s="2"/>
      <c r="DJE11" s="2"/>
      <c r="DJF11" s="2"/>
      <c r="DJG11" s="2"/>
      <c r="DJH11" s="2"/>
      <c r="DJI11" s="2"/>
      <c r="DJJ11" s="2"/>
      <c r="DJK11" s="2"/>
      <c r="DJL11" s="2"/>
      <c r="DJM11" s="2"/>
      <c r="DJN11" s="2"/>
      <c r="DJO11" s="2"/>
      <c r="DJP11" s="2"/>
      <c r="DJQ11" s="2"/>
      <c r="DJR11" s="2"/>
      <c r="DJS11" s="2"/>
      <c r="DJT11" s="2"/>
      <c r="DJU11" s="2"/>
      <c r="DJV11" s="2"/>
      <c r="DJW11" s="2"/>
      <c r="DJX11" s="2"/>
      <c r="DJY11" s="2"/>
      <c r="DJZ11" s="2"/>
      <c r="DKA11" s="2"/>
      <c r="DKB11" s="2"/>
      <c r="DKC11" s="2"/>
      <c r="DKD11" s="2"/>
      <c r="DKE11" s="2"/>
      <c r="DKF11" s="2"/>
      <c r="DKG11" s="2"/>
      <c r="DKH11" s="2"/>
      <c r="DKI11" s="2"/>
      <c r="DKJ11" s="2"/>
      <c r="DKK11" s="2"/>
      <c r="DKL11" s="2"/>
      <c r="DKM11" s="2"/>
      <c r="DKN11" s="2"/>
      <c r="DKO11" s="2"/>
      <c r="DKP11" s="2"/>
      <c r="DKQ11" s="2"/>
      <c r="DKR11" s="2"/>
      <c r="DKS11" s="2"/>
      <c r="DKT11" s="2"/>
      <c r="DKU11" s="2"/>
      <c r="DKV11" s="2"/>
      <c r="DKW11" s="2"/>
      <c r="DKX11" s="2"/>
      <c r="DKY11" s="2"/>
      <c r="DKZ11" s="2"/>
      <c r="DLA11" s="2"/>
      <c r="DLB11" s="2"/>
      <c r="DLC11" s="2"/>
      <c r="DLD11" s="2"/>
      <c r="DLE11" s="2"/>
      <c r="DLF11" s="2"/>
      <c r="DLG11" s="2"/>
      <c r="DLH11" s="2"/>
      <c r="DLI11" s="2"/>
      <c r="DLJ11" s="2"/>
      <c r="DLK11" s="2"/>
      <c r="DLL11" s="2"/>
      <c r="DLM11" s="2"/>
      <c r="DLN11" s="2"/>
      <c r="DLO11" s="2"/>
      <c r="DLP11" s="2"/>
      <c r="DLQ11" s="2"/>
      <c r="DLR11" s="2"/>
      <c r="DLS11" s="2"/>
      <c r="DLT11" s="2"/>
      <c r="DLU11" s="2"/>
      <c r="DLV11" s="2"/>
      <c r="DLW11" s="2"/>
      <c r="DLX11" s="2"/>
      <c r="DLY11" s="2"/>
      <c r="DLZ11" s="2"/>
      <c r="DMA11" s="2"/>
      <c r="DMB11" s="2"/>
      <c r="DMC11" s="2"/>
      <c r="DMD11" s="2"/>
      <c r="DME11" s="2"/>
      <c r="DMF11" s="2"/>
      <c r="DMG11" s="2"/>
      <c r="DMH11" s="2"/>
      <c r="DMI11" s="2"/>
      <c r="DMJ11" s="2"/>
      <c r="DMK11" s="2"/>
      <c r="DML11" s="2"/>
      <c r="DMM11" s="2"/>
      <c r="DMN11" s="2"/>
      <c r="DMO11" s="2"/>
      <c r="DMP11" s="2"/>
      <c r="DMQ11" s="2"/>
      <c r="DMR11" s="2"/>
      <c r="DMS11" s="2"/>
      <c r="DMT11" s="2"/>
      <c r="DMU11" s="2"/>
      <c r="DMV11" s="2"/>
      <c r="DMW11" s="2"/>
      <c r="DMX11" s="2"/>
      <c r="DMY11" s="2"/>
      <c r="DMZ11" s="2"/>
      <c r="DNA11" s="2"/>
      <c r="DNB11" s="2"/>
      <c r="DNC11" s="2"/>
      <c r="DND11" s="2"/>
      <c r="DNE11" s="2"/>
      <c r="DNF11" s="2"/>
      <c r="DNG11" s="2"/>
      <c r="DNH11" s="2"/>
      <c r="DNI11" s="2"/>
      <c r="DNJ11" s="2"/>
      <c r="DNK11" s="2"/>
      <c r="DNL11" s="2"/>
      <c r="DNM11" s="2"/>
      <c r="DNN11" s="2"/>
      <c r="DNO11" s="2"/>
      <c r="DNP11" s="2"/>
      <c r="DNQ11" s="2"/>
      <c r="DNR11" s="2"/>
      <c r="DNS11" s="2"/>
      <c r="DNT11" s="2"/>
      <c r="DNU11" s="2"/>
      <c r="DNV11" s="2"/>
      <c r="DNW11" s="2"/>
      <c r="DNX11" s="2"/>
      <c r="DNY11" s="2"/>
      <c r="DNZ11" s="2"/>
      <c r="DOA11" s="2"/>
      <c r="DOB11" s="2"/>
      <c r="DOC11" s="2"/>
      <c r="DOD11" s="2"/>
      <c r="DOE11" s="2"/>
      <c r="DOF11" s="2"/>
      <c r="DOG11" s="2"/>
      <c r="DOH11" s="2"/>
      <c r="DOI11" s="2"/>
      <c r="DOJ11" s="2"/>
      <c r="DOK11" s="2"/>
      <c r="DOL11" s="2"/>
      <c r="DOM11" s="2"/>
      <c r="DON11" s="2"/>
      <c r="DOO11" s="2"/>
      <c r="DOP11" s="2"/>
      <c r="DOQ11" s="2"/>
      <c r="DOR11" s="2"/>
      <c r="DOS11" s="2"/>
      <c r="DOT11" s="2"/>
      <c r="DOU11" s="2"/>
      <c r="DOV11" s="2"/>
      <c r="DOW11" s="2"/>
      <c r="DOX11" s="2"/>
      <c r="DOY11" s="2"/>
      <c r="DOZ11" s="2"/>
      <c r="DPA11" s="2"/>
      <c r="DPB11" s="2"/>
      <c r="DPC11" s="2"/>
      <c r="DPD11" s="2"/>
      <c r="DPE11" s="2"/>
      <c r="DPF11" s="2"/>
      <c r="DPG11" s="2"/>
      <c r="DPH11" s="2"/>
      <c r="DPI11" s="2"/>
      <c r="DPJ11" s="2"/>
      <c r="DPK11" s="2"/>
      <c r="DPL11" s="2"/>
      <c r="DPM11" s="2"/>
      <c r="DPN11" s="2"/>
      <c r="DPO11" s="2"/>
      <c r="DPP11" s="2"/>
      <c r="DPQ11" s="2"/>
      <c r="DPR11" s="2"/>
      <c r="DPS11" s="2"/>
      <c r="DPT11" s="2"/>
      <c r="DPU11" s="2"/>
      <c r="DPV11" s="2"/>
      <c r="DPW11" s="2"/>
      <c r="DPX11" s="2"/>
      <c r="DPY11" s="2"/>
      <c r="DPZ11" s="2"/>
      <c r="DQA11" s="2"/>
      <c r="DQB11" s="2"/>
      <c r="DQC11" s="2"/>
      <c r="DQD11" s="2"/>
      <c r="DQE11" s="2"/>
      <c r="DQF11" s="2"/>
      <c r="DQG11" s="2"/>
      <c r="DQH11" s="2"/>
      <c r="DQI11" s="2"/>
      <c r="DQJ11" s="2"/>
      <c r="DQK11" s="2"/>
      <c r="DQL11" s="2"/>
      <c r="DQM11" s="2"/>
      <c r="DQN11" s="2"/>
      <c r="DQO11" s="2"/>
      <c r="DQP11" s="2"/>
      <c r="DQQ11" s="2"/>
      <c r="DQR11" s="2"/>
      <c r="DQS11" s="2"/>
      <c r="DQT11" s="2"/>
      <c r="DQU11" s="2"/>
      <c r="DQV11" s="2"/>
      <c r="DQW11" s="2"/>
      <c r="DQX11" s="2"/>
      <c r="DQY11" s="2"/>
      <c r="DQZ11" s="2"/>
      <c r="DRA11" s="2"/>
      <c r="DRB11" s="2"/>
      <c r="DRC11" s="2"/>
      <c r="DRD11" s="2"/>
      <c r="DRE11" s="2"/>
      <c r="DRF11" s="2"/>
      <c r="DRG11" s="2"/>
      <c r="DRH11" s="2"/>
      <c r="DRI11" s="2"/>
      <c r="DRJ11" s="2"/>
      <c r="DRK11" s="2"/>
      <c r="DRL11" s="2"/>
      <c r="DRM11" s="2"/>
      <c r="DRN11" s="2"/>
      <c r="DRO11" s="2"/>
      <c r="DRP11" s="2"/>
      <c r="DRQ11" s="2"/>
      <c r="DRR11" s="2"/>
      <c r="DRS11" s="2"/>
      <c r="DRT11" s="2"/>
      <c r="DRU11" s="2"/>
      <c r="DRV11" s="2"/>
      <c r="DRW11" s="2"/>
      <c r="DRX11" s="2"/>
      <c r="DRY11" s="2"/>
      <c r="DRZ11" s="2"/>
      <c r="DSA11" s="2"/>
      <c r="DSB11" s="2"/>
      <c r="DSC11" s="2"/>
      <c r="DSD11" s="2"/>
      <c r="DSE11" s="2"/>
      <c r="DSF11" s="2"/>
      <c r="DSG11" s="2"/>
      <c r="DSH11" s="2"/>
      <c r="DSI11" s="2"/>
      <c r="DSJ11" s="2"/>
      <c r="DSK11" s="2"/>
      <c r="DSL11" s="2"/>
      <c r="DSM11" s="2"/>
      <c r="DSN11" s="2"/>
      <c r="DSO11" s="2"/>
      <c r="DSP11" s="2"/>
      <c r="DSQ11" s="2"/>
      <c r="DSR11" s="2"/>
      <c r="DSS11" s="2"/>
      <c r="DST11" s="2"/>
      <c r="DSU11" s="2"/>
      <c r="DSV11" s="2"/>
      <c r="DSW11" s="2"/>
      <c r="DSX11" s="2"/>
      <c r="DSY11" s="2"/>
      <c r="DSZ11" s="2"/>
      <c r="DTA11" s="2"/>
      <c r="DTB11" s="2"/>
      <c r="DTC11" s="2"/>
      <c r="DTD11" s="2"/>
      <c r="DTE11" s="2"/>
      <c r="DTF11" s="2"/>
      <c r="DTG11" s="2"/>
      <c r="DTH11" s="2"/>
      <c r="DTI11" s="2"/>
      <c r="DTJ11" s="2"/>
      <c r="DTK11" s="2"/>
      <c r="DTL11" s="2"/>
      <c r="DTM11" s="2"/>
      <c r="DTN11" s="2"/>
      <c r="DTO11" s="2"/>
      <c r="DTP11" s="2"/>
      <c r="DTQ11" s="2"/>
      <c r="DTR11" s="2"/>
      <c r="DTS11" s="2"/>
      <c r="DTT11" s="2"/>
      <c r="DTU11" s="2"/>
      <c r="DTV11" s="2"/>
      <c r="DTW11" s="2"/>
      <c r="DTX11" s="2"/>
      <c r="DTY11" s="2"/>
      <c r="DTZ11" s="2"/>
      <c r="DUA11" s="2"/>
      <c r="DUB11" s="2"/>
      <c r="DUC11" s="2"/>
      <c r="DUD11" s="2"/>
      <c r="DUE11" s="2"/>
      <c r="DUF11" s="2"/>
      <c r="DUG11" s="2"/>
      <c r="DUH11" s="2"/>
      <c r="DUI11" s="2"/>
      <c r="DUJ11" s="2"/>
      <c r="DUK11" s="2"/>
      <c r="DUL11" s="2"/>
      <c r="DUM11" s="2"/>
      <c r="DUN11" s="2"/>
      <c r="DUO11" s="2"/>
      <c r="DUP11" s="2"/>
      <c r="DUQ11" s="2"/>
      <c r="DUR11" s="2"/>
      <c r="DUS11" s="2"/>
      <c r="DUT11" s="2"/>
      <c r="DUU11" s="2"/>
      <c r="DUV11" s="2"/>
      <c r="DUW11" s="2"/>
      <c r="DUX11" s="2"/>
      <c r="DUY11" s="2"/>
      <c r="DUZ11" s="2"/>
      <c r="DVA11" s="2"/>
      <c r="DVB11" s="2"/>
      <c r="DVC11" s="2"/>
      <c r="DVD11" s="2"/>
      <c r="DVE11" s="2"/>
      <c r="DVF11" s="2"/>
      <c r="DVG11" s="2"/>
      <c r="DVH11" s="2"/>
      <c r="DVI11" s="2"/>
      <c r="DVJ11" s="2"/>
      <c r="DVK11" s="2"/>
      <c r="DVL11" s="2"/>
      <c r="DVM11" s="2"/>
      <c r="DVN11" s="2"/>
      <c r="DVO11" s="2"/>
      <c r="DVP11" s="2"/>
      <c r="DVQ11" s="2"/>
      <c r="DVR11" s="2"/>
      <c r="DVS11" s="2"/>
      <c r="DVT11" s="2"/>
      <c r="DVU11" s="2"/>
      <c r="DVV11" s="2"/>
      <c r="DVW11" s="2"/>
      <c r="DVX11" s="2"/>
      <c r="DVY11" s="2"/>
      <c r="DVZ11" s="2"/>
      <c r="DWA11" s="2"/>
      <c r="DWB11" s="2"/>
      <c r="DWC11" s="2"/>
      <c r="DWD11" s="2"/>
      <c r="DWE11" s="2"/>
      <c r="DWF11" s="2"/>
      <c r="DWG11" s="2"/>
      <c r="DWH11" s="2"/>
      <c r="DWI11" s="2"/>
      <c r="DWJ11" s="2"/>
      <c r="DWK11" s="2"/>
      <c r="DWL11" s="2"/>
      <c r="DWM11" s="2"/>
      <c r="DWN11" s="2"/>
      <c r="DWO11" s="2"/>
      <c r="DWP11" s="2"/>
      <c r="DWQ11" s="2"/>
      <c r="DWR11" s="2"/>
      <c r="DWS11" s="2"/>
      <c r="DWT11" s="2"/>
      <c r="DWU11" s="2"/>
      <c r="DWV11" s="2"/>
      <c r="DWW11" s="2"/>
      <c r="DWX11" s="2"/>
      <c r="DWY11" s="2"/>
      <c r="DWZ11" s="2"/>
      <c r="DXA11" s="2"/>
      <c r="DXB11" s="2"/>
      <c r="DXC11" s="2"/>
      <c r="DXD11" s="2"/>
      <c r="DXE11" s="2"/>
      <c r="DXF11" s="2"/>
      <c r="DXG11" s="2"/>
      <c r="DXH11" s="2"/>
      <c r="DXI11" s="2"/>
      <c r="DXJ11" s="2"/>
      <c r="DXK11" s="2"/>
      <c r="DXL11" s="2"/>
      <c r="DXM11" s="2"/>
      <c r="DXN11" s="2"/>
      <c r="DXO11" s="2"/>
      <c r="DXP11" s="2"/>
      <c r="DXQ11" s="2"/>
      <c r="DXR11" s="2"/>
      <c r="DXS11" s="2"/>
      <c r="DXT11" s="2"/>
      <c r="DXU11" s="2"/>
      <c r="DXV11" s="2"/>
      <c r="DXW11" s="2"/>
      <c r="DXX11" s="2"/>
      <c r="DXY11" s="2"/>
      <c r="DXZ11" s="2"/>
      <c r="DYA11" s="2"/>
      <c r="DYB11" s="2"/>
      <c r="DYC11" s="2"/>
      <c r="DYD11" s="2"/>
      <c r="DYE11" s="2"/>
      <c r="DYF11" s="2"/>
      <c r="DYG11" s="2"/>
      <c r="DYH11" s="2"/>
      <c r="DYI11" s="2"/>
      <c r="DYJ11" s="2"/>
      <c r="DYK11" s="2"/>
      <c r="DYL11" s="2"/>
      <c r="DYM11" s="2"/>
      <c r="DYN11" s="2"/>
      <c r="DYO11" s="2"/>
      <c r="DYP11" s="2"/>
      <c r="DYQ11" s="2"/>
      <c r="DYR11" s="2"/>
      <c r="DYS11" s="2"/>
      <c r="DYT11" s="2"/>
      <c r="DYU11" s="2"/>
      <c r="DYV11" s="2"/>
      <c r="DYW11" s="2"/>
      <c r="DYX11" s="2"/>
      <c r="DYY11" s="2"/>
      <c r="DYZ11" s="2"/>
      <c r="DZA11" s="2"/>
      <c r="DZB11" s="2"/>
      <c r="DZC11" s="2"/>
      <c r="DZD11" s="2"/>
      <c r="DZE11" s="2"/>
      <c r="DZF11" s="2"/>
      <c r="DZG11" s="2"/>
      <c r="DZH11" s="2"/>
      <c r="DZI11" s="2"/>
      <c r="DZJ11" s="2"/>
      <c r="DZK11" s="2"/>
      <c r="DZL11" s="2"/>
      <c r="DZM11" s="2"/>
      <c r="DZN11" s="2"/>
      <c r="DZO11" s="2"/>
      <c r="DZP11" s="2"/>
      <c r="DZQ11" s="2"/>
      <c r="DZR11" s="2"/>
      <c r="DZS11" s="2"/>
      <c r="DZT11" s="2"/>
      <c r="DZU11" s="2"/>
      <c r="DZV11" s="2"/>
      <c r="DZW11" s="2"/>
      <c r="DZX11" s="2"/>
      <c r="DZY11" s="2"/>
      <c r="DZZ11" s="2"/>
      <c r="EAA11" s="2"/>
      <c r="EAB11" s="2"/>
      <c r="EAC11" s="2"/>
      <c r="EAD11" s="2"/>
      <c r="EAE11" s="2"/>
      <c r="EAF11" s="2"/>
      <c r="EAG11" s="2"/>
      <c r="EAH11" s="2"/>
      <c r="EAI11" s="2"/>
      <c r="EAJ11" s="2"/>
      <c r="EAK11" s="2"/>
      <c r="EAL11" s="2"/>
      <c r="EAM11" s="2"/>
      <c r="EAN11" s="2"/>
      <c r="EAO11" s="2"/>
      <c r="EAP11" s="2"/>
      <c r="EAQ11" s="2"/>
      <c r="EAR11" s="2"/>
      <c r="EAS11" s="2"/>
      <c r="EAT11" s="2"/>
      <c r="EAU11" s="2"/>
      <c r="EAV11" s="2"/>
      <c r="EAW11" s="2"/>
      <c r="EAX11" s="2"/>
      <c r="EAY11" s="2"/>
      <c r="EAZ11" s="2"/>
      <c r="EBA11" s="2"/>
      <c r="EBB11" s="2"/>
      <c r="EBC11" s="2"/>
      <c r="EBD11" s="2"/>
      <c r="EBE11" s="2"/>
      <c r="EBF11" s="2"/>
      <c r="EBG11" s="2"/>
      <c r="EBH11" s="2"/>
      <c r="EBI11" s="2"/>
      <c r="EBJ11" s="2"/>
      <c r="EBK11" s="2"/>
      <c r="EBL11" s="2"/>
      <c r="EBM11" s="2"/>
      <c r="EBN11" s="2"/>
      <c r="EBO11" s="2"/>
      <c r="EBP11" s="2"/>
      <c r="EBQ11" s="2"/>
      <c r="EBR11" s="2"/>
      <c r="EBS11" s="2"/>
      <c r="EBT11" s="2"/>
      <c r="EBU11" s="2"/>
      <c r="EBV11" s="2"/>
      <c r="EBW11" s="2"/>
      <c r="EBX11" s="2"/>
      <c r="EBY11" s="2"/>
      <c r="EBZ11" s="2"/>
      <c r="ECA11" s="2"/>
      <c r="ECB11" s="2"/>
      <c r="ECC11" s="2"/>
      <c r="ECD11" s="2"/>
      <c r="ECE11" s="2"/>
      <c r="ECF11" s="2"/>
      <c r="ECG11" s="2"/>
      <c r="ECH11" s="2"/>
      <c r="ECI11" s="2"/>
      <c r="ECJ11" s="2"/>
      <c r="ECK11" s="2"/>
      <c r="ECL11" s="2"/>
      <c r="ECM11" s="2"/>
      <c r="ECN11" s="2"/>
      <c r="ECO11" s="2"/>
      <c r="ECP11" s="2"/>
      <c r="ECQ11" s="2"/>
      <c r="ECR11" s="2"/>
      <c r="ECS11" s="2"/>
      <c r="ECT11" s="2"/>
      <c r="ECU11" s="2"/>
      <c r="ECV11" s="2"/>
      <c r="ECW11" s="2"/>
      <c r="ECX11" s="2"/>
      <c r="ECY11" s="2"/>
      <c r="ECZ11" s="2"/>
      <c r="EDA11" s="2"/>
      <c r="EDB11" s="2"/>
      <c r="EDC11" s="2"/>
      <c r="EDD11" s="2"/>
      <c r="EDE11" s="2"/>
      <c r="EDF11" s="2"/>
      <c r="EDG11" s="2"/>
      <c r="EDH11" s="2"/>
      <c r="EDI11" s="2"/>
      <c r="EDJ11" s="2"/>
      <c r="EDK11" s="2"/>
      <c r="EDL11" s="2"/>
      <c r="EDM11" s="2"/>
      <c r="EDN11" s="2"/>
      <c r="EDO11" s="2"/>
      <c r="EDP11" s="2"/>
      <c r="EDQ11" s="2"/>
      <c r="EDR11" s="2"/>
      <c r="EDS11" s="2"/>
      <c r="EDT11" s="2"/>
      <c r="EDU11" s="2"/>
      <c r="EDV11" s="2"/>
      <c r="EDW11" s="2"/>
      <c r="EDX11" s="2"/>
      <c r="EDY11" s="2"/>
      <c r="EDZ11" s="2"/>
      <c r="EEA11" s="2"/>
      <c r="EEB11" s="2"/>
      <c r="EEC11" s="2"/>
      <c r="EED11" s="2"/>
      <c r="EEE11" s="2"/>
      <c r="EEF11" s="2"/>
      <c r="EEG11" s="2"/>
      <c r="EEH11" s="2"/>
      <c r="EEI11" s="2"/>
      <c r="EEJ11" s="2"/>
      <c r="EEK11" s="2"/>
      <c r="EEL11" s="2"/>
      <c r="EEM11" s="2"/>
      <c r="EEN11" s="2"/>
      <c r="EEO11" s="2"/>
      <c r="EEP11" s="2"/>
      <c r="EEQ11" s="2"/>
      <c r="EER11" s="2"/>
      <c r="EES11" s="2"/>
      <c r="EET11" s="2"/>
      <c r="EEU11" s="2"/>
      <c r="EEV11" s="2"/>
      <c r="EEW11" s="2"/>
      <c r="EEX11" s="2"/>
      <c r="EEY11" s="2"/>
      <c r="EEZ11" s="2"/>
      <c r="EFA11" s="2"/>
      <c r="EFB11" s="2"/>
      <c r="EFC11" s="2"/>
      <c r="EFD11" s="2"/>
      <c r="EFE11" s="2"/>
      <c r="EFF11" s="2"/>
      <c r="EFG11" s="2"/>
      <c r="EFH11" s="2"/>
      <c r="EFI11" s="2"/>
      <c r="EFJ11" s="2"/>
      <c r="EFK11" s="2"/>
      <c r="EFL11" s="2"/>
      <c r="EFM11" s="2"/>
      <c r="EFN11" s="2"/>
      <c r="EFO11" s="2"/>
      <c r="EFP11" s="2"/>
      <c r="EFQ11" s="2"/>
      <c r="EFR11" s="2"/>
      <c r="EFS11" s="2"/>
      <c r="EFT11" s="2"/>
      <c r="EFU11" s="2"/>
      <c r="EFV11" s="2"/>
      <c r="EFW11" s="2"/>
      <c r="EFX11" s="2"/>
      <c r="EFY11" s="2"/>
      <c r="EFZ11" s="2"/>
      <c r="EGA11" s="2"/>
      <c r="EGB11" s="2"/>
      <c r="EGC11" s="2"/>
      <c r="EGD11" s="2"/>
      <c r="EGE11" s="2"/>
      <c r="EGF11" s="2"/>
      <c r="EGG11" s="2"/>
      <c r="EGH11" s="2"/>
      <c r="EGI11" s="2"/>
      <c r="EGJ11" s="2"/>
      <c r="EGK11" s="2"/>
      <c r="EGL11" s="2"/>
      <c r="EGM11" s="2"/>
      <c r="EGN11" s="2"/>
      <c r="EGO11" s="2"/>
      <c r="EGP11" s="2"/>
      <c r="EGQ11" s="2"/>
      <c r="EGR11" s="2"/>
      <c r="EGS11" s="2"/>
      <c r="EGT11" s="2"/>
      <c r="EGU11" s="2"/>
      <c r="EGV11" s="2"/>
      <c r="EGW11" s="2"/>
      <c r="EGX11" s="2"/>
      <c r="EGY11" s="2"/>
      <c r="EGZ11" s="2"/>
      <c r="EHA11" s="2"/>
      <c r="EHB11" s="2"/>
      <c r="EHC11" s="2"/>
      <c r="EHD11" s="2"/>
      <c r="EHE11" s="2"/>
      <c r="EHF11" s="2"/>
      <c r="EHG11" s="2"/>
      <c r="EHH11" s="2"/>
      <c r="EHI11" s="2"/>
      <c r="EHJ11" s="2"/>
      <c r="EHK11" s="2"/>
      <c r="EHL11" s="2"/>
      <c r="EHM11" s="2"/>
      <c r="EHN11" s="2"/>
      <c r="EHO11" s="2"/>
      <c r="EHP11" s="2"/>
      <c r="EHQ11" s="2"/>
      <c r="EHR11" s="2"/>
      <c r="EHS11" s="2"/>
      <c r="EHT11" s="2"/>
      <c r="EHU11" s="2"/>
      <c r="EHV11" s="2"/>
      <c r="EHW11" s="2"/>
      <c r="EHX11" s="2"/>
      <c r="EHY11" s="2"/>
      <c r="EHZ11" s="2"/>
      <c r="EIA11" s="2"/>
      <c r="EIB11" s="2"/>
      <c r="EIC11" s="2"/>
      <c r="EID11" s="2"/>
      <c r="EIE11" s="2"/>
      <c r="EIF11" s="2"/>
      <c r="EIG11" s="2"/>
      <c r="EIH11" s="2"/>
      <c r="EII11" s="2"/>
      <c r="EIJ11" s="2"/>
      <c r="EIK11" s="2"/>
      <c r="EIL11" s="2"/>
      <c r="EIM11" s="2"/>
      <c r="EIN11" s="2"/>
      <c r="EIO11" s="2"/>
      <c r="EIP11" s="2"/>
      <c r="EIQ11" s="2"/>
      <c r="EIR11" s="2"/>
      <c r="EIS11" s="2"/>
      <c r="EIT11" s="2"/>
      <c r="EIU11" s="2"/>
      <c r="EIV11" s="2"/>
      <c r="EIW11" s="2"/>
      <c r="EIX11" s="2"/>
      <c r="EIY11" s="2"/>
      <c r="EIZ11" s="2"/>
      <c r="EJA11" s="2"/>
      <c r="EJB11" s="2"/>
      <c r="EJC11" s="2"/>
      <c r="EJD11" s="2"/>
      <c r="EJE11" s="2"/>
      <c r="EJF11" s="2"/>
      <c r="EJG11" s="2"/>
      <c r="EJH11" s="2"/>
      <c r="EJI11" s="2"/>
      <c r="EJJ11" s="2"/>
      <c r="EJK11" s="2"/>
      <c r="EJL11" s="2"/>
      <c r="EJM11" s="2"/>
      <c r="EJN11" s="2"/>
      <c r="EJO11" s="2"/>
      <c r="EJP11" s="2"/>
      <c r="EJQ11" s="2"/>
      <c r="EJR11" s="2"/>
      <c r="EJS11" s="2"/>
      <c r="EJT11" s="2"/>
      <c r="EJU11" s="2"/>
      <c r="EJV11" s="2"/>
      <c r="EJW11" s="2"/>
      <c r="EJX11" s="2"/>
      <c r="EJY11" s="2"/>
      <c r="EJZ11" s="2"/>
      <c r="EKA11" s="2"/>
      <c r="EKB11" s="2"/>
      <c r="EKC11" s="2"/>
      <c r="EKD11" s="2"/>
      <c r="EKE11" s="2"/>
      <c r="EKF11" s="2"/>
      <c r="EKG11" s="2"/>
      <c r="EKH11" s="2"/>
      <c r="EKI11" s="2"/>
      <c r="EKJ11" s="2"/>
      <c r="EKK11" s="2"/>
      <c r="EKL11" s="2"/>
      <c r="EKM11" s="2"/>
      <c r="EKN11" s="2"/>
      <c r="EKO11" s="2"/>
      <c r="EKP11" s="2"/>
      <c r="EKQ11" s="2"/>
      <c r="EKR11" s="2"/>
      <c r="EKS11" s="2"/>
      <c r="EKT11" s="2"/>
      <c r="EKU11" s="2"/>
      <c r="EKV11" s="2"/>
      <c r="EKW11" s="2"/>
      <c r="EKX11" s="2"/>
      <c r="EKY11" s="2"/>
      <c r="EKZ11" s="2"/>
      <c r="ELA11" s="2"/>
      <c r="ELB11" s="2"/>
      <c r="ELC11" s="2"/>
      <c r="ELD11" s="2"/>
      <c r="ELE11" s="2"/>
      <c r="ELF11" s="2"/>
      <c r="ELG11" s="2"/>
      <c r="ELH11" s="2"/>
      <c r="ELI11" s="2"/>
      <c r="ELJ11" s="2"/>
      <c r="ELK11" s="2"/>
      <c r="ELL11" s="2"/>
      <c r="ELM11" s="2"/>
      <c r="ELN11" s="2"/>
      <c r="ELO11" s="2"/>
      <c r="ELP11" s="2"/>
      <c r="ELQ11" s="2"/>
      <c r="ELR11" s="2"/>
      <c r="ELS11" s="2"/>
      <c r="ELT11" s="2"/>
      <c r="ELU11" s="2"/>
      <c r="ELV11" s="2"/>
      <c r="ELW11" s="2"/>
      <c r="ELX11" s="2"/>
      <c r="ELY11" s="2"/>
      <c r="ELZ11" s="2"/>
      <c r="EMA11" s="2"/>
      <c r="EMB11" s="2"/>
      <c r="EMC11" s="2"/>
      <c r="EMD11" s="2"/>
      <c r="EME11" s="2"/>
      <c r="EMF11" s="2"/>
      <c r="EMG11" s="2"/>
      <c r="EMH11" s="2"/>
      <c r="EMI11" s="2"/>
      <c r="EMJ11" s="2"/>
      <c r="EMK11" s="2"/>
      <c r="EML11" s="2"/>
      <c r="EMM11" s="2"/>
      <c r="EMN11" s="2"/>
      <c r="EMO11" s="2"/>
      <c r="EMP11" s="2"/>
      <c r="EMQ11" s="2"/>
      <c r="EMR11" s="2"/>
      <c r="EMS11" s="2"/>
      <c r="EMT11" s="2"/>
      <c r="EMU11" s="2"/>
      <c r="EMV11" s="2"/>
      <c r="EMW11" s="2"/>
      <c r="EMX11" s="2"/>
      <c r="EMY11" s="2"/>
      <c r="EMZ11" s="2"/>
      <c r="ENA11" s="2"/>
      <c r="ENB11" s="2"/>
      <c r="ENC11" s="2"/>
      <c r="END11" s="2"/>
      <c r="ENE11" s="2"/>
      <c r="ENF11" s="2"/>
      <c r="ENG11" s="2"/>
      <c r="ENH11" s="2"/>
      <c r="ENI11" s="2"/>
      <c r="ENJ11" s="2"/>
      <c r="ENK11" s="2"/>
      <c r="ENL11" s="2"/>
      <c r="ENM11" s="2"/>
      <c r="ENN11" s="2"/>
      <c r="ENO11" s="2"/>
      <c r="ENP11" s="2"/>
      <c r="ENQ11" s="2"/>
      <c r="ENR11" s="2"/>
      <c r="ENS11" s="2"/>
      <c r="ENT11" s="2"/>
      <c r="ENU11" s="2"/>
      <c r="ENV11" s="2"/>
      <c r="ENW11" s="2"/>
      <c r="ENX11" s="2"/>
      <c r="ENY11" s="2"/>
      <c r="ENZ11" s="2"/>
      <c r="EOA11" s="2"/>
      <c r="EOB11" s="2"/>
      <c r="EOC11" s="2"/>
      <c r="EOD11" s="2"/>
      <c r="EOE11" s="2"/>
      <c r="EOF11" s="2"/>
      <c r="EOG11" s="2"/>
      <c r="EOH11" s="2"/>
      <c r="EOI11" s="2"/>
      <c r="EOJ11" s="2"/>
      <c r="EOK11" s="2"/>
      <c r="EOL11" s="2"/>
      <c r="EOM11" s="2"/>
      <c r="EON11" s="2"/>
      <c r="EOO11" s="2"/>
      <c r="EOP11" s="2"/>
      <c r="EOQ11" s="2"/>
      <c r="EOR11" s="2"/>
      <c r="EOS11" s="2"/>
      <c r="EOT11" s="2"/>
      <c r="EOU11" s="2"/>
      <c r="EOV11" s="2"/>
      <c r="EOW11" s="2"/>
      <c r="EOX11" s="2"/>
      <c r="EOY11" s="2"/>
      <c r="EOZ11" s="2"/>
      <c r="EPA11" s="2"/>
      <c r="EPB11" s="2"/>
      <c r="EPC11" s="2"/>
      <c r="EPD11" s="2"/>
      <c r="EPE11" s="2"/>
      <c r="EPF11" s="2"/>
      <c r="EPG11" s="2"/>
      <c r="EPH11" s="2"/>
      <c r="EPI11" s="2"/>
      <c r="EPJ11" s="2"/>
      <c r="EPK11" s="2"/>
      <c r="EPL11" s="2"/>
      <c r="EPM11" s="2"/>
      <c r="EPN11" s="2"/>
      <c r="EPO11" s="2"/>
      <c r="EPP11" s="2"/>
      <c r="EPQ11" s="2"/>
      <c r="EPR11" s="2"/>
      <c r="EPS11" s="2"/>
      <c r="EPT11" s="2"/>
      <c r="EPU11" s="2"/>
      <c r="EPV11" s="2"/>
      <c r="EPW11" s="2"/>
      <c r="EPX11" s="2"/>
      <c r="EPY11" s="2"/>
      <c r="EPZ11" s="2"/>
      <c r="EQA11" s="2"/>
      <c r="EQB11" s="2"/>
      <c r="EQC11" s="2"/>
      <c r="EQD11" s="2"/>
      <c r="EQE11" s="2"/>
      <c r="EQF11" s="2"/>
      <c r="EQG11" s="2"/>
      <c r="EQH11" s="2"/>
      <c r="EQI11" s="2"/>
      <c r="EQJ11" s="2"/>
      <c r="EQK11" s="2"/>
      <c r="EQL11" s="2"/>
      <c r="EQM11" s="2"/>
      <c r="EQN11" s="2"/>
      <c r="EQO11" s="2"/>
      <c r="EQP11" s="2"/>
      <c r="EQQ11" s="2"/>
      <c r="EQR11" s="2"/>
      <c r="EQS11" s="2"/>
      <c r="EQT11" s="2"/>
      <c r="EQU11" s="2"/>
      <c r="EQV11" s="2"/>
      <c r="EQW11" s="2"/>
      <c r="EQX11" s="2"/>
      <c r="EQY11" s="2"/>
      <c r="EQZ11" s="2"/>
      <c r="ERA11" s="2"/>
      <c r="ERB11" s="2"/>
      <c r="ERC11" s="2"/>
      <c r="ERD11" s="2"/>
      <c r="ERE11" s="2"/>
      <c r="ERF11" s="2"/>
      <c r="ERG11" s="2"/>
      <c r="ERH11" s="2"/>
      <c r="ERI11" s="2"/>
      <c r="ERJ11" s="2"/>
      <c r="ERK11" s="2"/>
      <c r="ERL11" s="2"/>
      <c r="ERM11" s="2"/>
      <c r="ERN11" s="2"/>
      <c r="ERO11" s="2"/>
      <c r="ERP11" s="2"/>
      <c r="ERQ11" s="2"/>
      <c r="ERR11" s="2"/>
      <c r="ERS11" s="2"/>
      <c r="ERT11" s="2"/>
      <c r="ERU11" s="2"/>
      <c r="ERV11" s="2"/>
      <c r="ERW11" s="2"/>
      <c r="ERX11" s="2"/>
      <c r="ERY11" s="2"/>
      <c r="ERZ11" s="2"/>
      <c r="ESA11" s="2"/>
      <c r="ESB11" s="2"/>
      <c r="ESC11" s="2"/>
      <c r="ESD11" s="2"/>
      <c r="ESE11" s="2"/>
      <c r="ESF11" s="2"/>
      <c r="ESG11" s="2"/>
      <c r="ESH11" s="2"/>
      <c r="ESI11" s="2"/>
      <c r="ESJ11" s="2"/>
      <c r="ESK11" s="2"/>
      <c r="ESL11" s="2"/>
      <c r="ESM11" s="2"/>
      <c r="ESN11" s="2"/>
      <c r="ESO11" s="2"/>
      <c r="ESP11" s="2"/>
      <c r="ESQ11" s="2"/>
      <c r="ESR11" s="2"/>
      <c r="ESS11" s="2"/>
      <c r="EST11" s="2"/>
      <c r="ESU11" s="2"/>
      <c r="ESV11" s="2"/>
      <c r="ESW11" s="2"/>
      <c r="ESX11" s="2"/>
      <c r="ESY11" s="2"/>
      <c r="ESZ11" s="2"/>
      <c r="ETA11" s="2"/>
      <c r="ETB11" s="2"/>
      <c r="ETC11" s="2"/>
      <c r="ETD11" s="2"/>
      <c r="ETE11" s="2"/>
      <c r="ETF11" s="2"/>
      <c r="ETG11" s="2"/>
      <c r="ETH11" s="2"/>
      <c r="ETI11" s="2"/>
      <c r="ETJ11" s="2"/>
      <c r="ETK11" s="2"/>
      <c r="ETL11" s="2"/>
      <c r="ETM11" s="2"/>
      <c r="ETN11" s="2"/>
      <c r="ETO11" s="2"/>
      <c r="ETP11" s="2"/>
      <c r="ETQ11" s="2"/>
      <c r="ETR11" s="2"/>
      <c r="ETS11" s="2"/>
      <c r="ETT11" s="2"/>
      <c r="ETU11" s="2"/>
      <c r="ETV11" s="2"/>
      <c r="ETW11" s="2"/>
      <c r="ETX11" s="2"/>
      <c r="ETY11" s="2"/>
      <c r="ETZ11" s="2"/>
      <c r="EUA11" s="2"/>
      <c r="EUB11" s="2"/>
      <c r="EUC11" s="2"/>
      <c r="EUD11" s="2"/>
      <c r="EUE11" s="2"/>
      <c r="EUF11" s="2"/>
      <c r="EUG11" s="2"/>
      <c r="EUH11" s="2"/>
      <c r="EUI11" s="2"/>
      <c r="EUJ11" s="2"/>
      <c r="EUK11" s="2"/>
      <c r="EUL11" s="2"/>
      <c r="EUM11" s="2"/>
      <c r="EUN11" s="2"/>
      <c r="EUO11" s="2"/>
      <c r="EUP11" s="2"/>
      <c r="EUQ11" s="2"/>
      <c r="EUR11" s="2"/>
      <c r="EUS11" s="2"/>
      <c r="EUT11" s="2"/>
      <c r="EUU11" s="2"/>
      <c r="EUV11" s="2"/>
      <c r="EUW11" s="2"/>
      <c r="EUX11" s="2"/>
      <c r="EUY11" s="2"/>
      <c r="EUZ11" s="2"/>
      <c r="EVA11" s="2"/>
      <c r="EVB11" s="2"/>
      <c r="EVC11" s="2"/>
      <c r="EVD11" s="2"/>
      <c r="EVE11" s="2"/>
      <c r="EVF11" s="2"/>
      <c r="EVG11" s="2"/>
      <c r="EVH11" s="2"/>
      <c r="EVI11" s="2"/>
      <c r="EVJ11" s="2"/>
      <c r="EVK11" s="2"/>
      <c r="EVL11" s="2"/>
      <c r="EVM11" s="2"/>
      <c r="EVN11" s="2"/>
      <c r="EVO11" s="2"/>
      <c r="EVP11" s="2"/>
      <c r="EVQ11" s="2"/>
      <c r="EVR11" s="2"/>
      <c r="EVS11" s="2"/>
      <c r="EVT11" s="2"/>
      <c r="EVU11" s="2"/>
      <c r="EVV11" s="2"/>
      <c r="EVW11" s="2"/>
      <c r="EVX11" s="2"/>
      <c r="EVY11" s="2"/>
      <c r="EVZ11" s="2"/>
      <c r="EWA11" s="2"/>
      <c r="EWB11" s="2"/>
      <c r="EWC11" s="2"/>
      <c r="EWD11" s="2"/>
      <c r="EWE11" s="2"/>
      <c r="EWF11" s="2"/>
      <c r="EWG11" s="2"/>
      <c r="EWH11" s="2"/>
      <c r="EWI11" s="2"/>
      <c r="EWJ11" s="2"/>
      <c r="EWK11" s="2"/>
      <c r="EWL11" s="2"/>
      <c r="EWM11" s="2"/>
      <c r="EWN11" s="2"/>
      <c r="EWO11" s="2"/>
      <c r="EWP11" s="2"/>
      <c r="EWQ11" s="2"/>
      <c r="EWR11" s="2"/>
      <c r="EWS11" s="2"/>
      <c r="EWT11" s="2"/>
      <c r="EWU11" s="2"/>
      <c r="EWV11" s="2"/>
      <c r="EWW11" s="2"/>
      <c r="EWX11" s="2"/>
      <c r="EWY11" s="2"/>
      <c r="EWZ11" s="2"/>
      <c r="EXA11" s="2"/>
      <c r="EXB11" s="2"/>
      <c r="EXC11" s="2"/>
      <c r="EXD11" s="2"/>
      <c r="EXE11" s="2"/>
      <c r="EXF11" s="2"/>
      <c r="EXG11" s="2"/>
      <c r="EXH11" s="2"/>
      <c r="EXI11" s="2"/>
      <c r="EXJ11" s="2"/>
      <c r="EXK11" s="2"/>
      <c r="EXL11" s="2"/>
      <c r="EXM11" s="2"/>
      <c r="EXN11" s="2"/>
      <c r="EXO11" s="2"/>
      <c r="EXP11" s="2"/>
      <c r="EXQ11" s="2"/>
      <c r="EXR11" s="2"/>
      <c r="EXS11" s="2"/>
      <c r="EXT11" s="2"/>
      <c r="EXU11" s="2"/>
      <c r="EXV11" s="2"/>
      <c r="EXW11" s="2"/>
      <c r="EXX11" s="2"/>
      <c r="EXY11" s="2"/>
      <c r="EXZ11" s="2"/>
      <c r="EYA11" s="2"/>
      <c r="EYB11" s="2"/>
      <c r="EYC11" s="2"/>
      <c r="EYD11" s="2"/>
      <c r="EYE11" s="2"/>
      <c r="EYF11" s="2"/>
      <c r="EYG11" s="2"/>
      <c r="EYH11" s="2"/>
      <c r="EYI11" s="2"/>
      <c r="EYJ11" s="2"/>
      <c r="EYK11" s="2"/>
      <c r="EYL11" s="2"/>
      <c r="EYM11" s="2"/>
      <c r="EYN11" s="2"/>
      <c r="EYO11" s="2"/>
      <c r="EYP11" s="2"/>
      <c r="EYQ11" s="2"/>
      <c r="EYR11" s="2"/>
      <c r="EYS11" s="2"/>
      <c r="EYT11" s="2"/>
      <c r="EYU11" s="2"/>
      <c r="EYV11" s="2"/>
      <c r="EYW11" s="2"/>
      <c r="EYX11" s="2"/>
      <c r="EYY11" s="2"/>
      <c r="EYZ11" s="2"/>
      <c r="EZA11" s="2"/>
      <c r="EZB11" s="2"/>
      <c r="EZC11" s="2"/>
      <c r="EZD11" s="2"/>
      <c r="EZE11" s="2"/>
      <c r="EZF11" s="2"/>
      <c r="EZG11" s="2"/>
      <c r="EZH11" s="2"/>
      <c r="EZI11" s="2"/>
      <c r="EZJ11" s="2"/>
      <c r="EZK11" s="2"/>
      <c r="EZL11" s="2"/>
      <c r="EZM11" s="2"/>
      <c r="EZN11" s="2"/>
      <c r="EZO11" s="2"/>
      <c r="EZP11" s="2"/>
      <c r="EZQ11" s="2"/>
      <c r="EZR11" s="2"/>
      <c r="EZS11" s="2"/>
      <c r="EZT11" s="2"/>
      <c r="EZU11" s="2"/>
      <c r="EZV11" s="2"/>
      <c r="EZW11" s="2"/>
      <c r="EZX11" s="2"/>
      <c r="EZY11" s="2"/>
      <c r="EZZ11" s="2"/>
      <c r="FAA11" s="2"/>
      <c r="FAB11" s="2"/>
      <c r="FAC11" s="2"/>
      <c r="FAD11" s="2"/>
      <c r="FAE11" s="2"/>
      <c r="FAF11" s="2"/>
      <c r="FAG11" s="2"/>
      <c r="FAH11" s="2"/>
      <c r="FAI11" s="2"/>
      <c r="FAJ11" s="2"/>
      <c r="FAK11" s="2"/>
      <c r="FAL11" s="2"/>
      <c r="FAM11" s="2"/>
      <c r="FAN11" s="2"/>
      <c r="FAO11" s="2"/>
      <c r="FAP11" s="2"/>
      <c r="FAQ11" s="2"/>
      <c r="FAR11" s="2"/>
      <c r="FAS11" s="2"/>
      <c r="FAT11" s="2"/>
      <c r="FAU11" s="2"/>
      <c r="FAV11" s="2"/>
      <c r="FAW11" s="2"/>
      <c r="FAX11" s="2"/>
      <c r="FAY11" s="2"/>
      <c r="FAZ11" s="2"/>
      <c r="FBA11" s="2"/>
      <c r="FBB11" s="2"/>
      <c r="FBC11" s="2"/>
      <c r="FBD11" s="2"/>
      <c r="FBE11" s="2"/>
      <c r="FBF11" s="2"/>
      <c r="FBG11" s="2"/>
      <c r="FBH11" s="2"/>
      <c r="FBI11" s="2"/>
      <c r="FBJ11" s="2"/>
      <c r="FBK11" s="2"/>
      <c r="FBL11" s="2"/>
      <c r="FBM11" s="2"/>
      <c r="FBN11" s="2"/>
      <c r="FBO11" s="2"/>
      <c r="FBP11" s="2"/>
      <c r="FBQ11" s="2"/>
      <c r="FBR11" s="2"/>
      <c r="FBS11" s="2"/>
      <c r="FBT11" s="2"/>
      <c r="FBU11" s="2"/>
      <c r="FBV11" s="2"/>
      <c r="FBW11" s="2"/>
      <c r="FBX11" s="2"/>
      <c r="FBY11" s="2"/>
      <c r="FBZ11" s="2"/>
      <c r="FCA11" s="2"/>
      <c r="FCB11" s="2"/>
      <c r="FCC11" s="2"/>
      <c r="FCD11" s="2"/>
      <c r="FCE11" s="2"/>
      <c r="FCF11" s="2"/>
      <c r="FCG11" s="2"/>
      <c r="FCH11" s="2"/>
      <c r="FCI11" s="2"/>
      <c r="FCJ11" s="2"/>
      <c r="FCK11" s="2"/>
      <c r="FCL11" s="2"/>
      <c r="FCM11" s="2"/>
      <c r="FCN11" s="2"/>
      <c r="FCO11" s="2"/>
      <c r="FCP11" s="2"/>
      <c r="FCQ11" s="2"/>
      <c r="FCR11" s="2"/>
      <c r="FCS11" s="2"/>
      <c r="FCT11" s="2"/>
      <c r="FCU11" s="2"/>
      <c r="FCV11" s="2"/>
      <c r="FCW11" s="2"/>
      <c r="FCX11" s="2"/>
      <c r="FCY11" s="2"/>
      <c r="FCZ11" s="2"/>
      <c r="FDA11" s="2"/>
      <c r="FDB11" s="2"/>
      <c r="FDC11" s="2"/>
      <c r="FDD11" s="2"/>
      <c r="FDE11" s="2"/>
      <c r="FDF11" s="2"/>
      <c r="FDG11" s="2"/>
      <c r="FDH11" s="2"/>
      <c r="FDI11" s="2"/>
      <c r="FDJ11" s="2"/>
      <c r="FDK11" s="2"/>
      <c r="FDL11" s="2"/>
      <c r="FDM11" s="2"/>
      <c r="FDN11" s="2"/>
      <c r="FDO11" s="2"/>
      <c r="FDP11" s="2"/>
      <c r="FDQ11" s="2"/>
      <c r="FDR11" s="2"/>
      <c r="FDS11" s="2"/>
      <c r="FDT11" s="2"/>
      <c r="FDU11" s="2"/>
      <c r="FDV11" s="2"/>
      <c r="FDW11" s="2"/>
      <c r="FDX11" s="2"/>
      <c r="FDY11" s="2"/>
      <c r="FDZ11" s="2"/>
      <c r="FEA11" s="2"/>
      <c r="FEB11" s="2"/>
      <c r="FEC11" s="2"/>
      <c r="FED11" s="2"/>
      <c r="FEE11" s="2"/>
      <c r="FEF11" s="2"/>
      <c r="FEG11" s="2"/>
      <c r="FEH11" s="2"/>
      <c r="FEI11" s="2"/>
      <c r="FEJ11" s="2"/>
      <c r="FEK11" s="2"/>
      <c r="FEL11" s="2"/>
      <c r="FEM11" s="2"/>
      <c r="FEN11" s="2"/>
      <c r="FEO11" s="2"/>
      <c r="FEP11" s="2"/>
      <c r="FEQ11" s="2"/>
      <c r="FER11" s="2"/>
      <c r="FES11" s="2"/>
      <c r="FET11" s="2"/>
      <c r="FEU11" s="2"/>
      <c r="FEV11" s="2"/>
      <c r="FEW11" s="2"/>
      <c r="FEX11" s="2"/>
      <c r="FEY11" s="2"/>
      <c r="FEZ11" s="2"/>
      <c r="FFA11" s="2"/>
      <c r="FFB11" s="2"/>
      <c r="FFC11" s="2"/>
      <c r="FFD11" s="2"/>
      <c r="FFE11" s="2"/>
      <c r="FFF11" s="2"/>
      <c r="FFG11" s="2"/>
      <c r="FFH11" s="2"/>
      <c r="FFI11" s="2"/>
      <c r="FFJ11" s="2"/>
      <c r="FFK11" s="2"/>
      <c r="FFL11" s="2"/>
      <c r="FFM11" s="2"/>
      <c r="FFN11" s="2"/>
      <c r="FFO11" s="2"/>
      <c r="FFP11" s="2"/>
      <c r="FFQ11" s="2"/>
      <c r="FFR11" s="2"/>
      <c r="FFS11" s="2"/>
      <c r="FFT11" s="2"/>
      <c r="FFU11" s="2"/>
      <c r="FFV11" s="2"/>
      <c r="FFW11" s="2"/>
      <c r="FFX11" s="2"/>
      <c r="FFY11" s="2"/>
      <c r="FFZ11" s="2"/>
      <c r="FGA11" s="2"/>
      <c r="FGB11" s="2"/>
      <c r="FGC11" s="2"/>
      <c r="FGD11" s="2"/>
      <c r="FGE11" s="2"/>
      <c r="FGF11" s="2"/>
      <c r="FGG11" s="2"/>
      <c r="FGH11" s="2"/>
      <c r="FGI11" s="2"/>
      <c r="FGJ11" s="2"/>
      <c r="FGK11" s="2"/>
      <c r="FGL11" s="2"/>
      <c r="FGM11" s="2"/>
      <c r="FGN11" s="2"/>
      <c r="FGO11" s="2"/>
      <c r="FGP11" s="2"/>
      <c r="FGQ11" s="2"/>
      <c r="FGR11" s="2"/>
      <c r="FGS11" s="2"/>
      <c r="FGT11" s="2"/>
      <c r="FGU11" s="2"/>
      <c r="FGV11" s="2"/>
      <c r="FGW11" s="2"/>
      <c r="FGX11" s="2"/>
      <c r="FGY11" s="2"/>
      <c r="FGZ11" s="2"/>
      <c r="FHA11" s="2"/>
      <c r="FHB11" s="2"/>
      <c r="FHC11" s="2"/>
      <c r="FHD11" s="2"/>
      <c r="FHE11" s="2"/>
      <c r="FHF11" s="2"/>
      <c r="FHG11" s="2"/>
      <c r="FHH11" s="2"/>
      <c r="FHI11" s="2"/>
      <c r="FHJ11" s="2"/>
      <c r="FHK11" s="2"/>
      <c r="FHL11" s="2"/>
      <c r="FHM11" s="2"/>
      <c r="FHN11" s="2"/>
      <c r="FHO11" s="2"/>
      <c r="FHP11" s="2"/>
      <c r="FHQ11" s="2"/>
      <c r="FHR11" s="2"/>
      <c r="FHS11" s="2"/>
      <c r="FHT11" s="2"/>
      <c r="FHU11" s="2"/>
      <c r="FHV11" s="2"/>
      <c r="FHW11" s="2"/>
      <c r="FHX11" s="2"/>
      <c r="FHY11" s="2"/>
      <c r="FHZ11" s="2"/>
      <c r="FIA11" s="2"/>
      <c r="FIB11" s="2"/>
      <c r="FIC11" s="2"/>
      <c r="FID11" s="2"/>
      <c r="FIE11" s="2"/>
      <c r="FIF11" s="2"/>
      <c r="FIG11" s="2"/>
      <c r="FIH11" s="2"/>
      <c r="FII11" s="2"/>
      <c r="FIJ11" s="2"/>
      <c r="FIK11" s="2"/>
      <c r="FIL11" s="2"/>
      <c r="FIM11" s="2"/>
      <c r="FIN11" s="2"/>
      <c r="FIO11" s="2"/>
      <c r="FIP11" s="2"/>
      <c r="FIQ11" s="2"/>
      <c r="FIR11" s="2"/>
      <c r="FIS11" s="2"/>
      <c r="FIT11" s="2"/>
      <c r="FIU11" s="2"/>
      <c r="FIV11" s="2"/>
      <c r="FIW11" s="2"/>
      <c r="FIX11" s="2"/>
      <c r="FIY11" s="2"/>
      <c r="FIZ11" s="2"/>
      <c r="FJA11" s="2"/>
      <c r="FJB11" s="2"/>
      <c r="FJC11" s="2"/>
      <c r="FJD11" s="2"/>
      <c r="FJE11" s="2"/>
      <c r="FJF11" s="2"/>
      <c r="FJG11" s="2"/>
      <c r="FJH11" s="2"/>
      <c r="FJI11" s="2"/>
      <c r="FJJ11" s="2"/>
      <c r="FJK11" s="2"/>
      <c r="FJL11" s="2"/>
      <c r="FJM11" s="2"/>
      <c r="FJN11" s="2"/>
      <c r="FJO11" s="2"/>
      <c r="FJP11" s="2"/>
      <c r="FJQ11" s="2"/>
      <c r="FJR11" s="2"/>
      <c r="FJS11" s="2"/>
      <c r="FJT11" s="2"/>
      <c r="FJU11" s="2"/>
      <c r="FJV11" s="2"/>
      <c r="FJW11" s="2"/>
      <c r="FJX11" s="2"/>
      <c r="FJY11" s="2"/>
      <c r="FJZ11" s="2"/>
      <c r="FKA11" s="2"/>
      <c r="FKB11" s="2"/>
      <c r="FKC11" s="2"/>
      <c r="FKD11" s="2"/>
      <c r="FKE11" s="2"/>
      <c r="FKF11" s="2"/>
      <c r="FKG11" s="2"/>
      <c r="FKH11" s="2"/>
      <c r="FKI11" s="2"/>
      <c r="FKJ11" s="2"/>
      <c r="FKK11" s="2"/>
      <c r="FKL11" s="2"/>
      <c r="FKM11" s="2"/>
      <c r="FKN11" s="2"/>
      <c r="FKO11" s="2"/>
      <c r="FKP11" s="2"/>
      <c r="FKQ11" s="2"/>
      <c r="FKR11" s="2"/>
      <c r="FKS11" s="2"/>
      <c r="FKT11" s="2"/>
      <c r="FKU11" s="2"/>
      <c r="FKV11" s="2"/>
      <c r="FKW11" s="2"/>
      <c r="FKX11" s="2"/>
      <c r="FKY11" s="2"/>
      <c r="FKZ11" s="2"/>
      <c r="FLA11" s="2"/>
      <c r="FLB11" s="2"/>
      <c r="FLC11" s="2"/>
      <c r="FLD11" s="2"/>
      <c r="FLE11" s="2"/>
      <c r="FLF11" s="2"/>
      <c r="FLG11" s="2"/>
      <c r="FLH11" s="2"/>
      <c r="FLI11" s="2"/>
      <c r="FLJ11" s="2"/>
      <c r="FLK11" s="2"/>
      <c r="FLL11" s="2"/>
      <c r="FLM11" s="2"/>
      <c r="FLN11" s="2"/>
      <c r="FLO11" s="2"/>
      <c r="FLP11" s="2"/>
      <c r="FLQ11" s="2"/>
      <c r="FLR11" s="2"/>
      <c r="FLS11" s="2"/>
      <c r="FLT11" s="2"/>
      <c r="FLU11" s="2"/>
      <c r="FLV11" s="2"/>
      <c r="FLW11" s="2"/>
      <c r="FLX11" s="2"/>
      <c r="FLY11" s="2"/>
      <c r="FLZ11" s="2"/>
      <c r="FMA11" s="2"/>
      <c r="FMB11" s="2"/>
      <c r="FMC11" s="2"/>
      <c r="FMD11" s="2"/>
      <c r="FME11" s="2"/>
      <c r="FMF11" s="2"/>
      <c r="FMG11" s="2"/>
      <c r="FMH11" s="2"/>
      <c r="FMI11" s="2"/>
      <c r="FMJ11" s="2"/>
      <c r="FMK11" s="2"/>
      <c r="FML11" s="2"/>
      <c r="FMM11" s="2"/>
      <c r="FMN11" s="2"/>
      <c r="FMO11" s="2"/>
      <c r="FMP11" s="2"/>
      <c r="FMQ11" s="2"/>
      <c r="FMR11" s="2"/>
      <c r="FMS11" s="2"/>
      <c r="FMT11" s="2"/>
      <c r="FMU11" s="2"/>
      <c r="FMV11" s="2"/>
      <c r="FMW11" s="2"/>
      <c r="FMX11" s="2"/>
      <c r="FMY11" s="2"/>
      <c r="FMZ11" s="2"/>
      <c r="FNA11" s="2"/>
      <c r="FNB11" s="2"/>
      <c r="FNC11" s="2"/>
      <c r="FND11" s="2"/>
      <c r="FNE11" s="2"/>
      <c r="FNF11" s="2"/>
      <c r="FNG11" s="2"/>
      <c r="FNH11" s="2"/>
      <c r="FNI11" s="2"/>
      <c r="FNJ11" s="2"/>
      <c r="FNK11" s="2"/>
      <c r="FNL11" s="2"/>
      <c r="FNM11" s="2"/>
      <c r="FNN11" s="2"/>
      <c r="FNO11" s="2"/>
      <c r="FNP11" s="2"/>
      <c r="FNQ11" s="2"/>
      <c r="FNR11" s="2"/>
      <c r="FNS11" s="2"/>
      <c r="FNT11" s="2"/>
      <c r="FNU11" s="2"/>
      <c r="FNV11" s="2"/>
      <c r="FNW11" s="2"/>
      <c r="FNX11" s="2"/>
      <c r="FNY11" s="2"/>
      <c r="FNZ11" s="2"/>
      <c r="FOA11" s="2"/>
      <c r="FOB11" s="2"/>
      <c r="FOC11" s="2"/>
      <c r="FOD11" s="2"/>
      <c r="FOE11" s="2"/>
      <c r="FOF11" s="2"/>
      <c r="FOG11" s="2"/>
      <c r="FOH11" s="2"/>
      <c r="FOI11" s="2"/>
      <c r="FOJ11" s="2"/>
      <c r="FOK11" s="2"/>
      <c r="FOL11" s="2"/>
      <c r="FOM11" s="2"/>
      <c r="FON11" s="2"/>
      <c r="FOO11" s="2"/>
      <c r="FOP11" s="2"/>
      <c r="FOQ11" s="2"/>
      <c r="FOR11" s="2"/>
      <c r="FOS11" s="2"/>
      <c r="FOT11" s="2"/>
      <c r="FOU11" s="2"/>
      <c r="FOV11" s="2"/>
      <c r="FOW11" s="2"/>
      <c r="FOX11" s="2"/>
      <c r="FOY11" s="2"/>
      <c r="FOZ11" s="2"/>
      <c r="FPA11" s="2"/>
      <c r="FPB11" s="2"/>
      <c r="FPC11" s="2"/>
      <c r="FPD11" s="2"/>
      <c r="FPE11" s="2"/>
      <c r="FPF11" s="2"/>
      <c r="FPG11" s="2"/>
      <c r="FPH11" s="2"/>
      <c r="FPI11" s="2"/>
      <c r="FPJ11" s="2"/>
      <c r="FPK11" s="2"/>
      <c r="FPL11" s="2"/>
      <c r="FPM11" s="2"/>
      <c r="FPN11" s="2"/>
      <c r="FPO11" s="2"/>
      <c r="FPP11" s="2"/>
      <c r="FPQ11" s="2"/>
      <c r="FPR11" s="2"/>
      <c r="FPS11" s="2"/>
      <c r="FPT11" s="2"/>
      <c r="FPU11" s="2"/>
      <c r="FPV11" s="2"/>
      <c r="FPW11" s="2"/>
      <c r="FPX11" s="2"/>
      <c r="FPY11" s="2"/>
      <c r="FPZ11" s="2"/>
      <c r="FQA11" s="2"/>
      <c r="FQB11" s="2"/>
      <c r="FQC11" s="2"/>
      <c r="FQD11" s="2"/>
      <c r="FQE11" s="2"/>
      <c r="FQF11" s="2"/>
      <c r="FQG11" s="2"/>
      <c r="FQH11" s="2"/>
      <c r="FQI11" s="2"/>
      <c r="FQJ11" s="2"/>
      <c r="FQK11" s="2"/>
      <c r="FQL11" s="2"/>
      <c r="FQM11" s="2"/>
      <c r="FQN11" s="2"/>
      <c r="FQO11" s="2"/>
      <c r="FQP11" s="2"/>
      <c r="FQQ11" s="2"/>
      <c r="FQR11" s="2"/>
      <c r="FQS11" s="2"/>
      <c r="FQT11" s="2"/>
      <c r="FQU11" s="2"/>
      <c r="FQV11" s="2"/>
      <c r="FQW11" s="2"/>
      <c r="FQX11" s="2"/>
      <c r="FQY11" s="2"/>
      <c r="FQZ11" s="2"/>
      <c r="FRA11" s="2"/>
      <c r="FRB11" s="2"/>
      <c r="FRC11" s="2"/>
      <c r="FRD11" s="2"/>
      <c r="FRE11" s="2"/>
      <c r="FRF11" s="2"/>
      <c r="FRG11" s="2"/>
      <c r="FRH11" s="2"/>
      <c r="FRI11" s="2"/>
      <c r="FRJ11" s="2"/>
      <c r="FRK11" s="2"/>
      <c r="FRL11" s="2"/>
      <c r="FRM11" s="2"/>
      <c r="FRN11" s="2"/>
      <c r="FRO11" s="2"/>
      <c r="FRP11" s="2"/>
      <c r="FRQ11" s="2"/>
      <c r="FRR11" s="2"/>
      <c r="FRS11" s="2"/>
      <c r="FRT11" s="2"/>
      <c r="FRU11" s="2"/>
      <c r="FRV11" s="2"/>
      <c r="FRW11" s="2"/>
      <c r="FRX11" s="2"/>
      <c r="FRY11" s="2"/>
      <c r="FRZ11" s="2"/>
      <c r="FSA11" s="2"/>
      <c r="FSB11" s="2"/>
      <c r="FSC11" s="2"/>
      <c r="FSD11" s="2"/>
      <c r="FSE11" s="2"/>
      <c r="FSF11" s="2"/>
      <c r="FSG11" s="2"/>
      <c r="FSH11" s="2"/>
      <c r="FSI11" s="2"/>
      <c r="FSJ11" s="2"/>
      <c r="FSK11" s="2"/>
      <c r="FSL11" s="2"/>
      <c r="FSM11" s="2"/>
      <c r="FSN11" s="2"/>
      <c r="FSO11" s="2"/>
      <c r="FSP11" s="2"/>
      <c r="FSQ11" s="2"/>
      <c r="FSR11" s="2"/>
      <c r="FSS11" s="2"/>
      <c r="FST11" s="2"/>
      <c r="FSU11" s="2"/>
      <c r="FSV11" s="2"/>
      <c r="FSW11" s="2"/>
      <c r="FSX11" s="2"/>
      <c r="FSY11" s="2"/>
      <c r="FSZ11" s="2"/>
      <c r="FTA11" s="2"/>
      <c r="FTB11" s="2"/>
      <c r="FTC11" s="2"/>
      <c r="FTD11" s="2"/>
      <c r="FTE11" s="2"/>
      <c r="FTF11" s="2"/>
      <c r="FTG11" s="2"/>
      <c r="FTH11" s="2"/>
      <c r="FTI11" s="2"/>
      <c r="FTJ11" s="2"/>
      <c r="FTK11" s="2"/>
      <c r="FTL11" s="2"/>
      <c r="FTM11" s="2"/>
      <c r="FTN11" s="2"/>
      <c r="FTO11" s="2"/>
      <c r="FTP11" s="2"/>
      <c r="FTQ11" s="2"/>
      <c r="FTR11" s="2"/>
      <c r="FTS11" s="2"/>
      <c r="FTT11" s="2"/>
      <c r="FTU11" s="2"/>
      <c r="FTV11" s="2"/>
      <c r="FTW11" s="2"/>
      <c r="FTX11" s="2"/>
      <c r="FTY11" s="2"/>
      <c r="FTZ11" s="2"/>
      <c r="FUA11" s="2"/>
      <c r="FUB11" s="2"/>
      <c r="FUC11" s="2"/>
      <c r="FUD11" s="2"/>
      <c r="FUE11" s="2"/>
      <c r="FUF11" s="2"/>
      <c r="FUG11" s="2"/>
      <c r="FUH11" s="2"/>
      <c r="FUI11" s="2"/>
      <c r="FUJ11" s="2"/>
      <c r="FUK11" s="2"/>
      <c r="FUL11" s="2"/>
      <c r="FUM11" s="2"/>
      <c r="FUN11" s="2"/>
      <c r="FUO11" s="2"/>
      <c r="FUP11" s="2"/>
      <c r="FUQ11" s="2"/>
      <c r="FUR11" s="2"/>
      <c r="FUS11" s="2"/>
      <c r="FUT11" s="2"/>
      <c r="FUU11" s="2"/>
      <c r="FUV11" s="2"/>
      <c r="FUW11" s="2"/>
      <c r="FUX11" s="2"/>
      <c r="FUY11" s="2"/>
      <c r="FUZ11" s="2"/>
      <c r="FVA11" s="2"/>
      <c r="FVB11" s="2"/>
      <c r="FVC11" s="2"/>
      <c r="FVD11" s="2"/>
      <c r="FVE11" s="2"/>
      <c r="FVF11" s="2"/>
      <c r="FVG11" s="2"/>
      <c r="FVH11" s="2"/>
      <c r="FVI11" s="2"/>
      <c r="FVJ11" s="2"/>
      <c r="FVK11" s="2"/>
      <c r="FVL11" s="2"/>
      <c r="FVM11" s="2"/>
      <c r="FVN11" s="2"/>
      <c r="FVO11" s="2"/>
      <c r="FVP11" s="2"/>
      <c r="FVQ11" s="2"/>
      <c r="FVR11" s="2"/>
      <c r="FVS11" s="2"/>
      <c r="FVT11" s="2"/>
      <c r="FVU11" s="2"/>
      <c r="FVV11" s="2"/>
      <c r="FVW11" s="2"/>
      <c r="FVX11" s="2"/>
      <c r="FVY11" s="2"/>
      <c r="FVZ11" s="2"/>
      <c r="FWA11" s="2"/>
      <c r="FWB11" s="2"/>
      <c r="FWC11" s="2"/>
      <c r="FWD11" s="2"/>
      <c r="FWE11" s="2"/>
      <c r="FWF11" s="2"/>
      <c r="FWG11" s="2"/>
      <c r="FWH11" s="2"/>
      <c r="FWI11" s="2"/>
      <c r="FWJ11" s="2"/>
      <c r="FWK11" s="2"/>
      <c r="FWL11" s="2"/>
      <c r="FWM11" s="2"/>
      <c r="FWN11" s="2"/>
      <c r="FWO11" s="2"/>
      <c r="FWP11" s="2"/>
      <c r="FWQ11" s="2"/>
      <c r="FWR11" s="2"/>
      <c r="FWS11" s="2"/>
      <c r="FWT11" s="2"/>
      <c r="FWU11" s="2"/>
      <c r="FWV11" s="2"/>
      <c r="FWW11" s="2"/>
      <c r="FWX11" s="2"/>
      <c r="FWY11" s="2"/>
      <c r="FWZ11" s="2"/>
      <c r="FXA11" s="2"/>
      <c r="FXB11" s="2"/>
      <c r="FXC11" s="2"/>
      <c r="FXD11" s="2"/>
      <c r="FXE11" s="2"/>
      <c r="FXF11" s="2"/>
      <c r="FXG11" s="2"/>
      <c r="FXH11" s="2"/>
      <c r="FXI11" s="2"/>
      <c r="FXJ11" s="2"/>
      <c r="FXK11" s="2"/>
      <c r="FXL11" s="2"/>
      <c r="FXM11" s="2"/>
      <c r="FXN11" s="2"/>
      <c r="FXO11" s="2"/>
      <c r="FXP11" s="2"/>
      <c r="FXQ11" s="2"/>
      <c r="FXR11" s="2"/>
      <c r="FXS11" s="2"/>
      <c r="FXT11" s="2"/>
      <c r="FXU11" s="2"/>
      <c r="FXV11" s="2"/>
      <c r="FXW11" s="2"/>
      <c r="FXX11" s="2"/>
      <c r="FXY11" s="2"/>
      <c r="FXZ11" s="2"/>
      <c r="FYA11" s="2"/>
      <c r="FYB11" s="2"/>
      <c r="FYC11" s="2"/>
      <c r="FYD11" s="2"/>
      <c r="FYE11" s="2"/>
      <c r="FYF11" s="2"/>
      <c r="FYG11" s="2"/>
      <c r="FYH11" s="2"/>
      <c r="FYI11" s="2"/>
      <c r="FYJ11" s="2"/>
      <c r="FYK11" s="2"/>
      <c r="FYL11" s="2"/>
      <c r="FYM11" s="2"/>
      <c r="FYN11" s="2"/>
      <c r="FYO11" s="2"/>
      <c r="FYP11" s="2"/>
      <c r="FYQ11" s="2"/>
      <c r="FYR11" s="2"/>
      <c r="FYS11" s="2"/>
      <c r="FYT11" s="2"/>
      <c r="FYU11" s="2"/>
      <c r="FYV11" s="2"/>
      <c r="FYW11" s="2"/>
      <c r="FYX11" s="2"/>
      <c r="FYY11" s="2"/>
      <c r="FYZ11" s="2"/>
      <c r="FZA11" s="2"/>
      <c r="FZB11" s="2"/>
      <c r="FZC11" s="2"/>
      <c r="FZD11" s="2"/>
      <c r="FZE11" s="2"/>
      <c r="FZF11" s="2"/>
      <c r="FZG11" s="2"/>
      <c r="FZH11" s="2"/>
      <c r="FZI11" s="2"/>
      <c r="FZJ11" s="2"/>
      <c r="FZK11" s="2"/>
      <c r="FZL11" s="2"/>
      <c r="FZM11" s="2"/>
      <c r="FZN11" s="2"/>
      <c r="FZO11" s="2"/>
      <c r="FZP11" s="2"/>
      <c r="FZQ11" s="2"/>
      <c r="FZR11" s="2"/>
      <c r="FZS11" s="2"/>
      <c r="FZT11" s="2"/>
      <c r="FZU11" s="2"/>
      <c r="FZV11" s="2"/>
      <c r="FZW11" s="2"/>
      <c r="FZX11" s="2"/>
      <c r="FZY11" s="2"/>
      <c r="FZZ11" s="2"/>
      <c r="GAA11" s="2"/>
      <c r="GAB11" s="2"/>
      <c r="GAC11" s="2"/>
      <c r="GAD11" s="2"/>
      <c r="GAE11" s="2"/>
      <c r="GAF11" s="2"/>
      <c r="GAG11" s="2"/>
      <c r="GAH11" s="2"/>
      <c r="GAI11" s="2"/>
      <c r="GAJ11" s="2"/>
      <c r="GAK11" s="2"/>
      <c r="GAL11" s="2"/>
      <c r="GAM11" s="2"/>
      <c r="GAN11" s="2"/>
      <c r="GAO11" s="2"/>
      <c r="GAP11" s="2"/>
      <c r="GAQ11" s="2"/>
      <c r="GAR11" s="2"/>
      <c r="GAS11" s="2"/>
      <c r="GAT11" s="2"/>
      <c r="GAU11" s="2"/>
      <c r="GAV11" s="2"/>
      <c r="GAW11" s="2"/>
      <c r="GAX11" s="2"/>
      <c r="GAY11" s="2"/>
      <c r="GAZ11" s="2"/>
      <c r="GBA11" s="2"/>
      <c r="GBB11" s="2"/>
      <c r="GBC11" s="2"/>
      <c r="GBD11" s="2"/>
      <c r="GBE11" s="2"/>
      <c r="GBF11" s="2"/>
      <c r="GBG11" s="2"/>
      <c r="GBH11" s="2"/>
      <c r="GBI11" s="2"/>
      <c r="GBJ11" s="2"/>
      <c r="GBK11" s="2"/>
      <c r="GBL11" s="2"/>
      <c r="GBM11" s="2"/>
      <c r="GBN11" s="2"/>
      <c r="GBO11" s="2"/>
      <c r="GBP11" s="2"/>
      <c r="GBQ11" s="2"/>
      <c r="GBR11" s="2"/>
      <c r="GBS11" s="2"/>
      <c r="GBT11" s="2"/>
      <c r="GBU11" s="2"/>
      <c r="GBV11" s="2"/>
      <c r="GBW11" s="2"/>
      <c r="GBX11" s="2"/>
      <c r="GBY11" s="2"/>
      <c r="GBZ11" s="2"/>
      <c r="GCA11" s="2"/>
      <c r="GCB11" s="2"/>
      <c r="GCC11" s="2"/>
      <c r="GCD11" s="2"/>
      <c r="GCE11" s="2"/>
      <c r="GCF11" s="2"/>
      <c r="GCG11" s="2"/>
      <c r="GCH11" s="2"/>
      <c r="GCI11" s="2"/>
      <c r="GCJ11" s="2"/>
      <c r="GCK11" s="2"/>
      <c r="GCL11" s="2"/>
      <c r="GCM11" s="2"/>
      <c r="GCN11" s="2"/>
      <c r="GCO11" s="2"/>
      <c r="GCP11" s="2"/>
      <c r="GCQ11" s="2"/>
      <c r="GCR11" s="2"/>
      <c r="GCS11" s="2"/>
      <c r="GCT11" s="2"/>
      <c r="GCU11" s="2"/>
      <c r="GCV11" s="2"/>
      <c r="GCW11" s="2"/>
      <c r="GCX11" s="2"/>
      <c r="GCY11" s="2"/>
      <c r="GCZ11" s="2"/>
      <c r="GDA11" s="2"/>
      <c r="GDB11" s="2"/>
      <c r="GDC11" s="2"/>
      <c r="GDD11" s="2"/>
      <c r="GDE11" s="2"/>
      <c r="GDF11" s="2"/>
      <c r="GDG11" s="2"/>
      <c r="GDH11" s="2"/>
      <c r="GDI11" s="2"/>
      <c r="GDJ11" s="2"/>
      <c r="GDK11" s="2"/>
      <c r="GDL11" s="2"/>
      <c r="GDM11" s="2"/>
      <c r="GDN11" s="2"/>
      <c r="GDO11" s="2"/>
      <c r="GDP11" s="2"/>
      <c r="GDQ11" s="2"/>
      <c r="GDR11" s="2"/>
      <c r="GDS11" s="2"/>
      <c r="GDT11" s="2"/>
      <c r="GDU11" s="2"/>
      <c r="GDV11" s="2"/>
      <c r="GDW11" s="2"/>
      <c r="GDX11" s="2"/>
      <c r="GDY11" s="2"/>
      <c r="GDZ11" s="2"/>
      <c r="GEA11" s="2"/>
      <c r="GEB11" s="2"/>
      <c r="GEC11" s="2"/>
      <c r="GED11" s="2"/>
      <c r="GEE11" s="2"/>
      <c r="GEF11" s="2"/>
      <c r="GEG11" s="2"/>
      <c r="GEH11" s="2"/>
      <c r="GEI11" s="2"/>
      <c r="GEJ11" s="2"/>
      <c r="GEK11" s="2"/>
      <c r="GEL11" s="2"/>
      <c r="GEM11" s="2"/>
      <c r="GEN11" s="2"/>
      <c r="GEO11" s="2"/>
      <c r="GEP11" s="2"/>
      <c r="GEQ11" s="2"/>
      <c r="GER11" s="2"/>
      <c r="GES11" s="2"/>
      <c r="GET11" s="2"/>
      <c r="GEU11" s="2"/>
      <c r="GEV11" s="2"/>
      <c r="GEW11" s="2"/>
      <c r="GEX11" s="2"/>
      <c r="GEY11" s="2"/>
      <c r="GEZ11" s="2"/>
      <c r="GFA11" s="2"/>
      <c r="GFB11" s="2"/>
      <c r="GFC11" s="2"/>
      <c r="GFD11" s="2"/>
      <c r="GFE11" s="2"/>
      <c r="GFF11" s="2"/>
      <c r="GFG11" s="2"/>
      <c r="GFH11" s="2"/>
      <c r="GFI11" s="2"/>
      <c r="GFJ11" s="2"/>
      <c r="GFK11" s="2"/>
      <c r="GFL11" s="2"/>
      <c r="GFM11" s="2"/>
      <c r="GFN11" s="2"/>
      <c r="GFO11" s="2"/>
      <c r="GFP11" s="2"/>
      <c r="GFQ11" s="2"/>
      <c r="GFR11" s="2"/>
      <c r="GFS11" s="2"/>
      <c r="GFT11" s="2"/>
      <c r="GFU11" s="2"/>
      <c r="GFV11" s="2"/>
      <c r="GFW11" s="2"/>
      <c r="GFX11" s="2"/>
      <c r="GFY11" s="2"/>
      <c r="GFZ11" s="2"/>
      <c r="GGA11" s="2"/>
      <c r="GGB11" s="2"/>
      <c r="GGC11" s="2"/>
      <c r="GGD11" s="2"/>
      <c r="GGE11" s="2"/>
      <c r="GGF11" s="2"/>
      <c r="GGG11" s="2"/>
      <c r="GGH11" s="2"/>
      <c r="GGI11" s="2"/>
      <c r="GGJ11" s="2"/>
      <c r="GGK11" s="2"/>
      <c r="GGL11" s="2"/>
      <c r="GGM11" s="2"/>
      <c r="GGN11" s="2"/>
      <c r="GGO11" s="2"/>
      <c r="GGP11" s="2"/>
      <c r="GGQ11" s="2"/>
      <c r="GGR11" s="2"/>
      <c r="GGS11" s="2"/>
      <c r="GGT11" s="2"/>
      <c r="GGU11" s="2"/>
      <c r="GGV11" s="2"/>
      <c r="GGW11" s="2"/>
      <c r="GGX11" s="2"/>
      <c r="GGY11" s="2"/>
      <c r="GGZ11" s="2"/>
      <c r="GHA11" s="2"/>
      <c r="GHB11" s="2"/>
      <c r="GHC11" s="2"/>
      <c r="GHD11" s="2"/>
      <c r="GHE11" s="2"/>
      <c r="GHF11" s="2"/>
      <c r="GHG11" s="2"/>
      <c r="GHH11" s="2"/>
      <c r="GHI11" s="2"/>
      <c r="GHJ11" s="2"/>
      <c r="GHK11" s="2"/>
      <c r="GHL11" s="2"/>
      <c r="GHM11" s="2"/>
      <c r="GHN11" s="2"/>
      <c r="GHO11" s="2"/>
      <c r="GHP11" s="2"/>
      <c r="GHQ11" s="2"/>
      <c r="GHR11" s="2"/>
      <c r="GHS11" s="2"/>
      <c r="GHT11" s="2"/>
      <c r="GHU11" s="2"/>
      <c r="GHV11" s="2"/>
      <c r="GHW11" s="2"/>
      <c r="GHX11" s="2"/>
      <c r="GHY11" s="2"/>
      <c r="GHZ11" s="2"/>
      <c r="GIA11" s="2"/>
      <c r="GIB11" s="2"/>
      <c r="GIC11" s="2"/>
      <c r="GID11" s="2"/>
      <c r="GIE11" s="2"/>
      <c r="GIF11" s="2"/>
      <c r="GIG11" s="2"/>
      <c r="GIH11" s="2"/>
      <c r="GII11" s="2"/>
      <c r="GIJ11" s="2"/>
      <c r="GIK11" s="2"/>
      <c r="GIL11" s="2"/>
      <c r="GIM11" s="2"/>
      <c r="GIN11" s="2"/>
      <c r="GIO11" s="2"/>
      <c r="GIP11" s="2"/>
      <c r="GIQ11" s="2"/>
      <c r="GIR11" s="2"/>
      <c r="GIS11" s="2"/>
      <c r="GIT11" s="2"/>
      <c r="GIU11" s="2"/>
      <c r="GIV11" s="2"/>
      <c r="GIW11" s="2"/>
      <c r="GIX11" s="2"/>
      <c r="GIY11" s="2"/>
      <c r="GIZ11" s="2"/>
      <c r="GJA11" s="2"/>
      <c r="GJB11" s="2"/>
      <c r="GJC11" s="2"/>
      <c r="GJD11" s="2"/>
      <c r="GJE11" s="2"/>
      <c r="GJF11" s="2"/>
      <c r="GJG11" s="2"/>
      <c r="GJH11" s="2"/>
      <c r="GJI11" s="2"/>
      <c r="GJJ11" s="2"/>
      <c r="GJK11" s="2"/>
      <c r="GJL11" s="2"/>
      <c r="GJM11" s="2"/>
      <c r="GJN11" s="2"/>
      <c r="GJO11" s="2"/>
      <c r="GJP11" s="2"/>
      <c r="GJQ11" s="2"/>
      <c r="GJR11" s="2"/>
      <c r="GJS11" s="2"/>
      <c r="GJT11" s="2"/>
      <c r="GJU11" s="2"/>
      <c r="GJV11" s="2"/>
      <c r="GJW11" s="2"/>
      <c r="GJX11" s="2"/>
      <c r="GJY11" s="2"/>
      <c r="GJZ11" s="2"/>
      <c r="GKA11" s="2"/>
      <c r="GKB11" s="2"/>
      <c r="GKC11" s="2"/>
      <c r="GKD11" s="2"/>
      <c r="GKE11" s="2"/>
      <c r="GKF11" s="2"/>
      <c r="GKG11" s="2"/>
      <c r="GKH11" s="2"/>
      <c r="GKI11" s="2"/>
      <c r="GKJ11" s="2"/>
      <c r="GKK11" s="2"/>
      <c r="GKL11" s="2"/>
      <c r="GKM11" s="2"/>
      <c r="GKN11" s="2"/>
      <c r="GKO11" s="2"/>
      <c r="GKP11" s="2"/>
      <c r="GKQ11" s="2"/>
      <c r="GKR11" s="2"/>
      <c r="GKS11" s="2"/>
      <c r="GKT11" s="2"/>
      <c r="GKU11" s="2"/>
      <c r="GKV11" s="2"/>
      <c r="GKW11" s="2"/>
      <c r="GKX11" s="2"/>
      <c r="GKY11" s="2"/>
      <c r="GKZ11" s="2"/>
      <c r="GLA11" s="2"/>
      <c r="GLB11" s="2"/>
      <c r="GLC11" s="2"/>
      <c r="GLD11" s="2"/>
      <c r="GLE11" s="2"/>
      <c r="GLF11" s="2"/>
      <c r="GLG11" s="2"/>
      <c r="GLH11" s="2"/>
      <c r="GLI11" s="2"/>
      <c r="GLJ11" s="2"/>
      <c r="GLK11" s="2"/>
      <c r="GLL11" s="2"/>
      <c r="GLM11" s="2"/>
      <c r="GLN11" s="2"/>
      <c r="GLO11" s="2"/>
      <c r="GLP11" s="2"/>
      <c r="GLQ11" s="2"/>
      <c r="GLR11" s="2"/>
      <c r="GLS11" s="2"/>
      <c r="GLT11" s="2"/>
      <c r="GLU11" s="2"/>
      <c r="GLV11" s="2"/>
      <c r="GLW11" s="2"/>
      <c r="GLX11" s="2"/>
      <c r="GLY11" s="2"/>
      <c r="GLZ11" s="2"/>
      <c r="GMA11" s="2"/>
      <c r="GMB11" s="2"/>
      <c r="GMC11" s="2"/>
      <c r="GMD11" s="2"/>
      <c r="GME11" s="2"/>
      <c r="GMF11" s="2"/>
      <c r="GMG11" s="2"/>
      <c r="GMH11" s="2"/>
      <c r="GMI11" s="2"/>
      <c r="GMJ11" s="2"/>
      <c r="GMK11" s="2"/>
      <c r="GML11" s="2"/>
      <c r="GMM11" s="2"/>
      <c r="GMN11" s="2"/>
      <c r="GMO11" s="2"/>
      <c r="GMP11" s="2"/>
      <c r="GMQ11" s="2"/>
      <c r="GMR11" s="2"/>
      <c r="GMS11" s="2"/>
      <c r="GMT11" s="2"/>
      <c r="GMU11" s="2"/>
      <c r="GMV11" s="2"/>
      <c r="GMW11" s="2"/>
      <c r="GMX11" s="2"/>
      <c r="GMY11" s="2"/>
      <c r="GMZ11" s="2"/>
      <c r="GNA11" s="2"/>
      <c r="GNB11" s="2"/>
      <c r="GNC11" s="2"/>
      <c r="GND11" s="2"/>
      <c r="GNE11" s="2"/>
      <c r="GNF11" s="2"/>
      <c r="GNG11" s="2"/>
      <c r="GNH11" s="2"/>
      <c r="GNI11" s="2"/>
      <c r="GNJ11" s="2"/>
      <c r="GNK11" s="2"/>
      <c r="GNL11" s="2"/>
      <c r="GNM11" s="2"/>
      <c r="GNN11" s="2"/>
      <c r="GNO11" s="2"/>
      <c r="GNP11" s="2"/>
      <c r="GNQ11" s="2"/>
      <c r="GNR11" s="2"/>
      <c r="GNS11" s="2"/>
      <c r="GNT11" s="2"/>
      <c r="GNU11" s="2"/>
      <c r="GNV11" s="2"/>
      <c r="GNW11" s="2"/>
      <c r="GNX11" s="2"/>
      <c r="GNY11" s="2"/>
      <c r="GNZ11" s="2"/>
      <c r="GOA11" s="2"/>
      <c r="GOB11" s="2"/>
      <c r="GOC11" s="2"/>
      <c r="GOD11" s="2"/>
      <c r="GOE11" s="2"/>
      <c r="GOF11" s="2"/>
      <c r="GOG11" s="2"/>
      <c r="GOH11" s="2"/>
      <c r="GOI11" s="2"/>
      <c r="GOJ11" s="2"/>
      <c r="GOK11" s="2"/>
      <c r="GOL11" s="2"/>
      <c r="GOM11" s="2"/>
      <c r="GON11" s="2"/>
      <c r="GOO11" s="2"/>
      <c r="GOP11" s="2"/>
      <c r="GOQ11" s="2"/>
      <c r="GOR11" s="2"/>
      <c r="GOS11" s="2"/>
      <c r="GOT11" s="2"/>
      <c r="GOU11" s="2"/>
      <c r="GOV11" s="2"/>
      <c r="GOW11" s="2"/>
      <c r="GOX11" s="2"/>
      <c r="GOY11" s="2"/>
      <c r="GOZ11" s="2"/>
      <c r="GPA11" s="2"/>
      <c r="GPB11" s="2"/>
      <c r="GPC11" s="2"/>
      <c r="GPD11" s="2"/>
      <c r="GPE11" s="2"/>
      <c r="GPF11" s="2"/>
      <c r="GPG11" s="2"/>
      <c r="GPH11" s="2"/>
      <c r="GPI11" s="2"/>
      <c r="GPJ11" s="2"/>
      <c r="GPK11" s="2"/>
      <c r="GPL11" s="2"/>
      <c r="GPM11" s="2"/>
      <c r="GPN11" s="2"/>
      <c r="GPO11" s="2"/>
      <c r="GPP11" s="2"/>
      <c r="GPQ11" s="2"/>
      <c r="GPR11" s="2"/>
      <c r="GPS11" s="2"/>
      <c r="GPT11" s="2"/>
      <c r="GPU11" s="2"/>
      <c r="GPV11" s="2"/>
      <c r="GPW11" s="2"/>
      <c r="GPX11" s="2"/>
      <c r="GPY11" s="2"/>
      <c r="GPZ11" s="2"/>
      <c r="GQA11" s="2"/>
      <c r="GQB11" s="2"/>
      <c r="GQC11" s="2"/>
      <c r="GQD11" s="2"/>
      <c r="GQE11" s="2"/>
      <c r="GQF11" s="2"/>
      <c r="GQG11" s="2"/>
      <c r="GQH11" s="2"/>
      <c r="GQI11" s="2"/>
      <c r="GQJ11" s="2"/>
      <c r="GQK11" s="2"/>
      <c r="GQL11" s="2"/>
      <c r="GQM11" s="2"/>
      <c r="GQN11" s="2"/>
      <c r="GQO11" s="2"/>
      <c r="GQP11" s="2"/>
      <c r="GQQ11" s="2"/>
      <c r="GQR11" s="2"/>
      <c r="GQS11" s="2"/>
      <c r="GQT11" s="2"/>
      <c r="GQU11" s="2"/>
      <c r="GQV11" s="2"/>
      <c r="GQW11" s="2"/>
      <c r="GQX11" s="2"/>
      <c r="GQY11" s="2"/>
      <c r="GQZ11" s="2"/>
      <c r="GRA11" s="2"/>
      <c r="GRB11" s="2"/>
      <c r="GRC11" s="2"/>
      <c r="GRD11" s="2"/>
      <c r="GRE11" s="2"/>
      <c r="GRF11" s="2"/>
      <c r="GRG11" s="2"/>
      <c r="GRH11" s="2"/>
      <c r="GRI11" s="2"/>
      <c r="GRJ11" s="2"/>
      <c r="GRK11" s="2"/>
      <c r="GRL11" s="2"/>
      <c r="GRM11" s="2"/>
      <c r="GRN11" s="2"/>
      <c r="GRO11" s="2"/>
      <c r="GRP11" s="2"/>
      <c r="GRQ11" s="2"/>
      <c r="GRR11" s="2"/>
      <c r="GRS11" s="2"/>
      <c r="GRT11" s="2"/>
      <c r="GRU11" s="2"/>
      <c r="GRV11" s="2"/>
      <c r="GRW11" s="2"/>
      <c r="GRX11" s="2"/>
      <c r="GRY11" s="2"/>
      <c r="GRZ11" s="2"/>
      <c r="GSA11" s="2"/>
      <c r="GSB11" s="2"/>
      <c r="GSC11" s="2"/>
      <c r="GSD11" s="2"/>
      <c r="GSE11" s="2"/>
      <c r="GSF11" s="2"/>
      <c r="GSG11" s="2"/>
      <c r="GSH11" s="2"/>
      <c r="GSI11" s="2"/>
      <c r="GSJ11" s="2"/>
      <c r="GSK11" s="2"/>
      <c r="GSL11" s="2"/>
      <c r="GSM11" s="2"/>
      <c r="GSN11" s="2"/>
      <c r="GSO11" s="2"/>
      <c r="GSP11" s="2"/>
      <c r="GSQ11" s="2"/>
      <c r="GSR11" s="2"/>
      <c r="GSS11" s="2"/>
      <c r="GST11" s="2"/>
      <c r="GSU11" s="2"/>
      <c r="GSV11" s="2"/>
      <c r="GSW11" s="2"/>
      <c r="GSX11" s="2"/>
      <c r="GSY11" s="2"/>
      <c r="GSZ11" s="2"/>
      <c r="GTA11" s="2"/>
      <c r="GTB11" s="2"/>
      <c r="GTC11" s="2"/>
      <c r="GTD11" s="2"/>
      <c r="GTE11" s="2"/>
      <c r="GTF11" s="2"/>
      <c r="GTG11" s="2"/>
      <c r="GTH11" s="2"/>
      <c r="GTI11" s="2"/>
      <c r="GTJ11" s="2"/>
      <c r="GTK11" s="2"/>
      <c r="GTL11" s="2"/>
      <c r="GTM11" s="2"/>
      <c r="GTN11" s="2"/>
      <c r="GTO11" s="2"/>
      <c r="GTP11" s="2"/>
      <c r="GTQ11" s="2"/>
      <c r="GTR11" s="2"/>
      <c r="GTS11" s="2"/>
      <c r="GTT11" s="2"/>
      <c r="GTU11" s="2"/>
      <c r="GTV11" s="2"/>
      <c r="GTW11" s="2"/>
      <c r="GTX11" s="2"/>
      <c r="GTY11" s="2"/>
      <c r="GTZ11" s="2"/>
      <c r="GUA11" s="2"/>
      <c r="GUB11" s="2"/>
      <c r="GUC11" s="2"/>
      <c r="GUD11" s="2"/>
      <c r="GUE11" s="2"/>
      <c r="GUF11" s="2"/>
      <c r="GUG11" s="2"/>
      <c r="GUH11" s="2"/>
      <c r="GUI11" s="2"/>
      <c r="GUJ11" s="2"/>
      <c r="GUK11" s="2"/>
      <c r="GUL11" s="2"/>
      <c r="GUM11" s="2"/>
      <c r="GUN11" s="2"/>
      <c r="GUO11" s="2"/>
      <c r="GUP11" s="2"/>
      <c r="GUQ11" s="2"/>
      <c r="GUR11" s="2"/>
      <c r="GUS11" s="2"/>
      <c r="GUT11" s="2"/>
      <c r="GUU11" s="2"/>
      <c r="GUV11" s="2"/>
      <c r="GUW11" s="2"/>
      <c r="GUX11" s="2"/>
      <c r="GUY11" s="2"/>
      <c r="GUZ11" s="2"/>
      <c r="GVA11" s="2"/>
      <c r="GVB11" s="2"/>
      <c r="GVC11" s="2"/>
      <c r="GVD11" s="2"/>
      <c r="GVE11" s="2"/>
      <c r="GVF11" s="2"/>
      <c r="GVG11" s="2"/>
      <c r="GVH11" s="2"/>
      <c r="GVI11" s="2"/>
      <c r="GVJ11" s="2"/>
      <c r="GVK11" s="2"/>
      <c r="GVL11" s="2"/>
      <c r="GVM11" s="2"/>
      <c r="GVN11" s="2"/>
      <c r="GVO11" s="2"/>
      <c r="GVP11" s="2"/>
      <c r="GVQ11" s="2"/>
      <c r="GVR11" s="2"/>
      <c r="GVS11" s="2"/>
      <c r="GVT11" s="2"/>
      <c r="GVU11" s="2"/>
      <c r="GVV11" s="2"/>
      <c r="GVW11" s="2"/>
      <c r="GVX11" s="2"/>
      <c r="GVY11" s="2"/>
      <c r="GVZ11" s="2"/>
      <c r="GWA11" s="2"/>
      <c r="GWB11" s="2"/>
      <c r="GWC11" s="2"/>
      <c r="GWD11" s="2"/>
      <c r="GWE11" s="2"/>
      <c r="GWF11" s="2"/>
      <c r="GWG11" s="2"/>
      <c r="GWH11" s="2"/>
      <c r="GWI11" s="2"/>
      <c r="GWJ11" s="2"/>
      <c r="GWK11" s="2"/>
      <c r="GWL11" s="2"/>
      <c r="GWM11" s="2"/>
      <c r="GWN11" s="2"/>
      <c r="GWO11" s="2"/>
      <c r="GWP11" s="2"/>
      <c r="GWQ11" s="2"/>
      <c r="GWR11" s="2"/>
      <c r="GWS11" s="2"/>
      <c r="GWT11" s="2"/>
      <c r="GWU11" s="2"/>
      <c r="GWV11" s="2"/>
      <c r="GWW11" s="2"/>
      <c r="GWX11" s="2"/>
      <c r="GWY11" s="2"/>
      <c r="GWZ11" s="2"/>
      <c r="GXA11" s="2"/>
      <c r="GXB11" s="2"/>
      <c r="GXC11" s="2"/>
      <c r="GXD11" s="2"/>
      <c r="GXE11" s="2"/>
      <c r="GXF11" s="2"/>
      <c r="GXG11" s="2"/>
      <c r="GXH11" s="2"/>
      <c r="GXI11" s="2"/>
      <c r="GXJ11" s="2"/>
      <c r="GXK11" s="2"/>
      <c r="GXL11" s="2"/>
      <c r="GXM11" s="2"/>
      <c r="GXN11" s="2"/>
      <c r="GXO11" s="2"/>
      <c r="GXP11" s="2"/>
      <c r="GXQ11" s="2"/>
      <c r="GXR11" s="2"/>
      <c r="GXS11" s="2"/>
      <c r="GXT11" s="2"/>
      <c r="GXU11" s="2"/>
      <c r="GXV11" s="2"/>
      <c r="GXW11" s="2"/>
      <c r="GXX11" s="2"/>
      <c r="GXY11" s="2"/>
      <c r="GXZ11" s="2"/>
      <c r="GYA11" s="2"/>
      <c r="GYB11" s="2"/>
      <c r="GYC11" s="2"/>
      <c r="GYD11" s="2"/>
      <c r="GYE11" s="2"/>
      <c r="GYF11" s="2"/>
      <c r="GYG11" s="2"/>
      <c r="GYH11" s="2"/>
      <c r="GYI11" s="2"/>
      <c r="GYJ11" s="2"/>
      <c r="GYK11" s="2"/>
      <c r="GYL11" s="2"/>
      <c r="GYM11" s="2"/>
      <c r="GYN11" s="2"/>
      <c r="GYO11" s="2"/>
      <c r="GYP11" s="2"/>
      <c r="GYQ11" s="2"/>
      <c r="GYR11" s="2"/>
      <c r="GYS11" s="2"/>
      <c r="GYT11" s="2"/>
      <c r="GYU11" s="2"/>
      <c r="GYV11" s="2"/>
      <c r="GYW11" s="2"/>
      <c r="GYX11" s="2"/>
      <c r="GYY11" s="2"/>
      <c r="GYZ11" s="2"/>
      <c r="GZA11" s="2"/>
      <c r="GZB11" s="2"/>
      <c r="GZC11" s="2"/>
      <c r="GZD11" s="2"/>
      <c r="GZE11" s="2"/>
      <c r="GZF11" s="2"/>
      <c r="GZG11" s="2"/>
      <c r="GZH11" s="2"/>
      <c r="GZI11" s="2"/>
      <c r="GZJ11" s="2"/>
      <c r="GZK11" s="2"/>
      <c r="GZL11" s="2"/>
      <c r="GZM11" s="2"/>
      <c r="GZN11" s="2"/>
      <c r="GZO11" s="2"/>
      <c r="GZP11" s="2"/>
      <c r="GZQ11" s="2"/>
      <c r="GZR11" s="2"/>
      <c r="GZS11" s="2"/>
      <c r="GZT11" s="2"/>
      <c r="GZU11" s="2"/>
      <c r="GZV11" s="2"/>
      <c r="GZW11" s="2"/>
      <c r="GZX11" s="2"/>
      <c r="GZY11" s="2"/>
      <c r="GZZ11" s="2"/>
      <c r="HAA11" s="2"/>
      <c r="HAB11" s="2"/>
      <c r="HAC11" s="2"/>
      <c r="HAD11" s="2"/>
      <c r="HAE11" s="2"/>
      <c r="HAF11" s="2"/>
      <c r="HAG11" s="2"/>
      <c r="HAH11" s="2"/>
      <c r="HAI11" s="2"/>
      <c r="HAJ11" s="2"/>
      <c r="HAK11" s="2"/>
      <c r="HAL11" s="2"/>
      <c r="HAM11" s="2"/>
      <c r="HAN11" s="2"/>
      <c r="HAO11" s="2"/>
      <c r="HAP11" s="2"/>
      <c r="HAQ11" s="2"/>
      <c r="HAR11" s="2"/>
      <c r="HAS11" s="2"/>
      <c r="HAT11" s="2"/>
      <c r="HAU11" s="2"/>
      <c r="HAV11" s="2"/>
      <c r="HAW11" s="2"/>
      <c r="HAX11" s="2"/>
      <c r="HAY11" s="2"/>
      <c r="HAZ11" s="2"/>
      <c r="HBA11" s="2"/>
      <c r="HBB11" s="2"/>
      <c r="HBC11" s="2"/>
      <c r="HBD11" s="2"/>
      <c r="HBE11" s="2"/>
      <c r="HBF11" s="2"/>
      <c r="HBG11" s="2"/>
      <c r="HBH11" s="2"/>
      <c r="HBI11" s="2"/>
      <c r="HBJ11" s="2"/>
      <c r="HBK11" s="2"/>
      <c r="HBL11" s="2"/>
      <c r="HBM11" s="2"/>
      <c r="HBN11" s="2"/>
      <c r="HBO11" s="2"/>
      <c r="HBP11" s="2"/>
      <c r="HBQ11" s="2"/>
      <c r="HBR11" s="2"/>
      <c r="HBS11" s="2"/>
      <c r="HBT11" s="2"/>
      <c r="HBU11" s="2"/>
      <c r="HBV11" s="2"/>
      <c r="HBW11" s="2"/>
      <c r="HBX11" s="2"/>
      <c r="HBY11" s="2"/>
      <c r="HBZ11" s="2"/>
      <c r="HCA11" s="2"/>
      <c r="HCB11" s="2"/>
      <c r="HCC11" s="2"/>
      <c r="HCD11" s="2"/>
      <c r="HCE11" s="2"/>
      <c r="HCF11" s="2"/>
      <c r="HCG11" s="2"/>
      <c r="HCH11" s="2"/>
      <c r="HCI11" s="2"/>
      <c r="HCJ11" s="2"/>
      <c r="HCK11" s="2"/>
      <c r="HCL11" s="2"/>
      <c r="HCM11" s="2"/>
      <c r="HCN11" s="2"/>
      <c r="HCO11" s="2"/>
      <c r="HCP11" s="2"/>
      <c r="HCQ11" s="2"/>
      <c r="HCR11" s="2"/>
      <c r="HCS11" s="2"/>
      <c r="HCT11" s="2"/>
      <c r="HCU11" s="2"/>
      <c r="HCV11" s="2"/>
      <c r="HCW11" s="2"/>
      <c r="HCX11" s="2"/>
      <c r="HCY11" s="2"/>
      <c r="HCZ11" s="2"/>
      <c r="HDA11" s="2"/>
      <c r="HDB11" s="2"/>
      <c r="HDC11" s="2"/>
      <c r="HDD11" s="2"/>
      <c r="HDE11" s="2"/>
      <c r="HDF11" s="2"/>
      <c r="HDG11" s="2"/>
      <c r="HDH11" s="2"/>
      <c r="HDI11" s="2"/>
      <c r="HDJ11" s="2"/>
      <c r="HDK11" s="2"/>
      <c r="HDL11" s="2"/>
      <c r="HDM11" s="2"/>
      <c r="HDN11" s="2"/>
      <c r="HDO11" s="2"/>
      <c r="HDP11" s="2"/>
      <c r="HDQ11" s="2"/>
      <c r="HDR11" s="2"/>
      <c r="HDS11" s="2"/>
      <c r="HDT11" s="2"/>
      <c r="HDU11" s="2"/>
      <c r="HDV11" s="2"/>
      <c r="HDW11" s="2"/>
      <c r="HDX11" s="2"/>
      <c r="HDY11" s="2"/>
      <c r="HDZ11" s="2"/>
      <c r="HEA11" s="2"/>
      <c r="HEB11" s="2"/>
      <c r="HEC11" s="2"/>
      <c r="HED11" s="2"/>
      <c r="HEE11" s="2"/>
      <c r="HEF11" s="2"/>
      <c r="HEG11" s="2"/>
      <c r="HEH11" s="2"/>
      <c r="HEI11" s="2"/>
      <c r="HEJ11" s="2"/>
      <c r="HEK11" s="2"/>
      <c r="HEL11" s="2"/>
      <c r="HEM11" s="2"/>
      <c r="HEN11" s="2"/>
      <c r="HEO11" s="2"/>
      <c r="HEP11" s="2"/>
      <c r="HEQ11" s="2"/>
      <c r="HER11" s="2"/>
      <c r="HES11" s="2"/>
      <c r="HET11" s="2"/>
      <c r="HEU11" s="2"/>
      <c r="HEV11" s="2"/>
      <c r="HEW11" s="2"/>
      <c r="HEX11" s="2"/>
      <c r="HEY11" s="2"/>
      <c r="HEZ11" s="2"/>
      <c r="HFA11" s="2"/>
      <c r="HFB11" s="2"/>
      <c r="HFC11" s="2"/>
      <c r="HFD11" s="2"/>
      <c r="HFE11" s="2"/>
      <c r="HFF11" s="2"/>
      <c r="HFG11" s="2"/>
      <c r="HFH11" s="2"/>
      <c r="HFI11" s="2"/>
      <c r="HFJ11" s="2"/>
      <c r="HFK11" s="2"/>
      <c r="HFL11" s="2"/>
      <c r="HFM11" s="2"/>
      <c r="HFN11" s="2"/>
      <c r="HFO11" s="2"/>
      <c r="HFP11" s="2"/>
      <c r="HFQ11" s="2"/>
      <c r="HFR11" s="2"/>
      <c r="HFS11" s="2"/>
      <c r="HFT11" s="2"/>
      <c r="HFU11" s="2"/>
      <c r="HFV11" s="2"/>
      <c r="HFW11" s="2"/>
      <c r="HFX11" s="2"/>
      <c r="HFY11" s="2"/>
      <c r="HFZ11" s="2"/>
      <c r="HGA11" s="2"/>
      <c r="HGB11" s="2"/>
      <c r="HGC11" s="2"/>
      <c r="HGD11" s="2"/>
      <c r="HGE11" s="2"/>
      <c r="HGF11" s="2"/>
      <c r="HGG11" s="2"/>
      <c r="HGH11" s="2"/>
      <c r="HGI11" s="2"/>
      <c r="HGJ11" s="2"/>
      <c r="HGK11" s="2"/>
      <c r="HGL11" s="2"/>
      <c r="HGM11" s="2"/>
      <c r="HGN11" s="2"/>
      <c r="HGO11" s="2"/>
      <c r="HGP11" s="2"/>
      <c r="HGQ11" s="2"/>
      <c r="HGR11" s="2"/>
      <c r="HGS11" s="2"/>
      <c r="HGT11" s="2"/>
      <c r="HGU11" s="2"/>
      <c r="HGV11" s="2"/>
      <c r="HGW11" s="2"/>
      <c r="HGX11" s="2"/>
      <c r="HGY11" s="2"/>
      <c r="HGZ11" s="2"/>
      <c r="HHA11" s="2"/>
      <c r="HHB11" s="2"/>
      <c r="HHC11" s="2"/>
      <c r="HHD11" s="2"/>
      <c r="HHE11" s="2"/>
      <c r="HHF11" s="2"/>
      <c r="HHG11" s="2"/>
      <c r="HHH11" s="2"/>
      <c r="HHI11" s="2"/>
      <c r="HHJ11" s="2"/>
      <c r="HHK11" s="2"/>
      <c r="HHL11" s="2"/>
      <c r="HHM11" s="2"/>
      <c r="HHN11" s="2"/>
      <c r="HHO11" s="2"/>
      <c r="HHP11" s="2"/>
      <c r="HHQ11" s="2"/>
      <c r="HHR11" s="2"/>
      <c r="HHS11" s="2"/>
      <c r="HHT11" s="2"/>
      <c r="HHU11" s="2"/>
      <c r="HHV11" s="2"/>
      <c r="HHW11" s="2"/>
      <c r="HHX11" s="2"/>
      <c r="HHY11" s="2"/>
      <c r="HHZ11" s="2"/>
      <c r="HIA11" s="2"/>
      <c r="HIB11" s="2"/>
      <c r="HIC11" s="2"/>
      <c r="HID11" s="2"/>
      <c r="HIE11" s="2"/>
      <c r="HIF11" s="2"/>
      <c r="HIG11" s="2"/>
      <c r="HIH11" s="2"/>
      <c r="HII11" s="2"/>
      <c r="HIJ11" s="2"/>
      <c r="HIK11" s="2"/>
      <c r="HIL11" s="2"/>
      <c r="HIM11" s="2"/>
      <c r="HIN11" s="2"/>
      <c r="HIO11" s="2"/>
      <c r="HIP11" s="2"/>
      <c r="HIQ11" s="2"/>
      <c r="HIR11" s="2"/>
      <c r="HIS11" s="2"/>
      <c r="HIT11" s="2"/>
      <c r="HIU11" s="2"/>
      <c r="HIV11" s="2"/>
      <c r="HIW11" s="2"/>
      <c r="HIX11" s="2"/>
      <c r="HIY11" s="2"/>
      <c r="HIZ11" s="2"/>
      <c r="HJA11" s="2"/>
      <c r="HJB11" s="2"/>
      <c r="HJC11" s="2"/>
      <c r="HJD11" s="2"/>
      <c r="HJE11" s="2"/>
      <c r="HJF11" s="2"/>
      <c r="HJG11" s="2"/>
      <c r="HJH11" s="2"/>
      <c r="HJI11" s="2"/>
      <c r="HJJ11" s="2"/>
      <c r="HJK11" s="2"/>
      <c r="HJL11" s="2"/>
      <c r="HJM11" s="2"/>
      <c r="HJN11" s="2"/>
      <c r="HJO11" s="2"/>
      <c r="HJP11" s="2"/>
      <c r="HJQ11" s="2"/>
      <c r="HJR11" s="2"/>
      <c r="HJS11" s="2"/>
      <c r="HJT11" s="2"/>
      <c r="HJU11" s="2"/>
      <c r="HJV11" s="2"/>
      <c r="HJW11" s="2"/>
      <c r="HJX11" s="2"/>
      <c r="HJY11" s="2"/>
      <c r="HJZ11" s="2"/>
      <c r="HKA11" s="2"/>
      <c r="HKB11" s="2"/>
      <c r="HKC11" s="2"/>
      <c r="HKD11" s="2"/>
      <c r="HKE11" s="2"/>
      <c r="HKF11" s="2"/>
      <c r="HKG11" s="2"/>
      <c r="HKH11" s="2"/>
      <c r="HKI11" s="2"/>
      <c r="HKJ11" s="2"/>
      <c r="HKK11" s="2"/>
      <c r="HKL11" s="2"/>
      <c r="HKM11" s="2"/>
      <c r="HKN11" s="2"/>
      <c r="HKO11" s="2"/>
      <c r="HKP11" s="2"/>
      <c r="HKQ11" s="2"/>
      <c r="HKR11" s="2"/>
      <c r="HKS11" s="2"/>
      <c r="HKT11" s="2"/>
      <c r="HKU11" s="2"/>
      <c r="HKV11" s="2"/>
      <c r="HKW11" s="2"/>
      <c r="HKX11" s="2"/>
      <c r="HKY11" s="2"/>
      <c r="HKZ11" s="2"/>
      <c r="HLA11" s="2"/>
      <c r="HLB11" s="2"/>
      <c r="HLC11" s="2"/>
      <c r="HLD11" s="2"/>
      <c r="HLE11" s="2"/>
      <c r="HLF11" s="2"/>
      <c r="HLG11" s="2"/>
      <c r="HLH11" s="2"/>
      <c r="HLI11" s="2"/>
      <c r="HLJ11" s="2"/>
      <c r="HLK11" s="2"/>
      <c r="HLL11" s="2"/>
      <c r="HLM11" s="2"/>
      <c r="HLN11" s="2"/>
      <c r="HLO11" s="2"/>
      <c r="HLP11" s="2"/>
      <c r="HLQ11" s="2"/>
      <c r="HLR11" s="2"/>
      <c r="HLS11" s="2"/>
      <c r="HLT11" s="2"/>
      <c r="HLU11" s="2"/>
      <c r="HLV11" s="2"/>
      <c r="HLW11" s="2"/>
      <c r="HLX11" s="2"/>
      <c r="HLY11" s="2"/>
      <c r="HLZ11" s="2"/>
      <c r="HMA11" s="2"/>
      <c r="HMB11" s="2"/>
      <c r="HMC11" s="2"/>
      <c r="HMD11" s="2"/>
      <c r="HME11" s="2"/>
      <c r="HMF11" s="2"/>
      <c r="HMG11" s="2"/>
      <c r="HMH11" s="2"/>
      <c r="HMI11" s="2"/>
      <c r="HMJ11" s="2"/>
      <c r="HMK11" s="2"/>
      <c r="HML11" s="2"/>
      <c r="HMM11" s="2"/>
      <c r="HMN11" s="2"/>
      <c r="HMO11" s="2"/>
      <c r="HMP11" s="2"/>
      <c r="HMQ11" s="2"/>
      <c r="HMR11" s="2"/>
      <c r="HMS11" s="2"/>
      <c r="HMT11" s="2"/>
      <c r="HMU11" s="2"/>
      <c r="HMV11" s="2"/>
      <c r="HMW11" s="2"/>
      <c r="HMX11" s="2"/>
      <c r="HMY11" s="2"/>
      <c r="HMZ11" s="2"/>
      <c r="HNA11" s="2"/>
      <c r="HNB11" s="2"/>
      <c r="HNC11" s="2"/>
      <c r="HND11" s="2"/>
      <c r="HNE11" s="2"/>
      <c r="HNF11" s="2"/>
      <c r="HNG11" s="2"/>
      <c r="HNH11" s="2"/>
      <c r="HNI11" s="2"/>
      <c r="HNJ11" s="2"/>
      <c r="HNK11" s="2"/>
      <c r="HNL11" s="2"/>
      <c r="HNM11" s="2"/>
      <c r="HNN11" s="2"/>
      <c r="HNO11" s="2"/>
      <c r="HNP11" s="2"/>
      <c r="HNQ11" s="2"/>
      <c r="HNR11" s="2"/>
      <c r="HNS11" s="2"/>
      <c r="HNT11" s="2"/>
      <c r="HNU11" s="2"/>
      <c r="HNV11" s="2"/>
      <c r="HNW11" s="2"/>
      <c r="HNX11" s="2"/>
      <c r="HNY11" s="2"/>
      <c r="HNZ11" s="2"/>
      <c r="HOA11" s="2"/>
      <c r="HOB11" s="2"/>
      <c r="HOC11" s="2"/>
      <c r="HOD11" s="2"/>
      <c r="HOE11" s="2"/>
      <c r="HOF11" s="2"/>
      <c r="HOG11" s="2"/>
      <c r="HOH11" s="2"/>
      <c r="HOI11" s="2"/>
      <c r="HOJ11" s="2"/>
      <c r="HOK11" s="2"/>
      <c r="HOL11" s="2"/>
      <c r="HOM11" s="2"/>
      <c r="HON11" s="2"/>
      <c r="HOO11" s="2"/>
      <c r="HOP11" s="2"/>
      <c r="HOQ11" s="2"/>
      <c r="HOR11" s="2"/>
      <c r="HOS11" s="2"/>
      <c r="HOT11" s="2"/>
      <c r="HOU11" s="2"/>
      <c r="HOV11" s="2"/>
      <c r="HOW11" s="2"/>
      <c r="HOX11" s="2"/>
      <c r="HOY11" s="2"/>
      <c r="HOZ11" s="2"/>
      <c r="HPA11" s="2"/>
      <c r="HPB11" s="2"/>
      <c r="HPC11" s="2"/>
      <c r="HPD11" s="2"/>
      <c r="HPE11" s="2"/>
      <c r="HPF11" s="2"/>
      <c r="HPG11" s="2"/>
      <c r="HPH11" s="2"/>
      <c r="HPI11" s="2"/>
      <c r="HPJ11" s="2"/>
      <c r="HPK11" s="2"/>
      <c r="HPL11" s="2"/>
      <c r="HPM11" s="2"/>
      <c r="HPN11" s="2"/>
      <c r="HPO11" s="2"/>
      <c r="HPP11" s="2"/>
      <c r="HPQ11" s="2"/>
      <c r="HPR11" s="2"/>
      <c r="HPS11" s="2"/>
      <c r="HPT11" s="2"/>
      <c r="HPU11" s="2"/>
      <c r="HPV11" s="2"/>
      <c r="HPW11" s="2"/>
      <c r="HPX11" s="2"/>
      <c r="HPY11" s="2"/>
      <c r="HPZ11" s="2"/>
      <c r="HQA11" s="2"/>
      <c r="HQB11" s="2"/>
      <c r="HQC11" s="2"/>
      <c r="HQD11" s="2"/>
      <c r="HQE11" s="2"/>
      <c r="HQF11" s="2"/>
      <c r="HQG11" s="2"/>
      <c r="HQH11" s="2"/>
      <c r="HQI11" s="2"/>
      <c r="HQJ11" s="2"/>
      <c r="HQK11" s="2"/>
      <c r="HQL11" s="2"/>
      <c r="HQM11" s="2"/>
      <c r="HQN11" s="2"/>
      <c r="HQO11" s="2"/>
      <c r="HQP11" s="2"/>
      <c r="HQQ11" s="2"/>
      <c r="HQR11" s="2"/>
      <c r="HQS11" s="2"/>
      <c r="HQT11" s="2"/>
      <c r="HQU11" s="2"/>
      <c r="HQV11" s="2"/>
      <c r="HQW11" s="2"/>
      <c r="HQX11" s="2"/>
      <c r="HQY11" s="2"/>
      <c r="HQZ11" s="2"/>
      <c r="HRA11" s="2"/>
      <c r="HRB11" s="2"/>
      <c r="HRC11" s="2"/>
      <c r="HRD11" s="2"/>
      <c r="HRE11" s="2"/>
      <c r="HRF11" s="2"/>
      <c r="HRG11" s="2"/>
      <c r="HRH11" s="2"/>
      <c r="HRI11" s="2"/>
      <c r="HRJ11" s="2"/>
      <c r="HRK11" s="2"/>
      <c r="HRL11" s="2"/>
      <c r="HRM11" s="2"/>
      <c r="HRN11" s="2"/>
      <c r="HRO11" s="2"/>
      <c r="HRP11" s="2"/>
      <c r="HRQ11" s="2"/>
      <c r="HRR11" s="2"/>
      <c r="HRS11" s="2"/>
      <c r="HRT11" s="2"/>
      <c r="HRU11" s="2"/>
      <c r="HRV11" s="2"/>
      <c r="HRW11" s="2"/>
      <c r="HRX11" s="2"/>
      <c r="HRY11" s="2"/>
      <c r="HRZ11" s="2"/>
      <c r="HSA11" s="2"/>
      <c r="HSB11" s="2"/>
      <c r="HSC11" s="2"/>
      <c r="HSD11" s="2"/>
      <c r="HSE11" s="2"/>
      <c r="HSF11" s="2"/>
      <c r="HSG11" s="2"/>
      <c r="HSH11" s="2"/>
      <c r="HSI11" s="2"/>
      <c r="HSJ11" s="2"/>
      <c r="HSK11" s="2"/>
      <c r="HSL11" s="2"/>
      <c r="HSM11" s="2"/>
      <c r="HSN11" s="2"/>
      <c r="HSO11" s="2"/>
      <c r="HSP11" s="2"/>
      <c r="HSQ11" s="2"/>
      <c r="HSR11" s="2"/>
      <c r="HSS11" s="2"/>
      <c r="HST11" s="2"/>
      <c r="HSU11" s="2"/>
      <c r="HSV11" s="2"/>
      <c r="HSW11" s="2"/>
      <c r="HSX11" s="2"/>
      <c r="HSY11" s="2"/>
      <c r="HSZ11" s="2"/>
      <c r="HTA11" s="2"/>
      <c r="HTB11" s="2"/>
      <c r="HTC11" s="2"/>
      <c r="HTD11" s="2"/>
      <c r="HTE11" s="2"/>
      <c r="HTF11" s="2"/>
      <c r="HTG11" s="2"/>
      <c r="HTH11" s="2"/>
      <c r="HTI11" s="2"/>
      <c r="HTJ11" s="2"/>
      <c r="HTK11" s="2"/>
      <c r="HTL11" s="2"/>
      <c r="HTM11" s="2"/>
      <c r="HTN11" s="2"/>
      <c r="HTO11" s="2"/>
      <c r="HTP11" s="2"/>
      <c r="HTQ11" s="2"/>
      <c r="HTR11" s="2"/>
      <c r="HTS11" s="2"/>
      <c r="HTT11" s="2"/>
      <c r="HTU11" s="2"/>
      <c r="HTV11" s="2"/>
      <c r="HTW11" s="2"/>
      <c r="HTX11" s="2"/>
      <c r="HTY11" s="2"/>
      <c r="HTZ11" s="2"/>
      <c r="HUA11" s="2"/>
      <c r="HUB11" s="2"/>
      <c r="HUC11" s="2"/>
      <c r="HUD11" s="2"/>
      <c r="HUE11" s="2"/>
      <c r="HUF11" s="2"/>
      <c r="HUG11" s="2"/>
      <c r="HUH11" s="2"/>
      <c r="HUI11" s="2"/>
      <c r="HUJ11" s="2"/>
      <c r="HUK11" s="2"/>
      <c r="HUL11" s="2"/>
      <c r="HUM11" s="2"/>
      <c r="HUN11" s="2"/>
      <c r="HUO11" s="2"/>
      <c r="HUP11" s="2"/>
      <c r="HUQ11" s="2"/>
      <c r="HUR11" s="2"/>
      <c r="HUS11" s="2"/>
      <c r="HUT11" s="2"/>
      <c r="HUU11" s="2"/>
      <c r="HUV11" s="2"/>
      <c r="HUW11" s="2"/>
      <c r="HUX11" s="2"/>
      <c r="HUY11" s="2"/>
      <c r="HUZ11" s="2"/>
      <c r="HVA11" s="2"/>
      <c r="HVB11" s="2"/>
      <c r="HVC11" s="2"/>
      <c r="HVD11" s="2"/>
      <c r="HVE11" s="2"/>
      <c r="HVF11" s="2"/>
      <c r="HVG11" s="2"/>
      <c r="HVH11" s="2"/>
      <c r="HVI11" s="2"/>
      <c r="HVJ11" s="2"/>
      <c r="HVK11" s="2"/>
      <c r="HVL11" s="2"/>
      <c r="HVM11" s="2"/>
      <c r="HVN11" s="2"/>
      <c r="HVO11" s="2"/>
      <c r="HVP11" s="2"/>
      <c r="HVQ11" s="2"/>
      <c r="HVR11" s="2"/>
      <c r="HVS11" s="2"/>
      <c r="HVT11" s="2"/>
      <c r="HVU11" s="2"/>
      <c r="HVV11" s="2"/>
      <c r="HVW11" s="2"/>
      <c r="HVX11" s="2"/>
      <c r="HVY11" s="2"/>
      <c r="HVZ11" s="2"/>
      <c r="HWA11" s="2"/>
      <c r="HWB11" s="2"/>
      <c r="HWC11" s="2"/>
      <c r="HWD11" s="2"/>
      <c r="HWE11" s="2"/>
      <c r="HWF11" s="2"/>
      <c r="HWG11" s="2"/>
      <c r="HWH11" s="2"/>
      <c r="HWI11" s="2"/>
      <c r="HWJ11" s="2"/>
      <c r="HWK11" s="2"/>
      <c r="HWL11" s="2"/>
      <c r="HWM11" s="2"/>
      <c r="HWN11" s="2"/>
      <c r="HWO11" s="2"/>
      <c r="HWP11" s="2"/>
      <c r="HWQ11" s="2"/>
      <c r="HWR11" s="2"/>
      <c r="HWS11" s="2"/>
      <c r="HWT11" s="2"/>
      <c r="HWU11" s="2"/>
      <c r="HWV11" s="2"/>
      <c r="HWW11" s="2"/>
      <c r="HWX11" s="2"/>
      <c r="HWY11" s="2"/>
      <c r="HWZ11" s="2"/>
      <c r="HXA11" s="2"/>
      <c r="HXB11" s="2"/>
      <c r="HXC11" s="2"/>
      <c r="HXD11" s="2"/>
      <c r="HXE11" s="2"/>
      <c r="HXF11" s="2"/>
      <c r="HXG11" s="2"/>
      <c r="HXH11" s="2"/>
      <c r="HXI11" s="2"/>
      <c r="HXJ11" s="2"/>
      <c r="HXK11" s="2"/>
      <c r="HXL11" s="2"/>
      <c r="HXM11" s="2"/>
      <c r="HXN11" s="2"/>
      <c r="HXO11" s="2"/>
      <c r="HXP11" s="2"/>
      <c r="HXQ11" s="2"/>
      <c r="HXR11" s="2"/>
      <c r="HXS11" s="2"/>
      <c r="HXT11" s="2"/>
      <c r="HXU11" s="2"/>
      <c r="HXV11" s="2"/>
      <c r="HXW11" s="2"/>
      <c r="HXX11" s="2"/>
      <c r="HXY11" s="2"/>
      <c r="HXZ11" s="2"/>
      <c r="HYA11" s="2"/>
      <c r="HYB11" s="2"/>
      <c r="HYC11" s="2"/>
      <c r="HYD11" s="2"/>
      <c r="HYE11" s="2"/>
      <c r="HYF11" s="2"/>
      <c r="HYG11" s="2"/>
      <c r="HYH11" s="2"/>
      <c r="HYI11" s="2"/>
      <c r="HYJ11" s="2"/>
      <c r="HYK11" s="2"/>
      <c r="HYL11" s="2"/>
      <c r="HYM11" s="2"/>
      <c r="HYN11" s="2"/>
      <c r="HYO11" s="2"/>
      <c r="HYP11" s="2"/>
      <c r="HYQ11" s="2"/>
      <c r="HYR11" s="2"/>
      <c r="HYS11" s="2"/>
      <c r="HYT11" s="2"/>
      <c r="HYU11" s="2"/>
      <c r="HYV11" s="2"/>
      <c r="HYW11" s="2"/>
      <c r="HYX11" s="2"/>
      <c r="HYY11" s="2"/>
      <c r="HYZ11" s="2"/>
      <c r="HZA11" s="2"/>
      <c r="HZB11" s="2"/>
      <c r="HZC11" s="2"/>
      <c r="HZD11" s="2"/>
      <c r="HZE11" s="2"/>
      <c r="HZF11" s="2"/>
      <c r="HZG11" s="2"/>
      <c r="HZH11" s="2"/>
      <c r="HZI11" s="2"/>
      <c r="HZJ11" s="2"/>
      <c r="HZK11" s="2"/>
      <c r="HZL11" s="2"/>
      <c r="HZM11" s="2"/>
      <c r="HZN11" s="2"/>
      <c r="HZO11" s="2"/>
      <c r="HZP11" s="2"/>
      <c r="HZQ11" s="2"/>
      <c r="HZR11" s="2"/>
      <c r="HZS11" s="2"/>
      <c r="HZT11" s="2"/>
      <c r="HZU11" s="2"/>
      <c r="HZV11" s="2"/>
      <c r="HZW11" s="2"/>
      <c r="HZX11" s="2"/>
      <c r="HZY11" s="2"/>
      <c r="HZZ11" s="2"/>
      <c r="IAA11" s="2"/>
      <c r="IAB11" s="2"/>
      <c r="IAC11" s="2"/>
      <c r="IAD11" s="2"/>
      <c r="IAE11" s="2"/>
      <c r="IAF11" s="2"/>
      <c r="IAG11" s="2"/>
      <c r="IAH11" s="2"/>
      <c r="IAI11" s="2"/>
      <c r="IAJ11" s="2"/>
      <c r="IAK11" s="2"/>
      <c r="IAL11" s="2"/>
      <c r="IAM11" s="2"/>
      <c r="IAN11" s="2"/>
      <c r="IAO11" s="2"/>
      <c r="IAP11" s="2"/>
      <c r="IAQ11" s="2"/>
      <c r="IAR11" s="2"/>
      <c r="IAS11" s="2"/>
      <c r="IAT11" s="2"/>
      <c r="IAU11" s="2"/>
      <c r="IAV11" s="2"/>
      <c r="IAW11" s="2"/>
      <c r="IAX11" s="2"/>
      <c r="IAY11" s="2"/>
      <c r="IAZ11" s="2"/>
      <c r="IBA11" s="2"/>
      <c r="IBB11" s="2"/>
      <c r="IBC11" s="2"/>
      <c r="IBD11" s="2"/>
      <c r="IBE11" s="2"/>
      <c r="IBF11" s="2"/>
      <c r="IBG11" s="2"/>
      <c r="IBH11" s="2"/>
      <c r="IBI11" s="2"/>
      <c r="IBJ11" s="2"/>
      <c r="IBK11" s="2"/>
      <c r="IBL11" s="2"/>
      <c r="IBM11" s="2"/>
      <c r="IBN11" s="2"/>
      <c r="IBO11" s="2"/>
      <c r="IBP11" s="2"/>
      <c r="IBQ11" s="2"/>
      <c r="IBR11" s="2"/>
      <c r="IBS11" s="2"/>
      <c r="IBT11" s="2"/>
      <c r="IBU11" s="2"/>
      <c r="IBV11" s="2"/>
      <c r="IBW11" s="2"/>
      <c r="IBX11" s="2"/>
      <c r="IBY11" s="2"/>
      <c r="IBZ11" s="2"/>
      <c r="ICA11" s="2"/>
      <c r="ICB11" s="2"/>
      <c r="ICC11" s="2"/>
      <c r="ICD11" s="2"/>
      <c r="ICE11" s="2"/>
      <c r="ICF11" s="2"/>
      <c r="ICG11" s="2"/>
      <c r="ICH11" s="2"/>
      <c r="ICI11" s="2"/>
      <c r="ICJ11" s="2"/>
      <c r="ICK11" s="2"/>
      <c r="ICL11" s="2"/>
      <c r="ICM11" s="2"/>
      <c r="ICN11" s="2"/>
      <c r="ICO11" s="2"/>
      <c r="ICP11" s="2"/>
      <c r="ICQ11" s="2"/>
      <c r="ICR11" s="2"/>
      <c r="ICS11" s="2"/>
      <c r="ICT11" s="2"/>
      <c r="ICU11" s="2"/>
      <c r="ICV11" s="2"/>
      <c r="ICW11" s="2"/>
      <c r="ICX11" s="2"/>
      <c r="ICY11" s="2"/>
      <c r="ICZ11" s="2"/>
      <c r="IDA11" s="2"/>
      <c r="IDB11" s="2"/>
      <c r="IDC11" s="2"/>
      <c r="IDD11" s="2"/>
      <c r="IDE11" s="2"/>
      <c r="IDF11" s="2"/>
      <c r="IDG11" s="2"/>
      <c r="IDH11" s="2"/>
      <c r="IDI11" s="2"/>
      <c r="IDJ11" s="2"/>
      <c r="IDK11" s="2"/>
      <c r="IDL11" s="2"/>
      <c r="IDM11" s="2"/>
      <c r="IDN11" s="2"/>
      <c r="IDO11" s="2"/>
      <c r="IDP11" s="2"/>
      <c r="IDQ11" s="2"/>
      <c r="IDR11" s="2"/>
      <c r="IDS11" s="2"/>
      <c r="IDT11" s="2"/>
      <c r="IDU11" s="2"/>
      <c r="IDV11" s="2"/>
      <c r="IDW11" s="2"/>
      <c r="IDX11" s="2"/>
      <c r="IDY11" s="2"/>
      <c r="IDZ11" s="2"/>
      <c r="IEA11" s="2"/>
      <c r="IEB11" s="2"/>
      <c r="IEC11" s="2"/>
      <c r="IED11" s="2"/>
      <c r="IEE11" s="2"/>
      <c r="IEF11" s="2"/>
      <c r="IEG11" s="2"/>
      <c r="IEH11" s="2"/>
      <c r="IEI11" s="2"/>
      <c r="IEJ11" s="2"/>
      <c r="IEK11" s="2"/>
      <c r="IEL11" s="2"/>
      <c r="IEM11" s="2"/>
      <c r="IEN11" s="2"/>
      <c r="IEO11" s="2"/>
      <c r="IEP11" s="2"/>
      <c r="IEQ11" s="2"/>
      <c r="IER11" s="2"/>
      <c r="IES11" s="2"/>
      <c r="IET11" s="2"/>
      <c r="IEU11" s="2"/>
      <c r="IEV11" s="2"/>
      <c r="IEW11" s="2"/>
      <c r="IEX11" s="2"/>
      <c r="IEY11" s="2"/>
      <c r="IEZ11" s="2"/>
      <c r="IFA11" s="2"/>
      <c r="IFB11" s="2"/>
      <c r="IFC11" s="2"/>
      <c r="IFD11" s="2"/>
      <c r="IFE11" s="2"/>
      <c r="IFF11" s="2"/>
      <c r="IFG11" s="2"/>
      <c r="IFH11" s="2"/>
      <c r="IFI11" s="2"/>
      <c r="IFJ11" s="2"/>
      <c r="IFK11" s="2"/>
      <c r="IFL11" s="2"/>
      <c r="IFM11" s="2"/>
      <c r="IFN11" s="2"/>
      <c r="IFO11" s="2"/>
      <c r="IFP11" s="2"/>
      <c r="IFQ11" s="2"/>
      <c r="IFR11" s="2"/>
      <c r="IFS11" s="2"/>
      <c r="IFT11" s="2"/>
      <c r="IFU11" s="2"/>
      <c r="IFV11" s="2"/>
      <c r="IFW11" s="2"/>
      <c r="IFX11" s="2"/>
      <c r="IFY11" s="2"/>
      <c r="IFZ11" s="2"/>
      <c r="IGA11" s="2"/>
      <c r="IGB11" s="2"/>
      <c r="IGC11" s="2"/>
      <c r="IGD11" s="2"/>
      <c r="IGE11" s="2"/>
      <c r="IGF11" s="2"/>
      <c r="IGG11" s="2"/>
      <c r="IGH11" s="2"/>
      <c r="IGI11" s="2"/>
      <c r="IGJ11" s="2"/>
      <c r="IGK11" s="2"/>
      <c r="IGL11" s="2"/>
      <c r="IGM11" s="2"/>
      <c r="IGN11" s="2"/>
      <c r="IGO11" s="2"/>
      <c r="IGP11" s="2"/>
      <c r="IGQ11" s="2"/>
      <c r="IGR11" s="2"/>
      <c r="IGS11" s="2"/>
      <c r="IGT11" s="2"/>
      <c r="IGU11" s="2"/>
      <c r="IGV11" s="2"/>
      <c r="IGW11" s="2"/>
      <c r="IGX11" s="2"/>
      <c r="IGY11" s="2"/>
      <c r="IGZ11" s="2"/>
      <c r="IHA11" s="2"/>
      <c r="IHB11" s="2"/>
      <c r="IHC11" s="2"/>
      <c r="IHD11" s="2"/>
      <c r="IHE11" s="2"/>
      <c r="IHF11" s="2"/>
      <c r="IHG11" s="2"/>
      <c r="IHH11" s="2"/>
      <c r="IHI11" s="2"/>
      <c r="IHJ11" s="2"/>
      <c r="IHK11" s="2"/>
      <c r="IHL11" s="2"/>
      <c r="IHM11" s="2"/>
      <c r="IHN11" s="2"/>
      <c r="IHO11" s="2"/>
      <c r="IHP11" s="2"/>
      <c r="IHQ11" s="2"/>
      <c r="IHR11" s="2"/>
      <c r="IHS11" s="2"/>
      <c r="IHT11" s="2"/>
      <c r="IHU11" s="2"/>
      <c r="IHV11" s="2"/>
      <c r="IHW11" s="2"/>
      <c r="IHX11" s="2"/>
      <c r="IHY11" s="2"/>
      <c r="IHZ11" s="2"/>
      <c r="IIA11" s="2"/>
      <c r="IIB11" s="2"/>
      <c r="IIC11" s="2"/>
      <c r="IID11" s="2"/>
      <c r="IIE11" s="2"/>
      <c r="IIF11" s="2"/>
      <c r="IIG11" s="2"/>
      <c r="IIH11" s="2"/>
      <c r="III11" s="2"/>
      <c r="IIJ11" s="2"/>
      <c r="IIK11" s="2"/>
      <c r="IIL11" s="2"/>
      <c r="IIM11" s="2"/>
      <c r="IIN11" s="2"/>
      <c r="IIO11" s="2"/>
      <c r="IIP11" s="2"/>
      <c r="IIQ11" s="2"/>
      <c r="IIR11" s="2"/>
      <c r="IIS11" s="2"/>
      <c r="IIT11" s="2"/>
      <c r="IIU11" s="2"/>
      <c r="IIV11" s="2"/>
      <c r="IIW11" s="2"/>
      <c r="IIX11" s="2"/>
      <c r="IIY11" s="2"/>
      <c r="IIZ11" s="2"/>
      <c r="IJA11" s="2"/>
      <c r="IJB11" s="2"/>
      <c r="IJC11" s="2"/>
      <c r="IJD11" s="2"/>
      <c r="IJE11" s="2"/>
      <c r="IJF11" s="2"/>
      <c r="IJG11" s="2"/>
      <c r="IJH11" s="2"/>
      <c r="IJI11" s="2"/>
      <c r="IJJ11" s="2"/>
      <c r="IJK11" s="2"/>
      <c r="IJL11" s="2"/>
      <c r="IJM11" s="2"/>
      <c r="IJN11" s="2"/>
      <c r="IJO11" s="2"/>
      <c r="IJP11" s="2"/>
      <c r="IJQ11" s="2"/>
      <c r="IJR11" s="2"/>
      <c r="IJS11" s="2"/>
      <c r="IJT11" s="2"/>
      <c r="IJU11" s="2"/>
      <c r="IJV11" s="2"/>
      <c r="IJW11" s="2"/>
      <c r="IJX11" s="2"/>
      <c r="IJY11" s="2"/>
      <c r="IJZ11" s="2"/>
      <c r="IKA11" s="2"/>
      <c r="IKB11" s="2"/>
      <c r="IKC11" s="2"/>
      <c r="IKD11" s="2"/>
      <c r="IKE11" s="2"/>
      <c r="IKF11" s="2"/>
      <c r="IKG11" s="2"/>
      <c r="IKH11" s="2"/>
      <c r="IKI11" s="2"/>
      <c r="IKJ11" s="2"/>
      <c r="IKK11" s="2"/>
      <c r="IKL11" s="2"/>
      <c r="IKM11" s="2"/>
      <c r="IKN11" s="2"/>
      <c r="IKO11" s="2"/>
      <c r="IKP11" s="2"/>
      <c r="IKQ11" s="2"/>
      <c r="IKR11" s="2"/>
      <c r="IKS11" s="2"/>
      <c r="IKT11" s="2"/>
      <c r="IKU11" s="2"/>
      <c r="IKV11" s="2"/>
      <c r="IKW11" s="2"/>
      <c r="IKX11" s="2"/>
      <c r="IKY11" s="2"/>
      <c r="IKZ11" s="2"/>
      <c r="ILA11" s="2"/>
      <c r="ILB11" s="2"/>
      <c r="ILC11" s="2"/>
      <c r="ILD11" s="2"/>
      <c r="ILE11" s="2"/>
      <c r="ILF11" s="2"/>
      <c r="ILG11" s="2"/>
      <c r="ILH11" s="2"/>
      <c r="ILI11" s="2"/>
      <c r="ILJ11" s="2"/>
      <c r="ILK11" s="2"/>
      <c r="ILL11" s="2"/>
      <c r="ILM11" s="2"/>
      <c r="ILN11" s="2"/>
      <c r="ILO11" s="2"/>
      <c r="ILP11" s="2"/>
      <c r="ILQ11" s="2"/>
      <c r="ILR11" s="2"/>
      <c r="ILS11" s="2"/>
      <c r="ILT11" s="2"/>
      <c r="ILU11" s="2"/>
      <c r="ILV11" s="2"/>
      <c r="ILW11" s="2"/>
      <c r="ILX11" s="2"/>
      <c r="ILY11" s="2"/>
      <c r="ILZ11" s="2"/>
      <c r="IMA11" s="2"/>
      <c r="IMB11" s="2"/>
      <c r="IMC11" s="2"/>
      <c r="IMD11" s="2"/>
      <c r="IME11" s="2"/>
      <c r="IMF11" s="2"/>
      <c r="IMG11" s="2"/>
      <c r="IMH11" s="2"/>
      <c r="IMI11" s="2"/>
      <c r="IMJ11" s="2"/>
      <c r="IMK11" s="2"/>
      <c r="IML11" s="2"/>
      <c r="IMM11" s="2"/>
      <c r="IMN11" s="2"/>
      <c r="IMO11" s="2"/>
      <c r="IMP11" s="2"/>
      <c r="IMQ11" s="2"/>
      <c r="IMR11" s="2"/>
      <c r="IMS11" s="2"/>
      <c r="IMT11" s="2"/>
      <c r="IMU11" s="2"/>
      <c r="IMV11" s="2"/>
      <c r="IMW11" s="2"/>
      <c r="IMX11" s="2"/>
      <c r="IMY11" s="2"/>
      <c r="IMZ11" s="2"/>
      <c r="INA11" s="2"/>
      <c r="INB11" s="2"/>
      <c r="INC11" s="2"/>
      <c r="IND11" s="2"/>
      <c r="INE11" s="2"/>
      <c r="INF11" s="2"/>
      <c r="ING11" s="2"/>
      <c r="INH11" s="2"/>
      <c r="INI11" s="2"/>
      <c r="INJ11" s="2"/>
      <c r="INK11" s="2"/>
      <c r="INL11" s="2"/>
      <c r="INM11" s="2"/>
      <c r="INN11" s="2"/>
      <c r="INO11" s="2"/>
      <c r="INP11" s="2"/>
      <c r="INQ11" s="2"/>
      <c r="INR11" s="2"/>
      <c r="INS11" s="2"/>
      <c r="INT11" s="2"/>
      <c r="INU11" s="2"/>
      <c r="INV11" s="2"/>
      <c r="INW11" s="2"/>
      <c r="INX11" s="2"/>
      <c r="INY11" s="2"/>
      <c r="INZ11" s="2"/>
      <c r="IOA11" s="2"/>
      <c r="IOB11" s="2"/>
      <c r="IOC11" s="2"/>
      <c r="IOD11" s="2"/>
      <c r="IOE11" s="2"/>
      <c r="IOF11" s="2"/>
      <c r="IOG11" s="2"/>
      <c r="IOH11" s="2"/>
      <c r="IOI11" s="2"/>
      <c r="IOJ11" s="2"/>
      <c r="IOK11" s="2"/>
      <c r="IOL11" s="2"/>
      <c r="IOM11" s="2"/>
      <c r="ION11" s="2"/>
      <c r="IOO11" s="2"/>
      <c r="IOP11" s="2"/>
      <c r="IOQ11" s="2"/>
      <c r="IOR11" s="2"/>
      <c r="IOS11" s="2"/>
      <c r="IOT11" s="2"/>
      <c r="IOU11" s="2"/>
      <c r="IOV11" s="2"/>
      <c r="IOW11" s="2"/>
      <c r="IOX11" s="2"/>
      <c r="IOY11" s="2"/>
      <c r="IOZ11" s="2"/>
      <c r="IPA11" s="2"/>
      <c r="IPB11" s="2"/>
      <c r="IPC11" s="2"/>
      <c r="IPD11" s="2"/>
      <c r="IPE11" s="2"/>
      <c r="IPF11" s="2"/>
      <c r="IPG11" s="2"/>
      <c r="IPH11" s="2"/>
      <c r="IPI11" s="2"/>
      <c r="IPJ11" s="2"/>
      <c r="IPK11" s="2"/>
      <c r="IPL11" s="2"/>
      <c r="IPM11" s="2"/>
      <c r="IPN11" s="2"/>
      <c r="IPO11" s="2"/>
      <c r="IPP11" s="2"/>
      <c r="IPQ11" s="2"/>
      <c r="IPR11" s="2"/>
      <c r="IPS11" s="2"/>
      <c r="IPT11" s="2"/>
      <c r="IPU11" s="2"/>
      <c r="IPV11" s="2"/>
      <c r="IPW11" s="2"/>
      <c r="IPX11" s="2"/>
      <c r="IPY11" s="2"/>
      <c r="IPZ11" s="2"/>
      <c r="IQA11" s="2"/>
      <c r="IQB11" s="2"/>
      <c r="IQC11" s="2"/>
      <c r="IQD11" s="2"/>
      <c r="IQE11" s="2"/>
      <c r="IQF11" s="2"/>
      <c r="IQG11" s="2"/>
      <c r="IQH11" s="2"/>
      <c r="IQI11" s="2"/>
      <c r="IQJ11" s="2"/>
      <c r="IQK11" s="2"/>
      <c r="IQL11" s="2"/>
      <c r="IQM11" s="2"/>
      <c r="IQN11" s="2"/>
      <c r="IQO11" s="2"/>
      <c r="IQP11" s="2"/>
      <c r="IQQ11" s="2"/>
      <c r="IQR11" s="2"/>
      <c r="IQS11" s="2"/>
      <c r="IQT11" s="2"/>
      <c r="IQU11" s="2"/>
      <c r="IQV11" s="2"/>
      <c r="IQW11" s="2"/>
      <c r="IQX11" s="2"/>
      <c r="IQY11" s="2"/>
      <c r="IQZ11" s="2"/>
      <c r="IRA11" s="2"/>
      <c r="IRB11" s="2"/>
      <c r="IRC11" s="2"/>
      <c r="IRD11" s="2"/>
      <c r="IRE11" s="2"/>
      <c r="IRF11" s="2"/>
      <c r="IRG11" s="2"/>
      <c r="IRH11" s="2"/>
      <c r="IRI11" s="2"/>
      <c r="IRJ11" s="2"/>
      <c r="IRK11" s="2"/>
      <c r="IRL11" s="2"/>
      <c r="IRM11" s="2"/>
      <c r="IRN11" s="2"/>
      <c r="IRO11" s="2"/>
      <c r="IRP11" s="2"/>
      <c r="IRQ11" s="2"/>
      <c r="IRR11" s="2"/>
      <c r="IRS11" s="2"/>
      <c r="IRT11" s="2"/>
      <c r="IRU11" s="2"/>
      <c r="IRV11" s="2"/>
      <c r="IRW11" s="2"/>
      <c r="IRX11" s="2"/>
      <c r="IRY11" s="2"/>
      <c r="IRZ11" s="2"/>
      <c r="ISA11" s="2"/>
      <c r="ISB11" s="2"/>
      <c r="ISC11" s="2"/>
      <c r="ISD11" s="2"/>
      <c r="ISE11" s="2"/>
      <c r="ISF11" s="2"/>
      <c r="ISG11" s="2"/>
      <c r="ISH11" s="2"/>
      <c r="ISI11" s="2"/>
      <c r="ISJ11" s="2"/>
      <c r="ISK11" s="2"/>
      <c r="ISL11" s="2"/>
      <c r="ISM11" s="2"/>
      <c r="ISN11" s="2"/>
      <c r="ISO11" s="2"/>
      <c r="ISP11" s="2"/>
      <c r="ISQ11" s="2"/>
      <c r="ISR11" s="2"/>
      <c r="ISS11" s="2"/>
      <c r="IST11" s="2"/>
      <c r="ISU11" s="2"/>
      <c r="ISV11" s="2"/>
      <c r="ISW11" s="2"/>
      <c r="ISX11" s="2"/>
      <c r="ISY11" s="2"/>
      <c r="ISZ11" s="2"/>
      <c r="ITA11" s="2"/>
      <c r="ITB11" s="2"/>
      <c r="ITC11" s="2"/>
      <c r="ITD11" s="2"/>
      <c r="ITE11" s="2"/>
      <c r="ITF11" s="2"/>
      <c r="ITG11" s="2"/>
      <c r="ITH11" s="2"/>
      <c r="ITI11" s="2"/>
      <c r="ITJ11" s="2"/>
      <c r="ITK11" s="2"/>
      <c r="ITL11" s="2"/>
      <c r="ITM11" s="2"/>
      <c r="ITN11" s="2"/>
      <c r="ITO11" s="2"/>
      <c r="ITP11" s="2"/>
      <c r="ITQ11" s="2"/>
      <c r="ITR11" s="2"/>
      <c r="ITS11" s="2"/>
      <c r="ITT11" s="2"/>
      <c r="ITU11" s="2"/>
      <c r="ITV11" s="2"/>
      <c r="ITW11" s="2"/>
      <c r="ITX11" s="2"/>
      <c r="ITY11" s="2"/>
      <c r="ITZ11" s="2"/>
      <c r="IUA11" s="2"/>
      <c r="IUB11" s="2"/>
      <c r="IUC11" s="2"/>
      <c r="IUD11" s="2"/>
      <c r="IUE11" s="2"/>
      <c r="IUF11" s="2"/>
      <c r="IUG11" s="2"/>
      <c r="IUH11" s="2"/>
      <c r="IUI11" s="2"/>
      <c r="IUJ11" s="2"/>
      <c r="IUK11" s="2"/>
      <c r="IUL11" s="2"/>
      <c r="IUM11" s="2"/>
      <c r="IUN11" s="2"/>
      <c r="IUO11" s="2"/>
      <c r="IUP11" s="2"/>
      <c r="IUQ11" s="2"/>
      <c r="IUR11" s="2"/>
      <c r="IUS11" s="2"/>
      <c r="IUT11" s="2"/>
      <c r="IUU11" s="2"/>
      <c r="IUV11" s="2"/>
      <c r="IUW11" s="2"/>
      <c r="IUX11" s="2"/>
      <c r="IUY11" s="2"/>
      <c r="IUZ11" s="2"/>
      <c r="IVA11" s="2"/>
      <c r="IVB11" s="2"/>
      <c r="IVC11" s="2"/>
      <c r="IVD11" s="2"/>
      <c r="IVE11" s="2"/>
      <c r="IVF11" s="2"/>
      <c r="IVG11" s="2"/>
      <c r="IVH11" s="2"/>
      <c r="IVI11" s="2"/>
      <c r="IVJ11" s="2"/>
      <c r="IVK11" s="2"/>
      <c r="IVL11" s="2"/>
      <c r="IVM11" s="2"/>
      <c r="IVN11" s="2"/>
      <c r="IVO11" s="2"/>
      <c r="IVP11" s="2"/>
      <c r="IVQ11" s="2"/>
      <c r="IVR11" s="2"/>
      <c r="IVS11" s="2"/>
      <c r="IVT11" s="2"/>
      <c r="IVU11" s="2"/>
      <c r="IVV11" s="2"/>
      <c r="IVW11" s="2"/>
      <c r="IVX11" s="2"/>
      <c r="IVY11" s="2"/>
      <c r="IVZ11" s="2"/>
      <c r="IWA11" s="2"/>
      <c r="IWB11" s="2"/>
      <c r="IWC11" s="2"/>
      <c r="IWD11" s="2"/>
      <c r="IWE11" s="2"/>
      <c r="IWF11" s="2"/>
      <c r="IWG11" s="2"/>
      <c r="IWH11" s="2"/>
      <c r="IWI11" s="2"/>
      <c r="IWJ11" s="2"/>
      <c r="IWK11" s="2"/>
      <c r="IWL11" s="2"/>
      <c r="IWM11" s="2"/>
      <c r="IWN11" s="2"/>
      <c r="IWO11" s="2"/>
      <c r="IWP11" s="2"/>
      <c r="IWQ11" s="2"/>
      <c r="IWR11" s="2"/>
      <c r="IWS11" s="2"/>
      <c r="IWT11" s="2"/>
      <c r="IWU11" s="2"/>
      <c r="IWV11" s="2"/>
      <c r="IWW11" s="2"/>
      <c r="IWX11" s="2"/>
      <c r="IWY11" s="2"/>
      <c r="IWZ11" s="2"/>
      <c r="IXA11" s="2"/>
      <c r="IXB11" s="2"/>
      <c r="IXC11" s="2"/>
      <c r="IXD11" s="2"/>
      <c r="IXE11" s="2"/>
      <c r="IXF11" s="2"/>
      <c r="IXG11" s="2"/>
      <c r="IXH11" s="2"/>
      <c r="IXI11" s="2"/>
      <c r="IXJ11" s="2"/>
      <c r="IXK11" s="2"/>
      <c r="IXL11" s="2"/>
      <c r="IXM11" s="2"/>
      <c r="IXN11" s="2"/>
      <c r="IXO11" s="2"/>
      <c r="IXP11" s="2"/>
      <c r="IXQ11" s="2"/>
      <c r="IXR11" s="2"/>
      <c r="IXS11" s="2"/>
      <c r="IXT11" s="2"/>
      <c r="IXU11" s="2"/>
      <c r="IXV11" s="2"/>
      <c r="IXW11" s="2"/>
      <c r="IXX11" s="2"/>
      <c r="IXY11" s="2"/>
      <c r="IXZ11" s="2"/>
      <c r="IYA11" s="2"/>
      <c r="IYB11" s="2"/>
      <c r="IYC11" s="2"/>
      <c r="IYD11" s="2"/>
      <c r="IYE11" s="2"/>
      <c r="IYF11" s="2"/>
      <c r="IYG11" s="2"/>
      <c r="IYH11" s="2"/>
      <c r="IYI11" s="2"/>
      <c r="IYJ11" s="2"/>
      <c r="IYK11" s="2"/>
      <c r="IYL11" s="2"/>
      <c r="IYM11" s="2"/>
      <c r="IYN11" s="2"/>
      <c r="IYO11" s="2"/>
      <c r="IYP11" s="2"/>
      <c r="IYQ11" s="2"/>
      <c r="IYR11" s="2"/>
      <c r="IYS11" s="2"/>
      <c r="IYT11" s="2"/>
      <c r="IYU11" s="2"/>
      <c r="IYV11" s="2"/>
      <c r="IYW11" s="2"/>
      <c r="IYX11" s="2"/>
      <c r="IYY11" s="2"/>
      <c r="IYZ11" s="2"/>
      <c r="IZA11" s="2"/>
      <c r="IZB11" s="2"/>
      <c r="IZC11" s="2"/>
      <c r="IZD11" s="2"/>
      <c r="IZE11" s="2"/>
      <c r="IZF11" s="2"/>
      <c r="IZG11" s="2"/>
      <c r="IZH11" s="2"/>
      <c r="IZI11" s="2"/>
      <c r="IZJ11" s="2"/>
      <c r="IZK11" s="2"/>
      <c r="IZL11" s="2"/>
      <c r="IZM11" s="2"/>
      <c r="IZN11" s="2"/>
      <c r="IZO11" s="2"/>
      <c r="IZP11" s="2"/>
      <c r="IZQ11" s="2"/>
      <c r="IZR11" s="2"/>
      <c r="IZS11" s="2"/>
      <c r="IZT11" s="2"/>
      <c r="IZU11" s="2"/>
      <c r="IZV11" s="2"/>
      <c r="IZW11" s="2"/>
      <c r="IZX11" s="2"/>
      <c r="IZY11" s="2"/>
      <c r="IZZ11" s="2"/>
      <c r="JAA11" s="2"/>
      <c r="JAB11" s="2"/>
      <c r="JAC11" s="2"/>
      <c r="JAD11" s="2"/>
      <c r="JAE11" s="2"/>
      <c r="JAF11" s="2"/>
      <c r="JAG11" s="2"/>
      <c r="JAH11" s="2"/>
      <c r="JAI11" s="2"/>
      <c r="JAJ11" s="2"/>
      <c r="JAK11" s="2"/>
      <c r="JAL11" s="2"/>
      <c r="JAM11" s="2"/>
      <c r="JAN11" s="2"/>
      <c r="JAO11" s="2"/>
      <c r="JAP11" s="2"/>
      <c r="JAQ11" s="2"/>
      <c r="JAR11" s="2"/>
      <c r="JAS11" s="2"/>
      <c r="JAT11" s="2"/>
      <c r="JAU11" s="2"/>
      <c r="JAV11" s="2"/>
      <c r="JAW11" s="2"/>
      <c r="JAX11" s="2"/>
      <c r="JAY11" s="2"/>
      <c r="JAZ11" s="2"/>
      <c r="JBA11" s="2"/>
      <c r="JBB11" s="2"/>
      <c r="JBC11" s="2"/>
      <c r="JBD11" s="2"/>
      <c r="JBE11" s="2"/>
      <c r="JBF11" s="2"/>
      <c r="JBG11" s="2"/>
      <c r="JBH11" s="2"/>
      <c r="JBI11" s="2"/>
      <c r="JBJ11" s="2"/>
      <c r="JBK11" s="2"/>
      <c r="JBL11" s="2"/>
      <c r="JBM11" s="2"/>
      <c r="JBN11" s="2"/>
      <c r="JBO11" s="2"/>
      <c r="JBP11" s="2"/>
      <c r="JBQ11" s="2"/>
      <c r="JBR11" s="2"/>
      <c r="JBS11" s="2"/>
      <c r="JBT11" s="2"/>
      <c r="JBU11" s="2"/>
      <c r="JBV11" s="2"/>
      <c r="JBW11" s="2"/>
      <c r="JBX11" s="2"/>
      <c r="JBY11" s="2"/>
      <c r="JBZ11" s="2"/>
      <c r="JCA11" s="2"/>
      <c r="JCB11" s="2"/>
      <c r="JCC11" s="2"/>
      <c r="JCD11" s="2"/>
      <c r="JCE11" s="2"/>
      <c r="JCF11" s="2"/>
      <c r="JCG11" s="2"/>
      <c r="JCH11" s="2"/>
      <c r="JCI11" s="2"/>
      <c r="JCJ11" s="2"/>
      <c r="JCK11" s="2"/>
      <c r="JCL11" s="2"/>
      <c r="JCM11" s="2"/>
      <c r="JCN11" s="2"/>
      <c r="JCO11" s="2"/>
      <c r="JCP11" s="2"/>
      <c r="JCQ11" s="2"/>
      <c r="JCR11" s="2"/>
      <c r="JCS11" s="2"/>
      <c r="JCT11" s="2"/>
      <c r="JCU11" s="2"/>
      <c r="JCV11" s="2"/>
      <c r="JCW11" s="2"/>
      <c r="JCX11" s="2"/>
      <c r="JCY11" s="2"/>
      <c r="JCZ11" s="2"/>
      <c r="JDA11" s="2"/>
      <c r="JDB11" s="2"/>
      <c r="JDC11" s="2"/>
      <c r="JDD11" s="2"/>
      <c r="JDE11" s="2"/>
      <c r="JDF11" s="2"/>
      <c r="JDG11" s="2"/>
      <c r="JDH11" s="2"/>
      <c r="JDI11" s="2"/>
      <c r="JDJ11" s="2"/>
      <c r="JDK11" s="2"/>
      <c r="JDL11" s="2"/>
      <c r="JDM11" s="2"/>
      <c r="JDN11" s="2"/>
      <c r="JDO11" s="2"/>
      <c r="JDP11" s="2"/>
      <c r="JDQ11" s="2"/>
      <c r="JDR11" s="2"/>
      <c r="JDS11" s="2"/>
      <c r="JDT11" s="2"/>
      <c r="JDU11" s="2"/>
      <c r="JDV11" s="2"/>
      <c r="JDW11" s="2"/>
      <c r="JDX11" s="2"/>
      <c r="JDY11" s="2"/>
      <c r="JDZ11" s="2"/>
      <c r="JEA11" s="2"/>
      <c r="JEB11" s="2"/>
      <c r="JEC11" s="2"/>
      <c r="JED11" s="2"/>
      <c r="JEE11" s="2"/>
      <c r="JEF11" s="2"/>
      <c r="JEG11" s="2"/>
      <c r="JEH11" s="2"/>
      <c r="JEI11" s="2"/>
      <c r="JEJ11" s="2"/>
      <c r="JEK11" s="2"/>
      <c r="JEL11" s="2"/>
      <c r="JEM11" s="2"/>
      <c r="JEN11" s="2"/>
      <c r="JEO11" s="2"/>
      <c r="JEP11" s="2"/>
      <c r="JEQ11" s="2"/>
      <c r="JER11" s="2"/>
      <c r="JES11" s="2"/>
      <c r="JET11" s="2"/>
      <c r="JEU11" s="2"/>
      <c r="JEV11" s="2"/>
      <c r="JEW11" s="2"/>
      <c r="JEX11" s="2"/>
      <c r="JEY11" s="2"/>
      <c r="JEZ11" s="2"/>
      <c r="JFA11" s="2"/>
      <c r="JFB11" s="2"/>
      <c r="JFC11" s="2"/>
      <c r="JFD11" s="2"/>
      <c r="JFE11" s="2"/>
      <c r="JFF11" s="2"/>
      <c r="JFG11" s="2"/>
      <c r="JFH11" s="2"/>
      <c r="JFI11" s="2"/>
      <c r="JFJ11" s="2"/>
      <c r="JFK11" s="2"/>
      <c r="JFL11" s="2"/>
      <c r="JFM11" s="2"/>
      <c r="JFN11" s="2"/>
      <c r="JFO11" s="2"/>
      <c r="JFP11" s="2"/>
      <c r="JFQ11" s="2"/>
      <c r="JFR11" s="2"/>
      <c r="JFS11" s="2"/>
      <c r="JFT11" s="2"/>
      <c r="JFU11" s="2"/>
      <c r="JFV11" s="2"/>
      <c r="JFW11" s="2"/>
      <c r="JFX11" s="2"/>
      <c r="JFY11" s="2"/>
      <c r="JFZ11" s="2"/>
      <c r="JGA11" s="2"/>
      <c r="JGB11" s="2"/>
      <c r="JGC11" s="2"/>
      <c r="JGD11" s="2"/>
      <c r="JGE11" s="2"/>
      <c r="JGF11" s="2"/>
      <c r="JGG11" s="2"/>
      <c r="JGH11" s="2"/>
      <c r="JGI11" s="2"/>
      <c r="JGJ11" s="2"/>
      <c r="JGK11" s="2"/>
      <c r="JGL11" s="2"/>
      <c r="JGM11" s="2"/>
      <c r="JGN11" s="2"/>
      <c r="JGO11" s="2"/>
      <c r="JGP11" s="2"/>
      <c r="JGQ11" s="2"/>
      <c r="JGR11" s="2"/>
      <c r="JGS11" s="2"/>
      <c r="JGT11" s="2"/>
      <c r="JGU11" s="2"/>
      <c r="JGV11" s="2"/>
      <c r="JGW11" s="2"/>
      <c r="JGX11" s="2"/>
      <c r="JGY11" s="2"/>
      <c r="JGZ11" s="2"/>
      <c r="JHA11" s="2"/>
      <c r="JHB11" s="2"/>
      <c r="JHC11" s="2"/>
      <c r="JHD11" s="2"/>
      <c r="JHE11" s="2"/>
      <c r="JHF11" s="2"/>
      <c r="JHG11" s="2"/>
      <c r="JHH11" s="2"/>
      <c r="JHI11" s="2"/>
      <c r="JHJ11" s="2"/>
      <c r="JHK11" s="2"/>
      <c r="JHL11" s="2"/>
      <c r="JHM11" s="2"/>
      <c r="JHN11" s="2"/>
      <c r="JHO11" s="2"/>
      <c r="JHP11" s="2"/>
      <c r="JHQ11" s="2"/>
      <c r="JHR11" s="2"/>
      <c r="JHS11" s="2"/>
      <c r="JHT11" s="2"/>
      <c r="JHU11" s="2"/>
      <c r="JHV11" s="2"/>
      <c r="JHW11" s="2"/>
      <c r="JHX11" s="2"/>
      <c r="JHY11" s="2"/>
      <c r="JHZ11" s="2"/>
      <c r="JIA11" s="2"/>
      <c r="JIB11" s="2"/>
      <c r="JIC11" s="2"/>
      <c r="JID11" s="2"/>
      <c r="JIE11" s="2"/>
      <c r="JIF11" s="2"/>
      <c r="JIG11" s="2"/>
      <c r="JIH11" s="2"/>
      <c r="JII11" s="2"/>
      <c r="JIJ11" s="2"/>
      <c r="JIK11" s="2"/>
      <c r="JIL11" s="2"/>
      <c r="JIM11" s="2"/>
      <c r="JIN11" s="2"/>
      <c r="JIO11" s="2"/>
      <c r="JIP11" s="2"/>
      <c r="JIQ11" s="2"/>
      <c r="JIR11" s="2"/>
      <c r="JIS11" s="2"/>
      <c r="JIT11" s="2"/>
      <c r="JIU11" s="2"/>
      <c r="JIV11" s="2"/>
      <c r="JIW11" s="2"/>
      <c r="JIX11" s="2"/>
      <c r="JIY11" s="2"/>
      <c r="JIZ11" s="2"/>
      <c r="JJA11" s="2"/>
      <c r="JJB11" s="2"/>
      <c r="JJC11" s="2"/>
      <c r="JJD11" s="2"/>
      <c r="JJE11" s="2"/>
      <c r="JJF11" s="2"/>
      <c r="JJG11" s="2"/>
      <c r="JJH11" s="2"/>
      <c r="JJI11" s="2"/>
      <c r="JJJ11" s="2"/>
      <c r="JJK11" s="2"/>
      <c r="JJL11" s="2"/>
      <c r="JJM11" s="2"/>
      <c r="JJN11" s="2"/>
      <c r="JJO11" s="2"/>
      <c r="JJP11" s="2"/>
      <c r="JJQ11" s="2"/>
      <c r="JJR11" s="2"/>
      <c r="JJS11" s="2"/>
      <c r="JJT11" s="2"/>
      <c r="JJU11" s="2"/>
      <c r="JJV11" s="2"/>
      <c r="JJW11" s="2"/>
      <c r="JJX11" s="2"/>
      <c r="JJY11" s="2"/>
      <c r="JJZ11" s="2"/>
      <c r="JKA11" s="2"/>
      <c r="JKB11" s="2"/>
      <c r="JKC11" s="2"/>
      <c r="JKD11" s="2"/>
      <c r="JKE11" s="2"/>
      <c r="JKF11" s="2"/>
      <c r="JKG11" s="2"/>
      <c r="JKH11" s="2"/>
      <c r="JKI11" s="2"/>
      <c r="JKJ11" s="2"/>
      <c r="JKK11" s="2"/>
      <c r="JKL11" s="2"/>
      <c r="JKM11" s="2"/>
      <c r="JKN11" s="2"/>
      <c r="JKO11" s="2"/>
      <c r="JKP11" s="2"/>
      <c r="JKQ11" s="2"/>
      <c r="JKR11" s="2"/>
      <c r="JKS11" s="2"/>
      <c r="JKT11" s="2"/>
      <c r="JKU11" s="2"/>
      <c r="JKV11" s="2"/>
      <c r="JKW11" s="2"/>
      <c r="JKX11" s="2"/>
      <c r="JKY11" s="2"/>
      <c r="JKZ11" s="2"/>
      <c r="JLA11" s="2"/>
      <c r="JLB11" s="2"/>
      <c r="JLC11" s="2"/>
      <c r="JLD11" s="2"/>
      <c r="JLE11" s="2"/>
      <c r="JLF11" s="2"/>
      <c r="JLG11" s="2"/>
      <c r="JLH11" s="2"/>
      <c r="JLI11" s="2"/>
      <c r="JLJ11" s="2"/>
      <c r="JLK11" s="2"/>
      <c r="JLL11" s="2"/>
      <c r="JLM11" s="2"/>
      <c r="JLN11" s="2"/>
      <c r="JLO11" s="2"/>
      <c r="JLP11" s="2"/>
      <c r="JLQ11" s="2"/>
      <c r="JLR11" s="2"/>
      <c r="JLS11" s="2"/>
      <c r="JLT11" s="2"/>
      <c r="JLU11" s="2"/>
      <c r="JLV11" s="2"/>
      <c r="JLW11" s="2"/>
      <c r="JLX11" s="2"/>
      <c r="JLY11" s="2"/>
      <c r="JLZ11" s="2"/>
      <c r="JMA11" s="2"/>
      <c r="JMB11" s="2"/>
      <c r="JMC11" s="2"/>
      <c r="JMD11" s="2"/>
      <c r="JME11" s="2"/>
      <c r="JMF11" s="2"/>
      <c r="JMG11" s="2"/>
      <c r="JMH11" s="2"/>
      <c r="JMI11" s="2"/>
      <c r="JMJ11" s="2"/>
      <c r="JMK11" s="2"/>
      <c r="JML11" s="2"/>
      <c r="JMM11" s="2"/>
      <c r="JMN11" s="2"/>
      <c r="JMO11" s="2"/>
      <c r="JMP11" s="2"/>
      <c r="JMQ11" s="2"/>
      <c r="JMR11" s="2"/>
      <c r="JMS11" s="2"/>
      <c r="JMT11" s="2"/>
      <c r="JMU11" s="2"/>
      <c r="JMV11" s="2"/>
      <c r="JMW11" s="2"/>
      <c r="JMX11" s="2"/>
      <c r="JMY11" s="2"/>
      <c r="JMZ11" s="2"/>
      <c r="JNA11" s="2"/>
      <c r="JNB11" s="2"/>
      <c r="JNC11" s="2"/>
      <c r="JND11" s="2"/>
      <c r="JNE11" s="2"/>
      <c r="JNF11" s="2"/>
      <c r="JNG11" s="2"/>
      <c r="JNH11" s="2"/>
      <c r="JNI11" s="2"/>
      <c r="JNJ11" s="2"/>
      <c r="JNK11" s="2"/>
      <c r="JNL11" s="2"/>
      <c r="JNM11" s="2"/>
      <c r="JNN11" s="2"/>
      <c r="JNO11" s="2"/>
      <c r="JNP11" s="2"/>
      <c r="JNQ11" s="2"/>
      <c r="JNR11" s="2"/>
      <c r="JNS11" s="2"/>
      <c r="JNT11" s="2"/>
      <c r="JNU11" s="2"/>
      <c r="JNV11" s="2"/>
      <c r="JNW11" s="2"/>
      <c r="JNX11" s="2"/>
      <c r="JNY11" s="2"/>
      <c r="JNZ11" s="2"/>
      <c r="JOA11" s="2"/>
      <c r="JOB11" s="2"/>
      <c r="JOC11" s="2"/>
      <c r="JOD11" s="2"/>
      <c r="JOE11" s="2"/>
      <c r="JOF11" s="2"/>
      <c r="JOG11" s="2"/>
      <c r="JOH11" s="2"/>
      <c r="JOI11" s="2"/>
      <c r="JOJ11" s="2"/>
      <c r="JOK11" s="2"/>
      <c r="JOL11" s="2"/>
      <c r="JOM11" s="2"/>
      <c r="JON11" s="2"/>
      <c r="JOO11" s="2"/>
      <c r="JOP11" s="2"/>
      <c r="JOQ11" s="2"/>
      <c r="JOR11" s="2"/>
      <c r="JOS11" s="2"/>
      <c r="JOT11" s="2"/>
      <c r="JOU11" s="2"/>
      <c r="JOV11" s="2"/>
      <c r="JOW11" s="2"/>
      <c r="JOX11" s="2"/>
      <c r="JOY11" s="2"/>
      <c r="JOZ11" s="2"/>
      <c r="JPA11" s="2"/>
      <c r="JPB11" s="2"/>
      <c r="JPC11" s="2"/>
      <c r="JPD11" s="2"/>
      <c r="JPE11" s="2"/>
      <c r="JPF11" s="2"/>
      <c r="JPG11" s="2"/>
      <c r="JPH11" s="2"/>
      <c r="JPI11" s="2"/>
      <c r="JPJ11" s="2"/>
      <c r="JPK11" s="2"/>
      <c r="JPL11" s="2"/>
      <c r="JPM11" s="2"/>
      <c r="JPN11" s="2"/>
      <c r="JPO11" s="2"/>
      <c r="JPP11" s="2"/>
      <c r="JPQ11" s="2"/>
      <c r="JPR11" s="2"/>
      <c r="JPS11" s="2"/>
      <c r="JPT11" s="2"/>
      <c r="JPU11" s="2"/>
      <c r="JPV11" s="2"/>
      <c r="JPW11" s="2"/>
      <c r="JPX11" s="2"/>
      <c r="JPY11" s="2"/>
      <c r="JPZ11" s="2"/>
      <c r="JQA11" s="2"/>
      <c r="JQB11" s="2"/>
      <c r="JQC11" s="2"/>
      <c r="JQD11" s="2"/>
      <c r="JQE11" s="2"/>
      <c r="JQF11" s="2"/>
      <c r="JQG11" s="2"/>
      <c r="JQH11" s="2"/>
      <c r="JQI11" s="2"/>
      <c r="JQJ11" s="2"/>
      <c r="JQK11" s="2"/>
      <c r="JQL11" s="2"/>
      <c r="JQM11" s="2"/>
      <c r="JQN11" s="2"/>
      <c r="JQO11" s="2"/>
      <c r="JQP11" s="2"/>
      <c r="JQQ11" s="2"/>
      <c r="JQR11" s="2"/>
      <c r="JQS11" s="2"/>
      <c r="JQT11" s="2"/>
      <c r="JQU11" s="2"/>
      <c r="JQV11" s="2"/>
      <c r="JQW11" s="2"/>
      <c r="JQX11" s="2"/>
      <c r="JQY11" s="2"/>
      <c r="JQZ11" s="2"/>
      <c r="JRA11" s="2"/>
      <c r="JRB11" s="2"/>
      <c r="JRC11" s="2"/>
      <c r="JRD11" s="2"/>
      <c r="JRE11" s="2"/>
      <c r="JRF11" s="2"/>
      <c r="JRG11" s="2"/>
      <c r="JRH11" s="2"/>
      <c r="JRI11" s="2"/>
      <c r="JRJ11" s="2"/>
      <c r="JRK11" s="2"/>
      <c r="JRL11" s="2"/>
      <c r="JRM11" s="2"/>
      <c r="JRN11" s="2"/>
      <c r="JRO11" s="2"/>
      <c r="JRP11" s="2"/>
      <c r="JRQ11" s="2"/>
      <c r="JRR11" s="2"/>
      <c r="JRS11" s="2"/>
      <c r="JRT11" s="2"/>
      <c r="JRU11" s="2"/>
      <c r="JRV11" s="2"/>
      <c r="JRW11" s="2"/>
      <c r="JRX11" s="2"/>
      <c r="JRY11" s="2"/>
      <c r="JRZ11" s="2"/>
      <c r="JSA11" s="2"/>
      <c r="JSB11" s="2"/>
      <c r="JSC11" s="2"/>
      <c r="JSD11" s="2"/>
      <c r="JSE11" s="2"/>
      <c r="JSF11" s="2"/>
      <c r="JSG11" s="2"/>
      <c r="JSH11" s="2"/>
      <c r="JSI11" s="2"/>
      <c r="JSJ11" s="2"/>
      <c r="JSK11" s="2"/>
      <c r="JSL11" s="2"/>
      <c r="JSM11" s="2"/>
      <c r="JSN11" s="2"/>
      <c r="JSO11" s="2"/>
      <c r="JSP11" s="2"/>
      <c r="JSQ11" s="2"/>
      <c r="JSR11" s="2"/>
      <c r="JSS11" s="2"/>
      <c r="JST11" s="2"/>
      <c r="JSU11" s="2"/>
      <c r="JSV11" s="2"/>
      <c r="JSW11" s="2"/>
      <c r="JSX11" s="2"/>
      <c r="JSY11" s="2"/>
      <c r="JSZ11" s="2"/>
      <c r="JTA11" s="2"/>
      <c r="JTB11" s="2"/>
      <c r="JTC11" s="2"/>
      <c r="JTD11" s="2"/>
      <c r="JTE11" s="2"/>
      <c r="JTF11" s="2"/>
      <c r="JTG11" s="2"/>
      <c r="JTH11" s="2"/>
      <c r="JTI11" s="2"/>
      <c r="JTJ11" s="2"/>
      <c r="JTK11" s="2"/>
      <c r="JTL11" s="2"/>
      <c r="JTM11" s="2"/>
      <c r="JTN11" s="2"/>
      <c r="JTO11" s="2"/>
      <c r="JTP11" s="2"/>
      <c r="JTQ11" s="2"/>
      <c r="JTR11" s="2"/>
      <c r="JTS11" s="2"/>
      <c r="JTT11" s="2"/>
      <c r="JTU11" s="2"/>
      <c r="JTV11" s="2"/>
      <c r="JTW11" s="2"/>
      <c r="JTX11" s="2"/>
      <c r="JTY11" s="2"/>
      <c r="JTZ11" s="2"/>
      <c r="JUA11" s="2"/>
      <c r="JUB11" s="2"/>
      <c r="JUC11" s="2"/>
      <c r="JUD11" s="2"/>
      <c r="JUE11" s="2"/>
      <c r="JUF11" s="2"/>
      <c r="JUG11" s="2"/>
      <c r="JUH11" s="2"/>
      <c r="JUI11" s="2"/>
      <c r="JUJ11" s="2"/>
      <c r="JUK11" s="2"/>
      <c r="JUL11" s="2"/>
      <c r="JUM11" s="2"/>
      <c r="JUN11" s="2"/>
      <c r="JUO11" s="2"/>
      <c r="JUP11" s="2"/>
      <c r="JUQ11" s="2"/>
      <c r="JUR11" s="2"/>
      <c r="JUS11" s="2"/>
      <c r="JUT11" s="2"/>
      <c r="JUU11" s="2"/>
      <c r="JUV11" s="2"/>
      <c r="JUW11" s="2"/>
      <c r="JUX11" s="2"/>
      <c r="JUY11" s="2"/>
      <c r="JUZ11" s="2"/>
      <c r="JVA11" s="2"/>
      <c r="JVB11" s="2"/>
      <c r="JVC11" s="2"/>
      <c r="JVD11" s="2"/>
      <c r="JVE11" s="2"/>
      <c r="JVF11" s="2"/>
      <c r="JVG11" s="2"/>
      <c r="JVH11" s="2"/>
      <c r="JVI11" s="2"/>
      <c r="JVJ11" s="2"/>
      <c r="JVK11" s="2"/>
      <c r="JVL11" s="2"/>
      <c r="JVM11" s="2"/>
      <c r="JVN11" s="2"/>
      <c r="JVO11" s="2"/>
      <c r="JVP11" s="2"/>
      <c r="JVQ11" s="2"/>
      <c r="JVR11" s="2"/>
      <c r="JVS11" s="2"/>
      <c r="JVT11" s="2"/>
      <c r="JVU11" s="2"/>
      <c r="JVV11" s="2"/>
      <c r="JVW11" s="2"/>
      <c r="JVX11" s="2"/>
      <c r="JVY11" s="2"/>
      <c r="JVZ11" s="2"/>
      <c r="JWA11" s="2"/>
      <c r="JWB11" s="2"/>
      <c r="JWC11" s="2"/>
      <c r="JWD11" s="2"/>
      <c r="JWE11" s="2"/>
      <c r="JWF11" s="2"/>
      <c r="JWG11" s="2"/>
      <c r="JWH11" s="2"/>
      <c r="JWI11" s="2"/>
      <c r="JWJ11" s="2"/>
      <c r="JWK11" s="2"/>
      <c r="JWL11" s="2"/>
      <c r="JWM11" s="2"/>
      <c r="JWN11" s="2"/>
      <c r="JWO11" s="2"/>
      <c r="JWP11" s="2"/>
      <c r="JWQ11" s="2"/>
      <c r="JWR11" s="2"/>
      <c r="JWS11" s="2"/>
      <c r="JWT11" s="2"/>
      <c r="JWU11" s="2"/>
      <c r="JWV11" s="2"/>
      <c r="JWW11" s="2"/>
      <c r="JWX11" s="2"/>
      <c r="JWY11" s="2"/>
      <c r="JWZ11" s="2"/>
      <c r="JXA11" s="2"/>
      <c r="JXB11" s="2"/>
      <c r="JXC11" s="2"/>
      <c r="JXD11" s="2"/>
      <c r="JXE11" s="2"/>
      <c r="JXF11" s="2"/>
      <c r="JXG11" s="2"/>
      <c r="JXH11" s="2"/>
      <c r="JXI11" s="2"/>
      <c r="JXJ11" s="2"/>
      <c r="JXK11" s="2"/>
      <c r="JXL11" s="2"/>
      <c r="JXM11" s="2"/>
      <c r="JXN11" s="2"/>
      <c r="JXO11" s="2"/>
      <c r="JXP11" s="2"/>
      <c r="JXQ11" s="2"/>
      <c r="JXR11" s="2"/>
      <c r="JXS11" s="2"/>
      <c r="JXT11" s="2"/>
      <c r="JXU11" s="2"/>
      <c r="JXV11" s="2"/>
      <c r="JXW11" s="2"/>
      <c r="JXX11" s="2"/>
      <c r="JXY11" s="2"/>
      <c r="JXZ11" s="2"/>
      <c r="JYA11" s="2"/>
      <c r="JYB11" s="2"/>
      <c r="JYC11" s="2"/>
      <c r="JYD11" s="2"/>
      <c r="JYE11" s="2"/>
      <c r="JYF11" s="2"/>
      <c r="JYG11" s="2"/>
      <c r="JYH11" s="2"/>
      <c r="JYI11" s="2"/>
      <c r="JYJ11" s="2"/>
      <c r="JYK11" s="2"/>
      <c r="JYL11" s="2"/>
      <c r="JYM11" s="2"/>
      <c r="JYN11" s="2"/>
      <c r="JYO11" s="2"/>
      <c r="JYP11" s="2"/>
      <c r="JYQ11" s="2"/>
      <c r="JYR11" s="2"/>
      <c r="JYS11" s="2"/>
      <c r="JYT11" s="2"/>
      <c r="JYU11" s="2"/>
      <c r="JYV11" s="2"/>
      <c r="JYW11" s="2"/>
      <c r="JYX11" s="2"/>
      <c r="JYY11" s="2"/>
      <c r="JYZ11" s="2"/>
      <c r="JZA11" s="2"/>
      <c r="JZB11" s="2"/>
      <c r="JZC11" s="2"/>
      <c r="JZD11" s="2"/>
      <c r="JZE11" s="2"/>
      <c r="JZF11" s="2"/>
      <c r="JZG11" s="2"/>
      <c r="JZH11" s="2"/>
      <c r="JZI11" s="2"/>
      <c r="JZJ11" s="2"/>
      <c r="JZK11" s="2"/>
      <c r="JZL11" s="2"/>
      <c r="JZM11" s="2"/>
      <c r="JZN11" s="2"/>
      <c r="JZO11" s="2"/>
      <c r="JZP11" s="2"/>
      <c r="JZQ11" s="2"/>
      <c r="JZR11" s="2"/>
      <c r="JZS11" s="2"/>
      <c r="JZT11" s="2"/>
      <c r="JZU11" s="2"/>
      <c r="JZV11" s="2"/>
      <c r="JZW11" s="2"/>
      <c r="JZX11" s="2"/>
      <c r="JZY11" s="2"/>
      <c r="JZZ11" s="2"/>
      <c r="KAA11" s="2"/>
      <c r="KAB11" s="2"/>
      <c r="KAC11" s="2"/>
      <c r="KAD11" s="2"/>
      <c r="KAE11" s="2"/>
      <c r="KAF11" s="2"/>
      <c r="KAG11" s="2"/>
      <c r="KAH11" s="2"/>
      <c r="KAI11" s="2"/>
      <c r="KAJ11" s="2"/>
      <c r="KAK11" s="2"/>
      <c r="KAL11" s="2"/>
      <c r="KAM11" s="2"/>
      <c r="KAN11" s="2"/>
      <c r="KAO11" s="2"/>
      <c r="KAP11" s="2"/>
      <c r="KAQ11" s="2"/>
      <c r="KAR11" s="2"/>
      <c r="KAS11" s="2"/>
      <c r="KAT11" s="2"/>
      <c r="KAU11" s="2"/>
      <c r="KAV11" s="2"/>
      <c r="KAW11" s="2"/>
      <c r="KAX11" s="2"/>
      <c r="KAY11" s="2"/>
      <c r="KAZ11" s="2"/>
      <c r="KBA11" s="2"/>
      <c r="KBB11" s="2"/>
      <c r="KBC11" s="2"/>
      <c r="KBD11" s="2"/>
      <c r="KBE11" s="2"/>
      <c r="KBF11" s="2"/>
      <c r="KBG11" s="2"/>
      <c r="KBH11" s="2"/>
      <c r="KBI11" s="2"/>
      <c r="KBJ11" s="2"/>
      <c r="KBK11" s="2"/>
      <c r="KBL11" s="2"/>
      <c r="KBM11" s="2"/>
      <c r="KBN11" s="2"/>
      <c r="KBO11" s="2"/>
      <c r="KBP11" s="2"/>
      <c r="KBQ11" s="2"/>
      <c r="KBR11" s="2"/>
      <c r="KBS11" s="2"/>
      <c r="KBT11" s="2"/>
      <c r="KBU11" s="2"/>
      <c r="KBV11" s="2"/>
      <c r="KBW11" s="2"/>
      <c r="KBX11" s="2"/>
      <c r="KBY11" s="2"/>
      <c r="KBZ11" s="2"/>
      <c r="KCA11" s="2"/>
      <c r="KCB11" s="2"/>
      <c r="KCC11" s="2"/>
      <c r="KCD11" s="2"/>
      <c r="KCE11" s="2"/>
      <c r="KCF11" s="2"/>
      <c r="KCG11" s="2"/>
      <c r="KCH11" s="2"/>
      <c r="KCI11" s="2"/>
      <c r="KCJ11" s="2"/>
      <c r="KCK11" s="2"/>
      <c r="KCL11" s="2"/>
      <c r="KCM11" s="2"/>
      <c r="KCN11" s="2"/>
      <c r="KCO11" s="2"/>
      <c r="KCP11" s="2"/>
      <c r="KCQ11" s="2"/>
      <c r="KCR11" s="2"/>
      <c r="KCS11" s="2"/>
      <c r="KCT11" s="2"/>
      <c r="KCU11" s="2"/>
      <c r="KCV11" s="2"/>
      <c r="KCW11" s="2"/>
      <c r="KCX11" s="2"/>
      <c r="KCY11" s="2"/>
      <c r="KCZ11" s="2"/>
      <c r="KDA11" s="2"/>
      <c r="KDB11" s="2"/>
      <c r="KDC11" s="2"/>
      <c r="KDD11" s="2"/>
      <c r="KDE11" s="2"/>
      <c r="KDF11" s="2"/>
      <c r="KDG11" s="2"/>
      <c r="KDH11" s="2"/>
      <c r="KDI11" s="2"/>
      <c r="KDJ11" s="2"/>
      <c r="KDK11" s="2"/>
      <c r="KDL11" s="2"/>
      <c r="KDM11" s="2"/>
      <c r="KDN11" s="2"/>
      <c r="KDO11" s="2"/>
      <c r="KDP11" s="2"/>
      <c r="KDQ11" s="2"/>
      <c r="KDR11" s="2"/>
      <c r="KDS11" s="2"/>
      <c r="KDT11" s="2"/>
      <c r="KDU11" s="2"/>
      <c r="KDV11" s="2"/>
      <c r="KDW11" s="2"/>
      <c r="KDX11" s="2"/>
      <c r="KDY11" s="2"/>
      <c r="KDZ11" s="2"/>
      <c r="KEA11" s="2"/>
      <c r="KEB11" s="2"/>
      <c r="KEC11" s="2"/>
      <c r="KED11" s="2"/>
      <c r="KEE11" s="2"/>
      <c r="KEF11" s="2"/>
      <c r="KEG11" s="2"/>
      <c r="KEH11" s="2"/>
      <c r="KEI11" s="2"/>
      <c r="KEJ11" s="2"/>
      <c r="KEK11" s="2"/>
      <c r="KEL11" s="2"/>
      <c r="KEM11" s="2"/>
      <c r="KEN11" s="2"/>
      <c r="KEO11" s="2"/>
      <c r="KEP11" s="2"/>
      <c r="KEQ11" s="2"/>
      <c r="KER11" s="2"/>
      <c r="KES11" s="2"/>
      <c r="KET11" s="2"/>
      <c r="KEU11" s="2"/>
      <c r="KEV11" s="2"/>
      <c r="KEW11" s="2"/>
      <c r="KEX11" s="2"/>
      <c r="KEY11" s="2"/>
      <c r="KEZ11" s="2"/>
      <c r="KFA11" s="2"/>
      <c r="KFB11" s="2"/>
      <c r="KFC11" s="2"/>
      <c r="KFD11" s="2"/>
      <c r="KFE11" s="2"/>
      <c r="KFF11" s="2"/>
      <c r="KFG11" s="2"/>
      <c r="KFH11" s="2"/>
      <c r="KFI11" s="2"/>
      <c r="KFJ11" s="2"/>
      <c r="KFK11" s="2"/>
      <c r="KFL11" s="2"/>
      <c r="KFM11" s="2"/>
      <c r="KFN11" s="2"/>
      <c r="KFO11" s="2"/>
      <c r="KFP11" s="2"/>
      <c r="KFQ11" s="2"/>
      <c r="KFR11" s="2"/>
      <c r="KFS11" s="2"/>
      <c r="KFT11" s="2"/>
      <c r="KFU11" s="2"/>
      <c r="KFV11" s="2"/>
      <c r="KFW11" s="2"/>
      <c r="KFX11" s="2"/>
      <c r="KFY11" s="2"/>
      <c r="KFZ11" s="2"/>
      <c r="KGA11" s="2"/>
      <c r="KGB11" s="2"/>
      <c r="KGC11" s="2"/>
      <c r="KGD11" s="2"/>
      <c r="KGE11" s="2"/>
      <c r="KGF11" s="2"/>
      <c r="KGG11" s="2"/>
      <c r="KGH11" s="2"/>
      <c r="KGI11" s="2"/>
      <c r="KGJ11" s="2"/>
      <c r="KGK11" s="2"/>
      <c r="KGL11" s="2"/>
      <c r="KGM11" s="2"/>
      <c r="KGN11" s="2"/>
      <c r="KGO11" s="2"/>
      <c r="KGP11" s="2"/>
      <c r="KGQ11" s="2"/>
      <c r="KGR11" s="2"/>
      <c r="KGS11" s="2"/>
      <c r="KGT11" s="2"/>
      <c r="KGU11" s="2"/>
      <c r="KGV11" s="2"/>
      <c r="KGW11" s="2"/>
      <c r="KGX11" s="2"/>
      <c r="KGY11" s="2"/>
      <c r="KGZ11" s="2"/>
      <c r="KHA11" s="2"/>
      <c r="KHB11" s="2"/>
      <c r="KHC11" s="2"/>
      <c r="KHD11" s="2"/>
      <c r="KHE11" s="2"/>
      <c r="KHF11" s="2"/>
      <c r="KHG11" s="2"/>
      <c r="KHH11" s="2"/>
      <c r="KHI11" s="2"/>
      <c r="KHJ11" s="2"/>
      <c r="KHK11" s="2"/>
      <c r="KHL11" s="2"/>
      <c r="KHM11" s="2"/>
      <c r="KHN11" s="2"/>
      <c r="KHO11" s="2"/>
      <c r="KHP11" s="2"/>
      <c r="KHQ11" s="2"/>
      <c r="KHR11" s="2"/>
      <c r="KHS11" s="2"/>
      <c r="KHT11" s="2"/>
      <c r="KHU11" s="2"/>
      <c r="KHV11" s="2"/>
      <c r="KHW11" s="2"/>
      <c r="KHX11" s="2"/>
      <c r="KHY11" s="2"/>
      <c r="KHZ11" s="2"/>
      <c r="KIA11" s="2"/>
      <c r="KIB11" s="2"/>
      <c r="KIC11" s="2"/>
      <c r="KID11" s="2"/>
      <c r="KIE11" s="2"/>
      <c r="KIF11" s="2"/>
      <c r="KIG11" s="2"/>
      <c r="KIH11" s="2"/>
      <c r="KII11" s="2"/>
      <c r="KIJ11" s="2"/>
      <c r="KIK11" s="2"/>
      <c r="KIL11" s="2"/>
      <c r="KIM11" s="2"/>
      <c r="KIN11" s="2"/>
      <c r="KIO11" s="2"/>
      <c r="KIP11" s="2"/>
      <c r="KIQ11" s="2"/>
      <c r="KIR11" s="2"/>
      <c r="KIS11" s="2"/>
      <c r="KIT11" s="2"/>
      <c r="KIU11" s="2"/>
      <c r="KIV11" s="2"/>
      <c r="KIW11" s="2"/>
      <c r="KIX11" s="2"/>
      <c r="KIY11" s="2"/>
      <c r="KIZ11" s="2"/>
      <c r="KJA11" s="2"/>
      <c r="KJB11" s="2"/>
      <c r="KJC11" s="2"/>
      <c r="KJD11" s="2"/>
      <c r="KJE11" s="2"/>
      <c r="KJF11" s="2"/>
      <c r="KJG11" s="2"/>
      <c r="KJH11" s="2"/>
      <c r="KJI11" s="2"/>
      <c r="KJJ11" s="2"/>
      <c r="KJK11" s="2"/>
      <c r="KJL11" s="2"/>
      <c r="KJM11" s="2"/>
      <c r="KJN11" s="2"/>
      <c r="KJO11" s="2"/>
      <c r="KJP11" s="2"/>
      <c r="KJQ11" s="2"/>
      <c r="KJR11" s="2"/>
      <c r="KJS11" s="2"/>
      <c r="KJT11" s="2"/>
      <c r="KJU11" s="2"/>
      <c r="KJV11" s="2"/>
      <c r="KJW11" s="2"/>
      <c r="KJX11" s="2"/>
      <c r="KJY11" s="2"/>
      <c r="KJZ11" s="2"/>
      <c r="KKA11" s="2"/>
      <c r="KKB11" s="2"/>
      <c r="KKC11" s="2"/>
      <c r="KKD11" s="2"/>
      <c r="KKE11" s="2"/>
      <c r="KKF11" s="2"/>
      <c r="KKG11" s="2"/>
      <c r="KKH11" s="2"/>
      <c r="KKI11" s="2"/>
      <c r="KKJ11" s="2"/>
      <c r="KKK11" s="2"/>
      <c r="KKL11" s="2"/>
      <c r="KKM11" s="2"/>
      <c r="KKN11" s="2"/>
      <c r="KKO11" s="2"/>
      <c r="KKP11" s="2"/>
      <c r="KKQ11" s="2"/>
      <c r="KKR11" s="2"/>
      <c r="KKS11" s="2"/>
      <c r="KKT11" s="2"/>
      <c r="KKU11" s="2"/>
      <c r="KKV11" s="2"/>
      <c r="KKW11" s="2"/>
      <c r="KKX11" s="2"/>
      <c r="KKY11" s="2"/>
      <c r="KKZ11" s="2"/>
      <c r="KLA11" s="2"/>
      <c r="KLB11" s="2"/>
      <c r="KLC11" s="2"/>
      <c r="KLD11" s="2"/>
      <c r="KLE11" s="2"/>
      <c r="KLF11" s="2"/>
      <c r="KLG11" s="2"/>
      <c r="KLH11" s="2"/>
      <c r="KLI11" s="2"/>
      <c r="KLJ11" s="2"/>
      <c r="KLK11" s="2"/>
      <c r="KLL11" s="2"/>
      <c r="KLM11" s="2"/>
      <c r="KLN11" s="2"/>
      <c r="KLO11" s="2"/>
      <c r="KLP11" s="2"/>
      <c r="KLQ11" s="2"/>
      <c r="KLR11" s="2"/>
      <c r="KLS11" s="2"/>
      <c r="KLT11" s="2"/>
      <c r="KLU11" s="2"/>
      <c r="KLV11" s="2"/>
      <c r="KLW11" s="2"/>
      <c r="KLX11" s="2"/>
      <c r="KLY11" s="2"/>
      <c r="KLZ11" s="2"/>
      <c r="KMA11" s="2"/>
      <c r="KMB11" s="2"/>
      <c r="KMC11" s="2"/>
      <c r="KMD11" s="2"/>
      <c r="KME11" s="2"/>
      <c r="KMF11" s="2"/>
      <c r="KMG11" s="2"/>
      <c r="KMH11" s="2"/>
      <c r="KMI11" s="2"/>
      <c r="KMJ11" s="2"/>
      <c r="KMK11" s="2"/>
      <c r="KML11" s="2"/>
      <c r="KMM11" s="2"/>
      <c r="KMN11" s="2"/>
      <c r="KMO11" s="2"/>
      <c r="KMP11" s="2"/>
      <c r="KMQ11" s="2"/>
      <c r="KMR11" s="2"/>
      <c r="KMS11" s="2"/>
      <c r="KMT11" s="2"/>
      <c r="KMU11" s="2"/>
      <c r="KMV11" s="2"/>
      <c r="KMW11" s="2"/>
      <c r="KMX11" s="2"/>
      <c r="KMY11" s="2"/>
      <c r="KMZ11" s="2"/>
      <c r="KNA11" s="2"/>
      <c r="KNB11" s="2"/>
      <c r="KNC11" s="2"/>
      <c r="KND11" s="2"/>
      <c r="KNE11" s="2"/>
      <c r="KNF11" s="2"/>
      <c r="KNG11" s="2"/>
      <c r="KNH11" s="2"/>
      <c r="KNI11" s="2"/>
      <c r="KNJ11" s="2"/>
      <c r="KNK11" s="2"/>
      <c r="KNL11" s="2"/>
      <c r="KNM11" s="2"/>
      <c r="KNN11" s="2"/>
      <c r="KNO11" s="2"/>
      <c r="KNP11" s="2"/>
      <c r="KNQ11" s="2"/>
      <c r="KNR11" s="2"/>
      <c r="KNS11" s="2"/>
      <c r="KNT11" s="2"/>
      <c r="KNU11" s="2"/>
      <c r="KNV11" s="2"/>
      <c r="KNW11" s="2"/>
      <c r="KNX11" s="2"/>
      <c r="KNY11" s="2"/>
      <c r="KNZ11" s="2"/>
      <c r="KOA11" s="2"/>
      <c r="KOB11" s="2"/>
      <c r="KOC11" s="2"/>
      <c r="KOD11" s="2"/>
      <c r="KOE11" s="2"/>
      <c r="KOF11" s="2"/>
      <c r="KOG11" s="2"/>
      <c r="KOH11" s="2"/>
      <c r="KOI11" s="2"/>
      <c r="KOJ11" s="2"/>
      <c r="KOK11" s="2"/>
      <c r="KOL11" s="2"/>
      <c r="KOM11" s="2"/>
      <c r="KON11" s="2"/>
      <c r="KOO11" s="2"/>
      <c r="KOP11" s="2"/>
      <c r="KOQ11" s="2"/>
      <c r="KOR11" s="2"/>
      <c r="KOS11" s="2"/>
      <c r="KOT11" s="2"/>
      <c r="KOU11" s="2"/>
      <c r="KOV11" s="2"/>
      <c r="KOW11" s="2"/>
      <c r="KOX11" s="2"/>
      <c r="KOY11" s="2"/>
      <c r="KOZ11" s="2"/>
      <c r="KPA11" s="2"/>
      <c r="KPB11" s="2"/>
      <c r="KPC11" s="2"/>
      <c r="KPD11" s="2"/>
      <c r="KPE11" s="2"/>
      <c r="KPF11" s="2"/>
      <c r="KPG11" s="2"/>
      <c r="KPH11" s="2"/>
      <c r="KPI11" s="2"/>
      <c r="KPJ11" s="2"/>
      <c r="KPK11" s="2"/>
      <c r="KPL11" s="2"/>
      <c r="KPM11" s="2"/>
      <c r="KPN11" s="2"/>
      <c r="KPO11" s="2"/>
      <c r="KPP11" s="2"/>
      <c r="KPQ11" s="2"/>
      <c r="KPR11" s="2"/>
      <c r="KPS11" s="2"/>
      <c r="KPT11" s="2"/>
      <c r="KPU11" s="2"/>
      <c r="KPV11" s="2"/>
      <c r="KPW11" s="2"/>
      <c r="KPX11" s="2"/>
      <c r="KPY11" s="2"/>
      <c r="KPZ11" s="2"/>
      <c r="KQA11" s="2"/>
      <c r="KQB11" s="2"/>
      <c r="KQC11" s="2"/>
      <c r="KQD11" s="2"/>
      <c r="KQE11" s="2"/>
      <c r="KQF11" s="2"/>
      <c r="KQG11" s="2"/>
      <c r="KQH11" s="2"/>
      <c r="KQI11" s="2"/>
      <c r="KQJ11" s="2"/>
      <c r="KQK11" s="2"/>
      <c r="KQL11" s="2"/>
      <c r="KQM11" s="2"/>
      <c r="KQN11" s="2"/>
      <c r="KQO11" s="2"/>
      <c r="KQP11" s="2"/>
      <c r="KQQ11" s="2"/>
      <c r="KQR11" s="2"/>
      <c r="KQS11" s="2"/>
      <c r="KQT11" s="2"/>
      <c r="KQU11" s="2"/>
      <c r="KQV11" s="2"/>
      <c r="KQW11" s="2"/>
      <c r="KQX11" s="2"/>
      <c r="KQY11" s="2"/>
      <c r="KQZ11" s="2"/>
      <c r="KRA11" s="2"/>
      <c r="KRB11" s="2"/>
      <c r="KRC11" s="2"/>
      <c r="KRD11" s="2"/>
      <c r="KRE11" s="2"/>
      <c r="KRF11" s="2"/>
      <c r="KRG11" s="2"/>
      <c r="KRH11" s="2"/>
      <c r="KRI11" s="2"/>
      <c r="KRJ11" s="2"/>
      <c r="KRK11" s="2"/>
      <c r="KRL11" s="2"/>
      <c r="KRM11" s="2"/>
      <c r="KRN11" s="2"/>
      <c r="KRO11" s="2"/>
      <c r="KRP11" s="2"/>
      <c r="KRQ11" s="2"/>
      <c r="KRR11" s="2"/>
      <c r="KRS11" s="2"/>
      <c r="KRT11" s="2"/>
      <c r="KRU11" s="2"/>
      <c r="KRV11" s="2"/>
      <c r="KRW11" s="2"/>
      <c r="KRX11" s="2"/>
      <c r="KRY11" s="2"/>
      <c r="KRZ11" s="2"/>
      <c r="KSA11" s="2"/>
      <c r="KSB11" s="2"/>
      <c r="KSC11" s="2"/>
      <c r="KSD11" s="2"/>
      <c r="KSE11" s="2"/>
      <c r="KSF11" s="2"/>
      <c r="KSG11" s="2"/>
      <c r="KSH11" s="2"/>
      <c r="KSI11" s="2"/>
      <c r="KSJ11" s="2"/>
      <c r="KSK11" s="2"/>
      <c r="KSL11" s="2"/>
      <c r="KSM11" s="2"/>
      <c r="KSN11" s="2"/>
      <c r="KSO11" s="2"/>
      <c r="KSP11" s="2"/>
      <c r="KSQ11" s="2"/>
      <c r="KSR11" s="2"/>
      <c r="KSS11" s="2"/>
      <c r="KST11" s="2"/>
      <c r="KSU11" s="2"/>
      <c r="KSV11" s="2"/>
      <c r="KSW11" s="2"/>
      <c r="KSX11" s="2"/>
      <c r="KSY11" s="2"/>
      <c r="KSZ11" s="2"/>
      <c r="KTA11" s="2"/>
      <c r="KTB11" s="2"/>
      <c r="KTC11" s="2"/>
      <c r="KTD11" s="2"/>
      <c r="KTE11" s="2"/>
      <c r="KTF11" s="2"/>
      <c r="KTG11" s="2"/>
      <c r="KTH11" s="2"/>
      <c r="KTI11" s="2"/>
      <c r="KTJ11" s="2"/>
      <c r="KTK11" s="2"/>
      <c r="KTL11" s="2"/>
      <c r="KTM11" s="2"/>
      <c r="KTN11" s="2"/>
      <c r="KTO11" s="2"/>
      <c r="KTP11" s="2"/>
      <c r="KTQ11" s="2"/>
      <c r="KTR11" s="2"/>
      <c r="KTS11" s="2"/>
      <c r="KTT11" s="2"/>
      <c r="KTU11" s="2"/>
      <c r="KTV11" s="2"/>
      <c r="KTW11" s="2"/>
      <c r="KTX11" s="2"/>
      <c r="KTY11" s="2"/>
      <c r="KTZ11" s="2"/>
      <c r="KUA11" s="2"/>
      <c r="KUB11" s="2"/>
      <c r="KUC11" s="2"/>
      <c r="KUD11" s="2"/>
      <c r="KUE11" s="2"/>
      <c r="KUF11" s="2"/>
      <c r="KUG11" s="2"/>
      <c r="KUH11" s="2"/>
      <c r="KUI11" s="2"/>
      <c r="KUJ11" s="2"/>
      <c r="KUK11" s="2"/>
      <c r="KUL11" s="2"/>
      <c r="KUM11" s="2"/>
      <c r="KUN11" s="2"/>
      <c r="KUO11" s="2"/>
      <c r="KUP11" s="2"/>
      <c r="KUQ11" s="2"/>
      <c r="KUR11" s="2"/>
      <c r="KUS11" s="2"/>
      <c r="KUT11" s="2"/>
      <c r="KUU11" s="2"/>
      <c r="KUV11" s="2"/>
      <c r="KUW11" s="2"/>
      <c r="KUX11" s="2"/>
      <c r="KUY11" s="2"/>
      <c r="KUZ11" s="2"/>
      <c r="KVA11" s="2"/>
      <c r="KVB11" s="2"/>
      <c r="KVC11" s="2"/>
      <c r="KVD11" s="2"/>
      <c r="KVE11" s="2"/>
      <c r="KVF11" s="2"/>
      <c r="KVG11" s="2"/>
      <c r="KVH11" s="2"/>
      <c r="KVI11" s="2"/>
      <c r="KVJ11" s="2"/>
      <c r="KVK11" s="2"/>
      <c r="KVL11" s="2"/>
      <c r="KVM11" s="2"/>
      <c r="KVN11" s="2"/>
      <c r="KVO11" s="2"/>
      <c r="KVP11" s="2"/>
      <c r="KVQ11" s="2"/>
      <c r="KVR11" s="2"/>
      <c r="KVS11" s="2"/>
      <c r="KVT11" s="2"/>
      <c r="KVU11" s="2"/>
      <c r="KVV11" s="2"/>
      <c r="KVW11" s="2"/>
      <c r="KVX11" s="2"/>
      <c r="KVY11" s="2"/>
      <c r="KVZ11" s="2"/>
      <c r="KWA11" s="2"/>
      <c r="KWB11" s="2"/>
      <c r="KWC11" s="2"/>
      <c r="KWD11" s="2"/>
      <c r="KWE11" s="2"/>
      <c r="KWF11" s="2"/>
      <c r="KWG11" s="2"/>
      <c r="KWH11" s="2"/>
      <c r="KWI11" s="2"/>
      <c r="KWJ11" s="2"/>
      <c r="KWK11" s="2"/>
      <c r="KWL11" s="2"/>
      <c r="KWM11" s="2"/>
      <c r="KWN11" s="2"/>
      <c r="KWO11" s="2"/>
      <c r="KWP11" s="2"/>
      <c r="KWQ11" s="2"/>
      <c r="KWR11" s="2"/>
      <c r="KWS11" s="2"/>
      <c r="KWT11" s="2"/>
      <c r="KWU11" s="2"/>
      <c r="KWV11" s="2"/>
      <c r="KWW11" s="2"/>
      <c r="KWX11" s="2"/>
      <c r="KWY11" s="2"/>
      <c r="KWZ11" s="2"/>
      <c r="KXA11" s="2"/>
      <c r="KXB11" s="2"/>
      <c r="KXC11" s="2"/>
      <c r="KXD11" s="2"/>
      <c r="KXE11" s="2"/>
      <c r="KXF11" s="2"/>
      <c r="KXG11" s="2"/>
      <c r="KXH11" s="2"/>
      <c r="KXI11" s="2"/>
      <c r="KXJ11" s="2"/>
      <c r="KXK11" s="2"/>
      <c r="KXL11" s="2"/>
      <c r="KXM11" s="2"/>
      <c r="KXN11" s="2"/>
      <c r="KXO11" s="2"/>
      <c r="KXP11" s="2"/>
      <c r="KXQ11" s="2"/>
      <c r="KXR11" s="2"/>
      <c r="KXS11" s="2"/>
      <c r="KXT11" s="2"/>
      <c r="KXU11" s="2"/>
      <c r="KXV11" s="2"/>
      <c r="KXW11" s="2"/>
      <c r="KXX11" s="2"/>
      <c r="KXY11" s="2"/>
      <c r="KXZ11" s="2"/>
      <c r="KYA11" s="2"/>
      <c r="KYB11" s="2"/>
      <c r="KYC11" s="2"/>
      <c r="KYD11" s="2"/>
      <c r="KYE11" s="2"/>
      <c r="KYF11" s="2"/>
      <c r="KYG11" s="2"/>
      <c r="KYH11" s="2"/>
      <c r="KYI11" s="2"/>
      <c r="KYJ11" s="2"/>
      <c r="KYK11" s="2"/>
      <c r="KYL11" s="2"/>
      <c r="KYM11" s="2"/>
      <c r="KYN11" s="2"/>
      <c r="KYO11" s="2"/>
      <c r="KYP11" s="2"/>
      <c r="KYQ11" s="2"/>
      <c r="KYR11" s="2"/>
      <c r="KYS11" s="2"/>
      <c r="KYT11" s="2"/>
      <c r="KYU11" s="2"/>
      <c r="KYV11" s="2"/>
      <c r="KYW11" s="2"/>
      <c r="KYX11" s="2"/>
      <c r="KYY11" s="2"/>
      <c r="KYZ11" s="2"/>
      <c r="KZA11" s="2"/>
      <c r="KZB11" s="2"/>
      <c r="KZC11" s="2"/>
      <c r="KZD11" s="2"/>
      <c r="KZE11" s="2"/>
      <c r="KZF11" s="2"/>
      <c r="KZG11" s="2"/>
      <c r="KZH11" s="2"/>
      <c r="KZI11" s="2"/>
      <c r="KZJ11" s="2"/>
      <c r="KZK11" s="2"/>
      <c r="KZL11" s="2"/>
      <c r="KZM11" s="2"/>
      <c r="KZN11" s="2"/>
      <c r="KZO11" s="2"/>
      <c r="KZP11" s="2"/>
      <c r="KZQ11" s="2"/>
      <c r="KZR11" s="2"/>
      <c r="KZS11" s="2"/>
      <c r="KZT11" s="2"/>
      <c r="KZU11" s="2"/>
      <c r="KZV11" s="2"/>
      <c r="KZW11" s="2"/>
      <c r="KZX11" s="2"/>
      <c r="KZY11" s="2"/>
      <c r="KZZ11" s="2"/>
      <c r="LAA11" s="2"/>
      <c r="LAB11" s="2"/>
      <c r="LAC11" s="2"/>
      <c r="LAD11" s="2"/>
      <c r="LAE11" s="2"/>
      <c r="LAF11" s="2"/>
      <c r="LAG11" s="2"/>
      <c r="LAH11" s="2"/>
      <c r="LAI11" s="2"/>
      <c r="LAJ11" s="2"/>
      <c r="LAK11" s="2"/>
      <c r="LAL11" s="2"/>
      <c r="LAM11" s="2"/>
      <c r="LAN11" s="2"/>
      <c r="LAO11" s="2"/>
      <c r="LAP11" s="2"/>
      <c r="LAQ11" s="2"/>
      <c r="LAR11" s="2"/>
      <c r="LAS11" s="2"/>
      <c r="LAT11" s="2"/>
      <c r="LAU11" s="2"/>
      <c r="LAV11" s="2"/>
      <c r="LAW11" s="2"/>
      <c r="LAX11" s="2"/>
      <c r="LAY11" s="2"/>
      <c r="LAZ11" s="2"/>
      <c r="LBA11" s="2"/>
      <c r="LBB11" s="2"/>
      <c r="LBC11" s="2"/>
      <c r="LBD11" s="2"/>
      <c r="LBE11" s="2"/>
      <c r="LBF11" s="2"/>
      <c r="LBG11" s="2"/>
      <c r="LBH11" s="2"/>
      <c r="LBI11" s="2"/>
      <c r="LBJ11" s="2"/>
      <c r="LBK11" s="2"/>
      <c r="LBL11" s="2"/>
      <c r="LBM11" s="2"/>
      <c r="LBN11" s="2"/>
      <c r="LBO11" s="2"/>
      <c r="LBP11" s="2"/>
      <c r="LBQ11" s="2"/>
      <c r="LBR11" s="2"/>
      <c r="LBS11" s="2"/>
      <c r="LBT11" s="2"/>
      <c r="LBU11" s="2"/>
      <c r="LBV11" s="2"/>
      <c r="LBW11" s="2"/>
      <c r="LBX11" s="2"/>
      <c r="LBY11" s="2"/>
      <c r="LBZ11" s="2"/>
      <c r="LCA11" s="2"/>
      <c r="LCB11" s="2"/>
      <c r="LCC11" s="2"/>
      <c r="LCD11" s="2"/>
      <c r="LCE11" s="2"/>
      <c r="LCF11" s="2"/>
      <c r="LCG11" s="2"/>
      <c r="LCH11" s="2"/>
      <c r="LCI11" s="2"/>
      <c r="LCJ11" s="2"/>
      <c r="LCK11" s="2"/>
      <c r="LCL11" s="2"/>
      <c r="LCM11" s="2"/>
      <c r="LCN11" s="2"/>
      <c r="LCO11" s="2"/>
      <c r="LCP11" s="2"/>
      <c r="LCQ11" s="2"/>
      <c r="LCR11" s="2"/>
      <c r="LCS11" s="2"/>
      <c r="LCT11" s="2"/>
      <c r="LCU11" s="2"/>
      <c r="LCV11" s="2"/>
      <c r="LCW11" s="2"/>
      <c r="LCX11" s="2"/>
      <c r="LCY11" s="2"/>
      <c r="LCZ11" s="2"/>
      <c r="LDA11" s="2"/>
      <c r="LDB11" s="2"/>
      <c r="LDC11" s="2"/>
      <c r="LDD11" s="2"/>
      <c r="LDE11" s="2"/>
      <c r="LDF11" s="2"/>
      <c r="LDG11" s="2"/>
      <c r="LDH11" s="2"/>
      <c r="LDI11" s="2"/>
      <c r="LDJ11" s="2"/>
      <c r="LDK11" s="2"/>
      <c r="LDL11" s="2"/>
      <c r="LDM11" s="2"/>
      <c r="LDN11" s="2"/>
      <c r="LDO11" s="2"/>
      <c r="LDP11" s="2"/>
      <c r="LDQ11" s="2"/>
      <c r="LDR11" s="2"/>
      <c r="LDS11" s="2"/>
      <c r="LDT11" s="2"/>
      <c r="LDU11" s="2"/>
      <c r="LDV11" s="2"/>
      <c r="LDW11" s="2"/>
      <c r="LDX11" s="2"/>
      <c r="LDY11" s="2"/>
      <c r="LDZ11" s="2"/>
      <c r="LEA11" s="2"/>
      <c r="LEB11" s="2"/>
      <c r="LEC11" s="2"/>
      <c r="LED11" s="2"/>
      <c r="LEE11" s="2"/>
      <c r="LEF11" s="2"/>
      <c r="LEG11" s="2"/>
      <c r="LEH11" s="2"/>
      <c r="LEI11" s="2"/>
      <c r="LEJ11" s="2"/>
      <c r="LEK11" s="2"/>
      <c r="LEL11" s="2"/>
      <c r="LEM11" s="2"/>
      <c r="LEN11" s="2"/>
      <c r="LEO11" s="2"/>
      <c r="LEP11" s="2"/>
      <c r="LEQ11" s="2"/>
      <c r="LER11" s="2"/>
      <c r="LES11" s="2"/>
      <c r="LET11" s="2"/>
      <c r="LEU11" s="2"/>
      <c r="LEV11" s="2"/>
      <c r="LEW11" s="2"/>
      <c r="LEX11" s="2"/>
      <c r="LEY11" s="2"/>
      <c r="LEZ11" s="2"/>
      <c r="LFA11" s="2"/>
      <c r="LFB11" s="2"/>
      <c r="LFC11" s="2"/>
      <c r="LFD11" s="2"/>
      <c r="LFE11" s="2"/>
      <c r="LFF11" s="2"/>
      <c r="LFG11" s="2"/>
      <c r="LFH11" s="2"/>
      <c r="LFI11" s="2"/>
      <c r="LFJ11" s="2"/>
      <c r="LFK11" s="2"/>
      <c r="LFL11" s="2"/>
      <c r="LFM11" s="2"/>
      <c r="LFN11" s="2"/>
      <c r="LFO11" s="2"/>
      <c r="LFP11" s="2"/>
      <c r="LFQ11" s="2"/>
      <c r="LFR11" s="2"/>
      <c r="LFS11" s="2"/>
      <c r="LFT11" s="2"/>
      <c r="LFU11" s="2"/>
      <c r="LFV11" s="2"/>
      <c r="LFW11" s="2"/>
      <c r="LFX11" s="2"/>
      <c r="LFY11" s="2"/>
      <c r="LFZ11" s="2"/>
      <c r="LGA11" s="2"/>
      <c r="LGB11" s="2"/>
      <c r="LGC11" s="2"/>
      <c r="LGD11" s="2"/>
      <c r="LGE11" s="2"/>
      <c r="LGF11" s="2"/>
      <c r="LGG11" s="2"/>
      <c r="LGH11" s="2"/>
      <c r="LGI11" s="2"/>
      <c r="LGJ11" s="2"/>
      <c r="LGK11" s="2"/>
      <c r="LGL11" s="2"/>
      <c r="LGM11" s="2"/>
      <c r="LGN11" s="2"/>
      <c r="LGO11" s="2"/>
      <c r="LGP11" s="2"/>
      <c r="LGQ11" s="2"/>
      <c r="LGR11" s="2"/>
      <c r="LGS11" s="2"/>
      <c r="LGT11" s="2"/>
      <c r="LGU11" s="2"/>
      <c r="LGV11" s="2"/>
      <c r="LGW11" s="2"/>
      <c r="LGX11" s="2"/>
      <c r="LGY11" s="2"/>
      <c r="LGZ11" s="2"/>
      <c r="LHA11" s="2"/>
      <c r="LHB11" s="2"/>
      <c r="LHC11" s="2"/>
      <c r="LHD11" s="2"/>
      <c r="LHE11" s="2"/>
      <c r="LHF11" s="2"/>
      <c r="LHG11" s="2"/>
      <c r="LHH11" s="2"/>
      <c r="LHI11" s="2"/>
      <c r="LHJ11" s="2"/>
      <c r="LHK11" s="2"/>
      <c r="LHL11" s="2"/>
      <c r="LHM11" s="2"/>
      <c r="LHN11" s="2"/>
      <c r="LHO11" s="2"/>
      <c r="LHP11" s="2"/>
      <c r="LHQ11" s="2"/>
      <c r="LHR11" s="2"/>
      <c r="LHS11" s="2"/>
      <c r="LHT11" s="2"/>
      <c r="LHU11" s="2"/>
      <c r="LHV11" s="2"/>
      <c r="LHW11" s="2"/>
      <c r="LHX11" s="2"/>
      <c r="LHY11" s="2"/>
      <c r="LHZ11" s="2"/>
      <c r="LIA11" s="2"/>
      <c r="LIB11" s="2"/>
      <c r="LIC11" s="2"/>
      <c r="LID11" s="2"/>
      <c r="LIE11" s="2"/>
      <c r="LIF11" s="2"/>
      <c r="LIG11" s="2"/>
      <c r="LIH11" s="2"/>
      <c r="LII11" s="2"/>
      <c r="LIJ11" s="2"/>
      <c r="LIK11" s="2"/>
      <c r="LIL11" s="2"/>
      <c r="LIM11" s="2"/>
      <c r="LIN11" s="2"/>
      <c r="LIO11" s="2"/>
      <c r="LIP11" s="2"/>
      <c r="LIQ11" s="2"/>
      <c r="LIR11" s="2"/>
      <c r="LIS11" s="2"/>
      <c r="LIT11" s="2"/>
      <c r="LIU11" s="2"/>
      <c r="LIV11" s="2"/>
      <c r="LIW11" s="2"/>
      <c r="LIX11" s="2"/>
      <c r="LIY11" s="2"/>
      <c r="LIZ11" s="2"/>
      <c r="LJA11" s="2"/>
      <c r="LJB11" s="2"/>
      <c r="LJC11" s="2"/>
      <c r="LJD11" s="2"/>
      <c r="LJE11" s="2"/>
      <c r="LJF11" s="2"/>
      <c r="LJG11" s="2"/>
      <c r="LJH11" s="2"/>
      <c r="LJI11" s="2"/>
      <c r="LJJ11" s="2"/>
      <c r="LJK11" s="2"/>
      <c r="LJL11" s="2"/>
      <c r="LJM11" s="2"/>
      <c r="LJN11" s="2"/>
      <c r="LJO11" s="2"/>
      <c r="LJP11" s="2"/>
      <c r="LJQ11" s="2"/>
      <c r="LJR11" s="2"/>
      <c r="LJS11" s="2"/>
      <c r="LJT11" s="2"/>
      <c r="LJU11" s="2"/>
      <c r="LJV11" s="2"/>
      <c r="LJW11" s="2"/>
      <c r="LJX11" s="2"/>
      <c r="LJY11" s="2"/>
      <c r="LJZ11" s="2"/>
      <c r="LKA11" s="2"/>
      <c r="LKB11" s="2"/>
      <c r="LKC11" s="2"/>
      <c r="LKD11" s="2"/>
      <c r="LKE11" s="2"/>
      <c r="LKF11" s="2"/>
      <c r="LKG11" s="2"/>
      <c r="LKH11" s="2"/>
      <c r="LKI11" s="2"/>
      <c r="LKJ11" s="2"/>
      <c r="LKK11" s="2"/>
      <c r="LKL11" s="2"/>
      <c r="LKM11" s="2"/>
      <c r="LKN11" s="2"/>
      <c r="LKO11" s="2"/>
      <c r="LKP11" s="2"/>
      <c r="LKQ11" s="2"/>
      <c r="LKR11" s="2"/>
      <c r="LKS11" s="2"/>
      <c r="LKT11" s="2"/>
      <c r="LKU11" s="2"/>
      <c r="LKV11" s="2"/>
      <c r="LKW11" s="2"/>
      <c r="LKX11" s="2"/>
      <c r="LKY11" s="2"/>
      <c r="LKZ11" s="2"/>
      <c r="LLA11" s="2"/>
      <c r="LLB11" s="2"/>
      <c r="LLC11" s="2"/>
      <c r="LLD11" s="2"/>
      <c r="LLE11" s="2"/>
      <c r="LLF11" s="2"/>
      <c r="LLG11" s="2"/>
      <c r="LLH11" s="2"/>
      <c r="LLI11" s="2"/>
      <c r="LLJ11" s="2"/>
      <c r="LLK11" s="2"/>
      <c r="LLL11" s="2"/>
      <c r="LLM11" s="2"/>
      <c r="LLN11" s="2"/>
      <c r="LLO11" s="2"/>
      <c r="LLP11" s="2"/>
      <c r="LLQ11" s="2"/>
      <c r="LLR11" s="2"/>
      <c r="LLS11" s="2"/>
      <c r="LLT11" s="2"/>
      <c r="LLU11" s="2"/>
      <c r="LLV11" s="2"/>
      <c r="LLW11" s="2"/>
      <c r="LLX11" s="2"/>
      <c r="LLY11" s="2"/>
      <c r="LLZ11" s="2"/>
      <c r="LMA11" s="2"/>
      <c r="LMB11" s="2"/>
      <c r="LMC11" s="2"/>
      <c r="LMD11" s="2"/>
      <c r="LME11" s="2"/>
      <c r="LMF11" s="2"/>
      <c r="LMG11" s="2"/>
      <c r="LMH11" s="2"/>
      <c r="LMI11" s="2"/>
      <c r="LMJ11" s="2"/>
      <c r="LMK11" s="2"/>
      <c r="LML11" s="2"/>
      <c r="LMM11" s="2"/>
      <c r="LMN11" s="2"/>
      <c r="LMO11" s="2"/>
      <c r="LMP11" s="2"/>
      <c r="LMQ11" s="2"/>
      <c r="LMR11" s="2"/>
      <c r="LMS11" s="2"/>
      <c r="LMT11" s="2"/>
      <c r="LMU11" s="2"/>
      <c r="LMV11" s="2"/>
      <c r="LMW11" s="2"/>
      <c r="LMX11" s="2"/>
      <c r="LMY11" s="2"/>
      <c r="LMZ11" s="2"/>
      <c r="LNA11" s="2"/>
      <c r="LNB11" s="2"/>
      <c r="LNC11" s="2"/>
      <c r="LND11" s="2"/>
      <c r="LNE11" s="2"/>
      <c r="LNF11" s="2"/>
      <c r="LNG11" s="2"/>
      <c r="LNH11" s="2"/>
      <c r="LNI11" s="2"/>
      <c r="LNJ11" s="2"/>
      <c r="LNK11" s="2"/>
      <c r="LNL11" s="2"/>
      <c r="LNM11" s="2"/>
      <c r="LNN11" s="2"/>
      <c r="LNO11" s="2"/>
      <c r="LNP11" s="2"/>
      <c r="LNQ11" s="2"/>
      <c r="LNR11" s="2"/>
      <c r="LNS11" s="2"/>
      <c r="LNT11" s="2"/>
      <c r="LNU11" s="2"/>
      <c r="LNV11" s="2"/>
      <c r="LNW11" s="2"/>
      <c r="LNX11" s="2"/>
      <c r="LNY11" s="2"/>
      <c r="LNZ11" s="2"/>
      <c r="LOA11" s="2"/>
      <c r="LOB11" s="2"/>
      <c r="LOC11" s="2"/>
      <c r="LOD11" s="2"/>
      <c r="LOE11" s="2"/>
      <c r="LOF11" s="2"/>
      <c r="LOG11" s="2"/>
      <c r="LOH11" s="2"/>
      <c r="LOI11" s="2"/>
      <c r="LOJ11" s="2"/>
      <c r="LOK11" s="2"/>
      <c r="LOL11" s="2"/>
      <c r="LOM11" s="2"/>
      <c r="LON11" s="2"/>
      <c r="LOO11" s="2"/>
      <c r="LOP11" s="2"/>
      <c r="LOQ11" s="2"/>
      <c r="LOR11" s="2"/>
      <c r="LOS11" s="2"/>
      <c r="LOT11" s="2"/>
      <c r="LOU11" s="2"/>
      <c r="LOV11" s="2"/>
      <c r="LOW11" s="2"/>
      <c r="LOX11" s="2"/>
      <c r="LOY11" s="2"/>
      <c r="LOZ11" s="2"/>
      <c r="LPA11" s="2"/>
      <c r="LPB11" s="2"/>
      <c r="LPC11" s="2"/>
      <c r="LPD11" s="2"/>
      <c r="LPE11" s="2"/>
      <c r="LPF11" s="2"/>
      <c r="LPG11" s="2"/>
      <c r="LPH11" s="2"/>
      <c r="LPI11" s="2"/>
      <c r="LPJ11" s="2"/>
      <c r="LPK11" s="2"/>
      <c r="LPL11" s="2"/>
      <c r="LPM11" s="2"/>
      <c r="LPN11" s="2"/>
      <c r="LPO11" s="2"/>
      <c r="LPP11" s="2"/>
      <c r="LPQ11" s="2"/>
      <c r="LPR11" s="2"/>
      <c r="LPS11" s="2"/>
      <c r="LPT11" s="2"/>
      <c r="LPU11" s="2"/>
      <c r="LPV11" s="2"/>
      <c r="LPW11" s="2"/>
      <c r="LPX11" s="2"/>
      <c r="LPY11" s="2"/>
      <c r="LPZ11" s="2"/>
      <c r="LQA11" s="2"/>
      <c r="LQB11" s="2"/>
      <c r="LQC11" s="2"/>
      <c r="LQD11" s="2"/>
      <c r="LQE11" s="2"/>
      <c r="LQF11" s="2"/>
      <c r="LQG11" s="2"/>
      <c r="LQH11" s="2"/>
      <c r="LQI11" s="2"/>
      <c r="LQJ11" s="2"/>
      <c r="LQK11" s="2"/>
      <c r="LQL11" s="2"/>
      <c r="LQM11" s="2"/>
      <c r="LQN11" s="2"/>
      <c r="LQO11" s="2"/>
      <c r="LQP11" s="2"/>
      <c r="LQQ11" s="2"/>
      <c r="LQR11" s="2"/>
      <c r="LQS11" s="2"/>
      <c r="LQT11" s="2"/>
      <c r="LQU11" s="2"/>
      <c r="LQV11" s="2"/>
      <c r="LQW11" s="2"/>
      <c r="LQX11" s="2"/>
      <c r="LQY11" s="2"/>
      <c r="LQZ11" s="2"/>
      <c r="LRA11" s="2"/>
      <c r="LRB11" s="2"/>
      <c r="LRC11" s="2"/>
      <c r="LRD11" s="2"/>
      <c r="LRE11" s="2"/>
      <c r="LRF11" s="2"/>
      <c r="LRG11" s="2"/>
      <c r="LRH11" s="2"/>
      <c r="LRI11" s="2"/>
      <c r="LRJ11" s="2"/>
      <c r="LRK11" s="2"/>
      <c r="LRL11" s="2"/>
      <c r="LRM11" s="2"/>
      <c r="LRN11" s="2"/>
      <c r="LRO11" s="2"/>
      <c r="LRP11" s="2"/>
      <c r="LRQ11" s="2"/>
      <c r="LRR11" s="2"/>
      <c r="LRS11" s="2"/>
      <c r="LRT11" s="2"/>
      <c r="LRU11" s="2"/>
      <c r="LRV11" s="2"/>
      <c r="LRW11" s="2"/>
      <c r="LRX11" s="2"/>
      <c r="LRY11" s="2"/>
      <c r="LRZ11" s="2"/>
      <c r="LSA11" s="2"/>
      <c r="LSB11" s="2"/>
      <c r="LSC11" s="2"/>
      <c r="LSD11" s="2"/>
      <c r="LSE11" s="2"/>
      <c r="LSF11" s="2"/>
      <c r="LSG11" s="2"/>
      <c r="LSH11" s="2"/>
      <c r="LSI11" s="2"/>
      <c r="LSJ11" s="2"/>
      <c r="LSK11" s="2"/>
      <c r="LSL11" s="2"/>
      <c r="LSM11" s="2"/>
      <c r="LSN11" s="2"/>
      <c r="LSO11" s="2"/>
      <c r="LSP11" s="2"/>
      <c r="LSQ11" s="2"/>
      <c r="LSR11" s="2"/>
      <c r="LSS11" s="2"/>
      <c r="LST11" s="2"/>
      <c r="LSU11" s="2"/>
      <c r="LSV11" s="2"/>
      <c r="LSW11" s="2"/>
      <c r="LSX11" s="2"/>
      <c r="LSY11" s="2"/>
      <c r="LSZ11" s="2"/>
      <c r="LTA11" s="2"/>
      <c r="LTB11" s="2"/>
      <c r="LTC11" s="2"/>
      <c r="LTD11" s="2"/>
      <c r="LTE11" s="2"/>
      <c r="LTF11" s="2"/>
      <c r="LTG11" s="2"/>
      <c r="LTH11" s="2"/>
      <c r="LTI11" s="2"/>
      <c r="LTJ11" s="2"/>
      <c r="LTK11" s="2"/>
      <c r="LTL11" s="2"/>
      <c r="LTM11" s="2"/>
      <c r="LTN11" s="2"/>
      <c r="LTO11" s="2"/>
      <c r="LTP11" s="2"/>
      <c r="LTQ11" s="2"/>
      <c r="LTR11" s="2"/>
      <c r="LTS11" s="2"/>
      <c r="LTT11" s="2"/>
      <c r="LTU11" s="2"/>
      <c r="LTV11" s="2"/>
      <c r="LTW11" s="2"/>
      <c r="LTX11" s="2"/>
      <c r="LTY11" s="2"/>
      <c r="LTZ11" s="2"/>
      <c r="LUA11" s="2"/>
      <c r="LUB11" s="2"/>
      <c r="LUC11" s="2"/>
      <c r="LUD11" s="2"/>
      <c r="LUE11" s="2"/>
      <c r="LUF11" s="2"/>
      <c r="LUG11" s="2"/>
      <c r="LUH11" s="2"/>
      <c r="LUI11" s="2"/>
      <c r="LUJ11" s="2"/>
      <c r="LUK11" s="2"/>
      <c r="LUL11" s="2"/>
      <c r="LUM11" s="2"/>
      <c r="LUN11" s="2"/>
      <c r="LUO11" s="2"/>
      <c r="LUP11" s="2"/>
      <c r="LUQ11" s="2"/>
      <c r="LUR11" s="2"/>
      <c r="LUS11" s="2"/>
      <c r="LUT11" s="2"/>
      <c r="LUU11" s="2"/>
      <c r="LUV11" s="2"/>
      <c r="LUW11" s="2"/>
      <c r="LUX11" s="2"/>
      <c r="LUY11" s="2"/>
      <c r="LUZ11" s="2"/>
      <c r="LVA11" s="2"/>
      <c r="LVB11" s="2"/>
      <c r="LVC11" s="2"/>
      <c r="LVD11" s="2"/>
      <c r="LVE11" s="2"/>
      <c r="LVF11" s="2"/>
      <c r="LVG11" s="2"/>
      <c r="LVH11" s="2"/>
      <c r="LVI11" s="2"/>
      <c r="LVJ11" s="2"/>
      <c r="LVK11" s="2"/>
      <c r="LVL11" s="2"/>
      <c r="LVM11" s="2"/>
      <c r="LVN11" s="2"/>
      <c r="LVO11" s="2"/>
      <c r="LVP11" s="2"/>
      <c r="LVQ11" s="2"/>
      <c r="LVR11" s="2"/>
      <c r="LVS11" s="2"/>
      <c r="LVT11" s="2"/>
      <c r="LVU11" s="2"/>
      <c r="LVV11" s="2"/>
      <c r="LVW11" s="2"/>
      <c r="LVX11" s="2"/>
      <c r="LVY11" s="2"/>
      <c r="LVZ11" s="2"/>
      <c r="LWA11" s="2"/>
      <c r="LWB11" s="2"/>
      <c r="LWC11" s="2"/>
      <c r="LWD11" s="2"/>
      <c r="LWE11" s="2"/>
      <c r="LWF11" s="2"/>
      <c r="LWG11" s="2"/>
      <c r="LWH11" s="2"/>
      <c r="LWI11" s="2"/>
      <c r="LWJ11" s="2"/>
      <c r="LWK11" s="2"/>
      <c r="LWL11" s="2"/>
      <c r="LWM11" s="2"/>
      <c r="LWN11" s="2"/>
      <c r="LWO11" s="2"/>
      <c r="LWP11" s="2"/>
      <c r="LWQ11" s="2"/>
      <c r="LWR11" s="2"/>
      <c r="LWS11" s="2"/>
      <c r="LWT11" s="2"/>
      <c r="LWU11" s="2"/>
      <c r="LWV11" s="2"/>
      <c r="LWW11" s="2"/>
      <c r="LWX11" s="2"/>
      <c r="LWY11" s="2"/>
      <c r="LWZ11" s="2"/>
      <c r="LXA11" s="2"/>
      <c r="LXB11" s="2"/>
      <c r="LXC11" s="2"/>
      <c r="LXD11" s="2"/>
      <c r="LXE11" s="2"/>
      <c r="LXF11" s="2"/>
      <c r="LXG11" s="2"/>
      <c r="LXH11" s="2"/>
      <c r="LXI11" s="2"/>
      <c r="LXJ11" s="2"/>
      <c r="LXK11" s="2"/>
      <c r="LXL11" s="2"/>
      <c r="LXM11" s="2"/>
      <c r="LXN11" s="2"/>
      <c r="LXO11" s="2"/>
      <c r="LXP11" s="2"/>
      <c r="LXQ11" s="2"/>
      <c r="LXR11" s="2"/>
      <c r="LXS11" s="2"/>
      <c r="LXT11" s="2"/>
      <c r="LXU11" s="2"/>
      <c r="LXV11" s="2"/>
      <c r="LXW11" s="2"/>
      <c r="LXX11" s="2"/>
      <c r="LXY11" s="2"/>
      <c r="LXZ11" s="2"/>
      <c r="LYA11" s="2"/>
      <c r="LYB11" s="2"/>
      <c r="LYC11" s="2"/>
      <c r="LYD11" s="2"/>
      <c r="LYE11" s="2"/>
      <c r="LYF11" s="2"/>
      <c r="LYG11" s="2"/>
      <c r="LYH11" s="2"/>
      <c r="LYI11" s="2"/>
      <c r="LYJ11" s="2"/>
      <c r="LYK11" s="2"/>
      <c r="LYL11" s="2"/>
      <c r="LYM11" s="2"/>
      <c r="LYN11" s="2"/>
      <c r="LYO11" s="2"/>
      <c r="LYP11" s="2"/>
      <c r="LYQ11" s="2"/>
      <c r="LYR11" s="2"/>
      <c r="LYS11" s="2"/>
      <c r="LYT11" s="2"/>
      <c r="LYU11" s="2"/>
      <c r="LYV11" s="2"/>
      <c r="LYW11" s="2"/>
      <c r="LYX11" s="2"/>
      <c r="LYY11" s="2"/>
      <c r="LYZ11" s="2"/>
      <c r="LZA11" s="2"/>
      <c r="LZB11" s="2"/>
      <c r="LZC11" s="2"/>
      <c r="LZD11" s="2"/>
      <c r="LZE11" s="2"/>
      <c r="LZF11" s="2"/>
      <c r="LZG11" s="2"/>
      <c r="LZH11" s="2"/>
      <c r="LZI11" s="2"/>
      <c r="LZJ11" s="2"/>
      <c r="LZK11" s="2"/>
      <c r="LZL11" s="2"/>
      <c r="LZM11" s="2"/>
      <c r="LZN11" s="2"/>
      <c r="LZO11" s="2"/>
      <c r="LZP11" s="2"/>
      <c r="LZQ11" s="2"/>
      <c r="LZR11" s="2"/>
      <c r="LZS11" s="2"/>
      <c r="LZT11" s="2"/>
      <c r="LZU11" s="2"/>
      <c r="LZV11" s="2"/>
      <c r="LZW11" s="2"/>
      <c r="LZX11" s="2"/>
      <c r="LZY11" s="2"/>
      <c r="LZZ11" s="2"/>
      <c r="MAA11" s="2"/>
      <c r="MAB11" s="2"/>
      <c r="MAC11" s="2"/>
      <c r="MAD11" s="2"/>
      <c r="MAE11" s="2"/>
      <c r="MAF11" s="2"/>
      <c r="MAG11" s="2"/>
      <c r="MAH11" s="2"/>
      <c r="MAI11" s="2"/>
      <c r="MAJ11" s="2"/>
      <c r="MAK11" s="2"/>
      <c r="MAL11" s="2"/>
      <c r="MAM11" s="2"/>
      <c r="MAN11" s="2"/>
      <c r="MAO11" s="2"/>
      <c r="MAP11" s="2"/>
      <c r="MAQ11" s="2"/>
      <c r="MAR11" s="2"/>
      <c r="MAS11" s="2"/>
      <c r="MAT11" s="2"/>
      <c r="MAU11" s="2"/>
      <c r="MAV11" s="2"/>
      <c r="MAW11" s="2"/>
      <c r="MAX11" s="2"/>
      <c r="MAY11" s="2"/>
      <c r="MAZ11" s="2"/>
      <c r="MBA11" s="2"/>
      <c r="MBB11" s="2"/>
      <c r="MBC11" s="2"/>
      <c r="MBD11" s="2"/>
      <c r="MBE11" s="2"/>
      <c r="MBF11" s="2"/>
      <c r="MBG11" s="2"/>
      <c r="MBH11" s="2"/>
      <c r="MBI11" s="2"/>
      <c r="MBJ11" s="2"/>
      <c r="MBK11" s="2"/>
      <c r="MBL11" s="2"/>
      <c r="MBM11" s="2"/>
      <c r="MBN11" s="2"/>
      <c r="MBO11" s="2"/>
      <c r="MBP11" s="2"/>
      <c r="MBQ11" s="2"/>
      <c r="MBR11" s="2"/>
      <c r="MBS11" s="2"/>
      <c r="MBT11" s="2"/>
      <c r="MBU11" s="2"/>
      <c r="MBV11" s="2"/>
      <c r="MBW11" s="2"/>
      <c r="MBX11" s="2"/>
      <c r="MBY11" s="2"/>
      <c r="MBZ11" s="2"/>
      <c r="MCA11" s="2"/>
      <c r="MCB11" s="2"/>
      <c r="MCC11" s="2"/>
      <c r="MCD11" s="2"/>
      <c r="MCE11" s="2"/>
      <c r="MCF11" s="2"/>
      <c r="MCG11" s="2"/>
      <c r="MCH11" s="2"/>
      <c r="MCI11" s="2"/>
      <c r="MCJ11" s="2"/>
      <c r="MCK11" s="2"/>
      <c r="MCL11" s="2"/>
      <c r="MCM11" s="2"/>
      <c r="MCN11" s="2"/>
      <c r="MCO11" s="2"/>
      <c r="MCP11" s="2"/>
      <c r="MCQ11" s="2"/>
      <c r="MCR11" s="2"/>
      <c r="MCS11" s="2"/>
      <c r="MCT11" s="2"/>
      <c r="MCU11" s="2"/>
      <c r="MCV11" s="2"/>
      <c r="MCW11" s="2"/>
      <c r="MCX11" s="2"/>
      <c r="MCY11" s="2"/>
      <c r="MCZ11" s="2"/>
      <c r="MDA11" s="2"/>
      <c r="MDB11" s="2"/>
      <c r="MDC11" s="2"/>
      <c r="MDD11" s="2"/>
      <c r="MDE11" s="2"/>
      <c r="MDF11" s="2"/>
      <c r="MDG11" s="2"/>
      <c r="MDH11" s="2"/>
      <c r="MDI11" s="2"/>
      <c r="MDJ11" s="2"/>
      <c r="MDK11" s="2"/>
      <c r="MDL11" s="2"/>
      <c r="MDM11" s="2"/>
      <c r="MDN11" s="2"/>
      <c r="MDO11" s="2"/>
      <c r="MDP11" s="2"/>
      <c r="MDQ11" s="2"/>
      <c r="MDR11" s="2"/>
      <c r="MDS11" s="2"/>
      <c r="MDT11" s="2"/>
      <c r="MDU11" s="2"/>
      <c r="MDV11" s="2"/>
      <c r="MDW11" s="2"/>
      <c r="MDX11" s="2"/>
      <c r="MDY11" s="2"/>
      <c r="MDZ11" s="2"/>
      <c r="MEA11" s="2"/>
      <c r="MEB11" s="2"/>
      <c r="MEC11" s="2"/>
      <c r="MED11" s="2"/>
      <c r="MEE11" s="2"/>
      <c r="MEF11" s="2"/>
      <c r="MEG11" s="2"/>
      <c r="MEH11" s="2"/>
      <c r="MEI11" s="2"/>
      <c r="MEJ11" s="2"/>
      <c r="MEK11" s="2"/>
      <c r="MEL11" s="2"/>
      <c r="MEM11" s="2"/>
      <c r="MEN11" s="2"/>
      <c r="MEO11" s="2"/>
      <c r="MEP11" s="2"/>
      <c r="MEQ11" s="2"/>
      <c r="MER11" s="2"/>
      <c r="MES11" s="2"/>
      <c r="MET11" s="2"/>
      <c r="MEU11" s="2"/>
      <c r="MEV11" s="2"/>
      <c r="MEW11" s="2"/>
      <c r="MEX11" s="2"/>
      <c r="MEY11" s="2"/>
      <c r="MEZ11" s="2"/>
      <c r="MFA11" s="2"/>
      <c r="MFB11" s="2"/>
      <c r="MFC11" s="2"/>
      <c r="MFD11" s="2"/>
      <c r="MFE11" s="2"/>
      <c r="MFF11" s="2"/>
      <c r="MFG11" s="2"/>
      <c r="MFH11" s="2"/>
      <c r="MFI11" s="2"/>
      <c r="MFJ11" s="2"/>
      <c r="MFK11" s="2"/>
      <c r="MFL11" s="2"/>
      <c r="MFM11" s="2"/>
      <c r="MFN11" s="2"/>
      <c r="MFO11" s="2"/>
      <c r="MFP11" s="2"/>
      <c r="MFQ11" s="2"/>
      <c r="MFR11" s="2"/>
      <c r="MFS11" s="2"/>
      <c r="MFT11" s="2"/>
      <c r="MFU11" s="2"/>
      <c r="MFV11" s="2"/>
      <c r="MFW11" s="2"/>
      <c r="MFX11" s="2"/>
      <c r="MFY11" s="2"/>
      <c r="MFZ11" s="2"/>
      <c r="MGA11" s="2"/>
      <c r="MGB11" s="2"/>
      <c r="MGC11" s="2"/>
      <c r="MGD11" s="2"/>
      <c r="MGE11" s="2"/>
      <c r="MGF11" s="2"/>
      <c r="MGG11" s="2"/>
      <c r="MGH11" s="2"/>
      <c r="MGI11" s="2"/>
      <c r="MGJ11" s="2"/>
      <c r="MGK11" s="2"/>
      <c r="MGL11" s="2"/>
      <c r="MGM11" s="2"/>
      <c r="MGN11" s="2"/>
      <c r="MGO11" s="2"/>
      <c r="MGP11" s="2"/>
      <c r="MGQ11" s="2"/>
      <c r="MGR11" s="2"/>
      <c r="MGS11" s="2"/>
      <c r="MGT11" s="2"/>
      <c r="MGU11" s="2"/>
      <c r="MGV11" s="2"/>
      <c r="MGW11" s="2"/>
      <c r="MGX11" s="2"/>
      <c r="MGY11" s="2"/>
      <c r="MGZ11" s="2"/>
      <c r="MHA11" s="2"/>
      <c r="MHB11" s="2"/>
      <c r="MHC11" s="2"/>
      <c r="MHD11" s="2"/>
      <c r="MHE11" s="2"/>
      <c r="MHF11" s="2"/>
      <c r="MHG11" s="2"/>
      <c r="MHH11" s="2"/>
      <c r="MHI11" s="2"/>
      <c r="MHJ11" s="2"/>
      <c r="MHK11" s="2"/>
      <c r="MHL11" s="2"/>
      <c r="MHM11" s="2"/>
      <c r="MHN11" s="2"/>
      <c r="MHO11" s="2"/>
      <c r="MHP11" s="2"/>
      <c r="MHQ11" s="2"/>
      <c r="MHR11" s="2"/>
      <c r="MHS11" s="2"/>
      <c r="MHT11" s="2"/>
      <c r="MHU11" s="2"/>
      <c r="MHV11" s="2"/>
      <c r="MHW11" s="2"/>
      <c r="MHX11" s="2"/>
      <c r="MHY11" s="2"/>
      <c r="MHZ11" s="2"/>
      <c r="MIA11" s="2"/>
      <c r="MIB11" s="2"/>
      <c r="MIC11" s="2"/>
      <c r="MID11" s="2"/>
      <c r="MIE11" s="2"/>
      <c r="MIF11" s="2"/>
      <c r="MIG11" s="2"/>
      <c r="MIH11" s="2"/>
      <c r="MII11" s="2"/>
      <c r="MIJ11" s="2"/>
      <c r="MIK11" s="2"/>
      <c r="MIL11" s="2"/>
      <c r="MIM11" s="2"/>
      <c r="MIN11" s="2"/>
      <c r="MIO11" s="2"/>
      <c r="MIP11" s="2"/>
      <c r="MIQ11" s="2"/>
      <c r="MIR11" s="2"/>
      <c r="MIS11" s="2"/>
      <c r="MIT11" s="2"/>
      <c r="MIU11" s="2"/>
      <c r="MIV11" s="2"/>
      <c r="MIW11" s="2"/>
      <c r="MIX11" s="2"/>
      <c r="MIY11" s="2"/>
      <c r="MIZ11" s="2"/>
      <c r="MJA11" s="2"/>
      <c r="MJB11" s="2"/>
      <c r="MJC11" s="2"/>
      <c r="MJD11" s="2"/>
      <c r="MJE11" s="2"/>
      <c r="MJF11" s="2"/>
      <c r="MJG11" s="2"/>
      <c r="MJH11" s="2"/>
      <c r="MJI11" s="2"/>
      <c r="MJJ11" s="2"/>
      <c r="MJK11" s="2"/>
      <c r="MJL11" s="2"/>
      <c r="MJM11" s="2"/>
      <c r="MJN11" s="2"/>
      <c r="MJO11" s="2"/>
      <c r="MJP11" s="2"/>
      <c r="MJQ11" s="2"/>
      <c r="MJR11" s="2"/>
      <c r="MJS11" s="2"/>
      <c r="MJT11" s="2"/>
      <c r="MJU11" s="2"/>
      <c r="MJV11" s="2"/>
      <c r="MJW11" s="2"/>
      <c r="MJX11" s="2"/>
      <c r="MJY11" s="2"/>
      <c r="MJZ11" s="2"/>
      <c r="MKA11" s="2"/>
      <c r="MKB11" s="2"/>
      <c r="MKC11" s="2"/>
      <c r="MKD11" s="2"/>
      <c r="MKE11" s="2"/>
      <c r="MKF11" s="2"/>
      <c r="MKG11" s="2"/>
      <c r="MKH11" s="2"/>
      <c r="MKI11" s="2"/>
      <c r="MKJ11" s="2"/>
      <c r="MKK11" s="2"/>
      <c r="MKL11" s="2"/>
      <c r="MKM11" s="2"/>
      <c r="MKN11" s="2"/>
      <c r="MKO11" s="2"/>
      <c r="MKP11" s="2"/>
      <c r="MKQ11" s="2"/>
      <c r="MKR11" s="2"/>
      <c r="MKS11" s="2"/>
      <c r="MKT11" s="2"/>
      <c r="MKU11" s="2"/>
      <c r="MKV11" s="2"/>
      <c r="MKW11" s="2"/>
      <c r="MKX11" s="2"/>
      <c r="MKY11" s="2"/>
      <c r="MKZ11" s="2"/>
      <c r="MLA11" s="2"/>
      <c r="MLB11" s="2"/>
      <c r="MLC11" s="2"/>
      <c r="MLD11" s="2"/>
      <c r="MLE11" s="2"/>
      <c r="MLF11" s="2"/>
      <c r="MLG11" s="2"/>
      <c r="MLH11" s="2"/>
      <c r="MLI11" s="2"/>
      <c r="MLJ11" s="2"/>
      <c r="MLK11" s="2"/>
      <c r="MLL11" s="2"/>
      <c r="MLM11" s="2"/>
      <c r="MLN11" s="2"/>
      <c r="MLO11" s="2"/>
      <c r="MLP11" s="2"/>
      <c r="MLQ11" s="2"/>
      <c r="MLR11" s="2"/>
      <c r="MLS11" s="2"/>
      <c r="MLT11" s="2"/>
      <c r="MLU11" s="2"/>
      <c r="MLV11" s="2"/>
      <c r="MLW11" s="2"/>
      <c r="MLX11" s="2"/>
      <c r="MLY11" s="2"/>
      <c r="MLZ11" s="2"/>
      <c r="MMA11" s="2"/>
      <c r="MMB11" s="2"/>
      <c r="MMC11" s="2"/>
      <c r="MMD11" s="2"/>
      <c r="MME11" s="2"/>
      <c r="MMF11" s="2"/>
      <c r="MMG11" s="2"/>
      <c r="MMH11" s="2"/>
      <c r="MMI11" s="2"/>
      <c r="MMJ11" s="2"/>
      <c r="MMK11" s="2"/>
      <c r="MML11" s="2"/>
      <c r="MMM11" s="2"/>
      <c r="MMN11" s="2"/>
      <c r="MMO11" s="2"/>
      <c r="MMP11" s="2"/>
      <c r="MMQ11" s="2"/>
      <c r="MMR11" s="2"/>
      <c r="MMS11" s="2"/>
      <c r="MMT11" s="2"/>
      <c r="MMU11" s="2"/>
      <c r="MMV11" s="2"/>
      <c r="MMW11" s="2"/>
      <c r="MMX11" s="2"/>
      <c r="MMY11" s="2"/>
      <c r="MMZ11" s="2"/>
      <c r="MNA11" s="2"/>
      <c r="MNB11" s="2"/>
      <c r="MNC11" s="2"/>
      <c r="MND11" s="2"/>
      <c r="MNE11" s="2"/>
      <c r="MNF11" s="2"/>
      <c r="MNG11" s="2"/>
      <c r="MNH11" s="2"/>
      <c r="MNI11" s="2"/>
      <c r="MNJ11" s="2"/>
      <c r="MNK11" s="2"/>
      <c r="MNL11" s="2"/>
      <c r="MNM11" s="2"/>
      <c r="MNN11" s="2"/>
      <c r="MNO11" s="2"/>
      <c r="MNP11" s="2"/>
      <c r="MNQ11" s="2"/>
      <c r="MNR11" s="2"/>
      <c r="MNS11" s="2"/>
      <c r="MNT11" s="2"/>
      <c r="MNU11" s="2"/>
      <c r="MNV11" s="2"/>
      <c r="MNW11" s="2"/>
      <c r="MNX11" s="2"/>
      <c r="MNY11" s="2"/>
      <c r="MNZ11" s="2"/>
      <c r="MOA11" s="2"/>
      <c r="MOB11" s="2"/>
      <c r="MOC11" s="2"/>
      <c r="MOD11" s="2"/>
      <c r="MOE11" s="2"/>
      <c r="MOF11" s="2"/>
      <c r="MOG11" s="2"/>
      <c r="MOH11" s="2"/>
      <c r="MOI11" s="2"/>
      <c r="MOJ11" s="2"/>
      <c r="MOK11" s="2"/>
      <c r="MOL11" s="2"/>
      <c r="MOM11" s="2"/>
      <c r="MON11" s="2"/>
      <c r="MOO11" s="2"/>
      <c r="MOP11" s="2"/>
      <c r="MOQ11" s="2"/>
      <c r="MOR11" s="2"/>
      <c r="MOS11" s="2"/>
      <c r="MOT11" s="2"/>
      <c r="MOU11" s="2"/>
      <c r="MOV11" s="2"/>
      <c r="MOW11" s="2"/>
      <c r="MOX11" s="2"/>
      <c r="MOY11" s="2"/>
      <c r="MOZ11" s="2"/>
      <c r="MPA11" s="2"/>
      <c r="MPB11" s="2"/>
      <c r="MPC11" s="2"/>
      <c r="MPD11" s="2"/>
      <c r="MPE11" s="2"/>
      <c r="MPF11" s="2"/>
      <c r="MPG11" s="2"/>
      <c r="MPH11" s="2"/>
      <c r="MPI11" s="2"/>
      <c r="MPJ11" s="2"/>
      <c r="MPK11" s="2"/>
      <c r="MPL11" s="2"/>
      <c r="MPM11" s="2"/>
      <c r="MPN11" s="2"/>
      <c r="MPO11" s="2"/>
      <c r="MPP11" s="2"/>
      <c r="MPQ11" s="2"/>
      <c r="MPR11" s="2"/>
      <c r="MPS11" s="2"/>
      <c r="MPT11" s="2"/>
      <c r="MPU11" s="2"/>
      <c r="MPV11" s="2"/>
      <c r="MPW11" s="2"/>
      <c r="MPX11" s="2"/>
      <c r="MPY11" s="2"/>
      <c r="MPZ11" s="2"/>
      <c r="MQA11" s="2"/>
      <c r="MQB11" s="2"/>
      <c r="MQC11" s="2"/>
      <c r="MQD11" s="2"/>
      <c r="MQE11" s="2"/>
      <c r="MQF11" s="2"/>
      <c r="MQG11" s="2"/>
      <c r="MQH11" s="2"/>
      <c r="MQI11" s="2"/>
      <c r="MQJ11" s="2"/>
      <c r="MQK11" s="2"/>
      <c r="MQL11" s="2"/>
      <c r="MQM11" s="2"/>
      <c r="MQN11" s="2"/>
      <c r="MQO11" s="2"/>
      <c r="MQP11" s="2"/>
      <c r="MQQ11" s="2"/>
      <c r="MQR11" s="2"/>
      <c r="MQS11" s="2"/>
      <c r="MQT11" s="2"/>
      <c r="MQU11" s="2"/>
      <c r="MQV11" s="2"/>
      <c r="MQW11" s="2"/>
      <c r="MQX11" s="2"/>
      <c r="MQY11" s="2"/>
      <c r="MQZ11" s="2"/>
      <c r="MRA11" s="2"/>
      <c r="MRB11" s="2"/>
      <c r="MRC11" s="2"/>
      <c r="MRD11" s="2"/>
      <c r="MRE11" s="2"/>
      <c r="MRF11" s="2"/>
      <c r="MRG11" s="2"/>
      <c r="MRH11" s="2"/>
      <c r="MRI11" s="2"/>
      <c r="MRJ11" s="2"/>
      <c r="MRK11" s="2"/>
      <c r="MRL11" s="2"/>
      <c r="MRM11" s="2"/>
      <c r="MRN11" s="2"/>
      <c r="MRO11" s="2"/>
      <c r="MRP11" s="2"/>
      <c r="MRQ11" s="2"/>
      <c r="MRR11" s="2"/>
      <c r="MRS11" s="2"/>
      <c r="MRT11" s="2"/>
      <c r="MRU11" s="2"/>
      <c r="MRV11" s="2"/>
      <c r="MRW11" s="2"/>
      <c r="MRX11" s="2"/>
      <c r="MRY11" s="2"/>
      <c r="MRZ11" s="2"/>
      <c r="MSA11" s="2"/>
      <c r="MSB11" s="2"/>
      <c r="MSC11" s="2"/>
      <c r="MSD11" s="2"/>
      <c r="MSE11" s="2"/>
      <c r="MSF11" s="2"/>
      <c r="MSG11" s="2"/>
      <c r="MSH11" s="2"/>
      <c r="MSI11" s="2"/>
      <c r="MSJ11" s="2"/>
      <c r="MSK11" s="2"/>
      <c r="MSL11" s="2"/>
      <c r="MSM11" s="2"/>
      <c r="MSN11" s="2"/>
      <c r="MSO11" s="2"/>
      <c r="MSP11" s="2"/>
      <c r="MSQ11" s="2"/>
      <c r="MSR11" s="2"/>
      <c r="MSS11" s="2"/>
      <c r="MST11" s="2"/>
      <c r="MSU11" s="2"/>
      <c r="MSV11" s="2"/>
      <c r="MSW11" s="2"/>
      <c r="MSX11" s="2"/>
      <c r="MSY11" s="2"/>
      <c r="MSZ11" s="2"/>
      <c r="MTA11" s="2"/>
      <c r="MTB11" s="2"/>
      <c r="MTC11" s="2"/>
      <c r="MTD11" s="2"/>
      <c r="MTE11" s="2"/>
      <c r="MTF11" s="2"/>
      <c r="MTG11" s="2"/>
      <c r="MTH11" s="2"/>
      <c r="MTI11" s="2"/>
      <c r="MTJ11" s="2"/>
      <c r="MTK11" s="2"/>
      <c r="MTL11" s="2"/>
      <c r="MTM11" s="2"/>
      <c r="MTN11" s="2"/>
      <c r="MTO11" s="2"/>
      <c r="MTP11" s="2"/>
      <c r="MTQ11" s="2"/>
      <c r="MTR11" s="2"/>
      <c r="MTS11" s="2"/>
      <c r="MTT11" s="2"/>
      <c r="MTU11" s="2"/>
      <c r="MTV11" s="2"/>
      <c r="MTW11" s="2"/>
      <c r="MTX11" s="2"/>
      <c r="MTY11" s="2"/>
      <c r="MTZ11" s="2"/>
      <c r="MUA11" s="2"/>
      <c r="MUB11" s="2"/>
      <c r="MUC11" s="2"/>
      <c r="MUD11" s="2"/>
      <c r="MUE11" s="2"/>
      <c r="MUF11" s="2"/>
      <c r="MUG11" s="2"/>
      <c r="MUH11" s="2"/>
      <c r="MUI11" s="2"/>
      <c r="MUJ11" s="2"/>
      <c r="MUK11" s="2"/>
      <c r="MUL11" s="2"/>
      <c r="MUM11" s="2"/>
      <c r="MUN11" s="2"/>
      <c r="MUO11" s="2"/>
      <c r="MUP11" s="2"/>
      <c r="MUQ11" s="2"/>
      <c r="MUR11" s="2"/>
      <c r="MUS11" s="2"/>
      <c r="MUT11" s="2"/>
      <c r="MUU11" s="2"/>
      <c r="MUV11" s="2"/>
      <c r="MUW11" s="2"/>
      <c r="MUX11" s="2"/>
      <c r="MUY11" s="2"/>
      <c r="MUZ11" s="2"/>
      <c r="MVA11" s="2"/>
      <c r="MVB11" s="2"/>
      <c r="MVC11" s="2"/>
      <c r="MVD11" s="2"/>
      <c r="MVE11" s="2"/>
      <c r="MVF11" s="2"/>
      <c r="MVG11" s="2"/>
      <c r="MVH11" s="2"/>
      <c r="MVI11" s="2"/>
      <c r="MVJ11" s="2"/>
      <c r="MVK11" s="2"/>
      <c r="MVL11" s="2"/>
      <c r="MVM11" s="2"/>
      <c r="MVN11" s="2"/>
      <c r="MVO11" s="2"/>
      <c r="MVP11" s="2"/>
      <c r="MVQ11" s="2"/>
      <c r="MVR11" s="2"/>
      <c r="MVS11" s="2"/>
      <c r="MVT11" s="2"/>
      <c r="MVU11" s="2"/>
      <c r="MVV11" s="2"/>
      <c r="MVW11" s="2"/>
      <c r="MVX11" s="2"/>
      <c r="MVY11" s="2"/>
      <c r="MVZ11" s="2"/>
      <c r="MWA11" s="2"/>
      <c r="MWB11" s="2"/>
      <c r="MWC11" s="2"/>
      <c r="MWD11" s="2"/>
      <c r="MWE11" s="2"/>
      <c r="MWF11" s="2"/>
      <c r="MWG11" s="2"/>
      <c r="MWH11" s="2"/>
      <c r="MWI11" s="2"/>
      <c r="MWJ11" s="2"/>
      <c r="MWK11" s="2"/>
      <c r="MWL11" s="2"/>
      <c r="MWM11" s="2"/>
      <c r="MWN11" s="2"/>
      <c r="MWO11" s="2"/>
      <c r="MWP11" s="2"/>
      <c r="MWQ11" s="2"/>
      <c r="MWR11" s="2"/>
      <c r="MWS11" s="2"/>
      <c r="MWT11" s="2"/>
      <c r="MWU11" s="2"/>
      <c r="MWV11" s="2"/>
      <c r="MWW11" s="2"/>
      <c r="MWX11" s="2"/>
      <c r="MWY11" s="2"/>
      <c r="MWZ11" s="2"/>
      <c r="MXA11" s="2"/>
      <c r="MXB11" s="2"/>
      <c r="MXC11" s="2"/>
      <c r="MXD11" s="2"/>
      <c r="MXE11" s="2"/>
      <c r="MXF11" s="2"/>
      <c r="MXG11" s="2"/>
      <c r="MXH11" s="2"/>
      <c r="MXI11" s="2"/>
      <c r="MXJ11" s="2"/>
      <c r="MXK11" s="2"/>
      <c r="MXL11" s="2"/>
      <c r="MXM11" s="2"/>
      <c r="MXN11" s="2"/>
      <c r="MXO11" s="2"/>
      <c r="MXP11" s="2"/>
      <c r="MXQ11" s="2"/>
      <c r="MXR11" s="2"/>
      <c r="MXS11" s="2"/>
      <c r="MXT11" s="2"/>
      <c r="MXU11" s="2"/>
      <c r="MXV11" s="2"/>
      <c r="MXW11" s="2"/>
      <c r="MXX11" s="2"/>
      <c r="MXY11" s="2"/>
      <c r="MXZ11" s="2"/>
      <c r="MYA11" s="2"/>
      <c r="MYB11" s="2"/>
      <c r="MYC11" s="2"/>
      <c r="MYD11" s="2"/>
      <c r="MYE11" s="2"/>
      <c r="MYF11" s="2"/>
      <c r="MYG11" s="2"/>
      <c r="MYH11" s="2"/>
      <c r="MYI11" s="2"/>
      <c r="MYJ11" s="2"/>
      <c r="MYK11" s="2"/>
      <c r="MYL11" s="2"/>
      <c r="MYM11" s="2"/>
      <c r="MYN11" s="2"/>
      <c r="MYO11" s="2"/>
      <c r="MYP11" s="2"/>
      <c r="MYQ11" s="2"/>
      <c r="MYR11" s="2"/>
      <c r="MYS11" s="2"/>
      <c r="MYT11" s="2"/>
      <c r="MYU11" s="2"/>
      <c r="MYV11" s="2"/>
      <c r="MYW11" s="2"/>
      <c r="MYX11" s="2"/>
      <c r="MYY11" s="2"/>
      <c r="MYZ11" s="2"/>
      <c r="MZA11" s="2"/>
      <c r="MZB11" s="2"/>
      <c r="MZC11" s="2"/>
      <c r="MZD11" s="2"/>
      <c r="MZE11" s="2"/>
      <c r="MZF11" s="2"/>
      <c r="MZG11" s="2"/>
      <c r="MZH11" s="2"/>
      <c r="MZI11" s="2"/>
      <c r="MZJ11" s="2"/>
      <c r="MZK11" s="2"/>
      <c r="MZL11" s="2"/>
      <c r="MZM11" s="2"/>
      <c r="MZN11" s="2"/>
      <c r="MZO11" s="2"/>
      <c r="MZP11" s="2"/>
      <c r="MZQ11" s="2"/>
      <c r="MZR11" s="2"/>
      <c r="MZS11" s="2"/>
      <c r="MZT11" s="2"/>
      <c r="MZU11" s="2"/>
      <c r="MZV11" s="2"/>
      <c r="MZW11" s="2"/>
      <c r="MZX11" s="2"/>
      <c r="MZY11" s="2"/>
      <c r="MZZ11" s="2"/>
      <c r="NAA11" s="2"/>
      <c r="NAB11" s="2"/>
      <c r="NAC11" s="2"/>
      <c r="NAD11" s="2"/>
      <c r="NAE11" s="2"/>
      <c r="NAF11" s="2"/>
      <c r="NAG11" s="2"/>
      <c r="NAH11" s="2"/>
      <c r="NAI11" s="2"/>
      <c r="NAJ11" s="2"/>
      <c r="NAK11" s="2"/>
      <c r="NAL11" s="2"/>
      <c r="NAM11" s="2"/>
      <c r="NAN11" s="2"/>
      <c r="NAO11" s="2"/>
      <c r="NAP11" s="2"/>
      <c r="NAQ11" s="2"/>
      <c r="NAR11" s="2"/>
      <c r="NAS11" s="2"/>
      <c r="NAT11" s="2"/>
      <c r="NAU11" s="2"/>
      <c r="NAV11" s="2"/>
      <c r="NAW11" s="2"/>
      <c r="NAX11" s="2"/>
      <c r="NAY11" s="2"/>
      <c r="NAZ11" s="2"/>
      <c r="NBA11" s="2"/>
      <c r="NBB11" s="2"/>
      <c r="NBC11" s="2"/>
      <c r="NBD11" s="2"/>
      <c r="NBE11" s="2"/>
      <c r="NBF11" s="2"/>
      <c r="NBG11" s="2"/>
      <c r="NBH11" s="2"/>
      <c r="NBI11" s="2"/>
      <c r="NBJ11" s="2"/>
      <c r="NBK11" s="2"/>
      <c r="NBL11" s="2"/>
      <c r="NBM11" s="2"/>
      <c r="NBN11" s="2"/>
      <c r="NBO11" s="2"/>
      <c r="NBP11" s="2"/>
      <c r="NBQ11" s="2"/>
      <c r="NBR11" s="2"/>
      <c r="NBS11" s="2"/>
      <c r="NBT11" s="2"/>
      <c r="NBU11" s="2"/>
      <c r="NBV11" s="2"/>
      <c r="NBW11" s="2"/>
      <c r="NBX11" s="2"/>
      <c r="NBY11" s="2"/>
      <c r="NBZ11" s="2"/>
      <c r="NCA11" s="2"/>
      <c r="NCB11" s="2"/>
      <c r="NCC11" s="2"/>
      <c r="NCD11" s="2"/>
      <c r="NCE11" s="2"/>
      <c r="NCF11" s="2"/>
      <c r="NCG11" s="2"/>
      <c r="NCH11" s="2"/>
      <c r="NCI11" s="2"/>
      <c r="NCJ11" s="2"/>
      <c r="NCK11" s="2"/>
      <c r="NCL11" s="2"/>
      <c r="NCM11" s="2"/>
      <c r="NCN11" s="2"/>
      <c r="NCO11" s="2"/>
      <c r="NCP11" s="2"/>
      <c r="NCQ11" s="2"/>
      <c r="NCR11" s="2"/>
      <c r="NCS11" s="2"/>
      <c r="NCT11" s="2"/>
      <c r="NCU11" s="2"/>
      <c r="NCV11" s="2"/>
      <c r="NCW11" s="2"/>
      <c r="NCX11" s="2"/>
      <c r="NCY11" s="2"/>
      <c r="NCZ11" s="2"/>
      <c r="NDA11" s="2"/>
      <c r="NDB11" s="2"/>
      <c r="NDC11" s="2"/>
      <c r="NDD11" s="2"/>
      <c r="NDE11" s="2"/>
      <c r="NDF11" s="2"/>
      <c r="NDG11" s="2"/>
      <c r="NDH11" s="2"/>
      <c r="NDI11" s="2"/>
      <c r="NDJ11" s="2"/>
      <c r="NDK11" s="2"/>
      <c r="NDL11" s="2"/>
      <c r="NDM11" s="2"/>
      <c r="NDN11" s="2"/>
      <c r="NDO11" s="2"/>
      <c r="NDP11" s="2"/>
      <c r="NDQ11" s="2"/>
      <c r="NDR11" s="2"/>
      <c r="NDS11" s="2"/>
      <c r="NDT11" s="2"/>
      <c r="NDU11" s="2"/>
      <c r="NDV11" s="2"/>
      <c r="NDW11" s="2"/>
      <c r="NDX11" s="2"/>
      <c r="NDY11" s="2"/>
      <c r="NDZ11" s="2"/>
      <c r="NEA11" s="2"/>
      <c r="NEB11" s="2"/>
      <c r="NEC11" s="2"/>
      <c r="NED11" s="2"/>
      <c r="NEE11" s="2"/>
      <c r="NEF11" s="2"/>
      <c r="NEG11" s="2"/>
      <c r="NEH11" s="2"/>
      <c r="NEI11" s="2"/>
      <c r="NEJ11" s="2"/>
      <c r="NEK11" s="2"/>
      <c r="NEL11" s="2"/>
      <c r="NEM11" s="2"/>
      <c r="NEN11" s="2"/>
      <c r="NEO11" s="2"/>
      <c r="NEP11" s="2"/>
      <c r="NEQ11" s="2"/>
      <c r="NER11" s="2"/>
      <c r="NES11" s="2"/>
      <c r="NET11" s="2"/>
      <c r="NEU11" s="2"/>
      <c r="NEV11" s="2"/>
      <c r="NEW11" s="2"/>
      <c r="NEX11" s="2"/>
      <c r="NEY11" s="2"/>
      <c r="NEZ11" s="2"/>
      <c r="NFA11" s="2"/>
      <c r="NFB11" s="2"/>
      <c r="NFC11" s="2"/>
      <c r="NFD11" s="2"/>
      <c r="NFE11" s="2"/>
      <c r="NFF11" s="2"/>
      <c r="NFG11" s="2"/>
      <c r="NFH11" s="2"/>
      <c r="NFI11" s="2"/>
      <c r="NFJ11" s="2"/>
      <c r="NFK11" s="2"/>
      <c r="NFL11" s="2"/>
      <c r="NFM11" s="2"/>
      <c r="NFN11" s="2"/>
      <c r="NFO11" s="2"/>
      <c r="NFP11" s="2"/>
      <c r="NFQ11" s="2"/>
      <c r="NFR11" s="2"/>
      <c r="NFS11" s="2"/>
      <c r="NFT11" s="2"/>
      <c r="NFU11" s="2"/>
      <c r="NFV11" s="2"/>
      <c r="NFW11" s="2"/>
      <c r="NFX11" s="2"/>
      <c r="NFY11" s="2"/>
      <c r="NFZ11" s="2"/>
      <c r="NGA11" s="2"/>
      <c r="NGB11" s="2"/>
      <c r="NGC11" s="2"/>
      <c r="NGD11" s="2"/>
      <c r="NGE11" s="2"/>
      <c r="NGF11" s="2"/>
      <c r="NGG11" s="2"/>
      <c r="NGH11" s="2"/>
      <c r="NGI11" s="2"/>
      <c r="NGJ11" s="2"/>
      <c r="NGK11" s="2"/>
      <c r="NGL11" s="2"/>
      <c r="NGM11" s="2"/>
      <c r="NGN11" s="2"/>
      <c r="NGO11" s="2"/>
      <c r="NGP11" s="2"/>
      <c r="NGQ11" s="2"/>
      <c r="NGR11" s="2"/>
      <c r="NGS11" s="2"/>
      <c r="NGT11" s="2"/>
      <c r="NGU11" s="2"/>
      <c r="NGV11" s="2"/>
      <c r="NGW11" s="2"/>
      <c r="NGX11" s="2"/>
      <c r="NGY11" s="2"/>
      <c r="NGZ11" s="2"/>
      <c r="NHA11" s="2"/>
      <c r="NHB11" s="2"/>
      <c r="NHC11" s="2"/>
      <c r="NHD11" s="2"/>
      <c r="NHE11" s="2"/>
      <c r="NHF11" s="2"/>
      <c r="NHG11" s="2"/>
      <c r="NHH11" s="2"/>
      <c r="NHI11" s="2"/>
      <c r="NHJ11" s="2"/>
      <c r="NHK11" s="2"/>
      <c r="NHL11" s="2"/>
      <c r="NHM11" s="2"/>
      <c r="NHN11" s="2"/>
      <c r="NHO11" s="2"/>
      <c r="NHP11" s="2"/>
      <c r="NHQ11" s="2"/>
      <c r="NHR11" s="2"/>
      <c r="NHS11" s="2"/>
      <c r="NHT11" s="2"/>
      <c r="NHU11" s="2"/>
      <c r="NHV11" s="2"/>
      <c r="NHW11" s="2"/>
      <c r="NHX11" s="2"/>
      <c r="NHY11" s="2"/>
      <c r="NHZ11" s="2"/>
      <c r="NIA11" s="2"/>
      <c r="NIB11" s="2"/>
      <c r="NIC11" s="2"/>
      <c r="NID11" s="2"/>
      <c r="NIE11" s="2"/>
      <c r="NIF11" s="2"/>
      <c r="NIG11" s="2"/>
      <c r="NIH11" s="2"/>
      <c r="NII11" s="2"/>
      <c r="NIJ11" s="2"/>
      <c r="NIK11" s="2"/>
      <c r="NIL11" s="2"/>
      <c r="NIM11" s="2"/>
      <c r="NIN11" s="2"/>
      <c r="NIO11" s="2"/>
      <c r="NIP11" s="2"/>
      <c r="NIQ11" s="2"/>
      <c r="NIR11" s="2"/>
      <c r="NIS11" s="2"/>
      <c r="NIT11" s="2"/>
      <c r="NIU11" s="2"/>
      <c r="NIV11" s="2"/>
      <c r="NIW11" s="2"/>
      <c r="NIX11" s="2"/>
      <c r="NIY11" s="2"/>
      <c r="NIZ11" s="2"/>
      <c r="NJA11" s="2"/>
      <c r="NJB11" s="2"/>
      <c r="NJC11" s="2"/>
      <c r="NJD11" s="2"/>
      <c r="NJE11" s="2"/>
      <c r="NJF11" s="2"/>
      <c r="NJG11" s="2"/>
      <c r="NJH11" s="2"/>
      <c r="NJI11" s="2"/>
      <c r="NJJ11" s="2"/>
      <c r="NJK11" s="2"/>
      <c r="NJL11" s="2"/>
      <c r="NJM11" s="2"/>
      <c r="NJN11" s="2"/>
      <c r="NJO11" s="2"/>
      <c r="NJP11" s="2"/>
      <c r="NJQ11" s="2"/>
      <c r="NJR11" s="2"/>
      <c r="NJS11" s="2"/>
      <c r="NJT11" s="2"/>
      <c r="NJU11" s="2"/>
      <c r="NJV11" s="2"/>
      <c r="NJW11" s="2"/>
      <c r="NJX11" s="2"/>
      <c r="NJY11" s="2"/>
      <c r="NJZ11" s="2"/>
      <c r="NKA11" s="2"/>
      <c r="NKB11" s="2"/>
      <c r="NKC11" s="2"/>
      <c r="NKD11" s="2"/>
      <c r="NKE11" s="2"/>
      <c r="NKF11" s="2"/>
      <c r="NKG11" s="2"/>
      <c r="NKH11" s="2"/>
      <c r="NKI11" s="2"/>
      <c r="NKJ11" s="2"/>
      <c r="NKK11" s="2"/>
      <c r="NKL11" s="2"/>
      <c r="NKM11" s="2"/>
      <c r="NKN11" s="2"/>
      <c r="NKO11" s="2"/>
      <c r="NKP11" s="2"/>
      <c r="NKQ11" s="2"/>
      <c r="NKR11" s="2"/>
      <c r="NKS11" s="2"/>
      <c r="NKT11" s="2"/>
      <c r="NKU11" s="2"/>
      <c r="NKV11" s="2"/>
      <c r="NKW11" s="2"/>
      <c r="NKX11" s="2"/>
      <c r="NKY11" s="2"/>
      <c r="NKZ11" s="2"/>
      <c r="NLA11" s="2"/>
      <c r="NLB11" s="2"/>
      <c r="NLC11" s="2"/>
      <c r="NLD11" s="2"/>
      <c r="NLE11" s="2"/>
      <c r="NLF11" s="2"/>
      <c r="NLG11" s="2"/>
      <c r="NLH11" s="2"/>
      <c r="NLI11" s="2"/>
      <c r="NLJ11" s="2"/>
      <c r="NLK11" s="2"/>
      <c r="NLL11" s="2"/>
      <c r="NLM11" s="2"/>
      <c r="NLN11" s="2"/>
      <c r="NLO11" s="2"/>
      <c r="NLP11" s="2"/>
      <c r="NLQ11" s="2"/>
      <c r="NLR11" s="2"/>
      <c r="NLS11" s="2"/>
      <c r="NLT11" s="2"/>
      <c r="NLU11" s="2"/>
      <c r="NLV11" s="2"/>
      <c r="NLW11" s="2"/>
      <c r="NLX11" s="2"/>
      <c r="NLY11" s="2"/>
      <c r="NLZ11" s="2"/>
      <c r="NMA11" s="2"/>
      <c r="NMB11" s="2"/>
      <c r="NMC11" s="2"/>
      <c r="NMD11" s="2"/>
      <c r="NME11" s="2"/>
      <c r="NMF11" s="2"/>
      <c r="NMG11" s="2"/>
      <c r="NMH11" s="2"/>
      <c r="NMI11" s="2"/>
      <c r="NMJ11" s="2"/>
      <c r="NMK11" s="2"/>
      <c r="NML11" s="2"/>
      <c r="NMM11" s="2"/>
      <c r="NMN11" s="2"/>
      <c r="NMO11" s="2"/>
      <c r="NMP11" s="2"/>
      <c r="NMQ11" s="2"/>
      <c r="NMR11" s="2"/>
      <c r="NMS11" s="2"/>
      <c r="NMT11" s="2"/>
      <c r="NMU11" s="2"/>
      <c r="NMV11" s="2"/>
      <c r="NMW11" s="2"/>
      <c r="NMX11" s="2"/>
      <c r="NMY11" s="2"/>
      <c r="NMZ11" s="2"/>
      <c r="NNA11" s="2"/>
      <c r="NNB11" s="2"/>
      <c r="NNC11" s="2"/>
      <c r="NND11" s="2"/>
      <c r="NNE11" s="2"/>
      <c r="NNF11" s="2"/>
      <c r="NNG11" s="2"/>
      <c r="NNH11" s="2"/>
      <c r="NNI11" s="2"/>
      <c r="NNJ11" s="2"/>
      <c r="NNK11" s="2"/>
      <c r="NNL11" s="2"/>
      <c r="NNM11" s="2"/>
      <c r="NNN11" s="2"/>
      <c r="NNO11" s="2"/>
      <c r="NNP11" s="2"/>
      <c r="NNQ11" s="2"/>
      <c r="NNR11" s="2"/>
      <c r="NNS11" s="2"/>
      <c r="NNT11" s="2"/>
      <c r="NNU11" s="2"/>
      <c r="NNV11" s="2"/>
      <c r="NNW11" s="2"/>
      <c r="NNX11" s="2"/>
      <c r="NNY11" s="2"/>
      <c r="NNZ11" s="2"/>
      <c r="NOA11" s="2"/>
      <c r="NOB11" s="2"/>
      <c r="NOC11" s="2"/>
      <c r="NOD11" s="2"/>
      <c r="NOE11" s="2"/>
      <c r="NOF11" s="2"/>
      <c r="NOG11" s="2"/>
      <c r="NOH11" s="2"/>
      <c r="NOI11" s="2"/>
      <c r="NOJ11" s="2"/>
      <c r="NOK11" s="2"/>
      <c r="NOL11" s="2"/>
      <c r="NOM11" s="2"/>
      <c r="NON11" s="2"/>
      <c r="NOO11" s="2"/>
      <c r="NOP11" s="2"/>
      <c r="NOQ11" s="2"/>
      <c r="NOR11" s="2"/>
      <c r="NOS11" s="2"/>
      <c r="NOT11" s="2"/>
      <c r="NOU11" s="2"/>
      <c r="NOV11" s="2"/>
      <c r="NOW11" s="2"/>
      <c r="NOX11" s="2"/>
      <c r="NOY11" s="2"/>
      <c r="NOZ11" s="2"/>
      <c r="NPA11" s="2"/>
      <c r="NPB11" s="2"/>
      <c r="NPC11" s="2"/>
      <c r="NPD11" s="2"/>
      <c r="NPE11" s="2"/>
      <c r="NPF11" s="2"/>
      <c r="NPG11" s="2"/>
      <c r="NPH11" s="2"/>
      <c r="NPI11" s="2"/>
      <c r="NPJ11" s="2"/>
      <c r="NPK11" s="2"/>
      <c r="NPL11" s="2"/>
      <c r="NPM11" s="2"/>
      <c r="NPN11" s="2"/>
      <c r="NPO11" s="2"/>
      <c r="NPP11" s="2"/>
      <c r="NPQ11" s="2"/>
      <c r="NPR11" s="2"/>
      <c r="NPS11" s="2"/>
      <c r="NPT11" s="2"/>
      <c r="NPU11" s="2"/>
      <c r="NPV11" s="2"/>
      <c r="NPW11" s="2"/>
      <c r="NPX11" s="2"/>
      <c r="NPY11" s="2"/>
      <c r="NPZ11" s="2"/>
      <c r="NQA11" s="2"/>
      <c r="NQB11" s="2"/>
      <c r="NQC11" s="2"/>
      <c r="NQD11" s="2"/>
      <c r="NQE11" s="2"/>
      <c r="NQF11" s="2"/>
      <c r="NQG11" s="2"/>
      <c r="NQH11" s="2"/>
      <c r="NQI11" s="2"/>
      <c r="NQJ11" s="2"/>
      <c r="NQK11" s="2"/>
      <c r="NQL11" s="2"/>
      <c r="NQM11" s="2"/>
      <c r="NQN11" s="2"/>
      <c r="NQO11" s="2"/>
      <c r="NQP11" s="2"/>
      <c r="NQQ11" s="2"/>
      <c r="NQR11" s="2"/>
      <c r="NQS11" s="2"/>
      <c r="NQT11" s="2"/>
      <c r="NQU11" s="2"/>
      <c r="NQV11" s="2"/>
      <c r="NQW11" s="2"/>
      <c r="NQX11" s="2"/>
      <c r="NQY11" s="2"/>
      <c r="NQZ11" s="2"/>
      <c r="NRA11" s="2"/>
      <c r="NRB11" s="2"/>
      <c r="NRC11" s="2"/>
      <c r="NRD11" s="2"/>
      <c r="NRE11" s="2"/>
      <c r="NRF11" s="2"/>
      <c r="NRG11" s="2"/>
      <c r="NRH11" s="2"/>
      <c r="NRI11" s="2"/>
      <c r="NRJ11" s="2"/>
      <c r="NRK11" s="2"/>
      <c r="NRL11" s="2"/>
      <c r="NRM11" s="2"/>
      <c r="NRN11" s="2"/>
      <c r="NRO11" s="2"/>
      <c r="NRP11" s="2"/>
      <c r="NRQ11" s="2"/>
      <c r="NRR11" s="2"/>
      <c r="NRS11" s="2"/>
      <c r="NRT11" s="2"/>
      <c r="NRU11" s="2"/>
      <c r="NRV11" s="2"/>
      <c r="NRW11" s="2"/>
      <c r="NRX11" s="2"/>
      <c r="NRY11" s="2"/>
      <c r="NRZ11" s="2"/>
      <c r="NSA11" s="2"/>
      <c r="NSB11" s="2"/>
      <c r="NSC11" s="2"/>
      <c r="NSD11" s="2"/>
      <c r="NSE11" s="2"/>
      <c r="NSF11" s="2"/>
      <c r="NSG11" s="2"/>
      <c r="NSH11" s="2"/>
      <c r="NSI11" s="2"/>
      <c r="NSJ11" s="2"/>
      <c r="NSK11" s="2"/>
      <c r="NSL11" s="2"/>
      <c r="NSM11" s="2"/>
      <c r="NSN11" s="2"/>
      <c r="NSO11" s="2"/>
      <c r="NSP11" s="2"/>
      <c r="NSQ11" s="2"/>
      <c r="NSR11" s="2"/>
      <c r="NSS11" s="2"/>
      <c r="NST11" s="2"/>
      <c r="NSU11" s="2"/>
      <c r="NSV11" s="2"/>
      <c r="NSW11" s="2"/>
      <c r="NSX11" s="2"/>
      <c r="NSY11" s="2"/>
      <c r="NSZ11" s="2"/>
      <c r="NTA11" s="2"/>
      <c r="NTB11" s="2"/>
      <c r="NTC11" s="2"/>
      <c r="NTD11" s="2"/>
      <c r="NTE11" s="2"/>
      <c r="NTF11" s="2"/>
      <c r="NTG11" s="2"/>
      <c r="NTH11" s="2"/>
      <c r="NTI11" s="2"/>
      <c r="NTJ11" s="2"/>
      <c r="NTK11" s="2"/>
      <c r="NTL11" s="2"/>
      <c r="NTM11" s="2"/>
      <c r="NTN11" s="2"/>
      <c r="NTO11" s="2"/>
      <c r="NTP11" s="2"/>
      <c r="NTQ11" s="2"/>
      <c r="NTR11" s="2"/>
      <c r="NTS11" s="2"/>
      <c r="NTT11" s="2"/>
      <c r="NTU11" s="2"/>
      <c r="NTV11" s="2"/>
      <c r="NTW11" s="2"/>
      <c r="NTX11" s="2"/>
      <c r="NTY11" s="2"/>
      <c r="NTZ11" s="2"/>
      <c r="NUA11" s="2"/>
      <c r="NUB11" s="2"/>
      <c r="NUC11" s="2"/>
      <c r="NUD11" s="2"/>
      <c r="NUE11" s="2"/>
      <c r="NUF11" s="2"/>
      <c r="NUG11" s="2"/>
      <c r="NUH11" s="2"/>
      <c r="NUI11" s="2"/>
      <c r="NUJ11" s="2"/>
      <c r="NUK11" s="2"/>
      <c r="NUL11" s="2"/>
      <c r="NUM11" s="2"/>
      <c r="NUN11" s="2"/>
      <c r="NUO11" s="2"/>
      <c r="NUP11" s="2"/>
      <c r="NUQ11" s="2"/>
      <c r="NUR11" s="2"/>
      <c r="NUS11" s="2"/>
      <c r="NUT11" s="2"/>
      <c r="NUU11" s="2"/>
      <c r="NUV11" s="2"/>
      <c r="NUW11" s="2"/>
      <c r="NUX11" s="2"/>
      <c r="NUY11" s="2"/>
      <c r="NUZ11" s="2"/>
      <c r="NVA11" s="2"/>
      <c r="NVB11" s="2"/>
      <c r="NVC11" s="2"/>
      <c r="NVD11" s="2"/>
      <c r="NVE11" s="2"/>
      <c r="NVF11" s="2"/>
      <c r="NVG11" s="2"/>
      <c r="NVH11" s="2"/>
      <c r="NVI11" s="2"/>
      <c r="NVJ11" s="2"/>
      <c r="NVK11" s="2"/>
      <c r="NVL11" s="2"/>
      <c r="NVM11" s="2"/>
      <c r="NVN11" s="2"/>
      <c r="NVO11" s="2"/>
      <c r="NVP11" s="2"/>
      <c r="NVQ11" s="2"/>
      <c r="NVR11" s="2"/>
      <c r="NVS11" s="2"/>
      <c r="NVT11" s="2"/>
      <c r="NVU11" s="2"/>
      <c r="NVV11" s="2"/>
      <c r="NVW11" s="2"/>
      <c r="NVX11" s="2"/>
      <c r="NVY11" s="2"/>
      <c r="NVZ11" s="2"/>
      <c r="NWA11" s="2"/>
      <c r="NWB11" s="2"/>
      <c r="NWC11" s="2"/>
      <c r="NWD11" s="2"/>
      <c r="NWE11" s="2"/>
      <c r="NWF11" s="2"/>
      <c r="NWG11" s="2"/>
      <c r="NWH11" s="2"/>
      <c r="NWI11" s="2"/>
      <c r="NWJ11" s="2"/>
      <c r="NWK11" s="2"/>
      <c r="NWL11" s="2"/>
      <c r="NWM11" s="2"/>
      <c r="NWN11" s="2"/>
      <c r="NWO11" s="2"/>
      <c r="NWP11" s="2"/>
      <c r="NWQ11" s="2"/>
      <c r="NWR11" s="2"/>
      <c r="NWS11" s="2"/>
      <c r="NWT11" s="2"/>
      <c r="NWU11" s="2"/>
      <c r="NWV11" s="2"/>
      <c r="NWW11" s="2"/>
      <c r="NWX11" s="2"/>
      <c r="NWY11" s="2"/>
      <c r="NWZ11" s="2"/>
      <c r="NXA11" s="2"/>
      <c r="NXB11" s="2"/>
      <c r="NXC11" s="2"/>
      <c r="NXD11" s="2"/>
      <c r="NXE11" s="2"/>
      <c r="NXF11" s="2"/>
      <c r="NXG11" s="2"/>
      <c r="NXH11" s="2"/>
      <c r="NXI11" s="2"/>
      <c r="NXJ11" s="2"/>
      <c r="NXK11" s="2"/>
      <c r="NXL11" s="2"/>
      <c r="NXM11" s="2"/>
      <c r="NXN11" s="2"/>
      <c r="NXO11" s="2"/>
      <c r="NXP11" s="2"/>
      <c r="NXQ11" s="2"/>
      <c r="NXR11" s="2"/>
      <c r="NXS11" s="2"/>
      <c r="NXT11" s="2"/>
      <c r="NXU11" s="2"/>
      <c r="NXV11" s="2"/>
      <c r="NXW11" s="2"/>
      <c r="NXX11" s="2"/>
      <c r="NXY11" s="2"/>
      <c r="NXZ11" s="2"/>
      <c r="NYA11" s="2"/>
      <c r="NYB11" s="2"/>
      <c r="NYC11" s="2"/>
      <c r="NYD11" s="2"/>
      <c r="NYE11" s="2"/>
      <c r="NYF11" s="2"/>
      <c r="NYG11" s="2"/>
      <c r="NYH11" s="2"/>
      <c r="NYI11" s="2"/>
      <c r="NYJ11" s="2"/>
      <c r="NYK11" s="2"/>
      <c r="NYL11" s="2"/>
      <c r="NYM11" s="2"/>
      <c r="NYN11" s="2"/>
      <c r="NYO11" s="2"/>
      <c r="NYP11" s="2"/>
      <c r="NYQ11" s="2"/>
      <c r="NYR11" s="2"/>
      <c r="NYS11" s="2"/>
      <c r="NYT11" s="2"/>
      <c r="NYU11" s="2"/>
      <c r="NYV11" s="2"/>
      <c r="NYW11" s="2"/>
      <c r="NYX11" s="2"/>
      <c r="NYY11" s="2"/>
      <c r="NYZ11" s="2"/>
      <c r="NZA11" s="2"/>
      <c r="NZB11" s="2"/>
      <c r="NZC11" s="2"/>
      <c r="NZD11" s="2"/>
      <c r="NZE11" s="2"/>
      <c r="NZF11" s="2"/>
      <c r="NZG11" s="2"/>
      <c r="NZH11" s="2"/>
      <c r="NZI11" s="2"/>
      <c r="NZJ11" s="2"/>
      <c r="NZK11" s="2"/>
      <c r="NZL11" s="2"/>
      <c r="NZM11" s="2"/>
      <c r="NZN11" s="2"/>
      <c r="NZO11" s="2"/>
      <c r="NZP11" s="2"/>
      <c r="NZQ11" s="2"/>
      <c r="NZR11" s="2"/>
      <c r="NZS11" s="2"/>
      <c r="NZT11" s="2"/>
      <c r="NZU11" s="2"/>
      <c r="NZV11" s="2"/>
      <c r="NZW11" s="2"/>
      <c r="NZX11" s="2"/>
      <c r="NZY11" s="2"/>
      <c r="NZZ11" s="2"/>
      <c r="OAA11" s="2"/>
      <c r="OAB11" s="2"/>
      <c r="OAC11" s="2"/>
      <c r="OAD11" s="2"/>
      <c r="OAE11" s="2"/>
      <c r="OAF11" s="2"/>
      <c r="OAG11" s="2"/>
      <c r="OAH11" s="2"/>
      <c r="OAI11" s="2"/>
      <c r="OAJ11" s="2"/>
      <c r="OAK11" s="2"/>
      <c r="OAL11" s="2"/>
      <c r="OAM11" s="2"/>
      <c r="OAN11" s="2"/>
      <c r="OAO11" s="2"/>
      <c r="OAP11" s="2"/>
      <c r="OAQ11" s="2"/>
      <c r="OAR11" s="2"/>
      <c r="OAS11" s="2"/>
      <c r="OAT11" s="2"/>
      <c r="OAU11" s="2"/>
      <c r="OAV11" s="2"/>
      <c r="OAW11" s="2"/>
      <c r="OAX11" s="2"/>
      <c r="OAY11" s="2"/>
      <c r="OAZ11" s="2"/>
      <c r="OBA11" s="2"/>
      <c r="OBB11" s="2"/>
      <c r="OBC11" s="2"/>
      <c r="OBD11" s="2"/>
      <c r="OBE11" s="2"/>
      <c r="OBF11" s="2"/>
      <c r="OBG11" s="2"/>
      <c r="OBH11" s="2"/>
      <c r="OBI11" s="2"/>
      <c r="OBJ11" s="2"/>
      <c r="OBK11" s="2"/>
      <c r="OBL11" s="2"/>
      <c r="OBM11" s="2"/>
      <c r="OBN11" s="2"/>
      <c r="OBO11" s="2"/>
      <c r="OBP11" s="2"/>
      <c r="OBQ11" s="2"/>
      <c r="OBR11" s="2"/>
      <c r="OBS11" s="2"/>
      <c r="OBT11" s="2"/>
      <c r="OBU11" s="2"/>
      <c r="OBV11" s="2"/>
      <c r="OBW11" s="2"/>
      <c r="OBX11" s="2"/>
      <c r="OBY11" s="2"/>
      <c r="OBZ11" s="2"/>
      <c r="OCA11" s="2"/>
      <c r="OCB11" s="2"/>
      <c r="OCC11" s="2"/>
      <c r="OCD11" s="2"/>
      <c r="OCE11" s="2"/>
      <c r="OCF11" s="2"/>
      <c r="OCG11" s="2"/>
      <c r="OCH11" s="2"/>
      <c r="OCI11" s="2"/>
      <c r="OCJ11" s="2"/>
      <c r="OCK11" s="2"/>
      <c r="OCL11" s="2"/>
      <c r="OCM11" s="2"/>
      <c r="OCN11" s="2"/>
      <c r="OCO11" s="2"/>
      <c r="OCP11" s="2"/>
      <c r="OCQ11" s="2"/>
      <c r="OCR11" s="2"/>
      <c r="OCS11" s="2"/>
      <c r="OCT11" s="2"/>
      <c r="OCU11" s="2"/>
      <c r="OCV11" s="2"/>
      <c r="OCW11" s="2"/>
      <c r="OCX11" s="2"/>
      <c r="OCY11" s="2"/>
      <c r="OCZ11" s="2"/>
      <c r="ODA11" s="2"/>
      <c r="ODB11" s="2"/>
      <c r="ODC11" s="2"/>
      <c r="ODD11" s="2"/>
      <c r="ODE11" s="2"/>
      <c r="ODF11" s="2"/>
      <c r="ODG11" s="2"/>
      <c r="ODH11" s="2"/>
      <c r="ODI11" s="2"/>
      <c r="ODJ11" s="2"/>
      <c r="ODK11" s="2"/>
      <c r="ODL11" s="2"/>
      <c r="ODM11" s="2"/>
      <c r="ODN11" s="2"/>
      <c r="ODO11" s="2"/>
      <c r="ODP11" s="2"/>
      <c r="ODQ11" s="2"/>
      <c r="ODR11" s="2"/>
      <c r="ODS11" s="2"/>
      <c r="ODT11" s="2"/>
      <c r="ODU11" s="2"/>
      <c r="ODV11" s="2"/>
      <c r="ODW11" s="2"/>
      <c r="ODX11" s="2"/>
      <c r="ODY11" s="2"/>
      <c r="ODZ11" s="2"/>
      <c r="OEA11" s="2"/>
      <c r="OEB11" s="2"/>
      <c r="OEC11" s="2"/>
      <c r="OED11" s="2"/>
      <c r="OEE11" s="2"/>
      <c r="OEF11" s="2"/>
      <c r="OEG11" s="2"/>
      <c r="OEH11" s="2"/>
      <c r="OEI11" s="2"/>
      <c r="OEJ11" s="2"/>
      <c r="OEK11" s="2"/>
      <c r="OEL11" s="2"/>
      <c r="OEM11" s="2"/>
      <c r="OEN11" s="2"/>
      <c r="OEO11" s="2"/>
      <c r="OEP11" s="2"/>
      <c r="OEQ11" s="2"/>
      <c r="OER11" s="2"/>
      <c r="OES11" s="2"/>
      <c r="OET11" s="2"/>
      <c r="OEU11" s="2"/>
      <c r="OEV11" s="2"/>
      <c r="OEW11" s="2"/>
      <c r="OEX11" s="2"/>
      <c r="OEY11" s="2"/>
      <c r="OEZ11" s="2"/>
      <c r="OFA11" s="2"/>
      <c r="OFB11" s="2"/>
      <c r="OFC11" s="2"/>
      <c r="OFD11" s="2"/>
      <c r="OFE11" s="2"/>
      <c r="OFF11" s="2"/>
      <c r="OFG11" s="2"/>
      <c r="OFH11" s="2"/>
      <c r="OFI11" s="2"/>
      <c r="OFJ11" s="2"/>
      <c r="OFK11" s="2"/>
      <c r="OFL11" s="2"/>
      <c r="OFM11" s="2"/>
      <c r="OFN11" s="2"/>
      <c r="OFO11" s="2"/>
      <c r="OFP11" s="2"/>
      <c r="OFQ11" s="2"/>
      <c r="OFR11" s="2"/>
      <c r="OFS11" s="2"/>
      <c r="OFT11" s="2"/>
      <c r="OFU11" s="2"/>
      <c r="OFV11" s="2"/>
      <c r="OFW11" s="2"/>
      <c r="OFX11" s="2"/>
      <c r="OFY11" s="2"/>
      <c r="OFZ11" s="2"/>
      <c r="OGA11" s="2"/>
      <c r="OGB11" s="2"/>
      <c r="OGC11" s="2"/>
      <c r="OGD11" s="2"/>
      <c r="OGE11" s="2"/>
      <c r="OGF11" s="2"/>
      <c r="OGG11" s="2"/>
      <c r="OGH11" s="2"/>
      <c r="OGI11" s="2"/>
      <c r="OGJ11" s="2"/>
      <c r="OGK11" s="2"/>
      <c r="OGL11" s="2"/>
      <c r="OGM11" s="2"/>
      <c r="OGN11" s="2"/>
      <c r="OGO11" s="2"/>
      <c r="OGP11" s="2"/>
      <c r="OGQ11" s="2"/>
      <c r="OGR11" s="2"/>
      <c r="OGS11" s="2"/>
      <c r="OGT11" s="2"/>
      <c r="OGU11" s="2"/>
      <c r="OGV11" s="2"/>
      <c r="OGW11" s="2"/>
      <c r="OGX11" s="2"/>
      <c r="OGY11" s="2"/>
      <c r="OGZ11" s="2"/>
      <c r="OHA11" s="2"/>
      <c r="OHB11" s="2"/>
      <c r="OHC11" s="2"/>
      <c r="OHD11" s="2"/>
      <c r="OHE11" s="2"/>
      <c r="OHF11" s="2"/>
      <c r="OHG11" s="2"/>
      <c r="OHH11" s="2"/>
      <c r="OHI11" s="2"/>
      <c r="OHJ11" s="2"/>
      <c r="OHK11" s="2"/>
      <c r="OHL11" s="2"/>
      <c r="OHM11" s="2"/>
      <c r="OHN11" s="2"/>
      <c r="OHO11" s="2"/>
      <c r="OHP11" s="2"/>
      <c r="OHQ11" s="2"/>
      <c r="OHR11" s="2"/>
      <c r="OHS11" s="2"/>
      <c r="OHT11" s="2"/>
      <c r="OHU11" s="2"/>
      <c r="OHV11" s="2"/>
      <c r="OHW11" s="2"/>
      <c r="OHX11" s="2"/>
      <c r="OHY11" s="2"/>
      <c r="OHZ11" s="2"/>
      <c r="OIA11" s="2"/>
      <c r="OIB11" s="2"/>
      <c r="OIC11" s="2"/>
      <c r="OID11" s="2"/>
      <c r="OIE11" s="2"/>
      <c r="OIF11" s="2"/>
      <c r="OIG11" s="2"/>
      <c r="OIH11" s="2"/>
      <c r="OII11" s="2"/>
      <c r="OIJ11" s="2"/>
      <c r="OIK11" s="2"/>
      <c r="OIL11" s="2"/>
      <c r="OIM11" s="2"/>
      <c r="OIN11" s="2"/>
      <c r="OIO11" s="2"/>
      <c r="OIP11" s="2"/>
      <c r="OIQ11" s="2"/>
      <c r="OIR11" s="2"/>
      <c r="OIS11" s="2"/>
      <c r="OIT11" s="2"/>
      <c r="OIU11" s="2"/>
      <c r="OIV11" s="2"/>
      <c r="OIW11" s="2"/>
      <c r="OIX11" s="2"/>
      <c r="OIY11" s="2"/>
      <c r="OIZ11" s="2"/>
      <c r="OJA11" s="2"/>
      <c r="OJB11" s="2"/>
      <c r="OJC11" s="2"/>
      <c r="OJD11" s="2"/>
      <c r="OJE11" s="2"/>
      <c r="OJF11" s="2"/>
      <c r="OJG11" s="2"/>
      <c r="OJH11" s="2"/>
      <c r="OJI11" s="2"/>
      <c r="OJJ11" s="2"/>
      <c r="OJK11" s="2"/>
      <c r="OJL11" s="2"/>
      <c r="OJM11" s="2"/>
      <c r="OJN11" s="2"/>
      <c r="OJO11" s="2"/>
      <c r="OJP11" s="2"/>
      <c r="OJQ11" s="2"/>
      <c r="OJR11" s="2"/>
      <c r="OJS11" s="2"/>
      <c r="OJT11" s="2"/>
      <c r="OJU11" s="2"/>
      <c r="OJV11" s="2"/>
      <c r="OJW11" s="2"/>
      <c r="OJX11" s="2"/>
      <c r="OJY11" s="2"/>
      <c r="OJZ11" s="2"/>
      <c r="OKA11" s="2"/>
      <c r="OKB11" s="2"/>
      <c r="OKC11" s="2"/>
      <c r="OKD11" s="2"/>
      <c r="OKE11" s="2"/>
      <c r="OKF11" s="2"/>
      <c r="OKG11" s="2"/>
      <c r="OKH11" s="2"/>
      <c r="OKI11" s="2"/>
      <c r="OKJ11" s="2"/>
      <c r="OKK11" s="2"/>
      <c r="OKL11" s="2"/>
      <c r="OKM11" s="2"/>
      <c r="OKN11" s="2"/>
      <c r="OKO11" s="2"/>
      <c r="OKP11" s="2"/>
      <c r="OKQ11" s="2"/>
      <c r="OKR11" s="2"/>
      <c r="OKS11" s="2"/>
      <c r="OKT11" s="2"/>
      <c r="OKU11" s="2"/>
      <c r="OKV11" s="2"/>
      <c r="OKW11" s="2"/>
      <c r="OKX11" s="2"/>
      <c r="OKY11" s="2"/>
      <c r="OKZ11" s="2"/>
      <c r="OLA11" s="2"/>
      <c r="OLB11" s="2"/>
      <c r="OLC11" s="2"/>
      <c r="OLD11" s="2"/>
      <c r="OLE11" s="2"/>
      <c r="OLF11" s="2"/>
      <c r="OLG11" s="2"/>
      <c r="OLH11" s="2"/>
      <c r="OLI11" s="2"/>
      <c r="OLJ11" s="2"/>
      <c r="OLK11" s="2"/>
      <c r="OLL11" s="2"/>
      <c r="OLM11" s="2"/>
      <c r="OLN11" s="2"/>
      <c r="OLO11" s="2"/>
      <c r="OLP11" s="2"/>
      <c r="OLQ11" s="2"/>
      <c r="OLR11" s="2"/>
      <c r="OLS11" s="2"/>
      <c r="OLT11" s="2"/>
      <c r="OLU11" s="2"/>
      <c r="OLV11" s="2"/>
      <c r="OLW11" s="2"/>
      <c r="OLX11" s="2"/>
      <c r="OLY11" s="2"/>
      <c r="OLZ11" s="2"/>
      <c r="OMA11" s="2"/>
      <c r="OMB11" s="2"/>
      <c r="OMC11" s="2"/>
      <c r="OMD11" s="2"/>
      <c r="OME11" s="2"/>
      <c r="OMF11" s="2"/>
      <c r="OMG11" s="2"/>
      <c r="OMH11" s="2"/>
      <c r="OMI11" s="2"/>
      <c r="OMJ11" s="2"/>
      <c r="OMK11" s="2"/>
      <c r="OML11" s="2"/>
      <c r="OMM11" s="2"/>
      <c r="OMN11" s="2"/>
      <c r="OMO11" s="2"/>
      <c r="OMP11" s="2"/>
      <c r="OMQ11" s="2"/>
      <c r="OMR11" s="2"/>
      <c r="OMS11" s="2"/>
      <c r="OMT11" s="2"/>
      <c r="OMU11" s="2"/>
      <c r="OMV11" s="2"/>
      <c r="OMW11" s="2"/>
      <c r="OMX11" s="2"/>
      <c r="OMY11" s="2"/>
      <c r="OMZ11" s="2"/>
      <c r="ONA11" s="2"/>
      <c r="ONB11" s="2"/>
      <c r="ONC11" s="2"/>
      <c r="OND11" s="2"/>
      <c r="ONE11" s="2"/>
      <c r="ONF11" s="2"/>
      <c r="ONG11" s="2"/>
      <c r="ONH11" s="2"/>
      <c r="ONI11" s="2"/>
      <c r="ONJ11" s="2"/>
      <c r="ONK11" s="2"/>
      <c r="ONL11" s="2"/>
      <c r="ONM11" s="2"/>
      <c r="ONN11" s="2"/>
      <c r="ONO11" s="2"/>
      <c r="ONP11" s="2"/>
      <c r="ONQ11" s="2"/>
      <c r="ONR11" s="2"/>
      <c r="ONS11" s="2"/>
      <c r="ONT11" s="2"/>
      <c r="ONU11" s="2"/>
      <c r="ONV11" s="2"/>
      <c r="ONW11" s="2"/>
      <c r="ONX11" s="2"/>
      <c r="ONY11" s="2"/>
      <c r="ONZ11" s="2"/>
      <c r="OOA11" s="2"/>
      <c r="OOB11" s="2"/>
      <c r="OOC11" s="2"/>
      <c r="OOD11" s="2"/>
      <c r="OOE11" s="2"/>
      <c r="OOF11" s="2"/>
      <c r="OOG11" s="2"/>
      <c r="OOH11" s="2"/>
      <c r="OOI11" s="2"/>
      <c r="OOJ11" s="2"/>
      <c r="OOK11" s="2"/>
      <c r="OOL11" s="2"/>
      <c r="OOM11" s="2"/>
      <c r="OON11" s="2"/>
      <c r="OOO11" s="2"/>
      <c r="OOP11" s="2"/>
      <c r="OOQ11" s="2"/>
      <c r="OOR11" s="2"/>
      <c r="OOS11" s="2"/>
      <c r="OOT11" s="2"/>
      <c r="OOU11" s="2"/>
      <c r="OOV11" s="2"/>
      <c r="OOW11" s="2"/>
      <c r="OOX11" s="2"/>
      <c r="OOY11" s="2"/>
      <c r="OOZ11" s="2"/>
      <c r="OPA11" s="2"/>
      <c r="OPB11" s="2"/>
      <c r="OPC11" s="2"/>
      <c r="OPD11" s="2"/>
      <c r="OPE11" s="2"/>
      <c r="OPF11" s="2"/>
      <c r="OPG11" s="2"/>
      <c r="OPH11" s="2"/>
      <c r="OPI11" s="2"/>
      <c r="OPJ11" s="2"/>
      <c r="OPK11" s="2"/>
      <c r="OPL11" s="2"/>
      <c r="OPM11" s="2"/>
      <c r="OPN11" s="2"/>
      <c r="OPO11" s="2"/>
      <c r="OPP11" s="2"/>
      <c r="OPQ11" s="2"/>
      <c r="OPR11" s="2"/>
      <c r="OPS11" s="2"/>
      <c r="OPT11" s="2"/>
      <c r="OPU11" s="2"/>
      <c r="OPV11" s="2"/>
      <c r="OPW11" s="2"/>
      <c r="OPX11" s="2"/>
      <c r="OPY11" s="2"/>
      <c r="OPZ11" s="2"/>
      <c r="OQA11" s="2"/>
      <c r="OQB11" s="2"/>
      <c r="OQC11" s="2"/>
      <c r="OQD11" s="2"/>
      <c r="OQE11" s="2"/>
      <c r="OQF11" s="2"/>
      <c r="OQG11" s="2"/>
      <c r="OQH11" s="2"/>
      <c r="OQI11" s="2"/>
      <c r="OQJ11" s="2"/>
      <c r="OQK11" s="2"/>
      <c r="OQL11" s="2"/>
      <c r="OQM11" s="2"/>
      <c r="OQN11" s="2"/>
      <c r="OQO11" s="2"/>
      <c r="OQP11" s="2"/>
      <c r="OQQ11" s="2"/>
      <c r="OQR11" s="2"/>
      <c r="OQS11" s="2"/>
      <c r="OQT11" s="2"/>
      <c r="OQU11" s="2"/>
      <c r="OQV11" s="2"/>
      <c r="OQW11" s="2"/>
      <c r="OQX11" s="2"/>
      <c r="OQY11" s="2"/>
      <c r="OQZ11" s="2"/>
      <c r="ORA11" s="2"/>
      <c r="ORB11" s="2"/>
      <c r="ORC11" s="2"/>
      <c r="ORD11" s="2"/>
      <c r="ORE11" s="2"/>
      <c r="ORF11" s="2"/>
      <c r="ORG11" s="2"/>
      <c r="ORH11" s="2"/>
      <c r="ORI11" s="2"/>
      <c r="ORJ11" s="2"/>
      <c r="ORK11" s="2"/>
      <c r="ORL11" s="2"/>
      <c r="ORM11" s="2"/>
      <c r="ORN11" s="2"/>
      <c r="ORO11" s="2"/>
      <c r="ORP11" s="2"/>
      <c r="ORQ11" s="2"/>
      <c r="ORR11" s="2"/>
      <c r="ORS11" s="2"/>
      <c r="ORT11" s="2"/>
      <c r="ORU11" s="2"/>
      <c r="ORV11" s="2"/>
      <c r="ORW11" s="2"/>
      <c r="ORX11" s="2"/>
      <c r="ORY11" s="2"/>
      <c r="ORZ11" s="2"/>
      <c r="OSA11" s="2"/>
      <c r="OSB11" s="2"/>
      <c r="OSC11" s="2"/>
      <c r="OSD11" s="2"/>
      <c r="OSE11" s="2"/>
      <c r="OSF11" s="2"/>
      <c r="OSG11" s="2"/>
      <c r="OSH11" s="2"/>
      <c r="OSI11" s="2"/>
      <c r="OSJ11" s="2"/>
      <c r="OSK11" s="2"/>
      <c r="OSL11" s="2"/>
      <c r="OSM11" s="2"/>
      <c r="OSN11" s="2"/>
      <c r="OSO11" s="2"/>
      <c r="OSP11" s="2"/>
      <c r="OSQ11" s="2"/>
      <c r="OSR11" s="2"/>
      <c r="OSS11" s="2"/>
      <c r="OST11" s="2"/>
      <c r="OSU11" s="2"/>
      <c r="OSV11" s="2"/>
      <c r="OSW11" s="2"/>
      <c r="OSX11" s="2"/>
      <c r="OSY11" s="2"/>
      <c r="OSZ11" s="2"/>
      <c r="OTA11" s="2"/>
      <c r="OTB11" s="2"/>
      <c r="OTC11" s="2"/>
      <c r="OTD11" s="2"/>
      <c r="OTE11" s="2"/>
      <c r="OTF11" s="2"/>
      <c r="OTG11" s="2"/>
      <c r="OTH11" s="2"/>
      <c r="OTI11" s="2"/>
      <c r="OTJ11" s="2"/>
      <c r="OTK11" s="2"/>
      <c r="OTL11" s="2"/>
      <c r="OTM11" s="2"/>
      <c r="OTN11" s="2"/>
      <c r="OTO11" s="2"/>
      <c r="OTP11" s="2"/>
      <c r="OTQ11" s="2"/>
      <c r="OTR11" s="2"/>
      <c r="OTS11" s="2"/>
      <c r="OTT11" s="2"/>
      <c r="OTU11" s="2"/>
      <c r="OTV11" s="2"/>
      <c r="OTW11" s="2"/>
      <c r="OTX11" s="2"/>
      <c r="OTY11" s="2"/>
      <c r="OTZ11" s="2"/>
      <c r="OUA11" s="2"/>
      <c r="OUB11" s="2"/>
      <c r="OUC11" s="2"/>
      <c r="OUD11" s="2"/>
      <c r="OUE11" s="2"/>
      <c r="OUF11" s="2"/>
      <c r="OUG11" s="2"/>
      <c r="OUH11" s="2"/>
      <c r="OUI11" s="2"/>
      <c r="OUJ11" s="2"/>
      <c r="OUK11" s="2"/>
      <c r="OUL11" s="2"/>
      <c r="OUM11" s="2"/>
      <c r="OUN11" s="2"/>
      <c r="OUO11" s="2"/>
      <c r="OUP11" s="2"/>
      <c r="OUQ11" s="2"/>
      <c r="OUR11" s="2"/>
      <c r="OUS11" s="2"/>
      <c r="OUT11" s="2"/>
      <c r="OUU11" s="2"/>
      <c r="OUV11" s="2"/>
      <c r="OUW11" s="2"/>
      <c r="OUX11" s="2"/>
      <c r="OUY11" s="2"/>
      <c r="OUZ11" s="2"/>
      <c r="OVA11" s="2"/>
      <c r="OVB11" s="2"/>
      <c r="OVC11" s="2"/>
      <c r="OVD11" s="2"/>
      <c r="OVE11" s="2"/>
      <c r="OVF11" s="2"/>
      <c r="OVG11" s="2"/>
      <c r="OVH11" s="2"/>
      <c r="OVI11" s="2"/>
      <c r="OVJ11" s="2"/>
      <c r="OVK11" s="2"/>
      <c r="OVL11" s="2"/>
      <c r="OVM11" s="2"/>
      <c r="OVN11" s="2"/>
      <c r="OVO11" s="2"/>
      <c r="OVP11" s="2"/>
      <c r="OVQ11" s="2"/>
      <c r="OVR11" s="2"/>
      <c r="OVS11" s="2"/>
      <c r="OVT11" s="2"/>
      <c r="OVU11" s="2"/>
      <c r="OVV11" s="2"/>
      <c r="OVW11" s="2"/>
      <c r="OVX11" s="2"/>
      <c r="OVY11" s="2"/>
      <c r="OVZ11" s="2"/>
      <c r="OWA11" s="2"/>
      <c r="OWB11" s="2"/>
      <c r="OWC11" s="2"/>
      <c r="OWD11" s="2"/>
      <c r="OWE11" s="2"/>
      <c r="OWF11" s="2"/>
      <c r="OWG11" s="2"/>
      <c r="OWH11" s="2"/>
      <c r="OWI11" s="2"/>
      <c r="OWJ11" s="2"/>
      <c r="OWK11" s="2"/>
      <c r="OWL11" s="2"/>
      <c r="OWM11" s="2"/>
      <c r="OWN11" s="2"/>
      <c r="OWO11" s="2"/>
      <c r="OWP11" s="2"/>
      <c r="OWQ11" s="2"/>
      <c r="OWR11" s="2"/>
      <c r="OWS11" s="2"/>
      <c r="OWT11" s="2"/>
      <c r="OWU11" s="2"/>
      <c r="OWV11" s="2"/>
      <c r="OWW11" s="2"/>
      <c r="OWX11" s="2"/>
      <c r="OWY11" s="2"/>
      <c r="OWZ11" s="2"/>
      <c r="OXA11" s="2"/>
      <c r="OXB11" s="2"/>
      <c r="OXC11" s="2"/>
      <c r="OXD11" s="2"/>
      <c r="OXE11" s="2"/>
      <c r="OXF11" s="2"/>
      <c r="OXG11" s="2"/>
      <c r="OXH11" s="2"/>
      <c r="OXI11" s="2"/>
      <c r="OXJ11" s="2"/>
      <c r="OXK11" s="2"/>
      <c r="OXL11" s="2"/>
      <c r="OXM11" s="2"/>
      <c r="OXN11" s="2"/>
      <c r="OXO11" s="2"/>
      <c r="OXP11" s="2"/>
      <c r="OXQ11" s="2"/>
      <c r="OXR11" s="2"/>
      <c r="OXS11" s="2"/>
      <c r="OXT11" s="2"/>
      <c r="OXU11" s="2"/>
      <c r="OXV11" s="2"/>
      <c r="OXW11" s="2"/>
      <c r="OXX11" s="2"/>
      <c r="OXY11" s="2"/>
      <c r="OXZ11" s="2"/>
      <c r="OYA11" s="2"/>
      <c r="OYB11" s="2"/>
      <c r="OYC11" s="2"/>
      <c r="OYD11" s="2"/>
      <c r="OYE11" s="2"/>
      <c r="OYF11" s="2"/>
      <c r="OYG11" s="2"/>
      <c r="OYH11" s="2"/>
      <c r="OYI11" s="2"/>
      <c r="OYJ11" s="2"/>
      <c r="OYK11" s="2"/>
      <c r="OYL11" s="2"/>
      <c r="OYM11" s="2"/>
      <c r="OYN11" s="2"/>
      <c r="OYO11" s="2"/>
      <c r="OYP11" s="2"/>
      <c r="OYQ11" s="2"/>
      <c r="OYR11" s="2"/>
      <c r="OYS11" s="2"/>
      <c r="OYT11" s="2"/>
      <c r="OYU11" s="2"/>
      <c r="OYV11" s="2"/>
      <c r="OYW11" s="2"/>
      <c r="OYX11" s="2"/>
      <c r="OYY11" s="2"/>
      <c r="OYZ11" s="2"/>
      <c r="OZA11" s="2"/>
      <c r="OZB11" s="2"/>
      <c r="OZC11" s="2"/>
      <c r="OZD11" s="2"/>
      <c r="OZE11" s="2"/>
      <c r="OZF11" s="2"/>
      <c r="OZG11" s="2"/>
      <c r="OZH11" s="2"/>
      <c r="OZI11" s="2"/>
      <c r="OZJ11" s="2"/>
      <c r="OZK11" s="2"/>
      <c r="OZL11" s="2"/>
      <c r="OZM11" s="2"/>
      <c r="OZN11" s="2"/>
      <c r="OZO11" s="2"/>
      <c r="OZP11" s="2"/>
      <c r="OZQ11" s="2"/>
      <c r="OZR11" s="2"/>
      <c r="OZS11" s="2"/>
      <c r="OZT11" s="2"/>
      <c r="OZU11" s="2"/>
      <c r="OZV11" s="2"/>
      <c r="OZW11" s="2"/>
      <c r="OZX11" s="2"/>
      <c r="OZY11" s="2"/>
      <c r="OZZ11" s="2"/>
      <c r="PAA11" s="2"/>
      <c r="PAB11" s="2"/>
      <c r="PAC11" s="2"/>
      <c r="PAD11" s="2"/>
      <c r="PAE11" s="2"/>
      <c r="PAF11" s="2"/>
      <c r="PAG11" s="2"/>
      <c r="PAH11" s="2"/>
      <c r="PAI11" s="2"/>
      <c r="PAJ11" s="2"/>
      <c r="PAK11" s="2"/>
      <c r="PAL11" s="2"/>
      <c r="PAM11" s="2"/>
      <c r="PAN11" s="2"/>
      <c r="PAO11" s="2"/>
      <c r="PAP11" s="2"/>
      <c r="PAQ11" s="2"/>
      <c r="PAR11" s="2"/>
      <c r="PAS11" s="2"/>
      <c r="PAT11" s="2"/>
      <c r="PAU11" s="2"/>
      <c r="PAV11" s="2"/>
      <c r="PAW11" s="2"/>
      <c r="PAX11" s="2"/>
      <c r="PAY11" s="2"/>
      <c r="PAZ11" s="2"/>
      <c r="PBA11" s="2"/>
      <c r="PBB11" s="2"/>
      <c r="PBC11" s="2"/>
      <c r="PBD11" s="2"/>
      <c r="PBE11" s="2"/>
      <c r="PBF11" s="2"/>
      <c r="PBG11" s="2"/>
      <c r="PBH11" s="2"/>
      <c r="PBI11" s="2"/>
      <c r="PBJ11" s="2"/>
      <c r="PBK11" s="2"/>
      <c r="PBL11" s="2"/>
      <c r="PBM11" s="2"/>
      <c r="PBN11" s="2"/>
      <c r="PBO11" s="2"/>
      <c r="PBP11" s="2"/>
      <c r="PBQ11" s="2"/>
      <c r="PBR11" s="2"/>
      <c r="PBS11" s="2"/>
      <c r="PBT11" s="2"/>
      <c r="PBU11" s="2"/>
      <c r="PBV11" s="2"/>
      <c r="PBW11" s="2"/>
      <c r="PBX11" s="2"/>
      <c r="PBY11" s="2"/>
      <c r="PBZ11" s="2"/>
      <c r="PCA11" s="2"/>
      <c r="PCB11" s="2"/>
      <c r="PCC11" s="2"/>
      <c r="PCD11" s="2"/>
      <c r="PCE11" s="2"/>
      <c r="PCF11" s="2"/>
      <c r="PCG11" s="2"/>
      <c r="PCH11" s="2"/>
      <c r="PCI11" s="2"/>
      <c r="PCJ11" s="2"/>
      <c r="PCK11" s="2"/>
      <c r="PCL11" s="2"/>
      <c r="PCM11" s="2"/>
      <c r="PCN11" s="2"/>
      <c r="PCO11" s="2"/>
      <c r="PCP11" s="2"/>
      <c r="PCQ11" s="2"/>
      <c r="PCR11" s="2"/>
      <c r="PCS11" s="2"/>
      <c r="PCT11" s="2"/>
      <c r="PCU11" s="2"/>
      <c r="PCV11" s="2"/>
      <c r="PCW11" s="2"/>
      <c r="PCX11" s="2"/>
      <c r="PCY11" s="2"/>
      <c r="PCZ11" s="2"/>
      <c r="PDA11" s="2"/>
      <c r="PDB11" s="2"/>
      <c r="PDC11" s="2"/>
      <c r="PDD11" s="2"/>
      <c r="PDE11" s="2"/>
      <c r="PDF11" s="2"/>
      <c r="PDG11" s="2"/>
      <c r="PDH11" s="2"/>
      <c r="PDI11" s="2"/>
      <c r="PDJ11" s="2"/>
      <c r="PDK11" s="2"/>
      <c r="PDL11" s="2"/>
      <c r="PDM11" s="2"/>
      <c r="PDN11" s="2"/>
      <c r="PDO11" s="2"/>
      <c r="PDP11" s="2"/>
      <c r="PDQ11" s="2"/>
      <c r="PDR11" s="2"/>
      <c r="PDS11" s="2"/>
      <c r="PDT11" s="2"/>
      <c r="PDU11" s="2"/>
      <c r="PDV11" s="2"/>
      <c r="PDW11" s="2"/>
      <c r="PDX11" s="2"/>
      <c r="PDY11" s="2"/>
      <c r="PDZ11" s="2"/>
      <c r="PEA11" s="2"/>
      <c r="PEB11" s="2"/>
      <c r="PEC11" s="2"/>
      <c r="PED11" s="2"/>
      <c r="PEE11" s="2"/>
      <c r="PEF11" s="2"/>
      <c r="PEG11" s="2"/>
      <c r="PEH11" s="2"/>
      <c r="PEI11" s="2"/>
      <c r="PEJ11" s="2"/>
      <c r="PEK11" s="2"/>
      <c r="PEL11" s="2"/>
      <c r="PEM11" s="2"/>
      <c r="PEN11" s="2"/>
      <c r="PEO11" s="2"/>
      <c r="PEP11" s="2"/>
      <c r="PEQ11" s="2"/>
      <c r="PER11" s="2"/>
      <c r="PES11" s="2"/>
      <c r="PET11" s="2"/>
      <c r="PEU11" s="2"/>
      <c r="PEV11" s="2"/>
      <c r="PEW11" s="2"/>
      <c r="PEX11" s="2"/>
      <c r="PEY11" s="2"/>
      <c r="PEZ11" s="2"/>
      <c r="PFA11" s="2"/>
      <c r="PFB11" s="2"/>
      <c r="PFC11" s="2"/>
      <c r="PFD11" s="2"/>
      <c r="PFE11" s="2"/>
      <c r="PFF11" s="2"/>
      <c r="PFG11" s="2"/>
      <c r="PFH11" s="2"/>
      <c r="PFI11" s="2"/>
      <c r="PFJ11" s="2"/>
      <c r="PFK11" s="2"/>
      <c r="PFL11" s="2"/>
      <c r="PFM11" s="2"/>
      <c r="PFN11" s="2"/>
      <c r="PFO11" s="2"/>
      <c r="PFP11" s="2"/>
      <c r="PFQ11" s="2"/>
      <c r="PFR11" s="2"/>
      <c r="PFS11" s="2"/>
      <c r="PFT11" s="2"/>
      <c r="PFU11" s="2"/>
      <c r="PFV11" s="2"/>
      <c r="PFW11" s="2"/>
      <c r="PFX11" s="2"/>
      <c r="PFY11" s="2"/>
      <c r="PFZ11" s="2"/>
      <c r="PGA11" s="2"/>
      <c r="PGB11" s="2"/>
      <c r="PGC11" s="2"/>
      <c r="PGD11" s="2"/>
      <c r="PGE11" s="2"/>
      <c r="PGF11" s="2"/>
      <c r="PGG11" s="2"/>
      <c r="PGH11" s="2"/>
      <c r="PGI11" s="2"/>
      <c r="PGJ11" s="2"/>
      <c r="PGK11" s="2"/>
      <c r="PGL11" s="2"/>
      <c r="PGM11" s="2"/>
      <c r="PGN11" s="2"/>
      <c r="PGO11" s="2"/>
      <c r="PGP11" s="2"/>
      <c r="PGQ11" s="2"/>
      <c r="PGR11" s="2"/>
      <c r="PGS11" s="2"/>
      <c r="PGT11" s="2"/>
      <c r="PGU11" s="2"/>
      <c r="PGV11" s="2"/>
      <c r="PGW11" s="2"/>
      <c r="PGX11" s="2"/>
      <c r="PGY11" s="2"/>
      <c r="PGZ11" s="2"/>
      <c r="PHA11" s="2"/>
      <c r="PHB11" s="2"/>
      <c r="PHC11" s="2"/>
      <c r="PHD11" s="2"/>
      <c r="PHE11" s="2"/>
      <c r="PHF11" s="2"/>
      <c r="PHG11" s="2"/>
      <c r="PHH11" s="2"/>
      <c r="PHI11" s="2"/>
      <c r="PHJ11" s="2"/>
      <c r="PHK11" s="2"/>
      <c r="PHL11" s="2"/>
      <c r="PHM11" s="2"/>
      <c r="PHN11" s="2"/>
      <c r="PHO11" s="2"/>
      <c r="PHP11" s="2"/>
      <c r="PHQ11" s="2"/>
      <c r="PHR11" s="2"/>
      <c r="PHS11" s="2"/>
      <c r="PHT11" s="2"/>
      <c r="PHU11" s="2"/>
      <c r="PHV11" s="2"/>
      <c r="PHW11" s="2"/>
      <c r="PHX11" s="2"/>
      <c r="PHY11" s="2"/>
      <c r="PHZ11" s="2"/>
      <c r="PIA11" s="2"/>
      <c r="PIB11" s="2"/>
      <c r="PIC11" s="2"/>
      <c r="PID11" s="2"/>
      <c r="PIE11" s="2"/>
      <c r="PIF11" s="2"/>
      <c r="PIG11" s="2"/>
      <c r="PIH11" s="2"/>
      <c r="PII11" s="2"/>
      <c r="PIJ11" s="2"/>
      <c r="PIK11" s="2"/>
      <c r="PIL11" s="2"/>
      <c r="PIM11" s="2"/>
      <c r="PIN11" s="2"/>
      <c r="PIO11" s="2"/>
      <c r="PIP11" s="2"/>
      <c r="PIQ11" s="2"/>
      <c r="PIR11" s="2"/>
      <c r="PIS11" s="2"/>
      <c r="PIT11" s="2"/>
      <c r="PIU11" s="2"/>
      <c r="PIV11" s="2"/>
      <c r="PIW11" s="2"/>
      <c r="PIX11" s="2"/>
      <c r="PIY11" s="2"/>
      <c r="PIZ11" s="2"/>
      <c r="PJA11" s="2"/>
      <c r="PJB11" s="2"/>
      <c r="PJC11" s="2"/>
      <c r="PJD11" s="2"/>
      <c r="PJE11" s="2"/>
      <c r="PJF11" s="2"/>
      <c r="PJG11" s="2"/>
      <c r="PJH11" s="2"/>
      <c r="PJI11" s="2"/>
      <c r="PJJ11" s="2"/>
      <c r="PJK11" s="2"/>
      <c r="PJL11" s="2"/>
      <c r="PJM11" s="2"/>
      <c r="PJN11" s="2"/>
      <c r="PJO11" s="2"/>
      <c r="PJP11" s="2"/>
      <c r="PJQ11" s="2"/>
      <c r="PJR11" s="2"/>
      <c r="PJS11" s="2"/>
      <c r="PJT11" s="2"/>
      <c r="PJU11" s="2"/>
      <c r="PJV11" s="2"/>
      <c r="PJW11" s="2"/>
      <c r="PJX11" s="2"/>
      <c r="PJY11" s="2"/>
      <c r="PJZ11" s="2"/>
      <c r="PKA11" s="2"/>
      <c r="PKB11" s="2"/>
      <c r="PKC11" s="2"/>
      <c r="PKD11" s="2"/>
      <c r="PKE11" s="2"/>
      <c r="PKF11" s="2"/>
      <c r="PKG11" s="2"/>
      <c r="PKH11" s="2"/>
      <c r="PKI11" s="2"/>
      <c r="PKJ11" s="2"/>
      <c r="PKK11" s="2"/>
      <c r="PKL11" s="2"/>
      <c r="PKM11" s="2"/>
      <c r="PKN11" s="2"/>
      <c r="PKO11" s="2"/>
      <c r="PKP11" s="2"/>
      <c r="PKQ11" s="2"/>
      <c r="PKR11" s="2"/>
      <c r="PKS11" s="2"/>
      <c r="PKT11" s="2"/>
      <c r="PKU11" s="2"/>
      <c r="PKV11" s="2"/>
      <c r="PKW11" s="2"/>
      <c r="PKX11" s="2"/>
      <c r="PKY11" s="2"/>
      <c r="PKZ11" s="2"/>
      <c r="PLA11" s="2"/>
      <c r="PLB11" s="2"/>
      <c r="PLC11" s="2"/>
      <c r="PLD11" s="2"/>
      <c r="PLE11" s="2"/>
      <c r="PLF11" s="2"/>
      <c r="PLG11" s="2"/>
      <c r="PLH11" s="2"/>
      <c r="PLI11" s="2"/>
      <c r="PLJ11" s="2"/>
      <c r="PLK11" s="2"/>
      <c r="PLL11" s="2"/>
      <c r="PLM11" s="2"/>
      <c r="PLN11" s="2"/>
      <c r="PLO11" s="2"/>
      <c r="PLP11" s="2"/>
      <c r="PLQ11" s="2"/>
      <c r="PLR11" s="2"/>
      <c r="PLS11" s="2"/>
      <c r="PLT11" s="2"/>
      <c r="PLU11" s="2"/>
      <c r="PLV11" s="2"/>
      <c r="PLW11" s="2"/>
      <c r="PLX11" s="2"/>
      <c r="PLY11" s="2"/>
      <c r="PLZ11" s="2"/>
      <c r="PMA11" s="2"/>
      <c r="PMB11" s="2"/>
      <c r="PMC11" s="2"/>
      <c r="PMD11" s="2"/>
      <c r="PME11" s="2"/>
      <c r="PMF11" s="2"/>
      <c r="PMG11" s="2"/>
      <c r="PMH11" s="2"/>
      <c r="PMI11" s="2"/>
      <c r="PMJ11" s="2"/>
      <c r="PMK11" s="2"/>
      <c r="PML11" s="2"/>
      <c r="PMM11" s="2"/>
      <c r="PMN11" s="2"/>
      <c r="PMO11" s="2"/>
      <c r="PMP11" s="2"/>
      <c r="PMQ11" s="2"/>
      <c r="PMR11" s="2"/>
      <c r="PMS11" s="2"/>
      <c r="PMT11" s="2"/>
      <c r="PMU11" s="2"/>
      <c r="PMV11" s="2"/>
      <c r="PMW11" s="2"/>
      <c r="PMX11" s="2"/>
      <c r="PMY11" s="2"/>
      <c r="PMZ11" s="2"/>
      <c r="PNA11" s="2"/>
      <c r="PNB11" s="2"/>
      <c r="PNC11" s="2"/>
      <c r="PND11" s="2"/>
      <c r="PNE11" s="2"/>
      <c r="PNF11" s="2"/>
      <c r="PNG11" s="2"/>
      <c r="PNH11" s="2"/>
      <c r="PNI11" s="2"/>
      <c r="PNJ11" s="2"/>
      <c r="PNK11" s="2"/>
      <c r="PNL11" s="2"/>
      <c r="PNM11" s="2"/>
      <c r="PNN11" s="2"/>
      <c r="PNO11" s="2"/>
      <c r="PNP11" s="2"/>
      <c r="PNQ11" s="2"/>
      <c r="PNR11" s="2"/>
      <c r="PNS11" s="2"/>
      <c r="PNT11" s="2"/>
      <c r="PNU11" s="2"/>
      <c r="PNV11" s="2"/>
      <c r="PNW11" s="2"/>
      <c r="PNX11" s="2"/>
      <c r="PNY11" s="2"/>
      <c r="PNZ11" s="2"/>
      <c r="POA11" s="2"/>
      <c r="POB11" s="2"/>
      <c r="POC11" s="2"/>
      <c r="POD11" s="2"/>
      <c r="POE11" s="2"/>
      <c r="POF11" s="2"/>
      <c r="POG11" s="2"/>
      <c r="POH11" s="2"/>
      <c r="POI11" s="2"/>
      <c r="POJ11" s="2"/>
      <c r="POK11" s="2"/>
      <c r="POL11" s="2"/>
      <c r="POM11" s="2"/>
      <c r="PON11" s="2"/>
      <c r="POO11" s="2"/>
      <c r="POP11" s="2"/>
      <c r="POQ11" s="2"/>
      <c r="POR11" s="2"/>
      <c r="POS11" s="2"/>
      <c r="POT11" s="2"/>
      <c r="POU11" s="2"/>
      <c r="POV11" s="2"/>
      <c r="POW11" s="2"/>
      <c r="POX11" s="2"/>
      <c r="POY11" s="2"/>
      <c r="POZ11" s="2"/>
      <c r="PPA11" s="2"/>
      <c r="PPB11" s="2"/>
      <c r="PPC11" s="2"/>
      <c r="PPD11" s="2"/>
      <c r="PPE11" s="2"/>
      <c r="PPF11" s="2"/>
      <c r="PPG11" s="2"/>
      <c r="PPH11" s="2"/>
      <c r="PPI11" s="2"/>
      <c r="PPJ11" s="2"/>
      <c r="PPK11" s="2"/>
      <c r="PPL11" s="2"/>
      <c r="PPM11" s="2"/>
      <c r="PPN11" s="2"/>
      <c r="PPO11" s="2"/>
      <c r="PPP11" s="2"/>
      <c r="PPQ11" s="2"/>
      <c r="PPR11" s="2"/>
      <c r="PPS11" s="2"/>
      <c r="PPT11" s="2"/>
      <c r="PPU11" s="2"/>
      <c r="PPV11" s="2"/>
      <c r="PPW11" s="2"/>
      <c r="PPX11" s="2"/>
      <c r="PPY11" s="2"/>
      <c r="PPZ11" s="2"/>
      <c r="PQA11" s="2"/>
      <c r="PQB11" s="2"/>
      <c r="PQC11" s="2"/>
      <c r="PQD11" s="2"/>
      <c r="PQE11" s="2"/>
      <c r="PQF11" s="2"/>
      <c r="PQG11" s="2"/>
      <c r="PQH11" s="2"/>
      <c r="PQI11" s="2"/>
      <c r="PQJ11" s="2"/>
      <c r="PQK11" s="2"/>
      <c r="PQL11" s="2"/>
      <c r="PQM11" s="2"/>
      <c r="PQN11" s="2"/>
      <c r="PQO11" s="2"/>
      <c r="PQP11" s="2"/>
      <c r="PQQ11" s="2"/>
      <c r="PQR11" s="2"/>
      <c r="PQS11" s="2"/>
      <c r="PQT11" s="2"/>
      <c r="PQU11" s="2"/>
      <c r="PQV11" s="2"/>
      <c r="PQW11" s="2"/>
      <c r="PQX11" s="2"/>
      <c r="PQY11" s="2"/>
      <c r="PQZ11" s="2"/>
      <c r="PRA11" s="2"/>
      <c r="PRB11" s="2"/>
      <c r="PRC11" s="2"/>
      <c r="PRD11" s="2"/>
      <c r="PRE11" s="2"/>
      <c r="PRF11" s="2"/>
      <c r="PRG11" s="2"/>
      <c r="PRH11" s="2"/>
      <c r="PRI11" s="2"/>
      <c r="PRJ11" s="2"/>
      <c r="PRK11" s="2"/>
      <c r="PRL11" s="2"/>
      <c r="PRM11" s="2"/>
      <c r="PRN11" s="2"/>
      <c r="PRO11" s="2"/>
      <c r="PRP11" s="2"/>
      <c r="PRQ11" s="2"/>
      <c r="PRR11" s="2"/>
      <c r="PRS11" s="2"/>
      <c r="PRT11" s="2"/>
      <c r="PRU11" s="2"/>
      <c r="PRV11" s="2"/>
      <c r="PRW11" s="2"/>
      <c r="PRX11" s="2"/>
      <c r="PRY11" s="2"/>
      <c r="PRZ11" s="2"/>
      <c r="PSA11" s="2"/>
      <c r="PSB11" s="2"/>
      <c r="PSC11" s="2"/>
      <c r="PSD11" s="2"/>
      <c r="PSE11" s="2"/>
      <c r="PSF11" s="2"/>
      <c r="PSG11" s="2"/>
      <c r="PSH11" s="2"/>
      <c r="PSI11" s="2"/>
      <c r="PSJ11" s="2"/>
      <c r="PSK11" s="2"/>
      <c r="PSL11" s="2"/>
      <c r="PSM11" s="2"/>
      <c r="PSN11" s="2"/>
      <c r="PSO11" s="2"/>
      <c r="PSP11" s="2"/>
      <c r="PSQ11" s="2"/>
      <c r="PSR11" s="2"/>
      <c r="PSS11" s="2"/>
      <c r="PST11" s="2"/>
      <c r="PSU11" s="2"/>
      <c r="PSV11" s="2"/>
      <c r="PSW11" s="2"/>
      <c r="PSX11" s="2"/>
      <c r="PSY11" s="2"/>
      <c r="PSZ11" s="2"/>
      <c r="PTA11" s="2"/>
      <c r="PTB11" s="2"/>
      <c r="PTC11" s="2"/>
      <c r="PTD11" s="2"/>
      <c r="PTE11" s="2"/>
      <c r="PTF11" s="2"/>
      <c r="PTG11" s="2"/>
      <c r="PTH11" s="2"/>
      <c r="PTI11" s="2"/>
      <c r="PTJ11" s="2"/>
      <c r="PTK11" s="2"/>
      <c r="PTL11" s="2"/>
      <c r="PTM11" s="2"/>
      <c r="PTN11" s="2"/>
      <c r="PTO11" s="2"/>
      <c r="PTP11" s="2"/>
      <c r="PTQ11" s="2"/>
      <c r="PTR11" s="2"/>
      <c r="PTS11" s="2"/>
      <c r="PTT11" s="2"/>
      <c r="PTU11" s="2"/>
      <c r="PTV11" s="2"/>
      <c r="PTW11" s="2"/>
      <c r="PTX11" s="2"/>
      <c r="PTY11" s="2"/>
      <c r="PTZ11" s="2"/>
      <c r="PUA11" s="2"/>
      <c r="PUB11" s="2"/>
      <c r="PUC11" s="2"/>
      <c r="PUD11" s="2"/>
      <c r="PUE11" s="2"/>
      <c r="PUF11" s="2"/>
      <c r="PUG11" s="2"/>
      <c r="PUH11" s="2"/>
      <c r="PUI11" s="2"/>
      <c r="PUJ11" s="2"/>
      <c r="PUK11" s="2"/>
      <c r="PUL11" s="2"/>
      <c r="PUM11" s="2"/>
      <c r="PUN11" s="2"/>
      <c r="PUO11" s="2"/>
      <c r="PUP11" s="2"/>
      <c r="PUQ11" s="2"/>
      <c r="PUR11" s="2"/>
      <c r="PUS11" s="2"/>
      <c r="PUT11" s="2"/>
      <c r="PUU11" s="2"/>
      <c r="PUV11" s="2"/>
      <c r="PUW11" s="2"/>
      <c r="PUX11" s="2"/>
      <c r="PUY11" s="2"/>
      <c r="PUZ11" s="2"/>
      <c r="PVA11" s="2"/>
      <c r="PVB11" s="2"/>
      <c r="PVC11" s="2"/>
      <c r="PVD11" s="2"/>
      <c r="PVE11" s="2"/>
      <c r="PVF11" s="2"/>
      <c r="PVG11" s="2"/>
      <c r="PVH11" s="2"/>
      <c r="PVI11" s="2"/>
      <c r="PVJ11" s="2"/>
      <c r="PVK11" s="2"/>
      <c r="PVL11" s="2"/>
      <c r="PVM11" s="2"/>
      <c r="PVN11" s="2"/>
      <c r="PVO11" s="2"/>
      <c r="PVP11" s="2"/>
      <c r="PVQ11" s="2"/>
      <c r="PVR11" s="2"/>
      <c r="PVS11" s="2"/>
      <c r="PVT11" s="2"/>
      <c r="PVU11" s="2"/>
      <c r="PVV11" s="2"/>
      <c r="PVW11" s="2"/>
      <c r="PVX11" s="2"/>
      <c r="PVY11" s="2"/>
      <c r="PVZ11" s="2"/>
      <c r="PWA11" s="2"/>
      <c r="PWB11" s="2"/>
      <c r="PWC11" s="2"/>
      <c r="PWD11" s="2"/>
      <c r="PWE11" s="2"/>
      <c r="PWF11" s="2"/>
      <c r="PWG11" s="2"/>
      <c r="PWH11" s="2"/>
      <c r="PWI11" s="2"/>
      <c r="PWJ11" s="2"/>
      <c r="PWK11" s="2"/>
      <c r="PWL11" s="2"/>
      <c r="PWM11" s="2"/>
      <c r="PWN11" s="2"/>
      <c r="PWO11" s="2"/>
      <c r="PWP11" s="2"/>
      <c r="PWQ11" s="2"/>
      <c r="PWR11" s="2"/>
      <c r="PWS11" s="2"/>
      <c r="PWT11" s="2"/>
      <c r="PWU11" s="2"/>
      <c r="PWV11" s="2"/>
      <c r="PWW11" s="2"/>
      <c r="PWX11" s="2"/>
      <c r="PWY11" s="2"/>
      <c r="PWZ11" s="2"/>
      <c r="PXA11" s="2"/>
      <c r="PXB11" s="2"/>
      <c r="PXC11" s="2"/>
      <c r="PXD11" s="2"/>
      <c r="PXE11" s="2"/>
      <c r="PXF11" s="2"/>
      <c r="PXG11" s="2"/>
      <c r="PXH11" s="2"/>
      <c r="PXI11" s="2"/>
      <c r="PXJ11" s="2"/>
      <c r="PXK11" s="2"/>
      <c r="PXL11" s="2"/>
      <c r="PXM11" s="2"/>
      <c r="PXN11" s="2"/>
      <c r="PXO11" s="2"/>
      <c r="PXP11" s="2"/>
      <c r="PXQ11" s="2"/>
      <c r="PXR11" s="2"/>
      <c r="PXS11" s="2"/>
      <c r="PXT11" s="2"/>
      <c r="PXU11" s="2"/>
      <c r="PXV11" s="2"/>
      <c r="PXW11" s="2"/>
      <c r="PXX11" s="2"/>
      <c r="PXY11" s="2"/>
      <c r="PXZ11" s="2"/>
      <c r="PYA11" s="2"/>
      <c r="PYB11" s="2"/>
      <c r="PYC11" s="2"/>
      <c r="PYD11" s="2"/>
      <c r="PYE11" s="2"/>
      <c r="PYF11" s="2"/>
      <c r="PYG11" s="2"/>
      <c r="PYH11" s="2"/>
      <c r="PYI11" s="2"/>
      <c r="PYJ11" s="2"/>
      <c r="PYK11" s="2"/>
      <c r="PYL11" s="2"/>
      <c r="PYM11" s="2"/>
      <c r="PYN11" s="2"/>
      <c r="PYO11" s="2"/>
      <c r="PYP11" s="2"/>
      <c r="PYQ11" s="2"/>
      <c r="PYR11" s="2"/>
      <c r="PYS11" s="2"/>
      <c r="PYT11" s="2"/>
      <c r="PYU11" s="2"/>
      <c r="PYV11" s="2"/>
      <c r="PYW11" s="2"/>
      <c r="PYX11" s="2"/>
      <c r="PYY11" s="2"/>
      <c r="PYZ11" s="2"/>
      <c r="PZA11" s="2"/>
      <c r="PZB11" s="2"/>
      <c r="PZC11" s="2"/>
      <c r="PZD11" s="2"/>
      <c r="PZE11" s="2"/>
      <c r="PZF11" s="2"/>
      <c r="PZG11" s="2"/>
      <c r="PZH11" s="2"/>
      <c r="PZI11" s="2"/>
      <c r="PZJ11" s="2"/>
      <c r="PZK11" s="2"/>
      <c r="PZL11" s="2"/>
      <c r="PZM11" s="2"/>
      <c r="PZN11" s="2"/>
      <c r="PZO11" s="2"/>
      <c r="PZP11" s="2"/>
      <c r="PZQ11" s="2"/>
      <c r="PZR11" s="2"/>
      <c r="PZS11" s="2"/>
      <c r="PZT11" s="2"/>
      <c r="PZU11" s="2"/>
      <c r="PZV11" s="2"/>
      <c r="PZW11" s="2"/>
      <c r="PZX11" s="2"/>
      <c r="PZY11" s="2"/>
      <c r="PZZ11" s="2"/>
      <c r="QAA11" s="2"/>
      <c r="QAB11" s="2"/>
      <c r="QAC11" s="2"/>
      <c r="QAD11" s="2"/>
      <c r="QAE11" s="2"/>
      <c r="QAF11" s="2"/>
      <c r="QAG11" s="2"/>
      <c r="QAH11" s="2"/>
      <c r="QAI11" s="2"/>
      <c r="QAJ11" s="2"/>
      <c r="QAK11" s="2"/>
      <c r="QAL11" s="2"/>
      <c r="QAM11" s="2"/>
      <c r="QAN11" s="2"/>
      <c r="QAO11" s="2"/>
      <c r="QAP11" s="2"/>
      <c r="QAQ11" s="2"/>
      <c r="QAR11" s="2"/>
      <c r="QAS11" s="2"/>
      <c r="QAT11" s="2"/>
      <c r="QAU11" s="2"/>
      <c r="QAV11" s="2"/>
      <c r="QAW11" s="2"/>
      <c r="QAX11" s="2"/>
      <c r="QAY11" s="2"/>
      <c r="QAZ11" s="2"/>
      <c r="QBA11" s="2"/>
      <c r="QBB11" s="2"/>
      <c r="QBC11" s="2"/>
      <c r="QBD11" s="2"/>
      <c r="QBE11" s="2"/>
      <c r="QBF11" s="2"/>
      <c r="QBG11" s="2"/>
      <c r="QBH11" s="2"/>
      <c r="QBI11" s="2"/>
      <c r="QBJ11" s="2"/>
      <c r="QBK11" s="2"/>
      <c r="QBL11" s="2"/>
      <c r="QBM11" s="2"/>
      <c r="QBN11" s="2"/>
      <c r="QBO11" s="2"/>
      <c r="QBP11" s="2"/>
      <c r="QBQ11" s="2"/>
      <c r="QBR11" s="2"/>
      <c r="QBS11" s="2"/>
      <c r="QBT11" s="2"/>
      <c r="QBU11" s="2"/>
      <c r="QBV11" s="2"/>
      <c r="QBW11" s="2"/>
      <c r="QBX11" s="2"/>
      <c r="QBY11" s="2"/>
      <c r="QBZ11" s="2"/>
      <c r="QCA11" s="2"/>
      <c r="QCB11" s="2"/>
      <c r="QCC11" s="2"/>
      <c r="QCD11" s="2"/>
      <c r="QCE11" s="2"/>
      <c r="QCF11" s="2"/>
      <c r="QCG11" s="2"/>
      <c r="QCH11" s="2"/>
      <c r="QCI11" s="2"/>
      <c r="QCJ11" s="2"/>
      <c r="QCK11" s="2"/>
      <c r="QCL11" s="2"/>
      <c r="QCM11" s="2"/>
      <c r="QCN11" s="2"/>
      <c r="QCO11" s="2"/>
      <c r="QCP11" s="2"/>
      <c r="QCQ11" s="2"/>
      <c r="QCR11" s="2"/>
      <c r="QCS11" s="2"/>
      <c r="QCT11" s="2"/>
      <c r="QCU11" s="2"/>
      <c r="QCV11" s="2"/>
      <c r="QCW11" s="2"/>
      <c r="QCX11" s="2"/>
      <c r="QCY11" s="2"/>
      <c r="QCZ11" s="2"/>
      <c r="QDA11" s="2"/>
      <c r="QDB11" s="2"/>
      <c r="QDC11" s="2"/>
      <c r="QDD11" s="2"/>
      <c r="QDE11" s="2"/>
      <c r="QDF11" s="2"/>
      <c r="QDG11" s="2"/>
      <c r="QDH11" s="2"/>
      <c r="QDI11" s="2"/>
      <c r="QDJ11" s="2"/>
      <c r="QDK11" s="2"/>
      <c r="QDL11" s="2"/>
      <c r="QDM11" s="2"/>
      <c r="QDN11" s="2"/>
      <c r="QDO11" s="2"/>
      <c r="QDP11" s="2"/>
      <c r="QDQ11" s="2"/>
      <c r="QDR11" s="2"/>
      <c r="QDS11" s="2"/>
      <c r="QDT11" s="2"/>
      <c r="QDU11" s="2"/>
      <c r="QDV11" s="2"/>
      <c r="QDW11" s="2"/>
      <c r="QDX11" s="2"/>
      <c r="QDY11" s="2"/>
      <c r="QDZ11" s="2"/>
      <c r="QEA11" s="2"/>
      <c r="QEB11" s="2"/>
      <c r="QEC11" s="2"/>
      <c r="QED11" s="2"/>
      <c r="QEE11" s="2"/>
      <c r="QEF11" s="2"/>
      <c r="QEG11" s="2"/>
      <c r="QEH11" s="2"/>
      <c r="QEI11" s="2"/>
      <c r="QEJ11" s="2"/>
      <c r="QEK11" s="2"/>
      <c r="QEL11" s="2"/>
      <c r="QEM11" s="2"/>
      <c r="QEN11" s="2"/>
      <c r="QEO11" s="2"/>
      <c r="QEP11" s="2"/>
      <c r="QEQ11" s="2"/>
      <c r="QER11" s="2"/>
      <c r="QES11" s="2"/>
      <c r="QET11" s="2"/>
      <c r="QEU11" s="2"/>
      <c r="QEV11" s="2"/>
      <c r="QEW11" s="2"/>
      <c r="QEX11" s="2"/>
      <c r="QEY11" s="2"/>
      <c r="QEZ11" s="2"/>
      <c r="QFA11" s="2"/>
      <c r="QFB11" s="2"/>
      <c r="QFC11" s="2"/>
      <c r="QFD11" s="2"/>
      <c r="QFE11" s="2"/>
      <c r="QFF11" s="2"/>
      <c r="QFG11" s="2"/>
      <c r="QFH11" s="2"/>
      <c r="QFI11" s="2"/>
      <c r="QFJ11" s="2"/>
      <c r="QFK11" s="2"/>
      <c r="QFL11" s="2"/>
      <c r="QFM11" s="2"/>
      <c r="QFN11" s="2"/>
      <c r="QFO11" s="2"/>
      <c r="QFP11" s="2"/>
      <c r="QFQ11" s="2"/>
      <c r="QFR11" s="2"/>
      <c r="QFS11" s="2"/>
      <c r="QFT11" s="2"/>
      <c r="QFU11" s="2"/>
      <c r="QFV11" s="2"/>
      <c r="QFW11" s="2"/>
      <c r="QFX11" s="2"/>
      <c r="QFY11" s="2"/>
      <c r="QFZ11" s="2"/>
      <c r="QGA11" s="2"/>
      <c r="QGB11" s="2"/>
      <c r="QGC11" s="2"/>
      <c r="QGD11" s="2"/>
      <c r="QGE11" s="2"/>
      <c r="QGF11" s="2"/>
      <c r="QGG11" s="2"/>
      <c r="QGH11" s="2"/>
      <c r="QGI11" s="2"/>
      <c r="QGJ11" s="2"/>
      <c r="QGK11" s="2"/>
      <c r="QGL11" s="2"/>
      <c r="QGM11" s="2"/>
      <c r="QGN11" s="2"/>
      <c r="QGO11" s="2"/>
      <c r="QGP11" s="2"/>
      <c r="QGQ11" s="2"/>
      <c r="QGR11" s="2"/>
      <c r="QGS11" s="2"/>
      <c r="QGT11" s="2"/>
      <c r="QGU11" s="2"/>
      <c r="QGV11" s="2"/>
      <c r="QGW11" s="2"/>
      <c r="QGX11" s="2"/>
      <c r="QGY11" s="2"/>
      <c r="QGZ11" s="2"/>
      <c r="QHA11" s="2"/>
      <c r="QHB11" s="2"/>
      <c r="QHC11" s="2"/>
      <c r="QHD11" s="2"/>
      <c r="QHE11" s="2"/>
      <c r="QHF11" s="2"/>
      <c r="QHG11" s="2"/>
      <c r="QHH11" s="2"/>
      <c r="QHI11" s="2"/>
      <c r="QHJ11" s="2"/>
      <c r="QHK11" s="2"/>
      <c r="QHL11" s="2"/>
      <c r="QHM11" s="2"/>
      <c r="QHN11" s="2"/>
      <c r="QHO11" s="2"/>
      <c r="QHP11" s="2"/>
      <c r="QHQ11" s="2"/>
      <c r="QHR11" s="2"/>
      <c r="QHS11" s="2"/>
      <c r="QHT11" s="2"/>
      <c r="QHU11" s="2"/>
      <c r="QHV11" s="2"/>
      <c r="QHW11" s="2"/>
      <c r="QHX11" s="2"/>
      <c r="QHY11" s="2"/>
      <c r="QHZ11" s="2"/>
      <c r="QIA11" s="2"/>
      <c r="QIB11" s="2"/>
      <c r="QIC11" s="2"/>
      <c r="QID11" s="2"/>
      <c r="QIE11" s="2"/>
      <c r="QIF11" s="2"/>
      <c r="QIG11" s="2"/>
      <c r="QIH11" s="2"/>
      <c r="QII11" s="2"/>
      <c r="QIJ11" s="2"/>
      <c r="QIK11" s="2"/>
      <c r="QIL11" s="2"/>
      <c r="QIM11" s="2"/>
      <c r="QIN11" s="2"/>
      <c r="QIO11" s="2"/>
      <c r="QIP11" s="2"/>
      <c r="QIQ11" s="2"/>
      <c r="QIR11" s="2"/>
      <c r="QIS11" s="2"/>
      <c r="QIT11" s="2"/>
      <c r="QIU11" s="2"/>
      <c r="QIV11" s="2"/>
      <c r="QIW11" s="2"/>
      <c r="QIX11" s="2"/>
      <c r="QIY11" s="2"/>
      <c r="QIZ11" s="2"/>
      <c r="QJA11" s="2"/>
      <c r="QJB11" s="2"/>
      <c r="QJC11" s="2"/>
      <c r="QJD11" s="2"/>
      <c r="QJE11" s="2"/>
      <c r="QJF11" s="2"/>
      <c r="QJG11" s="2"/>
      <c r="QJH11" s="2"/>
      <c r="QJI11" s="2"/>
      <c r="QJJ11" s="2"/>
      <c r="QJK11" s="2"/>
      <c r="QJL11" s="2"/>
      <c r="QJM11" s="2"/>
      <c r="QJN11" s="2"/>
      <c r="QJO11" s="2"/>
      <c r="QJP11" s="2"/>
      <c r="QJQ11" s="2"/>
      <c r="QJR11" s="2"/>
      <c r="QJS11" s="2"/>
      <c r="QJT11" s="2"/>
      <c r="QJU11" s="2"/>
      <c r="QJV11" s="2"/>
      <c r="QJW11" s="2"/>
      <c r="QJX11" s="2"/>
      <c r="QJY11" s="2"/>
      <c r="QJZ11" s="2"/>
      <c r="QKA11" s="2"/>
      <c r="QKB11" s="2"/>
      <c r="QKC11" s="2"/>
      <c r="QKD11" s="2"/>
      <c r="QKE11" s="2"/>
      <c r="QKF11" s="2"/>
      <c r="QKG11" s="2"/>
      <c r="QKH11" s="2"/>
      <c r="QKI11" s="2"/>
      <c r="QKJ11" s="2"/>
      <c r="QKK11" s="2"/>
      <c r="QKL11" s="2"/>
      <c r="QKM11" s="2"/>
      <c r="QKN11" s="2"/>
      <c r="QKO11" s="2"/>
      <c r="QKP11" s="2"/>
      <c r="QKQ11" s="2"/>
      <c r="QKR11" s="2"/>
      <c r="QKS11" s="2"/>
      <c r="QKT11" s="2"/>
      <c r="QKU11" s="2"/>
      <c r="QKV11" s="2"/>
      <c r="QKW11" s="2"/>
      <c r="QKX11" s="2"/>
      <c r="QKY11" s="2"/>
      <c r="QKZ11" s="2"/>
      <c r="QLA11" s="2"/>
      <c r="QLB11" s="2"/>
      <c r="QLC11" s="2"/>
      <c r="QLD11" s="2"/>
      <c r="QLE11" s="2"/>
      <c r="QLF11" s="2"/>
      <c r="QLG11" s="2"/>
      <c r="QLH11" s="2"/>
      <c r="QLI11" s="2"/>
      <c r="QLJ11" s="2"/>
      <c r="QLK11" s="2"/>
      <c r="QLL11" s="2"/>
      <c r="QLM11" s="2"/>
      <c r="QLN11" s="2"/>
      <c r="QLO11" s="2"/>
      <c r="QLP11" s="2"/>
      <c r="QLQ11" s="2"/>
      <c r="QLR11" s="2"/>
      <c r="QLS11" s="2"/>
      <c r="QLT11" s="2"/>
      <c r="QLU11" s="2"/>
      <c r="QLV11" s="2"/>
      <c r="QLW11" s="2"/>
      <c r="QLX11" s="2"/>
      <c r="QLY11" s="2"/>
      <c r="QLZ11" s="2"/>
      <c r="QMA11" s="2"/>
      <c r="QMB11" s="2"/>
      <c r="QMC11" s="2"/>
      <c r="QMD11" s="2"/>
      <c r="QME11" s="2"/>
      <c r="QMF11" s="2"/>
      <c r="QMG11" s="2"/>
      <c r="QMH11" s="2"/>
      <c r="QMI11" s="2"/>
      <c r="QMJ11" s="2"/>
      <c r="QMK11" s="2"/>
      <c r="QML11" s="2"/>
      <c r="QMM11" s="2"/>
      <c r="QMN11" s="2"/>
      <c r="QMO11" s="2"/>
      <c r="QMP11" s="2"/>
      <c r="QMQ11" s="2"/>
      <c r="QMR11" s="2"/>
      <c r="QMS11" s="2"/>
      <c r="QMT11" s="2"/>
      <c r="QMU11" s="2"/>
      <c r="QMV11" s="2"/>
      <c r="QMW11" s="2"/>
      <c r="QMX11" s="2"/>
      <c r="QMY11" s="2"/>
      <c r="QMZ11" s="2"/>
      <c r="QNA11" s="2"/>
      <c r="QNB11" s="2"/>
      <c r="QNC11" s="2"/>
      <c r="QND11" s="2"/>
      <c r="QNE11" s="2"/>
      <c r="QNF11" s="2"/>
      <c r="QNG11" s="2"/>
      <c r="QNH11" s="2"/>
      <c r="QNI11" s="2"/>
      <c r="QNJ11" s="2"/>
      <c r="QNK11" s="2"/>
      <c r="QNL11" s="2"/>
      <c r="QNM11" s="2"/>
      <c r="QNN11" s="2"/>
      <c r="QNO11" s="2"/>
      <c r="QNP11" s="2"/>
      <c r="QNQ11" s="2"/>
      <c r="QNR11" s="2"/>
      <c r="QNS11" s="2"/>
      <c r="QNT11" s="2"/>
      <c r="QNU11" s="2"/>
      <c r="QNV11" s="2"/>
      <c r="QNW11" s="2"/>
      <c r="QNX11" s="2"/>
      <c r="QNY11" s="2"/>
      <c r="QNZ11" s="2"/>
      <c r="QOA11" s="2"/>
      <c r="QOB11" s="2"/>
      <c r="QOC11" s="2"/>
      <c r="QOD11" s="2"/>
      <c r="QOE11" s="2"/>
      <c r="QOF11" s="2"/>
      <c r="QOG11" s="2"/>
      <c r="QOH11" s="2"/>
      <c r="QOI11" s="2"/>
      <c r="QOJ11" s="2"/>
      <c r="QOK11" s="2"/>
      <c r="QOL11" s="2"/>
      <c r="QOM11" s="2"/>
      <c r="QON11" s="2"/>
      <c r="QOO11" s="2"/>
      <c r="QOP11" s="2"/>
      <c r="QOQ11" s="2"/>
      <c r="QOR11" s="2"/>
      <c r="QOS11" s="2"/>
      <c r="QOT11" s="2"/>
      <c r="QOU11" s="2"/>
      <c r="QOV11" s="2"/>
      <c r="QOW11" s="2"/>
      <c r="QOX11" s="2"/>
      <c r="QOY11" s="2"/>
      <c r="QOZ11" s="2"/>
      <c r="QPA11" s="2"/>
      <c r="QPB11" s="2"/>
      <c r="QPC11" s="2"/>
      <c r="QPD11" s="2"/>
      <c r="QPE11" s="2"/>
      <c r="QPF11" s="2"/>
      <c r="QPG11" s="2"/>
      <c r="QPH11" s="2"/>
      <c r="QPI11" s="2"/>
      <c r="QPJ11" s="2"/>
      <c r="QPK11" s="2"/>
      <c r="QPL11" s="2"/>
      <c r="QPM11" s="2"/>
      <c r="QPN11" s="2"/>
      <c r="QPO11" s="2"/>
      <c r="QPP11" s="2"/>
      <c r="QPQ11" s="2"/>
      <c r="QPR11" s="2"/>
      <c r="QPS11" s="2"/>
      <c r="QPT11" s="2"/>
      <c r="QPU11" s="2"/>
      <c r="QPV11" s="2"/>
      <c r="QPW11" s="2"/>
      <c r="QPX11" s="2"/>
      <c r="QPY11" s="2"/>
      <c r="QPZ11" s="2"/>
      <c r="QQA11" s="2"/>
      <c r="QQB11" s="2"/>
      <c r="QQC11" s="2"/>
      <c r="QQD11" s="2"/>
      <c r="QQE11" s="2"/>
      <c r="QQF11" s="2"/>
      <c r="QQG11" s="2"/>
      <c r="QQH11" s="2"/>
      <c r="QQI11" s="2"/>
      <c r="QQJ11" s="2"/>
      <c r="QQK11" s="2"/>
      <c r="QQL11" s="2"/>
      <c r="QQM11" s="2"/>
      <c r="QQN11" s="2"/>
      <c r="QQO11" s="2"/>
      <c r="QQP11" s="2"/>
      <c r="QQQ11" s="2"/>
      <c r="QQR11" s="2"/>
      <c r="QQS11" s="2"/>
      <c r="QQT11" s="2"/>
      <c r="QQU11" s="2"/>
      <c r="QQV11" s="2"/>
      <c r="QQW11" s="2"/>
      <c r="QQX11" s="2"/>
      <c r="QQY11" s="2"/>
      <c r="QQZ11" s="2"/>
      <c r="QRA11" s="2"/>
      <c r="QRB11" s="2"/>
      <c r="QRC11" s="2"/>
      <c r="QRD11" s="2"/>
      <c r="QRE11" s="2"/>
      <c r="QRF11" s="2"/>
      <c r="QRG11" s="2"/>
      <c r="QRH11" s="2"/>
      <c r="QRI11" s="2"/>
      <c r="QRJ11" s="2"/>
      <c r="QRK11" s="2"/>
      <c r="QRL11" s="2"/>
      <c r="QRM11" s="2"/>
      <c r="QRN11" s="2"/>
      <c r="QRO11" s="2"/>
      <c r="QRP11" s="2"/>
      <c r="QRQ11" s="2"/>
      <c r="QRR11" s="2"/>
      <c r="QRS11" s="2"/>
      <c r="QRT11" s="2"/>
      <c r="QRU11" s="2"/>
      <c r="QRV11" s="2"/>
      <c r="QRW11" s="2"/>
      <c r="QRX11" s="2"/>
      <c r="QRY11" s="2"/>
      <c r="QRZ11" s="2"/>
      <c r="QSA11" s="2"/>
      <c r="QSB11" s="2"/>
      <c r="QSC11" s="2"/>
      <c r="QSD11" s="2"/>
      <c r="QSE11" s="2"/>
      <c r="QSF11" s="2"/>
      <c r="QSG11" s="2"/>
      <c r="QSH11" s="2"/>
      <c r="QSI11" s="2"/>
      <c r="QSJ11" s="2"/>
      <c r="QSK11" s="2"/>
      <c r="QSL11" s="2"/>
      <c r="QSM11" s="2"/>
      <c r="QSN11" s="2"/>
      <c r="QSO11" s="2"/>
      <c r="QSP11" s="2"/>
      <c r="QSQ11" s="2"/>
      <c r="QSR11" s="2"/>
      <c r="QSS11" s="2"/>
      <c r="QST11" s="2"/>
      <c r="QSU11" s="2"/>
      <c r="QSV11" s="2"/>
      <c r="QSW11" s="2"/>
      <c r="QSX11" s="2"/>
      <c r="QSY11" s="2"/>
      <c r="QSZ11" s="2"/>
      <c r="QTA11" s="2"/>
      <c r="QTB11" s="2"/>
      <c r="QTC11" s="2"/>
      <c r="QTD11" s="2"/>
      <c r="QTE11" s="2"/>
      <c r="QTF11" s="2"/>
      <c r="QTG11" s="2"/>
      <c r="QTH11" s="2"/>
      <c r="QTI11" s="2"/>
      <c r="QTJ11" s="2"/>
      <c r="QTK11" s="2"/>
      <c r="QTL11" s="2"/>
      <c r="QTM11" s="2"/>
      <c r="QTN11" s="2"/>
      <c r="QTO11" s="2"/>
      <c r="QTP11" s="2"/>
      <c r="QTQ11" s="2"/>
      <c r="QTR11" s="2"/>
      <c r="QTS11" s="2"/>
      <c r="QTT11" s="2"/>
      <c r="QTU11" s="2"/>
      <c r="QTV11" s="2"/>
      <c r="QTW11" s="2"/>
      <c r="QTX11" s="2"/>
      <c r="QTY11" s="2"/>
      <c r="QTZ11" s="2"/>
      <c r="QUA11" s="2"/>
      <c r="QUB11" s="2"/>
      <c r="QUC11" s="2"/>
      <c r="QUD11" s="2"/>
      <c r="QUE11" s="2"/>
      <c r="QUF11" s="2"/>
      <c r="QUG11" s="2"/>
      <c r="QUH11" s="2"/>
      <c r="QUI11" s="2"/>
      <c r="QUJ11" s="2"/>
      <c r="QUK11" s="2"/>
      <c r="QUL11" s="2"/>
      <c r="QUM11" s="2"/>
      <c r="QUN11" s="2"/>
      <c r="QUO11" s="2"/>
      <c r="QUP11" s="2"/>
      <c r="QUQ11" s="2"/>
      <c r="QUR11" s="2"/>
      <c r="QUS11" s="2"/>
      <c r="QUT11" s="2"/>
      <c r="QUU11" s="2"/>
      <c r="QUV11" s="2"/>
      <c r="QUW11" s="2"/>
      <c r="QUX11" s="2"/>
      <c r="QUY11" s="2"/>
      <c r="QUZ11" s="2"/>
      <c r="QVA11" s="2"/>
      <c r="QVB11" s="2"/>
      <c r="QVC11" s="2"/>
      <c r="QVD11" s="2"/>
      <c r="QVE11" s="2"/>
      <c r="QVF11" s="2"/>
      <c r="QVG11" s="2"/>
      <c r="QVH11" s="2"/>
      <c r="QVI11" s="2"/>
      <c r="QVJ11" s="2"/>
      <c r="QVK11" s="2"/>
      <c r="QVL11" s="2"/>
      <c r="QVM11" s="2"/>
      <c r="QVN11" s="2"/>
      <c r="QVO11" s="2"/>
      <c r="QVP11" s="2"/>
      <c r="QVQ11" s="2"/>
      <c r="QVR11" s="2"/>
      <c r="QVS11" s="2"/>
      <c r="QVT11" s="2"/>
      <c r="QVU11" s="2"/>
      <c r="QVV11" s="2"/>
      <c r="QVW11" s="2"/>
      <c r="QVX11" s="2"/>
      <c r="QVY11" s="2"/>
      <c r="QVZ11" s="2"/>
      <c r="QWA11" s="2"/>
      <c r="QWB11" s="2"/>
      <c r="QWC11" s="2"/>
      <c r="QWD11" s="2"/>
      <c r="QWE11" s="2"/>
      <c r="QWF11" s="2"/>
      <c r="QWG11" s="2"/>
      <c r="QWH11" s="2"/>
      <c r="QWI11" s="2"/>
      <c r="QWJ11" s="2"/>
      <c r="QWK11" s="2"/>
      <c r="QWL11" s="2"/>
      <c r="QWM11" s="2"/>
      <c r="QWN11" s="2"/>
      <c r="QWO11" s="2"/>
      <c r="QWP11" s="2"/>
      <c r="QWQ11" s="2"/>
      <c r="QWR11" s="2"/>
      <c r="QWS11" s="2"/>
      <c r="QWT11" s="2"/>
      <c r="QWU11" s="2"/>
      <c r="QWV11" s="2"/>
      <c r="QWW11" s="2"/>
      <c r="QWX11" s="2"/>
      <c r="QWY11" s="2"/>
      <c r="QWZ11" s="2"/>
      <c r="QXA11" s="2"/>
      <c r="QXB11" s="2"/>
      <c r="QXC11" s="2"/>
      <c r="QXD11" s="2"/>
      <c r="QXE11" s="2"/>
      <c r="QXF11" s="2"/>
      <c r="QXG11" s="2"/>
      <c r="QXH11" s="2"/>
      <c r="QXI11" s="2"/>
      <c r="QXJ11" s="2"/>
      <c r="QXK11" s="2"/>
      <c r="QXL11" s="2"/>
      <c r="QXM11" s="2"/>
      <c r="QXN11" s="2"/>
      <c r="QXO11" s="2"/>
      <c r="QXP11" s="2"/>
      <c r="QXQ11" s="2"/>
      <c r="QXR11" s="2"/>
      <c r="QXS11" s="2"/>
      <c r="QXT11" s="2"/>
      <c r="QXU11" s="2"/>
      <c r="QXV11" s="2"/>
      <c r="QXW11" s="2"/>
      <c r="QXX11" s="2"/>
      <c r="QXY11" s="2"/>
      <c r="QXZ11" s="2"/>
      <c r="QYA11" s="2"/>
      <c r="QYB11" s="2"/>
      <c r="QYC11" s="2"/>
      <c r="QYD11" s="2"/>
      <c r="QYE11" s="2"/>
      <c r="QYF11" s="2"/>
      <c r="QYG11" s="2"/>
      <c r="QYH11" s="2"/>
      <c r="QYI11" s="2"/>
      <c r="QYJ11" s="2"/>
      <c r="QYK11" s="2"/>
      <c r="QYL11" s="2"/>
      <c r="QYM11" s="2"/>
      <c r="QYN11" s="2"/>
      <c r="QYO11" s="2"/>
      <c r="QYP11" s="2"/>
      <c r="QYQ11" s="2"/>
      <c r="QYR11" s="2"/>
      <c r="QYS11" s="2"/>
      <c r="QYT11" s="2"/>
      <c r="QYU11" s="2"/>
      <c r="QYV11" s="2"/>
      <c r="QYW11" s="2"/>
      <c r="QYX11" s="2"/>
      <c r="QYY11" s="2"/>
      <c r="QYZ11" s="2"/>
      <c r="QZA11" s="2"/>
      <c r="QZB11" s="2"/>
      <c r="QZC11" s="2"/>
      <c r="QZD11" s="2"/>
      <c r="QZE11" s="2"/>
      <c r="QZF11" s="2"/>
      <c r="QZG11" s="2"/>
      <c r="QZH11" s="2"/>
      <c r="QZI11" s="2"/>
      <c r="QZJ11" s="2"/>
      <c r="QZK11" s="2"/>
      <c r="QZL11" s="2"/>
      <c r="QZM11" s="2"/>
      <c r="QZN11" s="2"/>
      <c r="QZO11" s="2"/>
      <c r="QZP11" s="2"/>
      <c r="QZQ11" s="2"/>
      <c r="QZR11" s="2"/>
      <c r="QZS11" s="2"/>
      <c r="QZT11" s="2"/>
      <c r="QZU11" s="2"/>
      <c r="QZV11" s="2"/>
      <c r="QZW11" s="2"/>
      <c r="QZX11" s="2"/>
      <c r="QZY11" s="2"/>
      <c r="QZZ11" s="2"/>
      <c r="RAA11" s="2"/>
      <c r="RAB11" s="2"/>
      <c r="RAC11" s="2"/>
      <c r="RAD11" s="2"/>
      <c r="RAE11" s="2"/>
      <c r="RAF11" s="2"/>
      <c r="RAG11" s="2"/>
      <c r="RAH11" s="2"/>
      <c r="RAI11" s="2"/>
      <c r="RAJ11" s="2"/>
      <c r="RAK11" s="2"/>
      <c r="RAL11" s="2"/>
      <c r="RAM11" s="2"/>
      <c r="RAN11" s="2"/>
      <c r="RAO11" s="2"/>
      <c r="RAP11" s="2"/>
      <c r="RAQ11" s="2"/>
      <c r="RAR11" s="2"/>
      <c r="RAS11" s="2"/>
      <c r="RAT11" s="2"/>
      <c r="RAU11" s="2"/>
      <c r="RAV11" s="2"/>
      <c r="RAW11" s="2"/>
      <c r="RAX11" s="2"/>
      <c r="RAY11" s="2"/>
      <c r="RAZ11" s="2"/>
      <c r="RBA11" s="2"/>
      <c r="RBB11" s="2"/>
      <c r="RBC11" s="2"/>
      <c r="RBD11" s="2"/>
      <c r="RBE11" s="2"/>
      <c r="RBF11" s="2"/>
      <c r="RBG11" s="2"/>
      <c r="RBH11" s="2"/>
      <c r="RBI11" s="2"/>
      <c r="RBJ11" s="2"/>
      <c r="RBK11" s="2"/>
      <c r="RBL11" s="2"/>
      <c r="RBM11" s="2"/>
      <c r="RBN11" s="2"/>
      <c r="RBO11" s="2"/>
      <c r="RBP11" s="2"/>
      <c r="RBQ11" s="2"/>
      <c r="RBR11" s="2"/>
      <c r="RBS11" s="2"/>
      <c r="RBT11" s="2"/>
      <c r="RBU11" s="2"/>
      <c r="RBV11" s="2"/>
      <c r="RBW11" s="2"/>
      <c r="RBX11" s="2"/>
      <c r="RBY11" s="2"/>
      <c r="RBZ11" s="2"/>
      <c r="RCA11" s="2"/>
      <c r="RCB11" s="2"/>
      <c r="RCC11" s="2"/>
      <c r="RCD11" s="2"/>
      <c r="RCE11" s="2"/>
      <c r="RCF11" s="2"/>
      <c r="RCG11" s="2"/>
      <c r="RCH11" s="2"/>
      <c r="RCI11" s="2"/>
      <c r="RCJ11" s="2"/>
      <c r="RCK11" s="2"/>
      <c r="RCL11" s="2"/>
      <c r="RCM11" s="2"/>
      <c r="RCN11" s="2"/>
      <c r="RCO11" s="2"/>
      <c r="RCP11" s="2"/>
      <c r="RCQ11" s="2"/>
      <c r="RCR11" s="2"/>
      <c r="RCS11" s="2"/>
      <c r="RCT11" s="2"/>
      <c r="RCU11" s="2"/>
      <c r="RCV11" s="2"/>
      <c r="RCW11" s="2"/>
      <c r="RCX11" s="2"/>
      <c r="RCY11" s="2"/>
      <c r="RCZ11" s="2"/>
      <c r="RDA11" s="2"/>
      <c r="RDB11" s="2"/>
      <c r="RDC11" s="2"/>
      <c r="RDD11" s="2"/>
      <c r="RDE11" s="2"/>
      <c r="RDF11" s="2"/>
      <c r="RDG11" s="2"/>
      <c r="RDH11" s="2"/>
      <c r="RDI11" s="2"/>
      <c r="RDJ11" s="2"/>
      <c r="RDK11" s="2"/>
      <c r="RDL11" s="2"/>
      <c r="RDM11" s="2"/>
      <c r="RDN11" s="2"/>
      <c r="RDO11" s="2"/>
      <c r="RDP11" s="2"/>
      <c r="RDQ11" s="2"/>
      <c r="RDR11" s="2"/>
      <c r="RDS11" s="2"/>
      <c r="RDT11" s="2"/>
      <c r="RDU11" s="2"/>
      <c r="RDV11" s="2"/>
      <c r="RDW11" s="2"/>
      <c r="RDX11" s="2"/>
      <c r="RDY11" s="2"/>
      <c r="RDZ11" s="2"/>
      <c r="REA11" s="2"/>
      <c r="REB11" s="2"/>
      <c r="REC11" s="2"/>
      <c r="RED11" s="2"/>
      <c r="REE11" s="2"/>
      <c r="REF11" s="2"/>
      <c r="REG11" s="2"/>
      <c r="REH11" s="2"/>
      <c r="REI11" s="2"/>
      <c r="REJ11" s="2"/>
      <c r="REK11" s="2"/>
      <c r="REL11" s="2"/>
      <c r="REM11" s="2"/>
      <c r="REN11" s="2"/>
      <c r="REO11" s="2"/>
      <c r="REP11" s="2"/>
      <c r="REQ11" s="2"/>
      <c r="RER11" s="2"/>
      <c r="RES11" s="2"/>
      <c r="RET11" s="2"/>
      <c r="REU11" s="2"/>
      <c r="REV11" s="2"/>
      <c r="REW11" s="2"/>
      <c r="REX11" s="2"/>
      <c r="REY11" s="2"/>
      <c r="REZ11" s="2"/>
      <c r="RFA11" s="2"/>
      <c r="RFB11" s="2"/>
      <c r="RFC11" s="2"/>
      <c r="RFD11" s="2"/>
      <c r="RFE11" s="2"/>
      <c r="RFF11" s="2"/>
      <c r="RFG11" s="2"/>
      <c r="RFH11" s="2"/>
      <c r="RFI11" s="2"/>
      <c r="RFJ11" s="2"/>
      <c r="RFK11" s="2"/>
      <c r="RFL11" s="2"/>
      <c r="RFM11" s="2"/>
      <c r="RFN11" s="2"/>
      <c r="RFO11" s="2"/>
      <c r="RFP11" s="2"/>
      <c r="RFQ11" s="2"/>
      <c r="RFR11" s="2"/>
      <c r="RFS11" s="2"/>
      <c r="RFT11" s="2"/>
      <c r="RFU11" s="2"/>
      <c r="RFV11" s="2"/>
      <c r="RFW11" s="2"/>
      <c r="RFX11" s="2"/>
      <c r="RFY11" s="2"/>
      <c r="RFZ11" s="2"/>
      <c r="RGA11" s="2"/>
      <c r="RGB11" s="2"/>
      <c r="RGC11" s="2"/>
      <c r="RGD11" s="2"/>
      <c r="RGE11" s="2"/>
      <c r="RGF11" s="2"/>
      <c r="RGG11" s="2"/>
      <c r="RGH11" s="2"/>
      <c r="RGI11" s="2"/>
      <c r="RGJ11" s="2"/>
      <c r="RGK11" s="2"/>
      <c r="RGL11" s="2"/>
      <c r="RGM11" s="2"/>
      <c r="RGN11" s="2"/>
      <c r="RGO11" s="2"/>
      <c r="RGP11" s="2"/>
      <c r="RGQ11" s="2"/>
      <c r="RGR11" s="2"/>
      <c r="RGS11" s="2"/>
      <c r="RGT11" s="2"/>
      <c r="RGU11" s="2"/>
      <c r="RGV11" s="2"/>
      <c r="RGW11" s="2"/>
      <c r="RGX11" s="2"/>
      <c r="RGY11" s="2"/>
      <c r="RGZ11" s="2"/>
      <c r="RHA11" s="2"/>
      <c r="RHB11" s="2"/>
      <c r="RHC11" s="2"/>
      <c r="RHD11" s="2"/>
      <c r="RHE11" s="2"/>
      <c r="RHF11" s="2"/>
      <c r="RHG11" s="2"/>
      <c r="RHH11" s="2"/>
      <c r="RHI11" s="2"/>
      <c r="RHJ11" s="2"/>
      <c r="RHK11" s="2"/>
      <c r="RHL11" s="2"/>
      <c r="RHM11" s="2"/>
      <c r="RHN11" s="2"/>
      <c r="RHO11" s="2"/>
      <c r="RHP11" s="2"/>
      <c r="RHQ11" s="2"/>
      <c r="RHR11" s="2"/>
      <c r="RHS11" s="2"/>
      <c r="RHT11" s="2"/>
      <c r="RHU11" s="2"/>
      <c r="RHV11" s="2"/>
      <c r="RHW11" s="2"/>
      <c r="RHX11" s="2"/>
      <c r="RHY11" s="2"/>
      <c r="RHZ11" s="2"/>
      <c r="RIA11" s="2"/>
      <c r="RIB11" s="2"/>
      <c r="RIC11" s="2"/>
      <c r="RID11" s="2"/>
      <c r="RIE11" s="2"/>
      <c r="RIF11" s="2"/>
      <c r="RIG11" s="2"/>
      <c r="RIH11" s="2"/>
      <c r="RII11" s="2"/>
      <c r="RIJ11" s="2"/>
      <c r="RIK11" s="2"/>
      <c r="RIL11" s="2"/>
      <c r="RIM11" s="2"/>
      <c r="RIN11" s="2"/>
      <c r="RIO11" s="2"/>
      <c r="RIP11" s="2"/>
      <c r="RIQ11" s="2"/>
      <c r="RIR11" s="2"/>
      <c r="RIS11" s="2"/>
      <c r="RIT11" s="2"/>
      <c r="RIU11" s="2"/>
      <c r="RIV11" s="2"/>
      <c r="RIW11" s="2"/>
      <c r="RIX11" s="2"/>
      <c r="RIY11" s="2"/>
      <c r="RIZ11" s="2"/>
      <c r="RJA11" s="2"/>
      <c r="RJB11" s="2"/>
      <c r="RJC11" s="2"/>
      <c r="RJD11" s="2"/>
      <c r="RJE11" s="2"/>
      <c r="RJF11" s="2"/>
      <c r="RJG11" s="2"/>
      <c r="RJH11" s="2"/>
      <c r="RJI11" s="2"/>
      <c r="RJJ11" s="2"/>
      <c r="RJK11" s="2"/>
      <c r="RJL11" s="2"/>
      <c r="RJM11" s="2"/>
      <c r="RJN11" s="2"/>
      <c r="RJO11" s="2"/>
      <c r="RJP11" s="2"/>
      <c r="RJQ11" s="2"/>
      <c r="RJR11" s="2"/>
      <c r="RJS11" s="2"/>
      <c r="RJT11" s="2"/>
      <c r="RJU11" s="2"/>
      <c r="RJV11" s="2"/>
      <c r="RJW11" s="2"/>
      <c r="RJX11" s="2"/>
      <c r="RJY11" s="2"/>
      <c r="RJZ11" s="2"/>
      <c r="RKA11" s="2"/>
      <c r="RKB11" s="2"/>
      <c r="RKC11" s="2"/>
      <c r="RKD11" s="2"/>
      <c r="RKE11" s="2"/>
      <c r="RKF11" s="2"/>
      <c r="RKG11" s="2"/>
      <c r="RKH11" s="2"/>
      <c r="RKI11" s="2"/>
      <c r="RKJ11" s="2"/>
      <c r="RKK11" s="2"/>
      <c r="RKL11" s="2"/>
      <c r="RKM11" s="2"/>
      <c r="RKN11" s="2"/>
      <c r="RKO11" s="2"/>
      <c r="RKP11" s="2"/>
      <c r="RKQ11" s="2"/>
      <c r="RKR11" s="2"/>
      <c r="RKS11" s="2"/>
      <c r="RKT11" s="2"/>
      <c r="RKU11" s="2"/>
      <c r="RKV11" s="2"/>
      <c r="RKW11" s="2"/>
      <c r="RKX11" s="2"/>
      <c r="RKY11" s="2"/>
      <c r="RKZ11" s="2"/>
      <c r="RLA11" s="2"/>
      <c r="RLB11" s="2"/>
      <c r="RLC11" s="2"/>
      <c r="RLD11" s="2"/>
      <c r="RLE11" s="2"/>
      <c r="RLF11" s="2"/>
      <c r="RLG11" s="2"/>
      <c r="RLH11" s="2"/>
      <c r="RLI11" s="2"/>
      <c r="RLJ11" s="2"/>
      <c r="RLK11" s="2"/>
      <c r="RLL11" s="2"/>
      <c r="RLM11" s="2"/>
      <c r="RLN11" s="2"/>
      <c r="RLO11" s="2"/>
      <c r="RLP11" s="2"/>
      <c r="RLQ11" s="2"/>
      <c r="RLR11" s="2"/>
      <c r="RLS11" s="2"/>
      <c r="RLT11" s="2"/>
      <c r="RLU11" s="2"/>
      <c r="RLV11" s="2"/>
      <c r="RLW11" s="2"/>
      <c r="RLX11" s="2"/>
      <c r="RLY11" s="2"/>
      <c r="RLZ11" s="2"/>
      <c r="RMA11" s="2"/>
      <c r="RMB11" s="2"/>
      <c r="RMC11" s="2"/>
      <c r="RMD11" s="2"/>
      <c r="RME11" s="2"/>
      <c r="RMF11" s="2"/>
      <c r="RMG11" s="2"/>
      <c r="RMH11" s="2"/>
      <c r="RMI11" s="2"/>
      <c r="RMJ11" s="2"/>
      <c r="RMK11" s="2"/>
      <c r="RML11" s="2"/>
      <c r="RMM11" s="2"/>
      <c r="RMN11" s="2"/>
      <c r="RMO11" s="2"/>
      <c r="RMP11" s="2"/>
      <c r="RMQ11" s="2"/>
      <c r="RMR11" s="2"/>
      <c r="RMS11" s="2"/>
      <c r="RMT11" s="2"/>
      <c r="RMU11" s="2"/>
      <c r="RMV11" s="2"/>
      <c r="RMW11" s="2"/>
      <c r="RMX11" s="2"/>
      <c r="RMY11" s="2"/>
      <c r="RMZ11" s="2"/>
      <c r="RNA11" s="2"/>
      <c r="RNB11" s="2"/>
      <c r="RNC11" s="2"/>
      <c r="RND11" s="2"/>
      <c r="RNE11" s="2"/>
      <c r="RNF11" s="2"/>
      <c r="RNG11" s="2"/>
      <c r="RNH11" s="2"/>
      <c r="RNI11" s="2"/>
      <c r="RNJ11" s="2"/>
      <c r="RNK11" s="2"/>
      <c r="RNL11" s="2"/>
      <c r="RNM11" s="2"/>
      <c r="RNN11" s="2"/>
      <c r="RNO11" s="2"/>
      <c r="RNP11" s="2"/>
      <c r="RNQ11" s="2"/>
      <c r="RNR11" s="2"/>
      <c r="RNS11" s="2"/>
      <c r="RNT11" s="2"/>
      <c r="RNU11" s="2"/>
      <c r="RNV11" s="2"/>
      <c r="RNW11" s="2"/>
      <c r="RNX11" s="2"/>
      <c r="RNY11" s="2"/>
      <c r="RNZ11" s="2"/>
      <c r="ROA11" s="2"/>
      <c r="ROB11" s="2"/>
      <c r="ROC11" s="2"/>
      <c r="ROD11" s="2"/>
      <c r="ROE11" s="2"/>
      <c r="ROF11" s="2"/>
      <c r="ROG11" s="2"/>
      <c r="ROH11" s="2"/>
      <c r="ROI11" s="2"/>
      <c r="ROJ11" s="2"/>
      <c r="ROK11" s="2"/>
      <c r="ROL11" s="2"/>
      <c r="ROM11" s="2"/>
      <c r="RON11" s="2"/>
      <c r="ROO11" s="2"/>
      <c r="ROP11" s="2"/>
      <c r="ROQ11" s="2"/>
      <c r="ROR11" s="2"/>
      <c r="ROS11" s="2"/>
      <c r="ROT11" s="2"/>
      <c r="ROU11" s="2"/>
      <c r="ROV11" s="2"/>
      <c r="ROW11" s="2"/>
      <c r="ROX11" s="2"/>
      <c r="ROY11" s="2"/>
      <c r="ROZ11" s="2"/>
      <c r="RPA11" s="2"/>
      <c r="RPB11" s="2"/>
      <c r="RPC11" s="2"/>
      <c r="RPD11" s="2"/>
      <c r="RPE11" s="2"/>
      <c r="RPF11" s="2"/>
      <c r="RPG11" s="2"/>
      <c r="RPH11" s="2"/>
      <c r="RPI11" s="2"/>
      <c r="RPJ11" s="2"/>
      <c r="RPK11" s="2"/>
      <c r="RPL11" s="2"/>
      <c r="RPM11" s="2"/>
      <c r="RPN11" s="2"/>
      <c r="RPO11" s="2"/>
      <c r="RPP11" s="2"/>
      <c r="RPQ11" s="2"/>
      <c r="RPR11" s="2"/>
      <c r="RPS11" s="2"/>
      <c r="RPT11" s="2"/>
      <c r="RPU11" s="2"/>
      <c r="RPV11" s="2"/>
      <c r="RPW11" s="2"/>
      <c r="RPX11" s="2"/>
      <c r="RPY11" s="2"/>
      <c r="RPZ11" s="2"/>
      <c r="RQA11" s="2"/>
      <c r="RQB11" s="2"/>
      <c r="RQC11" s="2"/>
      <c r="RQD11" s="2"/>
      <c r="RQE11" s="2"/>
      <c r="RQF11" s="2"/>
      <c r="RQG11" s="2"/>
      <c r="RQH11" s="2"/>
      <c r="RQI11" s="2"/>
      <c r="RQJ11" s="2"/>
      <c r="RQK11" s="2"/>
      <c r="RQL11" s="2"/>
      <c r="RQM11" s="2"/>
      <c r="RQN11" s="2"/>
      <c r="RQO11" s="2"/>
      <c r="RQP11" s="2"/>
      <c r="RQQ11" s="2"/>
      <c r="RQR11" s="2"/>
      <c r="RQS11" s="2"/>
      <c r="RQT11" s="2"/>
      <c r="RQU11" s="2"/>
      <c r="RQV11" s="2"/>
      <c r="RQW11" s="2"/>
      <c r="RQX11" s="2"/>
      <c r="RQY11" s="2"/>
      <c r="RQZ11" s="2"/>
      <c r="RRA11" s="2"/>
      <c r="RRB11" s="2"/>
      <c r="RRC11" s="2"/>
      <c r="RRD11" s="2"/>
      <c r="RRE11" s="2"/>
      <c r="RRF11" s="2"/>
      <c r="RRG11" s="2"/>
      <c r="RRH11" s="2"/>
      <c r="RRI11" s="2"/>
      <c r="RRJ11" s="2"/>
      <c r="RRK11" s="2"/>
      <c r="RRL11" s="2"/>
      <c r="RRM11" s="2"/>
      <c r="RRN11" s="2"/>
      <c r="RRO11" s="2"/>
      <c r="RRP11" s="2"/>
      <c r="RRQ11" s="2"/>
      <c r="RRR11" s="2"/>
      <c r="RRS11" s="2"/>
      <c r="RRT11" s="2"/>
      <c r="RRU11" s="2"/>
      <c r="RRV11" s="2"/>
      <c r="RRW11" s="2"/>
      <c r="RRX11" s="2"/>
      <c r="RRY11" s="2"/>
      <c r="RRZ11" s="2"/>
      <c r="RSA11" s="2"/>
      <c r="RSB11" s="2"/>
      <c r="RSC11" s="2"/>
      <c r="RSD11" s="2"/>
      <c r="RSE11" s="2"/>
      <c r="RSF11" s="2"/>
      <c r="RSG11" s="2"/>
      <c r="RSH11" s="2"/>
      <c r="RSI11" s="2"/>
      <c r="RSJ11" s="2"/>
      <c r="RSK11" s="2"/>
      <c r="RSL11" s="2"/>
      <c r="RSM11" s="2"/>
      <c r="RSN11" s="2"/>
      <c r="RSO11" s="2"/>
      <c r="RSP11" s="2"/>
      <c r="RSQ11" s="2"/>
      <c r="RSR11" s="2"/>
      <c r="RSS11" s="2"/>
      <c r="RST11" s="2"/>
      <c r="RSU11" s="2"/>
      <c r="RSV11" s="2"/>
      <c r="RSW11" s="2"/>
      <c r="RSX11" s="2"/>
      <c r="RSY11" s="2"/>
      <c r="RSZ11" s="2"/>
      <c r="RTA11" s="2"/>
      <c r="RTB11" s="2"/>
      <c r="RTC11" s="2"/>
      <c r="RTD11" s="2"/>
      <c r="RTE11" s="2"/>
      <c r="RTF11" s="2"/>
      <c r="RTG11" s="2"/>
      <c r="RTH11" s="2"/>
      <c r="RTI11" s="2"/>
      <c r="RTJ11" s="2"/>
      <c r="RTK11" s="2"/>
      <c r="RTL11" s="2"/>
      <c r="RTM11" s="2"/>
      <c r="RTN11" s="2"/>
      <c r="RTO11" s="2"/>
      <c r="RTP11" s="2"/>
      <c r="RTQ11" s="2"/>
      <c r="RTR11" s="2"/>
      <c r="RTS11" s="2"/>
      <c r="RTT11" s="2"/>
      <c r="RTU11" s="2"/>
      <c r="RTV11" s="2"/>
      <c r="RTW11" s="2"/>
      <c r="RTX11" s="2"/>
      <c r="RTY11" s="2"/>
      <c r="RTZ11" s="2"/>
      <c r="RUA11" s="2"/>
      <c r="RUB11" s="2"/>
      <c r="RUC11" s="2"/>
      <c r="RUD11" s="2"/>
      <c r="RUE11" s="2"/>
      <c r="RUF11" s="2"/>
      <c r="RUG11" s="2"/>
      <c r="RUH11" s="2"/>
      <c r="RUI11" s="2"/>
      <c r="RUJ11" s="2"/>
      <c r="RUK11" s="2"/>
      <c r="RUL11" s="2"/>
      <c r="RUM11" s="2"/>
      <c r="RUN11" s="2"/>
      <c r="RUO11" s="2"/>
      <c r="RUP11" s="2"/>
      <c r="RUQ11" s="2"/>
      <c r="RUR11" s="2"/>
      <c r="RUS11" s="2"/>
      <c r="RUT11" s="2"/>
      <c r="RUU11" s="2"/>
      <c r="RUV11" s="2"/>
      <c r="RUW11" s="2"/>
      <c r="RUX11" s="2"/>
      <c r="RUY11" s="2"/>
      <c r="RUZ11" s="2"/>
      <c r="RVA11" s="2"/>
      <c r="RVB11" s="2"/>
      <c r="RVC11" s="2"/>
      <c r="RVD11" s="2"/>
      <c r="RVE11" s="2"/>
      <c r="RVF11" s="2"/>
      <c r="RVG11" s="2"/>
      <c r="RVH11" s="2"/>
      <c r="RVI11" s="2"/>
      <c r="RVJ11" s="2"/>
      <c r="RVK11" s="2"/>
      <c r="RVL11" s="2"/>
      <c r="RVM11" s="2"/>
      <c r="RVN11" s="2"/>
      <c r="RVO11" s="2"/>
      <c r="RVP11" s="2"/>
      <c r="RVQ11" s="2"/>
      <c r="RVR11" s="2"/>
      <c r="RVS11" s="2"/>
      <c r="RVT11" s="2"/>
      <c r="RVU11" s="2"/>
      <c r="RVV11" s="2"/>
      <c r="RVW11" s="2"/>
      <c r="RVX11" s="2"/>
      <c r="RVY11" s="2"/>
      <c r="RVZ11" s="2"/>
      <c r="RWA11" s="2"/>
      <c r="RWB11" s="2"/>
      <c r="RWC11" s="2"/>
      <c r="RWD11" s="2"/>
      <c r="RWE11" s="2"/>
      <c r="RWF11" s="2"/>
      <c r="RWG11" s="2"/>
      <c r="RWH11" s="2"/>
      <c r="RWI11" s="2"/>
      <c r="RWJ11" s="2"/>
      <c r="RWK11" s="2"/>
      <c r="RWL11" s="2"/>
      <c r="RWM11" s="2"/>
      <c r="RWN11" s="2"/>
      <c r="RWO11" s="2"/>
      <c r="RWP11" s="2"/>
      <c r="RWQ11" s="2"/>
      <c r="RWR11" s="2"/>
      <c r="RWS11" s="2"/>
      <c r="RWT11" s="2"/>
      <c r="RWU11" s="2"/>
      <c r="RWV11" s="2"/>
      <c r="RWW11" s="2"/>
      <c r="RWX11" s="2"/>
      <c r="RWY11" s="2"/>
      <c r="RWZ11" s="2"/>
      <c r="RXA11" s="2"/>
      <c r="RXB11" s="2"/>
      <c r="RXC11" s="2"/>
      <c r="RXD11" s="2"/>
      <c r="RXE11" s="2"/>
      <c r="RXF11" s="2"/>
      <c r="RXG11" s="2"/>
      <c r="RXH11" s="2"/>
      <c r="RXI11" s="2"/>
      <c r="RXJ11" s="2"/>
      <c r="RXK11" s="2"/>
      <c r="RXL11" s="2"/>
      <c r="RXM11" s="2"/>
      <c r="RXN11" s="2"/>
      <c r="RXO11" s="2"/>
      <c r="RXP11" s="2"/>
      <c r="RXQ11" s="2"/>
      <c r="RXR11" s="2"/>
      <c r="RXS11" s="2"/>
      <c r="RXT11" s="2"/>
      <c r="RXU11" s="2"/>
      <c r="RXV11" s="2"/>
      <c r="RXW11" s="2"/>
      <c r="RXX11" s="2"/>
      <c r="RXY11" s="2"/>
      <c r="RXZ11" s="2"/>
      <c r="RYA11" s="2"/>
      <c r="RYB11" s="2"/>
      <c r="RYC11" s="2"/>
      <c r="RYD11" s="2"/>
      <c r="RYE11" s="2"/>
      <c r="RYF11" s="2"/>
      <c r="RYG11" s="2"/>
      <c r="RYH11" s="2"/>
      <c r="RYI11" s="2"/>
      <c r="RYJ11" s="2"/>
      <c r="RYK11" s="2"/>
      <c r="RYL11" s="2"/>
      <c r="RYM11" s="2"/>
      <c r="RYN11" s="2"/>
      <c r="RYO11" s="2"/>
      <c r="RYP11" s="2"/>
      <c r="RYQ11" s="2"/>
      <c r="RYR11" s="2"/>
      <c r="RYS11" s="2"/>
      <c r="RYT11" s="2"/>
      <c r="RYU11" s="2"/>
      <c r="RYV11" s="2"/>
      <c r="RYW11" s="2"/>
      <c r="RYX11" s="2"/>
      <c r="RYY11" s="2"/>
      <c r="RYZ11" s="2"/>
      <c r="RZA11" s="2"/>
      <c r="RZB11" s="2"/>
      <c r="RZC11" s="2"/>
      <c r="RZD11" s="2"/>
      <c r="RZE11" s="2"/>
      <c r="RZF11" s="2"/>
      <c r="RZG11" s="2"/>
      <c r="RZH11" s="2"/>
      <c r="RZI11" s="2"/>
      <c r="RZJ11" s="2"/>
      <c r="RZK11" s="2"/>
      <c r="RZL11" s="2"/>
      <c r="RZM11" s="2"/>
      <c r="RZN11" s="2"/>
      <c r="RZO11" s="2"/>
      <c r="RZP11" s="2"/>
      <c r="RZQ11" s="2"/>
      <c r="RZR11" s="2"/>
      <c r="RZS11" s="2"/>
      <c r="RZT11" s="2"/>
      <c r="RZU11" s="2"/>
      <c r="RZV11" s="2"/>
      <c r="RZW11" s="2"/>
      <c r="RZX11" s="2"/>
      <c r="RZY11" s="2"/>
      <c r="RZZ11" s="2"/>
      <c r="SAA11" s="2"/>
      <c r="SAB11" s="2"/>
      <c r="SAC11" s="2"/>
      <c r="SAD11" s="2"/>
      <c r="SAE11" s="2"/>
      <c r="SAF11" s="2"/>
      <c r="SAG11" s="2"/>
      <c r="SAH11" s="2"/>
      <c r="SAI11" s="2"/>
      <c r="SAJ11" s="2"/>
      <c r="SAK11" s="2"/>
      <c r="SAL11" s="2"/>
      <c r="SAM11" s="2"/>
      <c r="SAN11" s="2"/>
      <c r="SAO11" s="2"/>
      <c r="SAP11" s="2"/>
      <c r="SAQ11" s="2"/>
      <c r="SAR11" s="2"/>
      <c r="SAS11" s="2"/>
      <c r="SAT11" s="2"/>
      <c r="SAU11" s="2"/>
      <c r="SAV11" s="2"/>
      <c r="SAW11" s="2"/>
      <c r="SAX11" s="2"/>
      <c r="SAY11" s="2"/>
      <c r="SAZ11" s="2"/>
      <c r="SBA11" s="2"/>
      <c r="SBB11" s="2"/>
      <c r="SBC11" s="2"/>
      <c r="SBD11" s="2"/>
      <c r="SBE11" s="2"/>
      <c r="SBF11" s="2"/>
      <c r="SBG11" s="2"/>
      <c r="SBH11" s="2"/>
      <c r="SBI11" s="2"/>
      <c r="SBJ11" s="2"/>
      <c r="SBK11" s="2"/>
      <c r="SBL11" s="2"/>
      <c r="SBM11" s="2"/>
      <c r="SBN11" s="2"/>
      <c r="SBO11" s="2"/>
      <c r="SBP11" s="2"/>
      <c r="SBQ11" s="2"/>
      <c r="SBR11" s="2"/>
      <c r="SBS11" s="2"/>
      <c r="SBT11" s="2"/>
      <c r="SBU11" s="2"/>
      <c r="SBV11" s="2"/>
      <c r="SBW11" s="2"/>
      <c r="SBX11" s="2"/>
      <c r="SBY11" s="2"/>
      <c r="SBZ11" s="2"/>
      <c r="SCA11" s="2"/>
      <c r="SCB11" s="2"/>
      <c r="SCC11" s="2"/>
      <c r="SCD11" s="2"/>
      <c r="SCE11" s="2"/>
      <c r="SCF11" s="2"/>
      <c r="SCG11" s="2"/>
      <c r="SCH11" s="2"/>
      <c r="SCI11" s="2"/>
      <c r="SCJ11" s="2"/>
      <c r="SCK11" s="2"/>
      <c r="SCL11" s="2"/>
      <c r="SCM11" s="2"/>
      <c r="SCN11" s="2"/>
      <c r="SCO11" s="2"/>
      <c r="SCP11" s="2"/>
      <c r="SCQ11" s="2"/>
      <c r="SCR11" s="2"/>
      <c r="SCS11" s="2"/>
      <c r="SCT11" s="2"/>
      <c r="SCU11" s="2"/>
      <c r="SCV11" s="2"/>
      <c r="SCW11" s="2"/>
      <c r="SCX11" s="2"/>
      <c r="SCY11" s="2"/>
      <c r="SCZ11" s="2"/>
      <c r="SDA11" s="2"/>
      <c r="SDB11" s="2"/>
      <c r="SDC11" s="2"/>
      <c r="SDD11" s="2"/>
      <c r="SDE11" s="2"/>
      <c r="SDF11" s="2"/>
      <c r="SDG11" s="2"/>
      <c r="SDH11" s="2"/>
      <c r="SDI11" s="2"/>
      <c r="SDJ11" s="2"/>
      <c r="SDK11" s="2"/>
      <c r="SDL11" s="2"/>
      <c r="SDM11" s="2"/>
      <c r="SDN11" s="2"/>
      <c r="SDO11" s="2"/>
      <c r="SDP11" s="2"/>
      <c r="SDQ11" s="2"/>
      <c r="SDR11" s="2"/>
      <c r="SDS11" s="2"/>
      <c r="SDT11" s="2"/>
      <c r="SDU11" s="2"/>
      <c r="SDV11" s="2"/>
      <c r="SDW11" s="2"/>
      <c r="SDX11" s="2"/>
      <c r="SDY11" s="2"/>
      <c r="SDZ11" s="2"/>
      <c r="SEA11" s="2"/>
      <c r="SEB11" s="2"/>
      <c r="SEC11" s="2"/>
      <c r="SED11" s="2"/>
      <c r="SEE11" s="2"/>
      <c r="SEF11" s="2"/>
      <c r="SEG11" s="2"/>
      <c r="SEH11" s="2"/>
      <c r="SEI11" s="2"/>
      <c r="SEJ11" s="2"/>
      <c r="SEK11" s="2"/>
      <c r="SEL11" s="2"/>
      <c r="SEM11" s="2"/>
      <c r="SEN11" s="2"/>
      <c r="SEO11" s="2"/>
      <c r="SEP11" s="2"/>
      <c r="SEQ11" s="2"/>
      <c r="SER11" s="2"/>
      <c r="SES11" s="2"/>
      <c r="SET11" s="2"/>
      <c r="SEU11" s="2"/>
      <c r="SEV11" s="2"/>
      <c r="SEW11" s="2"/>
      <c r="SEX11" s="2"/>
      <c r="SEY11" s="2"/>
      <c r="SEZ11" s="2"/>
      <c r="SFA11" s="2"/>
      <c r="SFB11" s="2"/>
      <c r="SFC11" s="2"/>
      <c r="SFD11" s="2"/>
      <c r="SFE11" s="2"/>
      <c r="SFF11" s="2"/>
      <c r="SFG11" s="2"/>
      <c r="SFH11" s="2"/>
      <c r="SFI11" s="2"/>
      <c r="SFJ11" s="2"/>
      <c r="SFK11" s="2"/>
      <c r="SFL11" s="2"/>
      <c r="SFM11" s="2"/>
      <c r="SFN11" s="2"/>
      <c r="SFO11" s="2"/>
      <c r="SFP11" s="2"/>
      <c r="SFQ11" s="2"/>
      <c r="SFR11" s="2"/>
      <c r="SFS11" s="2"/>
      <c r="SFT11" s="2"/>
      <c r="SFU11" s="2"/>
      <c r="SFV11" s="2"/>
      <c r="SFW11" s="2"/>
      <c r="SFX11" s="2"/>
      <c r="SFY11" s="2"/>
      <c r="SFZ11" s="2"/>
      <c r="SGA11" s="2"/>
      <c r="SGB11" s="2"/>
      <c r="SGC11" s="2"/>
      <c r="SGD11" s="2"/>
      <c r="SGE11" s="2"/>
      <c r="SGF11" s="2"/>
      <c r="SGG11" s="2"/>
      <c r="SGH11" s="2"/>
      <c r="SGI11" s="2"/>
      <c r="SGJ11" s="2"/>
      <c r="SGK11" s="2"/>
      <c r="SGL11" s="2"/>
      <c r="SGM11" s="2"/>
      <c r="SGN11" s="2"/>
      <c r="SGO11" s="2"/>
      <c r="SGP11" s="2"/>
      <c r="SGQ11" s="2"/>
      <c r="SGR11" s="2"/>
      <c r="SGS11" s="2"/>
      <c r="SGT11" s="2"/>
      <c r="SGU11" s="2"/>
      <c r="SGV11" s="2"/>
      <c r="SGW11" s="2"/>
      <c r="SGX11" s="2"/>
      <c r="SGY11" s="2"/>
      <c r="SGZ11" s="2"/>
      <c r="SHA11" s="2"/>
      <c r="SHB11" s="2"/>
      <c r="SHC11" s="2"/>
      <c r="SHD11" s="2"/>
      <c r="SHE11" s="2"/>
      <c r="SHF11" s="2"/>
      <c r="SHG11" s="2"/>
      <c r="SHH11" s="2"/>
      <c r="SHI11" s="2"/>
      <c r="SHJ11" s="2"/>
      <c r="SHK11" s="2"/>
      <c r="SHL11" s="2"/>
      <c r="SHM11" s="2"/>
      <c r="SHN11" s="2"/>
      <c r="SHO11" s="2"/>
      <c r="SHP11" s="2"/>
      <c r="SHQ11" s="2"/>
      <c r="SHR11" s="2"/>
      <c r="SHS11" s="2"/>
      <c r="SHT11" s="2"/>
      <c r="SHU11" s="2"/>
      <c r="SHV11" s="2"/>
      <c r="SHW11" s="2"/>
      <c r="SHX11" s="2"/>
      <c r="SHY11" s="2"/>
      <c r="SHZ11" s="2"/>
      <c r="SIA11" s="2"/>
      <c r="SIB11" s="2"/>
      <c r="SIC11" s="2"/>
      <c r="SID11" s="2"/>
      <c r="SIE11" s="2"/>
      <c r="SIF11" s="2"/>
      <c r="SIG11" s="2"/>
      <c r="SIH11" s="2"/>
      <c r="SII11" s="2"/>
      <c r="SIJ11" s="2"/>
      <c r="SIK11" s="2"/>
      <c r="SIL11" s="2"/>
      <c r="SIM11" s="2"/>
      <c r="SIN11" s="2"/>
      <c r="SIO11" s="2"/>
      <c r="SIP11" s="2"/>
      <c r="SIQ11" s="2"/>
      <c r="SIR11" s="2"/>
      <c r="SIS11" s="2"/>
      <c r="SIT11" s="2"/>
      <c r="SIU11" s="2"/>
      <c r="SIV11" s="2"/>
      <c r="SIW11" s="2"/>
      <c r="SIX11" s="2"/>
      <c r="SIY11" s="2"/>
      <c r="SIZ11" s="2"/>
      <c r="SJA11" s="2"/>
      <c r="SJB11" s="2"/>
      <c r="SJC11" s="2"/>
      <c r="SJD11" s="2"/>
      <c r="SJE11" s="2"/>
      <c r="SJF11" s="2"/>
      <c r="SJG11" s="2"/>
      <c r="SJH11" s="2"/>
      <c r="SJI11" s="2"/>
      <c r="SJJ11" s="2"/>
      <c r="SJK11" s="2"/>
      <c r="SJL11" s="2"/>
      <c r="SJM11" s="2"/>
      <c r="SJN11" s="2"/>
      <c r="SJO11" s="2"/>
      <c r="SJP11" s="2"/>
      <c r="SJQ11" s="2"/>
      <c r="SJR11" s="2"/>
      <c r="SJS11" s="2"/>
      <c r="SJT11" s="2"/>
      <c r="SJU11" s="2"/>
      <c r="SJV11" s="2"/>
      <c r="SJW11" s="2"/>
      <c r="SJX11" s="2"/>
      <c r="SJY11" s="2"/>
      <c r="SJZ11" s="2"/>
      <c r="SKA11" s="2"/>
      <c r="SKB11" s="2"/>
      <c r="SKC11" s="2"/>
      <c r="SKD11" s="2"/>
      <c r="SKE11" s="2"/>
      <c r="SKF11" s="2"/>
      <c r="SKG11" s="2"/>
      <c r="SKH11" s="2"/>
      <c r="SKI11" s="2"/>
      <c r="SKJ11" s="2"/>
      <c r="SKK11" s="2"/>
      <c r="SKL11" s="2"/>
      <c r="SKM11" s="2"/>
      <c r="SKN11" s="2"/>
      <c r="SKO11" s="2"/>
      <c r="SKP11" s="2"/>
      <c r="SKQ11" s="2"/>
      <c r="SKR11" s="2"/>
      <c r="SKS11" s="2"/>
      <c r="SKT11" s="2"/>
      <c r="SKU11" s="2"/>
      <c r="SKV11" s="2"/>
      <c r="SKW11" s="2"/>
      <c r="SKX11" s="2"/>
      <c r="SKY11" s="2"/>
      <c r="SKZ11" s="2"/>
      <c r="SLA11" s="2"/>
      <c r="SLB11" s="2"/>
      <c r="SLC11" s="2"/>
      <c r="SLD11" s="2"/>
      <c r="SLE11" s="2"/>
      <c r="SLF11" s="2"/>
      <c r="SLG11" s="2"/>
      <c r="SLH11" s="2"/>
      <c r="SLI11" s="2"/>
      <c r="SLJ11" s="2"/>
      <c r="SLK11" s="2"/>
      <c r="SLL11" s="2"/>
      <c r="SLM11" s="2"/>
      <c r="SLN11" s="2"/>
      <c r="SLO11" s="2"/>
      <c r="SLP11" s="2"/>
      <c r="SLQ11" s="2"/>
      <c r="SLR11" s="2"/>
      <c r="SLS11" s="2"/>
      <c r="SLT11" s="2"/>
      <c r="SLU11" s="2"/>
      <c r="SLV11" s="2"/>
      <c r="SLW11" s="2"/>
      <c r="SLX11" s="2"/>
      <c r="SLY11" s="2"/>
      <c r="SLZ11" s="2"/>
      <c r="SMA11" s="2"/>
      <c r="SMB11" s="2"/>
      <c r="SMC11" s="2"/>
      <c r="SMD11" s="2"/>
      <c r="SME11" s="2"/>
      <c r="SMF11" s="2"/>
      <c r="SMG11" s="2"/>
      <c r="SMH11" s="2"/>
      <c r="SMI11" s="2"/>
      <c r="SMJ11" s="2"/>
      <c r="SMK11" s="2"/>
      <c r="SML11" s="2"/>
      <c r="SMM11" s="2"/>
      <c r="SMN11" s="2"/>
      <c r="SMO11" s="2"/>
      <c r="SMP11" s="2"/>
      <c r="SMQ11" s="2"/>
      <c r="SMR11" s="2"/>
      <c r="SMS11" s="2"/>
      <c r="SMT11" s="2"/>
      <c r="SMU11" s="2"/>
      <c r="SMV11" s="2"/>
      <c r="SMW11" s="2"/>
      <c r="SMX11" s="2"/>
      <c r="SMY11" s="2"/>
      <c r="SMZ11" s="2"/>
      <c r="SNA11" s="2"/>
      <c r="SNB11" s="2"/>
      <c r="SNC11" s="2"/>
      <c r="SND11" s="2"/>
      <c r="SNE11" s="2"/>
      <c r="SNF11" s="2"/>
      <c r="SNG11" s="2"/>
      <c r="SNH11" s="2"/>
      <c r="SNI11" s="2"/>
      <c r="SNJ11" s="2"/>
      <c r="SNK11" s="2"/>
      <c r="SNL11" s="2"/>
      <c r="SNM11" s="2"/>
      <c r="SNN11" s="2"/>
      <c r="SNO11" s="2"/>
      <c r="SNP11" s="2"/>
      <c r="SNQ11" s="2"/>
      <c r="SNR11" s="2"/>
      <c r="SNS11" s="2"/>
      <c r="SNT11" s="2"/>
      <c r="SNU11" s="2"/>
      <c r="SNV11" s="2"/>
      <c r="SNW11" s="2"/>
      <c r="SNX11" s="2"/>
      <c r="SNY11" s="2"/>
      <c r="SNZ11" s="2"/>
      <c r="SOA11" s="2"/>
      <c r="SOB11" s="2"/>
      <c r="SOC11" s="2"/>
      <c r="SOD11" s="2"/>
      <c r="SOE11" s="2"/>
      <c r="SOF11" s="2"/>
      <c r="SOG11" s="2"/>
      <c r="SOH11" s="2"/>
      <c r="SOI11" s="2"/>
      <c r="SOJ11" s="2"/>
      <c r="SOK11" s="2"/>
      <c r="SOL11" s="2"/>
      <c r="SOM11" s="2"/>
      <c r="SON11" s="2"/>
      <c r="SOO11" s="2"/>
      <c r="SOP11" s="2"/>
      <c r="SOQ11" s="2"/>
      <c r="SOR11" s="2"/>
      <c r="SOS11" s="2"/>
      <c r="SOT11" s="2"/>
      <c r="SOU11" s="2"/>
      <c r="SOV11" s="2"/>
      <c r="SOW11" s="2"/>
      <c r="SOX11" s="2"/>
      <c r="SOY11" s="2"/>
      <c r="SOZ11" s="2"/>
      <c r="SPA11" s="2"/>
      <c r="SPB11" s="2"/>
      <c r="SPC11" s="2"/>
      <c r="SPD11" s="2"/>
      <c r="SPE11" s="2"/>
      <c r="SPF11" s="2"/>
      <c r="SPG11" s="2"/>
      <c r="SPH11" s="2"/>
      <c r="SPI11" s="2"/>
      <c r="SPJ11" s="2"/>
      <c r="SPK11" s="2"/>
      <c r="SPL11" s="2"/>
      <c r="SPM11" s="2"/>
      <c r="SPN11" s="2"/>
      <c r="SPO11" s="2"/>
      <c r="SPP11" s="2"/>
      <c r="SPQ11" s="2"/>
      <c r="SPR11" s="2"/>
      <c r="SPS11" s="2"/>
      <c r="SPT11" s="2"/>
      <c r="SPU11" s="2"/>
      <c r="SPV11" s="2"/>
      <c r="SPW11" s="2"/>
      <c r="SPX11" s="2"/>
      <c r="SPY11" s="2"/>
      <c r="SPZ11" s="2"/>
      <c r="SQA11" s="2"/>
      <c r="SQB11" s="2"/>
      <c r="SQC11" s="2"/>
      <c r="SQD11" s="2"/>
      <c r="SQE11" s="2"/>
      <c r="SQF11" s="2"/>
      <c r="SQG11" s="2"/>
      <c r="SQH11" s="2"/>
      <c r="SQI11" s="2"/>
      <c r="SQJ11" s="2"/>
      <c r="SQK11" s="2"/>
      <c r="SQL11" s="2"/>
      <c r="SQM11" s="2"/>
      <c r="SQN11" s="2"/>
      <c r="SQO11" s="2"/>
      <c r="SQP11" s="2"/>
      <c r="SQQ11" s="2"/>
      <c r="SQR11" s="2"/>
      <c r="SQS11" s="2"/>
      <c r="SQT11" s="2"/>
      <c r="SQU11" s="2"/>
      <c r="SQV11" s="2"/>
      <c r="SQW11" s="2"/>
      <c r="SQX11" s="2"/>
      <c r="SQY11" s="2"/>
      <c r="SQZ11" s="2"/>
      <c r="SRA11" s="2"/>
      <c r="SRB11" s="2"/>
      <c r="SRC11" s="2"/>
      <c r="SRD11" s="2"/>
      <c r="SRE11" s="2"/>
      <c r="SRF11" s="2"/>
      <c r="SRG11" s="2"/>
      <c r="SRH11" s="2"/>
      <c r="SRI11" s="2"/>
      <c r="SRJ11" s="2"/>
      <c r="SRK11" s="2"/>
      <c r="SRL11" s="2"/>
      <c r="SRM11" s="2"/>
      <c r="SRN11" s="2"/>
      <c r="SRO11" s="2"/>
      <c r="SRP11" s="2"/>
      <c r="SRQ11" s="2"/>
      <c r="SRR11" s="2"/>
      <c r="SRS11" s="2"/>
      <c r="SRT11" s="2"/>
      <c r="SRU11" s="2"/>
      <c r="SRV11" s="2"/>
      <c r="SRW11" s="2"/>
      <c r="SRX11" s="2"/>
      <c r="SRY11" s="2"/>
      <c r="SRZ11" s="2"/>
      <c r="SSA11" s="2"/>
      <c r="SSB11" s="2"/>
      <c r="SSC11" s="2"/>
      <c r="SSD11" s="2"/>
      <c r="SSE11" s="2"/>
      <c r="SSF11" s="2"/>
      <c r="SSG11" s="2"/>
      <c r="SSH11" s="2"/>
      <c r="SSI11" s="2"/>
      <c r="SSJ11" s="2"/>
      <c r="SSK11" s="2"/>
      <c r="SSL11" s="2"/>
      <c r="SSM11" s="2"/>
      <c r="SSN11" s="2"/>
      <c r="SSO11" s="2"/>
      <c r="SSP11" s="2"/>
      <c r="SSQ11" s="2"/>
      <c r="SSR11" s="2"/>
      <c r="SSS11" s="2"/>
      <c r="SST11" s="2"/>
      <c r="SSU11" s="2"/>
      <c r="SSV11" s="2"/>
      <c r="SSW11" s="2"/>
      <c r="SSX11" s="2"/>
      <c r="SSY11" s="2"/>
      <c r="SSZ11" s="2"/>
      <c r="STA11" s="2"/>
      <c r="STB11" s="2"/>
      <c r="STC11" s="2"/>
      <c r="STD11" s="2"/>
      <c r="STE11" s="2"/>
      <c r="STF11" s="2"/>
      <c r="STG11" s="2"/>
      <c r="STH11" s="2"/>
      <c r="STI11" s="2"/>
      <c r="STJ11" s="2"/>
      <c r="STK11" s="2"/>
      <c r="STL11" s="2"/>
      <c r="STM11" s="2"/>
      <c r="STN11" s="2"/>
      <c r="STO11" s="2"/>
      <c r="STP11" s="2"/>
      <c r="STQ11" s="2"/>
      <c r="STR11" s="2"/>
      <c r="STS11" s="2"/>
      <c r="STT11" s="2"/>
      <c r="STU11" s="2"/>
      <c r="STV11" s="2"/>
      <c r="STW11" s="2"/>
      <c r="STX11" s="2"/>
      <c r="STY11" s="2"/>
      <c r="STZ11" s="2"/>
      <c r="SUA11" s="2"/>
      <c r="SUB11" s="2"/>
      <c r="SUC11" s="2"/>
      <c r="SUD11" s="2"/>
      <c r="SUE11" s="2"/>
      <c r="SUF11" s="2"/>
      <c r="SUG11" s="2"/>
      <c r="SUH11" s="2"/>
      <c r="SUI11" s="2"/>
      <c r="SUJ11" s="2"/>
      <c r="SUK11" s="2"/>
      <c r="SUL11" s="2"/>
      <c r="SUM11" s="2"/>
      <c r="SUN11" s="2"/>
      <c r="SUO11" s="2"/>
      <c r="SUP11" s="2"/>
      <c r="SUQ11" s="2"/>
      <c r="SUR11" s="2"/>
      <c r="SUS11" s="2"/>
      <c r="SUT11" s="2"/>
      <c r="SUU11" s="2"/>
      <c r="SUV11" s="2"/>
      <c r="SUW11" s="2"/>
      <c r="SUX11" s="2"/>
      <c r="SUY11" s="2"/>
      <c r="SUZ11" s="2"/>
      <c r="SVA11" s="2"/>
      <c r="SVB11" s="2"/>
      <c r="SVC11" s="2"/>
      <c r="SVD11" s="2"/>
      <c r="SVE11" s="2"/>
      <c r="SVF11" s="2"/>
      <c r="SVG11" s="2"/>
      <c r="SVH11" s="2"/>
      <c r="SVI11" s="2"/>
      <c r="SVJ11" s="2"/>
      <c r="SVK11" s="2"/>
      <c r="SVL11" s="2"/>
      <c r="SVM11" s="2"/>
      <c r="SVN11" s="2"/>
      <c r="SVO11" s="2"/>
      <c r="SVP11" s="2"/>
      <c r="SVQ11" s="2"/>
      <c r="SVR11" s="2"/>
      <c r="SVS11" s="2"/>
      <c r="SVT11" s="2"/>
      <c r="SVU11" s="2"/>
      <c r="SVV11" s="2"/>
      <c r="SVW11" s="2"/>
      <c r="SVX11" s="2"/>
      <c r="SVY11" s="2"/>
      <c r="SVZ11" s="2"/>
      <c r="SWA11" s="2"/>
      <c r="SWB11" s="2"/>
      <c r="SWC11" s="2"/>
      <c r="SWD11" s="2"/>
      <c r="SWE11" s="2"/>
      <c r="SWF11" s="2"/>
      <c r="SWG11" s="2"/>
      <c r="SWH11" s="2"/>
      <c r="SWI11" s="2"/>
      <c r="SWJ11" s="2"/>
      <c r="SWK11" s="2"/>
      <c r="SWL11" s="2"/>
      <c r="SWM11" s="2"/>
      <c r="SWN11" s="2"/>
      <c r="SWO11" s="2"/>
      <c r="SWP11" s="2"/>
      <c r="SWQ11" s="2"/>
      <c r="SWR11" s="2"/>
      <c r="SWS11" s="2"/>
      <c r="SWT11" s="2"/>
      <c r="SWU11" s="2"/>
      <c r="SWV11" s="2"/>
      <c r="SWW11" s="2"/>
      <c r="SWX11" s="2"/>
      <c r="SWY11" s="2"/>
      <c r="SWZ11" s="2"/>
      <c r="SXA11" s="2"/>
      <c r="SXB11" s="2"/>
      <c r="SXC11" s="2"/>
      <c r="SXD11" s="2"/>
      <c r="SXE11" s="2"/>
      <c r="SXF11" s="2"/>
      <c r="SXG11" s="2"/>
      <c r="SXH11" s="2"/>
      <c r="SXI11" s="2"/>
      <c r="SXJ11" s="2"/>
      <c r="SXK11" s="2"/>
      <c r="SXL11" s="2"/>
      <c r="SXM11" s="2"/>
      <c r="SXN11" s="2"/>
      <c r="SXO11" s="2"/>
      <c r="SXP11" s="2"/>
      <c r="SXQ11" s="2"/>
      <c r="SXR11" s="2"/>
      <c r="SXS11" s="2"/>
      <c r="SXT11" s="2"/>
      <c r="SXU11" s="2"/>
      <c r="SXV11" s="2"/>
      <c r="SXW11" s="2"/>
      <c r="SXX11" s="2"/>
      <c r="SXY11" s="2"/>
      <c r="SXZ11" s="2"/>
      <c r="SYA11" s="2"/>
      <c r="SYB11" s="2"/>
      <c r="SYC11" s="2"/>
      <c r="SYD11" s="2"/>
      <c r="SYE11" s="2"/>
      <c r="SYF11" s="2"/>
      <c r="SYG11" s="2"/>
      <c r="SYH11" s="2"/>
      <c r="SYI11" s="2"/>
      <c r="SYJ11" s="2"/>
      <c r="SYK11" s="2"/>
      <c r="SYL11" s="2"/>
      <c r="SYM11" s="2"/>
      <c r="SYN11" s="2"/>
      <c r="SYO11" s="2"/>
      <c r="SYP11" s="2"/>
      <c r="SYQ11" s="2"/>
      <c r="SYR11" s="2"/>
      <c r="SYS11" s="2"/>
      <c r="SYT11" s="2"/>
      <c r="SYU11" s="2"/>
      <c r="SYV11" s="2"/>
      <c r="SYW11" s="2"/>
      <c r="SYX11" s="2"/>
      <c r="SYY11" s="2"/>
      <c r="SYZ11" s="2"/>
      <c r="SZA11" s="2"/>
      <c r="SZB11" s="2"/>
      <c r="SZC11" s="2"/>
      <c r="SZD11" s="2"/>
      <c r="SZE11" s="2"/>
      <c r="SZF11" s="2"/>
      <c r="SZG11" s="2"/>
      <c r="SZH11" s="2"/>
      <c r="SZI11" s="2"/>
      <c r="SZJ11" s="2"/>
      <c r="SZK11" s="2"/>
      <c r="SZL11" s="2"/>
      <c r="SZM11" s="2"/>
      <c r="SZN11" s="2"/>
      <c r="SZO11" s="2"/>
      <c r="SZP11" s="2"/>
      <c r="SZQ11" s="2"/>
      <c r="SZR11" s="2"/>
      <c r="SZS11" s="2"/>
      <c r="SZT11" s="2"/>
      <c r="SZU11" s="2"/>
      <c r="SZV11" s="2"/>
      <c r="SZW11" s="2"/>
      <c r="SZX11" s="2"/>
      <c r="SZY11" s="2"/>
      <c r="SZZ11" s="2"/>
      <c r="TAA11" s="2"/>
      <c r="TAB11" s="2"/>
      <c r="TAC11" s="2"/>
      <c r="TAD11" s="2"/>
      <c r="TAE11" s="2"/>
      <c r="TAF11" s="2"/>
      <c r="TAG11" s="2"/>
      <c r="TAH11" s="2"/>
      <c r="TAI11" s="2"/>
      <c r="TAJ11" s="2"/>
      <c r="TAK11" s="2"/>
      <c r="TAL11" s="2"/>
      <c r="TAM11" s="2"/>
      <c r="TAN11" s="2"/>
      <c r="TAO11" s="2"/>
      <c r="TAP11" s="2"/>
      <c r="TAQ11" s="2"/>
      <c r="TAR11" s="2"/>
      <c r="TAS11" s="2"/>
      <c r="TAT11" s="2"/>
      <c r="TAU11" s="2"/>
      <c r="TAV11" s="2"/>
      <c r="TAW11" s="2"/>
      <c r="TAX11" s="2"/>
      <c r="TAY11" s="2"/>
      <c r="TAZ11" s="2"/>
      <c r="TBA11" s="2"/>
      <c r="TBB11" s="2"/>
      <c r="TBC11" s="2"/>
      <c r="TBD11" s="2"/>
      <c r="TBE11" s="2"/>
      <c r="TBF11" s="2"/>
      <c r="TBG11" s="2"/>
      <c r="TBH11" s="2"/>
      <c r="TBI11" s="2"/>
      <c r="TBJ11" s="2"/>
      <c r="TBK11" s="2"/>
      <c r="TBL11" s="2"/>
      <c r="TBM11" s="2"/>
      <c r="TBN11" s="2"/>
      <c r="TBO11" s="2"/>
      <c r="TBP11" s="2"/>
      <c r="TBQ11" s="2"/>
      <c r="TBR11" s="2"/>
      <c r="TBS11" s="2"/>
      <c r="TBT11" s="2"/>
      <c r="TBU11" s="2"/>
      <c r="TBV11" s="2"/>
      <c r="TBW11" s="2"/>
      <c r="TBX11" s="2"/>
      <c r="TBY11" s="2"/>
      <c r="TBZ11" s="2"/>
      <c r="TCA11" s="2"/>
      <c r="TCB11" s="2"/>
      <c r="TCC11" s="2"/>
      <c r="TCD11" s="2"/>
      <c r="TCE11" s="2"/>
      <c r="TCF11" s="2"/>
      <c r="TCG11" s="2"/>
      <c r="TCH11" s="2"/>
      <c r="TCI11" s="2"/>
      <c r="TCJ11" s="2"/>
      <c r="TCK11" s="2"/>
      <c r="TCL11" s="2"/>
      <c r="TCM11" s="2"/>
      <c r="TCN11" s="2"/>
      <c r="TCO11" s="2"/>
      <c r="TCP11" s="2"/>
      <c r="TCQ11" s="2"/>
      <c r="TCR11" s="2"/>
      <c r="TCS11" s="2"/>
      <c r="TCT11" s="2"/>
      <c r="TCU11" s="2"/>
      <c r="TCV11" s="2"/>
      <c r="TCW11" s="2"/>
      <c r="TCX11" s="2"/>
      <c r="TCY11" s="2"/>
      <c r="TCZ11" s="2"/>
      <c r="TDA11" s="2"/>
      <c r="TDB11" s="2"/>
      <c r="TDC11" s="2"/>
      <c r="TDD11" s="2"/>
      <c r="TDE11" s="2"/>
      <c r="TDF11" s="2"/>
      <c r="TDG11" s="2"/>
      <c r="TDH11" s="2"/>
      <c r="TDI11" s="2"/>
      <c r="TDJ11" s="2"/>
      <c r="TDK11" s="2"/>
      <c r="TDL11" s="2"/>
      <c r="TDM11" s="2"/>
      <c r="TDN11" s="2"/>
      <c r="TDO11" s="2"/>
      <c r="TDP11" s="2"/>
      <c r="TDQ11" s="2"/>
      <c r="TDR11" s="2"/>
      <c r="TDS11" s="2"/>
      <c r="TDT11" s="2"/>
      <c r="TDU11" s="2"/>
      <c r="TDV11" s="2"/>
      <c r="TDW11" s="2"/>
      <c r="TDX11" s="2"/>
      <c r="TDY11" s="2"/>
      <c r="TDZ11" s="2"/>
      <c r="TEA11" s="2"/>
      <c r="TEB11" s="2"/>
      <c r="TEC11" s="2"/>
      <c r="TED11" s="2"/>
      <c r="TEE11" s="2"/>
      <c r="TEF11" s="2"/>
      <c r="TEG11" s="2"/>
      <c r="TEH11" s="2"/>
      <c r="TEI11" s="2"/>
      <c r="TEJ11" s="2"/>
      <c r="TEK11" s="2"/>
      <c r="TEL11" s="2"/>
      <c r="TEM11" s="2"/>
      <c r="TEN11" s="2"/>
      <c r="TEO11" s="2"/>
      <c r="TEP11" s="2"/>
      <c r="TEQ11" s="2"/>
      <c r="TER11" s="2"/>
      <c r="TES11" s="2"/>
      <c r="TET11" s="2"/>
      <c r="TEU11" s="2"/>
      <c r="TEV11" s="2"/>
      <c r="TEW11" s="2"/>
      <c r="TEX11" s="2"/>
      <c r="TEY11" s="2"/>
      <c r="TEZ11" s="2"/>
      <c r="TFA11" s="2"/>
      <c r="TFB11" s="2"/>
      <c r="TFC11" s="2"/>
      <c r="TFD11" s="2"/>
      <c r="TFE11" s="2"/>
      <c r="TFF11" s="2"/>
      <c r="TFG11" s="2"/>
      <c r="TFH11" s="2"/>
      <c r="TFI11" s="2"/>
      <c r="TFJ11" s="2"/>
      <c r="TFK11" s="2"/>
      <c r="TFL11" s="2"/>
      <c r="TFM11" s="2"/>
      <c r="TFN11" s="2"/>
      <c r="TFO11" s="2"/>
      <c r="TFP11" s="2"/>
      <c r="TFQ11" s="2"/>
      <c r="TFR11" s="2"/>
      <c r="TFS11" s="2"/>
      <c r="TFT11" s="2"/>
      <c r="TFU11" s="2"/>
      <c r="TFV11" s="2"/>
      <c r="TFW11" s="2"/>
      <c r="TFX11" s="2"/>
      <c r="TFY11" s="2"/>
      <c r="TFZ11" s="2"/>
      <c r="TGA11" s="2"/>
      <c r="TGB11" s="2"/>
      <c r="TGC11" s="2"/>
      <c r="TGD11" s="2"/>
      <c r="TGE11" s="2"/>
      <c r="TGF11" s="2"/>
      <c r="TGG11" s="2"/>
      <c r="TGH11" s="2"/>
      <c r="TGI11" s="2"/>
      <c r="TGJ11" s="2"/>
      <c r="TGK11" s="2"/>
      <c r="TGL11" s="2"/>
      <c r="TGM11" s="2"/>
      <c r="TGN11" s="2"/>
      <c r="TGO11" s="2"/>
      <c r="TGP11" s="2"/>
      <c r="TGQ11" s="2"/>
      <c r="TGR11" s="2"/>
      <c r="TGS11" s="2"/>
      <c r="TGT11" s="2"/>
      <c r="TGU11" s="2"/>
      <c r="TGV11" s="2"/>
      <c r="TGW11" s="2"/>
      <c r="TGX11" s="2"/>
      <c r="TGY11" s="2"/>
      <c r="TGZ11" s="2"/>
      <c r="THA11" s="2"/>
      <c r="THB11" s="2"/>
      <c r="THC11" s="2"/>
      <c r="THD11" s="2"/>
      <c r="THE11" s="2"/>
      <c r="THF11" s="2"/>
      <c r="THG11" s="2"/>
      <c r="THH11" s="2"/>
      <c r="THI11" s="2"/>
      <c r="THJ11" s="2"/>
      <c r="THK11" s="2"/>
      <c r="THL11" s="2"/>
      <c r="THM11" s="2"/>
      <c r="THN11" s="2"/>
      <c r="THO11" s="2"/>
      <c r="THP11" s="2"/>
      <c r="THQ11" s="2"/>
      <c r="THR11" s="2"/>
      <c r="THS11" s="2"/>
      <c r="THT11" s="2"/>
      <c r="THU11" s="2"/>
      <c r="THV11" s="2"/>
      <c r="THW11" s="2"/>
      <c r="THX11" s="2"/>
      <c r="THY11" s="2"/>
      <c r="THZ11" s="2"/>
      <c r="TIA11" s="2"/>
      <c r="TIB11" s="2"/>
      <c r="TIC11" s="2"/>
      <c r="TID11" s="2"/>
      <c r="TIE11" s="2"/>
      <c r="TIF11" s="2"/>
      <c r="TIG11" s="2"/>
      <c r="TIH11" s="2"/>
      <c r="TII11" s="2"/>
      <c r="TIJ11" s="2"/>
      <c r="TIK11" s="2"/>
      <c r="TIL11" s="2"/>
      <c r="TIM11" s="2"/>
      <c r="TIN11" s="2"/>
      <c r="TIO11" s="2"/>
      <c r="TIP11" s="2"/>
      <c r="TIQ11" s="2"/>
      <c r="TIR11" s="2"/>
      <c r="TIS11" s="2"/>
      <c r="TIT11" s="2"/>
      <c r="TIU11" s="2"/>
      <c r="TIV11" s="2"/>
      <c r="TIW11" s="2"/>
      <c r="TIX11" s="2"/>
      <c r="TIY11" s="2"/>
      <c r="TIZ11" s="2"/>
      <c r="TJA11" s="2"/>
      <c r="TJB11" s="2"/>
      <c r="TJC11" s="2"/>
      <c r="TJD11" s="2"/>
      <c r="TJE11" s="2"/>
      <c r="TJF11" s="2"/>
      <c r="TJG11" s="2"/>
      <c r="TJH11" s="2"/>
      <c r="TJI11" s="2"/>
      <c r="TJJ11" s="2"/>
      <c r="TJK11" s="2"/>
      <c r="TJL11" s="2"/>
      <c r="TJM11" s="2"/>
      <c r="TJN11" s="2"/>
      <c r="TJO11" s="2"/>
      <c r="TJP11" s="2"/>
      <c r="TJQ11" s="2"/>
      <c r="TJR11" s="2"/>
      <c r="TJS11" s="2"/>
      <c r="TJT11" s="2"/>
      <c r="TJU11" s="2"/>
      <c r="TJV11" s="2"/>
      <c r="TJW11" s="2"/>
      <c r="TJX11" s="2"/>
      <c r="TJY11" s="2"/>
      <c r="TJZ11" s="2"/>
      <c r="TKA11" s="2"/>
      <c r="TKB11" s="2"/>
      <c r="TKC11" s="2"/>
      <c r="TKD11" s="2"/>
      <c r="TKE11" s="2"/>
      <c r="TKF11" s="2"/>
      <c r="TKG11" s="2"/>
      <c r="TKH11" s="2"/>
      <c r="TKI11" s="2"/>
      <c r="TKJ11" s="2"/>
      <c r="TKK11" s="2"/>
      <c r="TKL11" s="2"/>
      <c r="TKM11" s="2"/>
      <c r="TKN11" s="2"/>
      <c r="TKO11" s="2"/>
      <c r="TKP11" s="2"/>
      <c r="TKQ11" s="2"/>
      <c r="TKR11" s="2"/>
      <c r="TKS11" s="2"/>
      <c r="TKT11" s="2"/>
      <c r="TKU11" s="2"/>
      <c r="TKV11" s="2"/>
      <c r="TKW11" s="2"/>
      <c r="TKX11" s="2"/>
      <c r="TKY11" s="2"/>
      <c r="TKZ11" s="2"/>
      <c r="TLA11" s="2"/>
      <c r="TLB11" s="2"/>
      <c r="TLC11" s="2"/>
      <c r="TLD11" s="2"/>
      <c r="TLE11" s="2"/>
      <c r="TLF11" s="2"/>
      <c r="TLG11" s="2"/>
      <c r="TLH11" s="2"/>
      <c r="TLI11" s="2"/>
      <c r="TLJ11" s="2"/>
      <c r="TLK11" s="2"/>
      <c r="TLL11" s="2"/>
      <c r="TLM11" s="2"/>
      <c r="TLN11" s="2"/>
      <c r="TLO11" s="2"/>
      <c r="TLP11" s="2"/>
      <c r="TLQ11" s="2"/>
      <c r="TLR11" s="2"/>
      <c r="TLS11" s="2"/>
      <c r="TLT11" s="2"/>
      <c r="TLU11" s="2"/>
      <c r="TLV11" s="2"/>
      <c r="TLW11" s="2"/>
      <c r="TLX11" s="2"/>
      <c r="TLY11" s="2"/>
      <c r="TLZ11" s="2"/>
      <c r="TMA11" s="2"/>
      <c r="TMB11" s="2"/>
      <c r="TMC11" s="2"/>
      <c r="TMD11" s="2"/>
      <c r="TME11" s="2"/>
      <c r="TMF11" s="2"/>
      <c r="TMG11" s="2"/>
      <c r="TMH11" s="2"/>
      <c r="TMI11" s="2"/>
      <c r="TMJ11" s="2"/>
      <c r="TMK11" s="2"/>
      <c r="TML11" s="2"/>
      <c r="TMM11" s="2"/>
      <c r="TMN11" s="2"/>
      <c r="TMO11" s="2"/>
      <c r="TMP11" s="2"/>
      <c r="TMQ11" s="2"/>
      <c r="TMR11" s="2"/>
      <c r="TMS11" s="2"/>
      <c r="TMT11" s="2"/>
      <c r="TMU11" s="2"/>
      <c r="TMV11" s="2"/>
      <c r="TMW11" s="2"/>
      <c r="TMX11" s="2"/>
      <c r="TMY11" s="2"/>
      <c r="TMZ11" s="2"/>
      <c r="TNA11" s="2"/>
      <c r="TNB11" s="2"/>
      <c r="TNC11" s="2"/>
      <c r="TND11" s="2"/>
      <c r="TNE11" s="2"/>
      <c r="TNF11" s="2"/>
      <c r="TNG11" s="2"/>
      <c r="TNH11" s="2"/>
      <c r="TNI11" s="2"/>
      <c r="TNJ11" s="2"/>
      <c r="TNK11" s="2"/>
      <c r="TNL11" s="2"/>
      <c r="TNM11" s="2"/>
      <c r="TNN11" s="2"/>
      <c r="TNO11" s="2"/>
      <c r="TNP11" s="2"/>
      <c r="TNQ11" s="2"/>
      <c r="TNR11" s="2"/>
      <c r="TNS11" s="2"/>
      <c r="TNT11" s="2"/>
      <c r="TNU11" s="2"/>
      <c r="TNV11" s="2"/>
      <c r="TNW11" s="2"/>
      <c r="TNX11" s="2"/>
      <c r="TNY11" s="2"/>
      <c r="TNZ11" s="2"/>
      <c r="TOA11" s="2"/>
      <c r="TOB11" s="2"/>
      <c r="TOC11" s="2"/>
      <c r="TOD11" s="2"/>
      <c r="TOE11" s="2"/>
      <c r="TOF11" s="2"/>
      <c r="TOG11" s="2"/>
      <c r="TOH11" s="2"/>
      <c r="TOI11" s="2"/>
      <c r="TOJ11" s="2"/>
      <c r="TOK11" s="2"/>
      <c r="TOL11" s="2"/>
      <c r="TOM11" s="2"/>
      <c r="TON11" s="2"/>
      <c r="TOO11" s="2"/>
      <c r="TOP11" s="2"/>
      <c r="TOQ11" s="2"/>
      <c r="TOR11" s="2"/>
      <c r="TOS11" s="2"/>
      <c r="TOT11" s="2"/>
      <c r="TOU11" s="2"/>
      <c r="TOV11" s="2"/>
      <c r="TOW11" s="2"/>
      <c r="TOX11" s="2"/>
      <c r="TOY11" s="2"/>
      <c r="TOZ11" s="2"/>
      <c r="TPA11" s="2"/>
      <c r="TPB11" s="2"/>
      <c r="TPC11" s="2"/>
      <c r="TPD11" s="2"/>
      <c r="TPE11" s="2"/>
      <c r="TPF11" s="2"/>
      <c r="TPG11" s="2"/>
      <c r="TPH11" s="2"/>
      <c r="TPI11" s="2"/>
      <c r="TPJ11" s="2"/>
      <c r="TPK11" s="2"/>
      <c r="TPL11" s="2"/>
      <c r="TPM11" s="2"/>
      <c r="TPN11" s="2"/>
      <c r="TPO11" s="2"/>
      <c r="TPP11" s="2"/>
      <c r="TPQ11" s="2"/>
      <c r="TPR11" s="2"/>
      <c r="TPS11" s="2"/>
      <c r="TPT11" s="2"/>
      <c r="TPU11" s="2"/>
      <c r="TPV11" s="2"/>
      <c r="TPW11" s="2"/>
      <c r="TPX11" s="2"/>
      <c r="TPY11" s="2"/>
      <c r="TPZ11" s="2"/>
      <c r="TQA11" s="2"/>
      <c r="TQB11" s="2"/>
      <c r="TQC11" s="2"/>
      <c r="TQD11" s="2"/>
      <c r="TQE11" s="2"/>
      <c r="TQF11" s="2"/>
      <c r="TQG11" s="2"/>
      <c r="TQH11" s="2"/>
      <c r="TQI11" s="2"/>
      <c r="TQJ11" s="2"/>
      <c r="TQK11" s="2"/>
      <c r="TQL11" s="2"/>
      <c r="TQM11" s="2"/>
      <c r="TQN11" s="2"/>
      <c r="TQO11" s="2"/>
      <c r="TQP11" s="2"/>
      <c r="TQQ11" s="2"/>
      <c r="TQR11" s="2"/>
      <c r="TQS11" s="2"/>
      <c r="TQT11" s="2"/>
      <c r="TQU11" s="2"/>
      <c r="TQV11" s="2"/>
      <c r="TQW11" s="2"/>
      <c r="TQX11" s="2"/>
      <c r="TQY11" s="2"/>
      <c r="TQZ11" s="2"/>
      <c r="TRA11" s="2"/>
      <c r="TRB11" s="2"/>
      <c r="TRC11" s="2"/>
      <c r="TRD11" s="2"/>
      <c r="TRE11" s="2"/>
      <c r="TRF11" s="2"/>
      <c r="TRG11" s="2"/>
      <c r="TRH11" s="2"/>
      <c r="TRI11" s="2"/>
      <c r="TRJ11" s="2"/>
      <c r="TRK11" s="2"/>
      <c r="TRL11" s="2"/>
      <c r="TRM11" s="2"/>
      <c r="TRN11" s="2"/>
      <c r="TRO11" s="2"/>
      <c r="TRP11" s="2"/>
      <c r="TRQ11" s="2"/>
      <c r="TRR11" s="2"/>
      <c r="TRS11" s="2"/>
      <c r="TRT11" s="2"/>
      <c r="TRU11" s="2"/>
      <c r="TRV11" s="2"/>
      <c r="TRW11" s="2"/>
      <c r="TRX11" s="2"/>
      <c r="TRY11" s="2"/>
      <c r="TRZ11" s="2"/>
      <c r="TSA11" s="2"/>
      <c r="TSB11" s="2"/>
      <c r="TSC11" s="2"/>
      <c r="TSD11" s="2"/>
      <c r="TSE11" s="2"/>
      <c r="TSF11" s="2"/>
      <c r="TSG11" s="2"/>
      <c r="TSH11" s="2"/>
      <c r="TSI11" s="2"/>
      <c r="TSJ11" s="2"/>
      <c r="TSK11" s="2"/>
      <c r="TSL11" s="2"/>
      <c r="TSM11" s="2"/>
      <c r="TSN11" s="2"/>
      <c r="TSO11" s="2"/>
      <c r="TSP11" s="2"/>
      <c r="TSQ11" s="2"/>
      <c r="TSR11" s="2"/>
      <c r="TSS11" s="2"/>
      <c r="TST11" s="2"/>
      <c r="TSU11" s="2"/>
      <c r="TSV11" s="2"/>
      <c r="TSW11" s="2"/>
      <c r="TSX11" s="2"/>
      <c r="TSY11" s="2"/>
      <c r="TSZ11" s="2"/>
      <c r="TTA11" s="2"/>
      <c r="TTB11" s="2"/>
      <c r="TTC11" s="2"/>
      <c r="TTD11" s="2"/>
      <c r="TTE11" s="2"/>
      <c r="TTF11" s="2"/>
      <c r="TTG11" s="2"/>
      <c r="TTH11" s="2"/>
      <c r="TTI11" s="2"/>
      <c r="TTJ11" s="2"/>
      <c r="TTK11" s="2"/>
      <c r="TTL11" s="2"/>
      <c r="TTM11" s="2"/>
      <c r="TTN11" s="2"/>
      <c r="TTO11" s="2"/>
      <c r="TTP11" s="2"/>
      <c r="TTQ11" s="2"/>
      <c r="TTR11" s="2"/>
      <c r="TTS11" s="2"/>
      <c r="TTT11" s="2"/>
      <c r="TTU11" s="2"/>
      <c r="TTV11" s="2"/>
      <c r="TTW11" s="2"/>
      <c r="TTX11" s="2"/>
      <c r="TTY11" s="2"/>
      <c r="TTZ11" s="2"/>
      <c r="TUA11" s="2"/>
      <c r="TUB11" s="2"/>
      <c r="TUC11" s="2"/>
      <c r="TUD11" s="2"/>
      <c r="TUE11" s="2"/>
      <c r="TUF11" s="2"/>
      <c r="TUG11" s="2"/>
      <c r="TUH11" s="2"/>
      <c r="TUI11" s="2"/>
      <c r="TUJ11" s="2"/>
      <c r="TUK11" s="2"/>
      <c r="TUL11" s="2"/>
      <c r="TUM11" s="2"/>
      <c r="TUN11" s="2"/>
      <c r="TUO11" s="2"/>
      <c r="TUP11" s="2"/>
      <c r="TUQ11" s="2"/>
      <c r="TUR11" s="2"/>
      <c r="TUS11" s="2"/>
      <c r="TUT11" s="2"/>
      <c r="TUU11" s="2"/>
      <c r="TUV11" s="2"/>
      <c r="TUW11" s="2"/>
      <c r="TUX11" s="2"/>
      <c r="TUY11" s="2"/>
      <c r="TUZ11" s="2"/>
      <c r="TVA11" s="2"/>
      <c r="TVB11" s="2"/>
      <c r="TVC11" s="2"/>
      <c r="TVD11" s="2"/>
      <c r="TVE11" s="2"/>
      <c r="TVF11" s="2"/>
      <c r="TVG11" s="2"/>
      <c r="TVH11" s="2"/>
      <c r="TVI11" s="2"/>
      <c r="TVJ11" s="2"/>
      <c r="TVK11" s="2"/>
      <c r="TVL11" s="2"/>
      <c r="TVM11" s="2"/>
      <c r="TVN11" s="2"/>
      <c r="TVO11" s="2"/>
      <c r="TVP11" s="2"/>
      <c r="TVQ11" s="2"/>
      <c r="TVR11" s="2"/>
      <c r="TVS11" s="2"/>
      <c r="TVT11" s="2"/>
      <c r="TVU11" s="2"/>
      <c r="TVV11" s="2"/>
      <c r="TVW11" s="2"/>
      <c r="TVX11" s="2"/>
      <c r="TVY11" s="2"/>
      <c r="TVZ11" s="2"/>
      <c r="TWA11" s="2"/>
      <c r="TWB11" s="2"/>
      <c r="TWC11" s="2"/>
      <c r="TWD11" s="2"/>
      <c r="TWE11" s="2"/>
      <c r="TWF11" s="2"/>
      <c r="TWG11" s="2"/>
      <c r="TWH11" s="2"/>
      <c r="TWI11" s="2"/>
      <c r="TWJ11" s="2"/>
      <c r="TWK11" s="2"/>
      <c r="TWL11" s="2"/>
      <c r="TWM11" s="2"/>
      <c r="TWN11" s="2"/>
      <c r="TWO11" s="2"/>
      <c r="TWP11" s="2"/>
      <c r="TWQ11" s="2"/>
      <c r="TWR11" s="2"/>
      <c r="TWS11" s="2"/>
      <c r="TWT11" s="2"/>
      <c r="TWU11" s="2"/>
      <c r="TWV11" s="2"/>
      <c r="TWW11" s="2"/>
      <c r="TWX11" s="2"/>
      <c r="TWY11" s="2"/>
      <c r="TWZ11" s="2"/>
      <c r="TXA11" s="2"/>
      <c r="TXB11" s="2"/>
      <c r="TXC11" s="2"/>
      <c r="TXD11" s="2"/>
      <c r="TXE11" s="2"/>
      <c r="TXF11" s="2"/>
      <c r="TXG11" s="2"/>
      <c r="TXH11" s="2"/>
      <c r="TXI11" s="2"/>
      <c r="TXJ11" s="2"/>
      <c r="TXK11" s="2"/>
      <c r="TXL11" s="2"/>
      <c r="TXM11" s="2"/>
      <c r="TXN11" s="2"/>
      <c r="TXO11" s="2"/>
      <c r="TXP11" s="2"/>
      <c r="TXQ11" s="2"/>
      <c r="TXR11" s="2"/>
      <c r="TXS11" s="2"/>
      <c r="TXT11" s="2"/>
      <c r="TXU11" s="2"/>
      <c r="TXV11" s="2"/>
      <c r="TXW11" s="2"/>
      <c r="TXX11" s="2"/>
      <c r="TXY11" s="2"/>
      <c r="TXZ11" s="2"/>
      <c r="TYA11" s="2"/>
      <c r="TYB11" s="2"/>
      <c r="TYC11" s="2"/>
      <c r="TYD11" s="2"/>
      <c r="TYE11" s="2"/>
      <c r="TYF11" s="2"/>
      <c r="TYG11" s="2"/>
      <c r="TYH11" s="2"/>
      <c r="TYI11" s="2"/>
      <c r="TYJ11" s="2"/>
      <c r="TYK11" s="2"/>
      <c r="TYL11" s="2"/>
      <c r="TYM11" s="2"/>
      <c r="TYN11" s="2"/>
      <c r="TYO11" s="2"/>
      <c r="TYP11" s="2"/>
      <c r="TYQ11" s="2"/>
      <c r="TYR11" s="2"/>
      <c r="TYS11" s="2"/>
      <c r="TYT11" s="2"/>
      <c r="TYU11" s="2"/>
      <c r="TYV11" s="2"/>
      <c r="TYW11" s="2"/>
      <c r="TYX11" s="2"/>
      <c r="TYY11" s="2"/>
      <c r="TYZ11" s="2"/>
      <c r="TZA11" s="2"/>
      <c r="TZB11" s="2"/>
      <c r="TZC11" s="2"/>
      <c r="TZD11" s="2"/>
      <c r="TZE11" s="2"/>
      <c r="TZF11" s="2"/>
      <c r="TZG11" s="2"/>
      <c r="TZH11" s="2"/>
      <c r="TZI11" s="2"/>
      <c r="TZJ11" s="2"/>
      <c r="TZK11" s="2"/>
      <c r="TZL11" s="2"/>
      <c r="TZM11" s="2"/>
      <c r="TZN11" s="2"/>
      <c r="TZO11" s="2"/>
      <c r="TZP11" s="2"/>
      <c r="TZQ11" s="2"/>
      <c r="TZR11" s="2"/>
      <c r="TZS11" s="2"/>
      <c r="TZT11" s="2"/>
      <c r="TZU11" s="2"/>
      <c r="TZV11" s="2"/>
      <c r="TZW11" s="2"/>
      <c r="TZX11" s="2"/>
      <c r="TZY11" s="2"/>
      <c r="TZZ11" s="2"/>
      <c r="UAA11" s="2"/>
      <c r="UAB11" s="2"/>
      <c r="UAC11" s="2"/>
      <c r="UAD11" s="2"/>
      <c r="UAE11" s="2"/>
      <c r="UAF11" s="2"/>
      <c r="UAG11" s="2"/>
      <c r="UAH11" s="2"/>
      <c r="UAI11" s="2"/>
      <c r="UAJ11" s="2"/>
      <c r="UAK11" s="2"/>
      <c r="UAL11" s="2"/>
      <c r="UAM11" s="2"/>
      <c r="UAN11" s="2"/>
      <c r="UAO11" s="2"/>
      <c r="UAP11" s="2"/>
      <c r="UAQ11" s="2"/>
      <c r="UAR11" s="2"/>
      <c r="UAS11" s="2"/>
      <c r="UAT11" s="2"/>
      <c r="UAU11" s="2"/>
      <c r="UAV11" s="2"/>
      <c r="UAW11" s="2"/>
      <c r="UAX11" s="2"/>
      <c r="UAY11" s="2"/>
      <c r="UAZ11" s="2"/>
      <c r="UBA11" s="2"/>
      <c r="UBB11" s="2"/>
      <c r="UBC11" s="2"/>
      <c r="UBD11" s="2"/>
      <c r="UBE11" s="2"/>
      <c r="UBF11" s="2"/>
      <c r="UBG11" s="2"/>
      <c r="UBH11" s="2"/>
      <c r="UBI11" s="2"/>
      <c r="UBJ11" s="2"/>
      <c r="UBK11" s="2"/>
      <c r="UBL11" s="2"/>
      <c r="UBM11" s="2"/>
      <c r="UBN11" s="2"/>
      <c r="UBO11" s="2"/>
      <c r="UBP11" s="2"/>
      <c r="UBQ11" s="2"/>
      <c r="UBR11" s="2"/>
      <c r="UBS11" s="2"/>
      <c r="UBT11" s="2"/>
      <c r="UBU11" s="2"/>
      <c r="UBV11" s="2"/>
      <c r="UBW11" s="2"/>
      <c r="UBX11" s="2"/>
      <c r="UBY11" s="2"/>
      <c r="UBZ11" s="2"/>
      <c r="UCA11" s="2"/>
      <c r="UCB11" s="2"/>
      <c r="UCC11" s="2"/>
      <c r="UCD11" s="2"/>
      <c r="UCE11" s="2"/>
      <c r="UCF11" s="2"/>
      <c r="UCG11" s="2"/>
      <c r="UCH11" s="2"/>
      <c r="UCI11" s="2"/>
      <c r="UCJ11" s="2"/>
      <c r="UCK11" s="2"/>
      <c r="UCL11" s="2"/>
      <c r="UCM11" s="2"/>
      <c r="UCN11" s="2"/>
      <c r="UCO11" s="2"/>
      <c r="UCP11" s="2"/>
      <c r="UCQ11" s="2"/>
      <c r="UCR11" s="2"/>
      <c r="UCS11" s="2"/>
      <c r="UCT11" s="2"/>
      <c r="UCU11" s="2"/>
      <c r="UCV11" s="2"/>
      <c r="UCW11" s="2"/>
      <c r="UCX11" s="2"/>
      <c r="UCY11" s="2"/>
      <c r="UCZ11" s="2"/>
      <c r="UDA11" s="2"/>
      <c r="UDB11" s="2"/>
      <c r="UDC11" s="2"/>
      <c r="UDD11" s="2"/>
      <c r="UDE11" s="2"/>
      <c r="UDF11" s="2"/>
      <c r="UDG11" s="2"/>
      <c r="UDH11" s="2"/>
      <c r="UDI11" s="2"/>
      <c r="UDJ11" s="2"/>
      <c r="UDK11" s="2"/>
      <c r="UDL11" s="2"/>
      <c r="UDM11" s="2"/>
      <c r="UDN11" s="2"/>
      <c r="UDO11" s="2"/>
      <c r="UDP11" s="2"/>
      <c r="UDQ11" s="2"/>
      <c r="UDR11" s="2"/>
      <c r="UDS11" s="2"/>
      <c r="UDT11" s="2"/>
      <c r="UDU11" s="2"/>
      <c r="UDV11" s="2"/>
      <c r="UDW11" s="2"/>
      <c r="UDX11" s="2"/>
      <c r="UDY11" s="2"/>
      <c r="UDZ11" s="2"/>
      <c r="UEA11" s="2"/>
      <c r="UEB11" s="2"/>
      <c r="UEC11" s="2"/>
      <c r="UED11" s="2"/>
      <c r="UEE11" s="2"/>
      <c r="UEF11" s="2"/>
      <c r="UEG11" s="2"/>
      <c r="UEH11" s="2"/>
      <c r="UEI11" s="2"/>
      <c r="UEJ11" s="2"/>
      <c r="UEK11" s="2"/>
      <c r="UEL11" s="2"/>
      <c r="UEM11" s="2"/>
      <c r="UEN11" s="2"/>
      <c r="UEO11" s="2"/>
      <c r="UEP11" s="2"/>
      <c r="UEQ11" s="2"/>
      <c r="UER11" s="2"/>
      <c r="UES11" s="2"/>
      <c r="UET11" s="2"/>
      <c r="UEU11" s="2"/>
      <c r="UEV11" s="2"/>
      <c r="UEW11" s="2"/>
      <c r="UEX11" s="2"/>
      <c r="UEY11" s="2"/>
      <c r="UEZ11" s="2"/>
      <c r="UFA11" s="2"/>
      <c r="UFB11" s="2"/>
      <c r="UFC11" s="2"/>
      <c r="UFD11" s="2"/>
      <c r="UFE11" s="2"/>
      <c r="UFF11" s="2"/>
      <c r="UFG11" s="2"/>
      <c r="UFH11" s="2"/>
      <c r="UFI11" s="2"/>
      <c r="UFJ11" s="2"/>
      <c r="UFK11" s="2"/>
      <c r="UFL11" s="2"/>
      <c r="UFM11" s="2"/>
      <c r="UFN11" s="2"/>
      <c r="UFO11" s="2"/>
      <c r="UFP11" s="2"/>
      <c r="UFQ11" s="2"/>
      <c r="UFR11" s="2"/>
      <c r="UFS11" s="2"/>
      <c r="UFT11" s="2"/>
      <c r="UFU11" s="2"/>
      <c r="UFV11" s="2"/>
      <c r="UFW11" s="2"/>
      <c r="UFX11" s="2"/>
      <c r="UFY11" s="2"/>
      <c r="UFZ11" s="2"/>
      <c r="UGA11" s="2"/>
      <c r="UGB11" s="2"/>
      <c r="UGC11" s="2"/>
      <c r="UGD11" s="2"/>
      <c r="UGE11" s="2"/>
      <c r="UGF11" s="2"/>
      <c r="UGG11" s="2"/>
      <c r="UGH11" s="2"/>
      <c r="UGI11" s="2"/>
      <c r="UGJ11" s="2"/>
      <c r="UGK11" s="2"/>
      <c r="UGL11" s="2"/>
      <c r="UGM11" s="2"/>
      <c r="UGN11" s="2"/>
      <c r="UGO11" s="2"/>
      <c r="UGP11" s="2"/>
      <c r="UGQ11" s="2"/>
      <c r="UGR11" s="2"/>
      <c r="UGS11" s="2"/>
      <c r="UGT11" s="2"/>
      <c r="UGU11" s="2"/>
      <c r="UGV11" s="2"/>
      <c r="UGW11" s="2"/>
      <c r="UGX11" s="2"/>
      <c r="UGY11" s="2"/>
      <c r="UGZ11" s="2"/>
      <c r="UHA11" s="2"/>
      <c r="UHB11" s="2"/>
      <c r="UHC11" s="2"/>
      <c r="UHD11" s="2"/>
      <c r="UHE11" s="2"/>
      <c r="UHF11" s="2"/>
      <c r="UHG11" s="2"/>
      <c r="UHH11" s="2"/>
      <c r="UHI11" s="2"/>
      <c r="UHJ11" s="2"/>
      <c r="UHK11" s="2"/>
      <c r="UHL11" s="2"/>
      <c r="UHM11" s="2"/>
      <c r="UHN11" s="2"/>
      <c r="UHO11" s="2"/>
      <c r="UHP11" s="2"/>
      <c r="UHQ11" s="2"/>
      <c r="UHR11" s="2"/>
      <c r="UHS11" s="2"/>
      <c r="UHT11" s="2"/>
      <c r="UHU11" s="2"/>
      <c r="UHV11" s="2"/>
      <c r="UHW11" s="2"/>
      <c r="UHX11" s="2"/>
      <c r="UHY11" s="2"/>
      <c r="UHZ11" s="2"/>
      <c r="UIA11" s="2"/>
      <c r="UIB11" s="2"/>
      <c r="UIC11" s="2"/>
      <c r="UID11" s="2"/>
      <c r="UIE11" s="2"/>
      <c r="UIF11" s="2"/>
      <c r="UIG11" s="2"/>
      <c r="UIH11" s="2"/>
      <c r="UII11" s="2"/>
      <c r="UIJ11" s="2"/>
      <c r="UIK11" s="2"/>
      <c r="UIL11" s="2"/>
      <c r="UIM11" s="2"/>
      <c r="UIN11" s="2"/>
      <c r="UIO11" s="2"/>
      <c r="UIP11" s="2"/>
      <c r="UIQ11" s="2"/>
      <c r="UIR11" s="2"/>
      <c r="UIS11" s="2"/>
      <c r="UIT11" s="2"/>
      <c r="UIU11" s="2"/>
      <c r="UIV11" s="2"/>
      <c r="UIW11" s="2"/>
      <c r="UIX11" s="2"/>
      <c r="UIY11" s="2"/>
      <c r="UIZ11" s="2"/>
      <c r="UJA11" s="2"/>
      <c r="UJB11" s="2"/>
      <c r="UJC11" s="2"/>
      <c r="UJD11" s="2"/>
      <c r="UJE11" s="2"/>
      <c r="UJF11" s="2"/>
      <c r="UJG11" s="2"/>
      <c r="UJH11" s="2"/>
      <c r="UJI11" s="2"/>
      <c r="UJJ11" s="2"/>
      <c r="UJK11" s="2"/>
      <c r="UJL11" s="2"/>
      <c r="UJM11" s="2"/>
      <c r="UJN11" s="2"/>
      <c r="UJO11" s="2"/>
      <c r="UJP11" s="2"/>
      <c r="UJQ11" s="2"/>
      <c r="UJR11" s="2"/>
      <c r="UJS11" s="2"/>
      <c r="UJT11" s="2"/>
      <c r="UJU11" s="2"/>
      <c r="UJV11" s="2"/>
      <c r="UJW11" s="2"/>
      <c r="UJX11" s="2"/>
      <c r="UJY11" s="2"/>
      <c r="UJZ11" s="2"/>
      <c r="UKA11" s="2"/>
      <c r="UKB11" s="2"/>
      <c r="UKC11" s="2"/>
      <c r="UKD11" s="2"/>
      <c r="UKE11" s="2"/>
      <c r="UKF11" s="2"/>
      <c r="UKG11" s="2"/>
      <c r="UKH11" s="2"/>
      <c r="UKI11" s="2"/>
      <c r="UKJ11" s="2"/>
      <c r="UKK11" s="2"/>
      <c r="UKL11" s="2"/>
      <c r="UKM11" s="2"/>
      <c r="UKN11" s="2"/>
      <c r="UKO11" s="2"/>
      <c r="UKP11" s="2"/>
      <c r="UKQ11" s="2"/>
      <c r="UKR11" s="2"/>
      <c r="UKS11" s="2"/>
      <c r="UKT11" s="2"/>
      <c r="UKU11" s="2"/>
      <c r="UKV11" s="2"/>
      <c r="UKW11" s="2"/>
      <c r="UKX11" s="2"/>
      <c r="UKY11" s="2"/>
      <c r="UKZ11" s="2"/>
      <c r="ULA11" s="2"/>
      <c r="ULB11" s="2"/>
      <c r="ULC11" s="2"/>
      <c r="ULD11" s="2"/>
      <c r="ULE11" s="2"/>
      <c r="ULF11" s="2"/>
      <c r="ULG11" s="2"/>
      <c r="ULH11" s="2"/>
      <c r="ULI11" s="2"/>
      <c r="ULJ11" s="2"/>
      <c r="ULK11" s="2"/>
      <c r="ULL11" s="2"/>
      <c r="ULM11" s="2"/>
      <c r="ULN11" s="2"/>
      <c r="ULO11" s="2"/>
      <c r="ULP11" s="2"/>
      <c r="ULQ11" s="2"/>
      <c r="ULR11" s="2"/>
      <c r="ULS11" s="2"/>
      <c r="ULT11" s="2"/>
      <c r="ULU11" s="2"/>
      <c r="ULV11" s="2"/>
      <c r="ULW11" s="2"/>
      <c r="ULX11" s="2"/>
      <c r="ULY11" s="2"/>
      <c r="ULZ11" s="2"/>
      <c r="UMA11" s="2"/>
      <c r="UMB11" s="2"/>
      <c r="UMC11" s="2"/>
      <c r="UMD11" s="2"/>
      <c r="UME11" s="2"/>
      <c r="UMF11" s="2"/>
      <c r="UMG11" s="2"/>
      <c r="UMH11" s="2"/>
      <c r="UMI11" s="2"/>
      <c r="UMJ11" s="2"/>
      <c r="UMK11" s="2"/>
      <c r="UML11" s="2"/>
      <c r="UMM11" s="2"/>
      <c r="UMN11" s="2"/>
      <c r="UMO11" s="2"/>
      <c r="UMP11" s="2"/>
      <c r="UMQ11" s="2"/>
      <c r="UMR11" s="2"/>
      <c r="UMS11" s="2"/>
      <c r="UMT11" s="2"/>
      <c r="UMU11" s="2"/>
      <c r="UMV11" s="2"/>
      <c r="UMW11" s="2"/>
      <c r="UMX11" s="2"/>
      <c r="UMY11" s="2"/>
      <c r="UMZ11" s="2"/>
      <c r="UNA11" s="2"/>
      <c r="UNB11" s="2"/>
      <c r="UNC11" s="2"/>
      <c r="UND11" s="2"/>
      <c r="UNE11" s="2"/>
      <c r="UNF11" s="2"/>
      <c r="UNG11" s="2"/>
      <c r="UNH11" s="2"/>
      <c r="UNI11" s="2"/>
      <c r="UNJ11" s="2"/>
      <c r="UNK11" s="2"/>
      <c r="UNL11" s="2"/>
      <c r="UNM11" s="2"/>
      <c r="UNN11" s="2"/>
      <c r="UNO11" s="2"/>
      <c r="UNP11" s="2"/>
      <c r="UNQ11" s="2"/>
      <c r="UNR11" s="2"/>
      <c r="UNS11" s="2"/>
      <c r="UNT11" s="2"/>
      <c r="UNU11" s="2"/>
      <c r="UNV11" s="2"/>
      <c r="UNW11" s="2"/>
      <c r="UNX11" s="2"/>
      <c r="UNY11" s="2"/>
      <c r="UNZ11" s="2"/>
      <c r="UOA11" s="2"/>
      <c r="UOB11" s="2"/>
      <c r="UOC11" s="2"/>
      <c r="UOD11" s="2"/>
      <c r="UOE11" s="2"/>
      <c r="UOF11" s="2"/>
      <c r="UOG11" s="2"/>
      <c r="UOH11" s="2"/>
      <c r="UOI11" s="2"/>
      <c r="UOJ11" s="2"/>
      <c r="UOK11" s="2"/>
      <c r="UOL11" s="2"/>
      <c r="UOM11" s="2"/>
      <c r="UON11" s="2"/>
      <c r="UOO11" s="2"/>
      <c r="UOP11" s="2"/>
      <c r="UOQ11" s="2"/>
      <c r="UOR11" s="2"/>
      <c r="UOS11" s="2"/>
      <c r="UOT11" s="2"/>
      <c r="UOU11" s="2"/>
      <c r="UOV11" s="2"/>
      <c r="UOW11" s="2"/>
      <c r="UOX11" s="2"/>
      <c r="UOY11" s="2"/>
      <c r="UOZ11" s="2"/>
      <c r="UPA11" s="2"/>
      <c r="UPB11" s="2"/>
      <c r="UPC11" s="2"/>
      <c r="UPD11" s="2"/>
      <c r="UPE11" s="2"/>
      <c r="UPF11" s="2"/>
      <c r="UPG11" s="2"/>
      <c r="UPH11" s="2"/>
      <c r="UPI11" s="2"/>
      <c r="UPJ11" s="2"/>
      <c r="UPK11" s="2"/>
      <c r="UPL11" s="2"/>
      <c r="UPM11" s="2"/>
      <c r="UPN11" s="2"/>
      <c r="UPO11" s="2"/>
      <c r="UPP11" s="2"/>
      <c r="UPQ11" s="2"/>
      <c r="UPR11" s="2"/>
      <c r="UPS11" s="2"/>
      <c r="UPT11" s="2"/>
      <c r="UPU11" s="2"/>
      <c r="UPV11" s="2"/>
      <c r="UPW11" s="2"/>
      <c r="UPX11" s="2"/>
      <c r="UPY11" s="2"/>
      <c r="UPZ11" s="2"/>
      <c r="UQA11" s="2"/>
      <c r="UQB11" s="2"/>
      <c r="UQC11" s="2"/>
      <c r="UQD11" s="2"/>
      <c r="UQE11" s="2"/>
      <c r="UQF11" s="2"/>
      <c r="UQG11" s="2"/>
      <c r="UQH11" s="2"/>
      <c r="UQI11" s="2"/>
      <c r="UQJ11" s="2"/>
      <c r="UQK11" s="2"/>
      <c r="UQL11" s="2"/>
      <c r="UQM11" s="2"/>
      <c r="UQN11" s="2"/>
      <c r="UQO11" s="2"/>
      <c r="UQP11" s="2"/>
      <c r="UQQ11" s="2"/>
      <c r="UQR11" s="2"/>
      <c r="UQS11" s="2"/>
      <c r="UQT11" s="2"/>
      <c r="UQU11" s="2"/>
      <c r="UQV11" s="2"/>
      <c r="UQW11" s="2"/>
      <c r="UQX11" s="2"/>
      <c r="UQY11" s="2"/>
      <c r="UQZ11" s="2"/>
      <c r="URA11" s="2"/>
      <c r="URB11" s="2"/>
      <c r="URC11" s="2"/>
      <c r="URD11" s="2"/>
      <c r="URE11" s="2"/>
      <c r="URF11" s="2"/>
      <c r="URG11" s="2"/>
      <c r="URH11" s="2"/>
      <c r="URI11" s="2"/>
      <c r="URJ11" s="2"/>
      <c r="URK11" s="2"/>
      <c r="URL11" s="2"/>
      <c r="URM11" s="2"/>
      <c r="URN11" s="2"/>
      <c r="URO11" s="2"/>
      <c r="URP11" s="2"/>
      <c r="URQ11" s="2"/>
      <c r="URR11" s="2"/>
      <c r="URS11" s="2"/>
      <c r="URT11" s="2"/>
      <c r="URU11" s="2"/>
      <c r="URV11" s="2"/>
      <c r="URW11" s="2"/>
      <c r="URX11" s="2"/>
      <c r="URY11" s="2"/>
      <c r="URZ11" s="2"/>
      <c r="USA11" s="2"/>
      <c r="USB11" s="2"/>
      <c r="USC11" s="2"/>
      <c r="USD11" s="2"/>
      <c r="USE11" s="2"/>
      <c r="USF11" s="2"/>
      <c r="USG11" s="2"/>
      <c r="USH11" s="2"/>
      <c r="USI11" s="2"/>
      <c r="USJ11" s="2"/>
      <c r="USK11" s="2"/>
      <c r="USL11" s="2"/>
      <c r="USM11" s="2"/>
      <c r="USN11" s="2"/>
      <c r="USO11" s="2"/>
      <c r="USP11" s="2"/>
      <c r="USQ11" s="2"/>
      <c r="USR11" s="2"/>
      <c r="USS11" s="2"/>
      <c r="UST11" s="2"/>
      <c r="USU11" s="2"/>
      <c r="USV11" s="2"/>
      <c r="USW11" s="2"/>
      <c r="USX11" s="2"/>
      <c r="USY11" s="2"/>
      <c r="USZ11" s="2"/>
      <c r="UTA11" s="2"/>
      <c r="UTB11" s="2"/>
      <c r="UTC11" s="2"/>
      <c r="UTD11" s="2"/>
      <c r="UTE11" s="2"/>
      <c r="UTF11" s="2"/>
      <c r="UTG11" s="2"/>
      <c r="UTH11" s="2"/>
      <c r="UTI11" s="2"/>
      <c r="UTJ11" s="2"/>
      <c r="UTK11" s="2"/>
      <c r="UTL11" s="2"/>
      <c r="UTM11" s="2"/>
      <c r="UTN11" s="2"/>
      <c r="UTO11" s="2"/>
      <c r="UTP11" s="2"/>
      <c r="UTQ11" s="2"/>
      <c r="UTR11" s="2"/>
      <c r="UTS11" s="2"/>
      <c r="UTT11" s="2"/>
      <c r="UTU11" s="2"/>
      <c r="UTV11" s="2"/>
      <c r="UTW11" s="2"/>
      <c r="UTX11" s="2"/>
      <c r="UTY11" s="2"/>
      <c r="UTZ11" s="2"/>
      <c r="UUA11" s="2"/>
      <c r="UUB11" s="2"/>
      <c r="UUC11" s="2"/>
      <c r="UUD11" s="2"/>
      <c r="UUE11" s="2"/>
      <c r="UUF11" s="2"/>
      <c r="UUG11" s="2"/>
      <c r="UUH11" s="2"/>
      <c r="UUI11" s="2"/>
      <c r="UUJ11" s="2"/>
      <c r="UUK11" s="2"/>
      <c r="UUL11" s="2"/>
      <c r="UUM11" s="2"/>
      <c r="UUN11" s="2"/>
      <c r="UUO11" s="2"/>
      <c r="UUP11" s="2"/>
      <c r="UUQ11" s="2"/>
      <c r="UUR11" s="2"/>
      <c r="UUS11" s="2"/>
      <c r="UUT11" s="2"/>
      <c r="UUU11" s="2"/>
      <c r="UUV11" s="2"/>
      <c r="UUW11" s="2"/>
      <c r="UUX11" s="2"/>
      <c r="UUY11" s="2"/>
      <c r="UUZ11" s="2"/>
      <c r="UVA11" s="2"/>
      <c r="UVB11" s="2"/>
      <c r="UVC11" s="2"/>
      <c r="UVD11" s="2"/>
      <c r="UVE11" s="2"/>
      <c r="UVF11" s="2"/>
      <c r="UVG11" s="2"/>
      <c r="UVH11" s="2"/>
      <c r="UVI11" s="2"/>
      <c r="UVJ11" s="2"/>
      <c r="UVK11" s="2"/>
      <c r="UVL11" s="2"/>
      <c r="UVM11" s="2"/>
      <c r="UVN11" s="2"/>
      <c r="UVO11" s="2"/>
      <c r="UVP11" s="2"/>
      <c r="UVQ11" s="2"/>
      <c r="UVR11" s="2"/>
      <c r="UVS11" s="2"/>
      <c r="UVT11" s="2"/>
      <c r="UVU11" s="2"/>
      <c r="UVV11" s="2"/>
      <c r="UVW11" s="2"/>
      <c r="UVX11" s="2"/>
      <c r="UVY11" s="2"/>
      <c r="UVZ11" s="2"/>
      <c r="UWA11" s="2"/>
      <c r="UWB11" s="2"/>
      <c r="UWC11" s="2"/>
      <c r="UWD11" s="2"/>
      <c r="UWE11" s="2"/>
      <c r="UWF11" s="2"/>
      <c r="UWG11" s="2"/>
      <c r="UWH11" s="2"/>
      <c r="UWI11" s="2"/>
      <c r="UWJ11" s="2"/>
      <c r="UWK11" s="2"/>
      <c r="UWL11" s="2"/>
      <c r="UWM11" s="2"/>
      <c r="UWN11" s="2"/>
      <c r="UWO11" s="2"/>
      <c r="UWP11" s="2"/>
      <c r="UWQ11" s="2"/>
      <c r="UWR11" s="2"/>
      <c r="UWS11" s="2"/>
      <c r="UWT11" s="2"/>
      <c r="UWU11" s="2"/>
      <c r="UWV11" s="2"/>
      <c r="UWW11" s="2"/>
      <c r="UWX11" s="2"/>
      <c r="UWY11" s="2"/>
      <c r="UWZ11" s="2"/>
      <c r="UXA11" s="2"/>
      <c r="UXB11" s="2"/>
      <c r="UXC11" s="2"/>
      <c r="UXD11" s="2"/>
      <c r="UXE11" s="2"/>
      <c r="UXF11" s="2"/>
      <c r="UXG11" s="2"/>
      <c r="UXH11" s="2"/>
      <c r="UXI11" s="2"/>
      <c r="UXJ11" s="2"/>
      <c r="UXK11" s="2"/>
      <c r="UXL11" s="2"/>
      <c r="UXM11" s="2"/>
      <c r="UXN11" s="2"/>
      <c r="UXO11" s="2"/>
      <c r="UXP11" s="2"/>
      <c r="UXQ11" s="2"/>
      <c r="UXR11" s="2"/>
      <c r="UXS11" s="2"/>
      <c r="UXT11" s="2"/>
      <c r="UXU11" s="2"/>
      <c r="UXV11" s="2"/>
      <c r="UXW11" s="2"/>
      <c r="UXX11" s="2"/>
      <c r="UXY11" s="2"/>
      <c r="UXZ11" s="2"/>
      <c r="UYA11" s="2"/>
      <c r="UYB11" s="2"/>
      <c r="UYC11" s="2"/>
      <c r="UYD11" s="2"/>
      <c r="UYE11" s="2"/>
      <c r="UYF11" s="2"/>
      <c r="UYG11" s="2"/>
      <c r="UYH11" s="2"/>
      <c r="UYI11" s="2"/>
      <c r="UYJ11" s="2"/>
      <c r="UYK11" s="2"/>
      <c r="UYL11" s="2"/>
      <c r="UYM11" s="2"/>
      <c r="UYN11" s="2"/>
      <c r="UYO11" s="2"/>
      <c r="UYP11" s="2"/>
      <c r="UYQ11" s="2"/>
      <c r="UYR11" s="2"/>
      <c r="UYS11" s="2"/>
      <c r="UYT11" s="2"/>
      <c r="UYU11" s="2"/>
      <c r="UYV11" s="2"/>
      <c r="UYW11" s="2"/>
      <c r="UYX11" s="2"/>
      <c r="UYY11" s="2"/>
      <c r="UYZ11" s="2"/>
      <c r="UZA11" s="2"/>
      <c r="UZB11" s="2"/>
      <c r="UZC11" s="2"/>
      <c r="UZD11" s="2"/>
      <c r="UZE11" s="2"/>
      <c r="UZF11" s="2"/>
      <c r="UZG11" s="2"/>
      <c r="UZH11" s="2"/>
      <c r="UZI11" s="2"/>
      <c r="UZJ11" s="2"/>
      <c r="UZK11" s="2"/>
      <c r="UZL11" s="2"/>
      <c r="UZM11" s="2"/>
      <c r="UZN11" s="2"/>
      <c r="UZO11" s="2"/>
      <c r="UZP11" s="2"/>
      <c r="UZQ11" s="2"/>
      <c r="UZR11" s="2"/>
      <c r="UZS11" s="2"/>
      <c r="UZT11" s="2"/>
      <c r="UZU11" s="2"/>
      <c r="UZV11" s="2"/>
      <c r="UZW11" s="2"/>
      <c r="UZX11" s="2"/>
      <c r="UZY11" s="2"/>
      <c r="UZZ11" s="2"/>
      <c r="VAA11" s="2"/>
      <c r="VAB11" s="2"/>
      <c r="VAC11" s="2"/>
      <c r="VAD11" s="2"/>
      <c r="VAE11" s="2"/>
      <c r="VAF11" s="2"/>
      <c r="VAG11" s="2"/>
      <c r="VAH11" s="2"/>
      <c r="VAI11" s="2"/>
      <c r="VAJ11" s="2"/>
      <c r="VAK11" s="2"/>
      <c r="VAL11" s="2"/>
      <c r="VAM11" s="2"/>
      <c r="VAN11" s="2"/>
      <c r="VAO11" s="2"/>
      <c r="VAP11" s="2"/>
      <c r="VAQ11" s="2"/>
      <c r="VAR11" s="2"/>
      <c r="VAS11" s="2"/>
      <c r="VAT11" s="2"/>
      <c r="VAU11" s="2"/>
      <c r="VAV11" s="2"/>
      <c r="VAW11" s="2"/>
      <c r="VAX11" s="2"/>
      <c r="VAY11" s="2"/>
      <c r="VAZ11" s="2"/>
      <c r="VBA11" s="2"/>
      <c r="VBB11" s="2"/>
      <c r="VBC11" s="2"/>
      <c r="VBD11" s="2"/>
      <c r="VBE11" s="2"/>
      <c r="VBF11" s="2"/>
      <c r="VBG11" s="2"/>
      <c r="VBH11" s="2"/>
      <c r="VBI11" s="2"/>
      <c r="VBJ11" s="2"/>
      <c r="VBK11" s="2"/>
      <c r="VBL11" s="2"/>
      <c r="VBM11" s="2"/>
      <c r="VBN11" s="2"/>
      <c r="VBO11" s="2"/>
      <c r="VBP11" s="2"/>
      <c r="VBQ11" s="2"/>
      <c r="VBR11" s="2"/>
      <c r="VBS11" s="2"/>
      <c r="VBT11" s="2"/>
      <c r="VBU11" s="2"/>
      <c r="VBV11" s="2"/>
      <c r="VBW11" s="2"/>
      <c r="VBX11" s="2"/>
      <c r="VBY11" s="2"/>
      <c r="VBZ11" s="2"/>
      <c r="VCA11" s="2"/>
      <c r="VCB11" s="2"/>
      <c r="VCC11" s="2"/>
      <c r="VCD11" s="2"/>
      <c r="VCE11" s="2"/>
      <c r="VCF11" s="2"/>
      <c r="VCG11" s="2"/>
      <c r="VCH11" s="2"/>
      <c r="VCI11" s="2"/>
      <c r="VCJ11" s="2"/>
      <c r="VCK11" s="2"/>
      <c r="VCL11" s="2"/>
      <c r="VCM11" s="2"/>
      <c r="VCN11" s="2"/>
      <c r="VCO11" s="2"/>
      <c r="VCP11" s="2"/>
      <c r="VCQ11" s="2"/>
      <c r="VCR11" s="2"/>
      <c r="VCS11" s="2"/>
      <c r="VCT11" s="2"/>
      <c r="VCU11" s="2"/>
      <c r="VCV11" s="2"/>
      <c r="VCW11" s="2"/>
      <c r="VCX11" s="2"/>
      <c r="VCY11" s="2"/>
      <c r="VCZ11" s="2"/>
      <c r="VDA11" s="2"/>
      <c r="VDB11" s="2"/>
      <c r="VDC11" s="2"/>
      <c r="VDD11" s="2"/>
      <c r="VDE11" s="2"/>
      <c r="VDF11" s="2"/>
      <c r="VDG11" s="2"/>
      <c r="VDH11" s="2"/>
      <c r="VDI11" s="2"/>
      <c r="VDJ11" s="2"/>
      <c r="VDK11" s="2"/>
      <c r="VDL11" s="2"/>
      <c r="VDM11" s="2"/>
      <c r="VDN11" s="2"/>
      <c r="VDO11" s="2"/>
      <c r="VDP11" s="2"/>
      <c r="VDQ11" s="2"/>
      <c r="VDR11" s="2"/>
      <c r="VDS11" s="2"/>
      <c r="VDT11" s="2"/>
      <c r="VDU11" s="2"/>
      <c r="VDV11" s="2"/>
      <c r="VDW11" s="2"/>
      <c r="VDX11" s="2"/>
      <c r="VDY11" s="2"/>
      <c r="VDZ11" s="2"/>
      <c r="VEA11" s="2"/>
      <c r="VEB11" s="2"/>
      <c r="VEC11" s="2"/>
      <c r="VED11" s="2"/>
      <c r="VEE11" s="2"/>
      <c r="VEF11" s="2"/>
      <c r="VEG11" s="2"/>
      <c r="VEH11" s="2"/>
      <c r="VEI11" s="2"/>
      <c r="VEJ11" s="2"/>
      <c r="VEK11" s="2"/>
      <c r="VEL11" s="2"/>
      <c r="VEM11" s="2"/>
      <c r="VEN11" s="2"/>
      <c r="VEO11" s="2"/>
      <c r="VEP11" s="2"/>
      <c r="VEQ11" s="2"/>
      <c r="VER11" s="2"/>
      <c r="VES11" s="2"/>
      <c r="VET11" s="2"/>
      <c r="VEU11" s="2"/>
      <c r="VEV11" s="2"/>
      <c r="VEW11" s="2"/>
      <c r="VEX11" s="2"/>
      <c r="VEY11" s="2"/>
      <c r="VEZ11" s="2"/>
      <c r="VFA11" s="2"/>
      <c r="VFB11" s="2"/>
      <c r="VFC11" s="2"/>
      <c r="VFD11" s="2"/>
      <c r="VFE11" s="2"/>
      <c r="VFF11" s="2"/>
      <c r="VFG11" s="2"/>
      <c r="VFH11" s="2"/>
      <c r="VFI11" s="2"/>
      <c r="VFJ11" s="2"/>
      <c r="VFK11" s="2"/>
      <c r="VFL11" s="2"/>
      <c r="VFM11" s="2"/>
      <c r="VFN11" s="2"/>
      <c r="VFO11" s="2"/>
      <c r="VFP11" s="2"/>
      <c r="VFQ11" s="2"/>
      <c r="VFR11" s="2"/>
      <c r="VFS11" s="2"/>
      <c r="VFT11" s="2"/>
      <c r="VFU11" s="2"/>
      <c r="VFV11" s="2"/>
      <c r="VFW11" s="2"/>
      <c r="VFX11" s="2"/>
      <c r="VFY11" s="2"/>
      <c r="VFZ11" s="2"/>
      <c r="VGA11" s="2"/>
      <c r="VGB11" s="2"/>
      <c r="VGC11" s="2"/>
      <c r="VGD11" s="2"/>
      <c r="VGE11" s="2"/>
      <c r="VGF11" s="2"/>
      <c r="VGG11" s="2"/>
      <c r="VGH11" s="2"/>
      <c r="VGI11" s="2"/>
      <c r="VGJ11" s="2"/>
      <c r="VGK11" s="2"/>
      <c r="VGL11" s="2"/>
      <c r="VGM11" s="2"/>
      <c r="VGN11" s="2"/>
      <c r="VGO11" s="2"/>
      <c r="VGP11" s="2"/>
      <c r="VGQ11" s="2"/>
      <c r="VGR11" s="2"/>
      <c r="VGS11" s="2"/>
      <c r="VGT11" s="2"/>
      <c r="VGU11" s="2"/>
      <c r="VGV11" s="2"/>
      <c r="VGW11" s="2"/>
      <c r="VGX11" s="2"/>
      <c r="VGY11" s="2"/>
      <c r="VGZ11" s="2"/>
      <c r="VHA11" s="2"/>
      <c r="VHB11" s="2"/>
      <c r="VHC11" s="2"/>
      <c r="VHD11" s="2"/>
      <c r="VHE11" s="2"/>
      <c r="VHF11" s="2"/>
      <c r="VHG11" s="2"/>
      <c r="VHH11" s="2"/>
      <c r="VHI11" s="2"/>
      <c r="VHJ11" s="2"/>
      <c r="VHK11" s="2"/>
      <c r="VHL11" s="2"/>
      <c r="VHM11" s="2"/>
      <c r="VHN11" s="2"/>
      <c r="VHO11" s="2"/>
      <c r="VHP11" s="2"/>
      <c r="VHQ11" s="2"/>
      <c r="VHR11" s="2"/>
      <c r="VHS11" s="2"/>
      <c r="VHT11" s="2"/>
      <c r="VHU11" s="2"/>
      <c r="VHV11" s="2"/>
      <c r="VHW11" s="2"/>
      <c r="VHX11" s="2"/>
      <c r="VHY11" s="2"/>
      <c r="VHZ11" s="2"/>
      <c r="VIA11" s="2"/>
      <c r="VIB11" s="2"/>
      <c r="VIC11" s="2"/>
      <c r="VID11" s="2"/>
      <c r="VIE11" s="2"/>
      <c r="VIF11" s="2"/>
      <c r="VIG11" s="2"/>
      <c r="VIH11" s="2"/>
      <c r="VII11" s="2"/>
      <c r="VIJ11" s="2"/>
      <c r="VIK11" s="2"/>
      <c r="VIL11" s="2"/>
      <c r="VIM11" s="2"/>
      <c r="VIN11" s="2"/>
      <c r="VIO11" s="2"/>
      <c r="VIP11" s="2"/>
      <c r="VIQ11" s="2"/>
      <c r="VIR11" s="2"/>
      <c r="VIS11" s="2"/>
      <c r="VIT11" s="2"/>
      <c r="VIU11" s="2"/>
      <c r="VIV11" s="2"/>
      <c r="VIW11" s="2"/>
      <c r="VIX11" s="2"/>
      <c r="VIY11" s="2"/>
      <c r="VIZ11" s="2"/>
      <c r="VJA11" s="2"/>
      <c r="VJB11" s="2"/>
      <c r="VJC11" s="2"/>
      <c r="VJD11" s="2"/>
      <c r="VJE11" s="2"/>
      <c r="VJF11" s="2"/>
      <c r="VJG11" s="2"/>
      <c r="VJH11" s="2"/>
      <c r="VJI11" s="2"/>
      <c r="VJJ11" s="2"/>
      <c r="VJK11" s="2"/>
      <c r="VJL11" s="2"/>
      <c r="VJM11" s="2"/>
      <c r="VJN11" s="2"/>
      <c r="VJO11" s="2"/>
      <c r="VJP11" s="2"/>
      <c r="VJQ11" s="2"/>
      <c r="VJR11" s="2"/>
      <c r="VJS11" s="2"/>
      <c r="VJT11" s="2"/>
      <c r="VJU11" s="2"/>
      <c r="VJV11" s="2"/>
      <c r="VJW11" s="2"/>
      <c r="VJX11" s="2"/>
      <c r="VJY11" s="2"/>
      <c r="VJZ11" s="2"/>
      <c r="VKA11" s="2"/>
      <c r="VKB11" s="2"/>
      <c r="VKC11" s="2"/>
      <c r="VKD11" s="2"/>
      <c r="VKE11" s="2"/>
      <c r="VKF11" s="2"/>
      <c r="VKG11" s="2"/>
      <c r="VKH11" s="2"/>
      <c r="VKI11" s="2"/>
      <c r="VKJ11" s="2"/>
      <c r="VKK11" s="2"/>
      <c r="VKL11" s="2"/>
      <c r="VKM11" s="2"/>
      <c r="VKN11" s="2"/>
      <c r="VKO11" s="2"/>
      <c r="VKP11" s="2"/>
      <c r="VKQ11" s="2"/>
      <c r="VKR11" s="2"/>
      <c r="VKS11" s="2"/>
      <c r="VKT11" s="2"/>
      <c r="VKU11" s="2"/>
      <c r="VKV11" s="2"/>
      <c r="VKW11" s="2"/>
      <c r="VKX11" s="2"/>
      <c r="VKY11" s="2"/>
      <c r="VKZ11" s="2"/>
      <c r="VLA11" s="2"/>
      <c r="VLB11" s="2"/>
      <c r="VLC11" s="2"/>
      <c r="VLD11" s="2"/>
      <c r="VLE11" s="2"/>
      <c r="VLF11" s="2"/>
      <c r="VLG11" s="2"/>
      <c r="VLH11" s="2"/>
      <c r="VLI11" s="2"/>
      <c r="VLJ11" s="2"/>
      <c r="VLK11" s="2"/>
      <c r="VLL11" s="2"/>
      <c r="VLM11" s="2"/>
      <c r="VLN11" s="2"/>
      <c r="VLO11" s="2"/>
      <c r="VLP11" s="2"/>
      <c r="VLQ11" s="2"/>
      <c r="VLR11" s="2"/>
      <c r="VLS11" s="2"/>
      <c r="VLT11" s="2"/>
      <c r="VLU11" s="2"/>
      <c r="VLV11" s="2"/>
      <c r="VLW11" s="2"/>
      <c r="VLX11" s="2"/>
      <c r="VLY11" s="2"/>
      <c r="VLZ11" s="2"/>
      <c r="VMA11" s="2"/>
      <c r="VMB11" s="2"/>
      <c r="VMC11" s="2"/>
      <c r="VMD11" s="2"/>
      <c r="VME11" s="2"/>
      <c r="VMF11" s="2"/>
      <c r="VMG11" s="2"/>
      <c r="VMH11" s="2"/>
      <c r="VMI11" s="2"/>
      <c r="VMJ11" s="2"/>
      <c r="VMK11" s="2"/>
      <c r="VML11" s="2"/>
      <c r="VMM11" s="2"/>
      <c r="VMN11" s="2"/>
      <c r="VMO11" s="2"/>
      <c r="VMP11" s="2"/>
      <c r="VMQ11" s="2"/>
      <c r="VMR11" s="2"/>
      <c r="VMS11" s="2"/>
      <c r="VMT11" s="2"/>
      <c r="VMU11" s="2"/>
      <c r="VMV11" s="2"/>
      <c r="VMW11" s="2"/>
      <c r="VMX11" s="2"/>
      <c r="VMY11" s="2"/>
      <c r="VMZ11" s="2"/>
      <c r="VNA11" s="2"/>
      <c r="VNB11" s="2"/>
      <c r="VNC11" s="2"/>
      <c r="VND11" s="2"/>
      <c r="VNE11" s="2"/>
      <c r="VNF11" s="2"/>
      <c r="VNG11" s="2"/>
      <c r="VNH11" s="2"/>
      <c r="VNI11" s="2"/>
      <c r="VNJ11" s="2"/>
      <c r="VNK11" s="2"/>
      <c r="VNL11" s="2"/>
      <c r="VNM11" s="2"/>
      <c r="VNN11" s="2"/>
      <c r="VNO11" s="2"/>
      <c r="VNP11" s="2"/>
      <c r="VNQ11" s="2"/>
      <c r="VNR11" s="2"/>
      <c r="VNS11" s="2"/>
      <c r="VNT11" s="2"/>
      <c r="VNU11" s="2"/>
      <c r="VNV11" s="2"/>
      <c r="VNW11" s="2"/>
      <c r="VNX11" s="2"/>
      <c r="VNY11" s="2"/>
      <c r="VNZ11" s="2"/>
      <c r="VOA11" s="2"/>
      <c r="VOB11" s="2"/>
      <c r="VOC11" s="2"/>
      <c r="VOD11" s="2"/>
      <c r="VOE11" s="2"/>
      <c r="VOF11" s="2"/>
      <c r="VOG11" s="2"/>
      <c r="VOH11" s="2"/>
      <c r="VOI11" s="2"/>
      <c r="VOJ11" s="2"/>
      <c r="VOK11" s="2"/>
      <c r="VOL11" s="2"/>
      <c r="VOM11" s="2"/>
      <c r="VON11" s="2"/>
      <c r="VOO11" s="2"/>
      <c r="VOP11" s="2"/>
      <c r="VOQ11" s="2"/>
      <c r="VOR11" s="2"/>
      <c r="VOS11" s="2"/>
      <c r="VOT11" s="2"/>
      <c r="VOU11" s="2"/>
      <c r="VOV11" s="2"/>
      <c r="VOW11" s="2"/>
      <c r="VOX11" s="2"/>
      <c r="VOY11" s="2"/>
      <c r="VOZ11" s="2"/>
      <c r="VPA11" s="2"/>
      <c r="VPB11" s="2"/>
      <c r="VPC11" s="2"/>
      <c r="VPD11" s="2"/>
      <c r="VPE11" s="2"/>
      <c r="VPF11" s="2"/>
      <c r="VPG11" s="2"/>
      <c r="VPH11" s="2"/>
      <c r="VPI11" s="2"/>
      <c r="VPJ11" s="2"/>
      <c r="VPK11" s="2"/>
      <c r="VPL11" s="2"/>
      <c r="VPM11" s="2"/>
      <c r="VPN11" s="2"/>
      <c r="VPO11" s="2"/>
      <c r="VPP11" s="2"/>
      <c r="VPQ11" s="2"/>
      <c r="VPR11" s="2"/>
      <c r="VPS11" s="2"/>
      <c r="VPT11" s="2"/>
      <c r="VPU11" s="2"/>
      <c r="VPV11" s="2"/>
      <c r="VPW11" s="2"/>
      <c r="VPX11" s="2"/>
      <c r="VPY11" s="2"/>
      <c r="VPZ11" s="2"/>
      <c r="VQA11" s="2"/>
      <c r="VQB11" s="2"/>
      <c r="VQC11" s="2"/>
      <c r="VQD11" s="2"/>
      <c r="VQE11" s="2"/>
      <c r="VQF11" s="2"/>
      <c r="VQG11" s="2"/>
      <c r="VQH11" s="2"/>
      <c r="VQI11" s="2"/>
      <c r="VQJ11" s="2"/>
      <c r="VQK11" s="2"/>
      <c r="VQL11" s="2"/>
      <c r="VQM11" s="2"/>
      <c r="VQN11" s="2"/>
      <c r="VQO11" s="2"/>
      <c r="VQP11" s="2"/>
      <c r="VQQ11" s="2"/>
      <c r="VQR11" s="2"/>
      <c r="VQS11" s="2"/>
      <c r="VQT11" s="2"/>
      <c r="VQU11" s="2"/>
      <c r="VQV11" s="2"/>
      <c r="VQW11" s="2"/>
      <c r="VQX11" s="2"/>
      <c r="VQY11" s="2"/>
      <c r="VQZ11" s="2"/>
      <c r="VRA11" s="2"/>
      <c r="VRB11" s="2"/>
      <c r="VRC11" s="2"/>
      <c r="VRD11" s="2"/>
      <c r="VRE11" s="2"/>
      <c r="VRF11" s="2"/>
      <c r="VRG11" s="2"/>
      <c r="VRH11" s="2"/>
      <c r="VRI11" s="2"/>
      <c r="VRJ11" s="2"/>
      <c r="VRK11" s="2"/>
      <c r="VRL11" s="2"/>
      <c r="VRM11" s="2"/>
      <c r="VRN11" s="2"/>
      <c r="VRO11" s="2"/>
      <c r="VRP11" s="2"/>
      <c r="VRQ11" s="2"/>
      <c r="VRR11" s="2"/>
      <c r="VRS11" s="2"/>
      <c r="VRT11" s="2"/>
      <c r="VRU11" s="2"/>
      <c r="VRV11" s="2"/>
      <c r="VRW11" s="2"/>
      <c r="VRX11" s="2"/>
      <c r="VRY11" s="2"/>
      <c r="VRZ11" s="2"/>
      <c r="VSA11" s="2"/>
      <c r="VSB11" s="2"/>
      <c r="VSC11" s="2"/>
      <c r="VSD11" s="2"/>
      <c r="VSE11" s="2"/>
      <c r="VSF11" s="2"/>
      <c r="VSG11" s="2"/>
      <c r="VSH11" s="2"/>
      <c r="VSI11" s="2"/>
      <c r="VSJ11" s="2"/>
      <c r="VSK11" s="2"/>
      <c r="VSL11" s="2"/>
      <c r="VSM11" s="2"/>
      <c r="VSN11" s="2"/>
      <c r="VSO11" s="2"/>
      <c r="VSP11" s="2"/>
      <c r="VSQ11" s="2"/>
      <c r="VSR11" s="2"/>
      <c r="VSS11" s="2"/>
      <c r="VST11" s="2"/>
      <c r="VSU11" s="2"/>
      <c r="VSV11" s="2"/>
      <c r="VSW11" s="2"/>
      <c r="VSX11" s="2"/>
      <c r="VSY11" s="2"/>
      <c r="VSZ11" s="2"/>
      <c r="VTA11" s="2"/>
      <c r="VTB11" s="2"/>
      <c r="VTC11" s="2"/>
      <c r="VTD11" s="2"/>
      <c r="VTE11" s="2"/>
      <c r="VTF11" s="2"/>
      <c r="VTG11" s="2"/>
      <c r="VTH11" s="2"/>
      <c r="VTI11" s="2"/>
      <c r="VTJ11" s="2"/>
      <c r="VTK11" s="2"/>
      <c r="VTL11" s="2"/>
      <c r="VTM11" s="2"/>
      <c r="VTN11" s="2"/>
      <c r="VTO11" s="2"/>
      <c r="VTP11" s="2"/>
      <c r="VTQ11" s="2"/>
      <c r="VTR11" s="2"/>
      <c r="VTS11" s="2"/>
      <c r="VTT11" s="2"/>
      <c r="VTU11" s="2"/>
      <c r="VTV11" s="2"/>
      <c r="VTW11" s="2"/>
      <c r="VTX11" s="2"/>
      <c r="VTY11" s="2"/>
      <c r="VTZ11" s="2"/>
      <c r="VUA11" s="2"/>
      <c r="VUB11" s="2"/>
      <c r="VUC11" s="2"/>
      <c r="VUD11" s="2"/>
      <c r="VUE11" s="2"/>
      <c r="VUF11" s="2"/>
      <c r="VUG11" s="2"/>
      <c r="VUH11" s="2"/>
      <c r="VUI11" s="2"/>
      <c r="VUJ11" s="2"/>
      <c r="VUK11" s="2"/>
      <c r="VUL11" s="2"/>
      <c r="VUM11" s="2"/>
      <c r="VUN11" s="2"/>
      <c r="VUO11" s="2"/>
      <c r="VUP11" s="2"/>
      <c r="VUQ11" s="2"/>
      <c r="VUR11" s="2"/>
      <c r="VUS11" s="2"/>
      <c r="VUT11" s="2"/>
      <c r="VUU11" s="2"/>
      <c r="VUV11" s="2"/>
      <c r="VUW11" s="2"/>
      <c r="VUX11" s="2"/>
      <c r="VUY11" s="2"/>
      <c r="VUZ11" s="2"/>
      <c r="VVA11" s="2"/>
      <c r="VVB11" s="2"/>
      <c r="VVC11" s="2"/>
      <c r="VVD11" s="2"/>
      <c r="VVE11" s="2"/>
      <c r="VVF11" s="2"/>
      <c r="VVG11" s="2"/>
      <c r="VVH11" s="2"/>
      <c r="VVI11" s="2"/>
      <c r="VVJ11" s="2"/>
      <c r="VVK11" s="2"/>
      <c r="VVL11" s="2"/>
      <c r="VVM11" s="2"/>
      <c r="VVN11" s="2"/>
      <c r="VVO11" s="2"/>
      <c r="VVP11" s="2"/>
      <c r="VVQ11" s="2"/>
      <c r="VVR11" s="2"/>
      <c r="VVS11" s="2"/>
      <c r="VVT11" s="2"/>
      <c r="VVU11" s="2"/>
      <c r="VVV11" s="2"/>
      <c r="VVW11" s="2"/>
      <c r="VVX11" s="2"/>
      <c r="VVY11" s="2"/>
      <c r="VVZ11" s="2"/>
      <c r="VWA11" s="2"/>
      <c r="VWB11" s="2"/>
      <c r="VWC11" s="2"/>
      <c r="VWD11" s="2"/>
      <c r="VWE11" s="2"/>
      <c r="VWF11" s="2"/>
      <c r="VWG11" s="2"/>
      <c r="VWH11" s="2"/>
      <c r="VWI11" s="2"/>
      <c r="VWJ11" s="2"/>
      <c r="VWK11" s="2"/>
      <c r="VWL11" s="2"/>
      <c r="VWM11" s="2"/>
      <c r="VWN11" s="2"/>
      <c r="VWO11" s="2"/>
      <c r="VWP11" s="2"/>
      <c r="VWQ11" s="2"/>
      <c r="VWR11" s="2"/>
      <c r="VWS11" s="2"/>
      <c r="VWT11" s="2"/>
      <c r="VWU11" s="2"/>
      <c r="VWV11" s="2"/>
      <c r="VWW11" s="2"/>
      <c r="VWX11" s="2"/>
      <c r="VWY11" s="2"/>
      <c r="VWZ11" s="2"/>
      <c r="VXA11" s="2"/>
      <c r="VXB11" s="2"/>
      <c r="VXC11" s="2"/>
      <c r="VXD11" s="2"/>
      <c r="VXE11" s="2"/>
      <c r="VXF11" s="2"/>
      <c r="VXG11" s="2"/>
      <c r="VXH11" s="2"/>
      <c r="VXI11" s="2"/>
      <c r="VXJ11" s="2"/>
      <c r="VXK11" s="2"/>
      <c r="VXL11" s="2"/>
      <c r="VXM11" s="2"/>
      <c r="VXN11" s="2"/>
      <c r="VXO11" s="2"/>
      <c r="VXP11" s="2"/>
      <c r="VXQ11" s="2"/>
      <c r="VXR11" s="2"/>
      <c r="VXS11" s="2"/>
      <c r="VXT11" s="2"/>
      <c r="VXU11" s="2"/>
      <c r="VXV11" s="2"/>
      <c r="VXW11" s="2"/>
      <c r="VXX11" s="2"/>
      <c r="VXY11" s="2"/>
      <c r="VXZ11" s="2"/>
      <c r="VYA11" s="2"/>
      <c r="VYB11" s="2"/>
      <c r="VYC11" s="2"/>
      <c r="VYD11" s="2"/>
      <c r="VYE11" s="2"/>
      <c r="VYF11" s="2"/>
      <c r="VYG11" s="2"/>
      <c r="VYH11" s="2"/>
      <c r="VYI11" s="2"/>
      <c r="VYJ11" s="2"/>
      <c r="VYK11" s="2"/>
      <c r="VYL11" s="2"/>
      <c r="VYM11" s="2"/>
      <c r="VYN11" s="2"/>
      <c r="VYO11" s="2"/>
      <c r="VYP11" s="2"/>
      <c r="VYQ11" s="2"/>
      <c r="VYR11" s="2"/>
      <c r="VYS11" s="2"/>
      <c r="VYT11" s="2"/>
      <c r="VYU11" s="2"/>
      <c r="VYV11" s="2"/>
      <c r="VYW11" s="2"/>
      <c r="VYX11" s="2"/>
      <c r="VYY11" s="2"/>
      <c r="VYZ11" s="2"/>
      <c r="VZA11" s="2"/>
      <c r="VZB11" s="2"/>
      <c r="VZC11" s="2"/>
      <c r="VZD11" s="2"/>
      <c r="VZE11" s="2"/>
      <c r="VZF11" s="2"/>
      <c r="VZG11" s="2"/>
      <c r="VZH11" s="2"/>
      <c r="VZI11" s="2"/>
      <c r="VZJ11" s="2"/>
      <c r="VZK11" s="2"/>
      <c r="VZL11" s="2"/>
      <c r="VZM11" s="2"/>
      <c r="VZN11" s="2"/>
      <c r="VZO11" s="2"/>
      <c r="VZP11" s="2"/>
      <c r="VZQ11" s="2"/>
      <c r="VZR11" s="2"/>
      <c r="VZS11" s="2"/>
      <c r="VZT11" s="2"/>
      <c r="VZU11" s="2"/>
      <c r="VZV11" s="2"/>
      <c r="VZW11" s="2"/>
      <c r="VZX11" s="2"/>
      <c r="VZY11" s="2"/>
      <c r="VZZ11" s="2"/>
      <c r="WAA11" s="2"/>
      <c r="WAB11" s="2"/>
      <c r="WAC11" s="2"/>
      <c r="WAD11" s="2"/>
      <c r="WAE11" s="2"/>
      <c r="WAF11" s="2"/>
      <c r="WAG11" s="2"/>
      <c r="WAH11" s="2"/>
      <c r="WAI11" s="2"/>
      <c r="WAJ11" s="2"/>
      <c r="WAK11" s="2"/>
      <c r="WAL11" s="2"/>
      <c r="WAM11" s="2"/>
      <c r="WAN11" s="2"/>
      <c r="WAO11" s="2"/>
      <c r="WAP11" s="2"/>
      <c r="WAQ11" s="2"/>
      <c r="WAR11" s="2"/>
      <c r="WAS11" s="2"/>
      <c r="WAT11" s="2"/>
      <c r="WAU11" s="2"/>
      <c r="WAV11" s="2"/>
      <c r="WAW11" s="2"/>
      <c r="WAX11" s="2"/>
      <c r="WAY11" s="2"/>
      <c r="WAZ11" s="2"/>
      <c r="WBA11" s="2"/>
      <c r="WBB11" s="2"/>
      <c r="WBC11" s="2"/>
      <c r="WBD11" s="2"/>
      <c r="WBE11" s="2"/>
      <c r="WBF11" s="2"/>
      <c r="WBG11" s="2"/>
      <c r="WBH11" s="2"/>
      <c r="WBI11" s="2"/>
      <c r="WBJ11" s="2"/>
      <c r="WBK11" s="2"/>
      <c r="WBL11" s="2"/>
      <c r="WBM11" s="2"/>
      <c r="WBN11" s="2"/>
      <c r="WBO11" s="2"/>
      <c r="WBP11" s="2"/>
      <c r="WBQ11" s="2"/>
      <c r="WBR11" s="2"/>
      <c r="WBS11" s="2"/>
      <c r="WBT11" s="2"/>
      <c r="WBU11" s="2"/>
      <c r="WBV11" s="2"/>
      <c r="WBW11" s="2"/>
      <c r="WBX11" s="2"/>
      <c r="WBY11" s="2"/>
      <c r="WBZ11" s="2"/>
      <c r="WCA11" s="2"/>
      <c r="WCB11" s="2"/>
      <c r="WCC11" s="2"/>
      <c r="WCD11" s="2"/>
      <c r="WCE11" s="2"/>
      <c r="WCF11" s="2"/>
      <c r="WCG11" s="2"/>
      <c r="WCH11" s="2"/>
      <c r="WCI11" s="2"/>
      <c r="WCJ11" s="2"/>
      <c r="WCK11" s="2"/>
      <c r="WCL11" s="2"/>
      <c r="WCM11" s="2"/>
      <c r="WCN11" s="2"/>
      <c r="WCO11" s="2"/>
      <c r="WCP11" s="2"/>
      <c r="WCQ11" s="2"/>
      <c r="WCR11" s="2"/>
      <c r="WCS11" s="2"/>
      <c r="WCT11" s="2"/>
      <c r="WCU11" s="2"/>
      <c r="WCV11" s="2"/>
      <c r="WCW11" s="2"/>
      <c r="WCX11" s="2"/>
      <c r="WCY11" s="2"/>
      <c r="WCZ11" s="2"/>
      <c r="WDA11" s="2"/>
      <c r="WDB11" s="2"/>
      <c r="WDC11" s="2"/>
      <c r="WDD11" s="2"/>
      <c r="WDE11" s="2"/>
      <c r="WDF11" s="2"/>
      <c r="WDG11" s="2"/>
      <c r="WDH11" s="2"/>
      <c r="WDI11" s="2"/>
      <c r="WDJ11" s="2"/>
      <c r="WDK11" s="2"/>
      <c r="WDL11" s="2"/>
      <c r="WDM11" s="2"/>
      <c r="WDN11" s="2"/>
      <c r="WDO11" s="2"/>
      <c r="WDP11" s="2"/>
      <c r="WDQ11" s="2"/>
      <c r="WDR11" s="2"/>
      <c r="WDS11" s="2"/>
      <c r="WDT11" s="2"/>
      <c r="WDU11" s="2"/>
      <c r="WDV11" s="2"/>
      <c r="WDW11" s="2"/>
      <c r="WDX11" s="2"/>
      <c r="WDY11" s="2"/>
      <c r="WDZ11" s="2"/>
      <c r="WEA11" s="2"/>
      <c r="WEB11" s="2"/>
      <c r="WEC11" s="2"/>
      <c r="WED11" s="2"/>
      <c r="WEE11" s="2"/>
      <c r="WEF11" s="2"/>
      <c r="WEG11" s="2"/>
      <c r="WEH11" s="2"/>
      <c r="WEI11" s="2"/>
      <c r="WEJ11" s="2"/>
      <c r="WEK11" s="2"/>
      <c r="WEL11" s="2"/>
      <c r="WEM11" s="2"/>
      <c r="WEN11" s="2"/>
      <c r="WEO11" s="2"/>
      <c r="WEP11" s="2"/>
      <c r="WEQ11" s="2"/>
      <c r="WER11" s="2"/>
      <c r="WES11" s="2"/>
      <c r="WET11" s="2"/>
      <c r="WEU11" s="2"/>
      <c r="WEV11" s="2"/>
      <c r="WEW11" s="2"/>
      <c r="WEX11" s="2"/>
      <c r="WEY11" s="2"/>
      <c r="WEZ11" s="2"/>
      <c r="WFA11" s="2"/>
      <c r="WFB11" s="2"/>
      <c r="WFC11" s="2"/>
      <c r="WFD11" s="2"/>
      <c r="WFE11" s="2"/>
      <c r="WFF11" s="2"/>
      <c r="WFG11" s="2"/>
      <c r="WFH11" s="2"/>
      <c r="WFI11" s="2"/>
      <c r="WFJ11" s="2"/>
      <c r="WFK11" s="2"/>
      <c r="WFL11" s="2"/>
      <c r="WFM11" s="2"/>
      <c r="WFN11" s="2"/>
      <c r="WFO11" s="2"/>
      <c r="WFP11" s="2"/>
      <c r="WFQ11" s="2"/>
      <c r="WFR11" s="2"/>
      <c r="WFS11" s="2"/>
      <c r="WFT11" s="2"/>
      <c r="WFU11" s="2"/>
      <c r="WFV11" s="2"/>
      <c r="WFW11" s="2"/>
      <c r="WFX11" s="2"/>
      <c r="WFY11" s="2"/>
      <c r="WFZ11" s="2"/>
      <c r="WGA11" s="2"/>
      <c r="WGB11" s="2"/>
      <c r="WGC11" s="2"/>
      <c r="WGD11" s="2"/>
      <c r="WGE11" s="2"/>
      <c r="WGF11" s="2"/>
      <c r="WGG11" s="2"/>
      <c r="WGH11" s="2"/>
      <c r="WGI11" s="2"/>
      <c r="WGJ11" s="2"/>
      <c r="WGK11" s="2"/>
      <c r="WGL11" s="2"/>
      <c r="WGM11" s="2"/>
      <c r="WGN11" s="2"/>
      <c r="WGO11" s="2"/>
      <c r="WGP11" s="2"/>
      <c r="WGQ11" s="2"/>
      <c r="WGR11" s="2"/>
      <c r="WGS11" s="2"/>
      <c r="WGT11" s="2"/>
      <c r="WGU11" s="2"/>
      <c r="WGV11" s="2"/>
      <c r="WGW11" s="2"/>
      <c r="WGX11" s="2"/>
      <c r="WGY11" s="2"/>
      <c r="WGZ11" s="2"/>
      <c r="WHA11" s="2"/>
      <c r="WHB11" s="2"/>
      <c r="WHC11" s="2"/>
      <c r="WHD11" s="2"/>
      <c r="WHE11" s="2"/>
      <c r="WHF11" s="2"/>
      <c r="WHG11" s="2"/>
      <c r="WHH11" s="2"/>
      <c r="WHI11" s="2"/>
      <c r="WHJ11" s="2"/>
      <c r="WHK11" s="2"/>
      <c r="WHL11" s="2"/>
      <c r="WHM11" s="2"/>
      <c r="WHN11" s="2"/>
      <c r="WHO11" s="2"/>
      <c r="WHP11" s="2"/>
      <c r="WHQ11" s="2"/>
      <c r="WHR11" s="2"/>
      <c r="WHS11" s="2"/>
      <c r="WHT11" s="2"/>
      <c r="WHU11" s="2"/>
      <c r="WHV11" s="2"/>
      <c r="WHW11" s="2"/>
      <c r="WHX11" s="2"/>
      <c r="WHY11" s="2"/>
      <c r="WHZ11" s="2"/>
      <c r="WIA11" s="2"/>
      <c r="WIB11" s="2"/>
      <c r="WIC11" s="2"/>
      <c r="WID11" s="2"/>
      <c r="WIE11" s="2"/>
      <c r="WIF11" s="2"/>
      <c r="WIG11" s="2"/>
      <c r="WIH11" s="2"/>
      <c r="WII11" s="2"/>
      <c r="WIJ11" s="2"/>
      <c r="WIK11" s="2"/>
      <c r="WIL11" s="2"/>
      <c r="WIM11" s="2"/>
      <c r="WIN11" s="2"/>
      <c r="WIO11" s="2"/>
      <c r="WIP11" s="2"/>
      <c r="WIQ11" s="2"/>
      <c r="WIR11" s="2"/>
      <c r="WIS11" s="2"/>
      <c r="WIT11" s="2"/>
      <c r="WIU11" s="2"/>
      <c r="WIV11" s="2"/>
      <c r="WIW11" s="2"/>
      <c r="WIX11" s="2"/>
      <c r="WIY11" s="2"/>
      <c r="WIZ11" s="2"/>
      <c r="WJA11" s="2"/>
      <c r="WJB11" s="2"/>
      <c r="WJC11" s="2"/>
      <c r="WJD11" s="2"/>
      <c r="WJE11" s="2"/>
      <c r="WJF11" s="2"/>
      <c r="WJG11" s="2"/>
      <c r="WJH11" s="2"/>
      <c r="WJI11" s="2"/>
      <c r="WJJ11" s="2"/>
      <c r="WJK11" s="2"/>
      <c r="WJL11" s="2"/>
      <c r="WJM11" s="2"/>
      <c r="WJN11" s="2"/>
      <c r="WJO11" s="2"/>
      <c r="WJP11" s="2"/>
      <c r="WJQ11" s="2"/>
      <c r="WJR11" s="2"/>
      <c r="WJS11" s="2"/>
      <c r="WJT11" s="2"/>
      <c r="WJU11" s="2"/>
      <c r="WJV11" s="2"/>
      <c r="WJW11" s="2"/>
      <c r="WJX11" s="2"/>
      <c r="WJY11" s="2"/>
      <c r="WJZ11" s="2"/>
      <c r="WKA11" s="2"/>
      <c r="WKB11" s="2"/>
      <c r="WKC11" s="2"/>
      <c r="WKD11" s="2"/>
      <c r="WKE11" s="2"/>
      <c r="WKF11" s="2"/>
      <c r="WKG11" s="2"/>
      <c r="WKH11" s="2"/>
      <c r="WKI11" s="2"/>
      <c r="WKJ11" s="2"/>
      <c r="WKK11" s="2"/>
      <c r="WKL11" s="2"/>
      <c r="WKM11" s="2"/>
      <c r="WKN11" s="2"/>
      <c r="WKO11" s="2"/>
      <c r="WKP11" s="2"/>
      <c r="WKQ11" s="2"/>
      <c r="WKR11" s="2"/>
      <c r="WKS11" s="2"/>
      <c r="WKT11" s="2"/>
      <c r="WKU11" s="2"/>
      <c r="WKV11" s="2"/>
      <c r="WKW11" s="2"/>
      <c r="WKX11" s="2"/>
      <c r="WKY11" s="2"/>
      <c r="WKZ11" s="2"/>
      <c r="WLA11" s="2"/>
      <c r="WLB11" s="2"/>
      <c r="WLC11" s="2"/>
      <c r="WLD11" s="2"/>
      <c r="WLE11" s="2"/>
      <c r="WLF11" s="2"/>
      <c r="WLG11" s="2"/>
      <c r="WLH11" s="2"/>
      <c r="WLI11" s="2"/>
      <c r="WLJ11" s="2"/>
      <c r="WLK11" s="2"/>
      <c r="WLL11" s="2"/>
      <c r="WLM11" s="2"/>
      <c r="WLN11" s="2"/>
      <c r="WLO11" s="2"/>
      <c r="WLP11" s="2"/>
      <c r="WLQ11" s="2"/>
      <c r="WLR11" s="2"/>
      <c r="WLS11" s="2"/>
      <c r="WLT11" s="2"/>
      <c r="WLU11" s="2"/>
      <c r="WLV11" s="2"/>
      <c r="WLW11" s="2"/>
      <c r="WLX11" s="2"/>
      <c r="WLY11" s="2"/>
      <c r="WLZ11" s="2"/>
      <c r="WMA11" s="2"/>
      <c r="WMB11" s="2"/>
      <c r="WMC11" s="2"/>
      <c r="WMD11" s="2"/>
      <c r="WME11" s="2"/>
      <c r="WMF11" s="2"/>
      <c r="WMG11" s="2"/>
      <c r="WMH11" s="2"/>
      <c r="WMI11" s="2"/>
      <c r="WMJ11" s="2"/>
      <c r="WMK11" s="2"/>
      <c r="WML11" s="2"/>
      <c r="WMM11" s="2"/>
      <c r="WMN11" s="2"/>
      <c r="WMO11" s="2"/>
      <c r="WMP11" s="2"/>
      <c r="WMQ11" s="2"/>
      <c r="WMR11" s="2"/>
      <c r="WMS11" s="2"/>
      <c r="WMT11" s="2"/>
      <c r="WMU11" s="2"/>
      <c r="WMV11" s="2"/>
      <c r="WMW11" s="2"/>
      <c r="WMX11" s="2"/>
      <c r="WMY11" s="2"/>
      <c r="WMZ11" s="2"/>
      <c r="WNA11" s="2"/>
      <c r="WNB11" s="2"/>
      <c r="WNC11" s="2"/>
      <c r="WND11" s="2"/>
      <c r="WNE11" s="2"/>
      <c r="WNF11" s="2"/>
      <c r="WNG11" s="2"/>
      <c r="WNH11" s="2"/>
      <c r="WNI11" s="2"/>
      <c r="WNJ11" s="2"/>
      <c r="WNK11" s="2"/>
      <c r="WNL11" s="2"/>
      <c r="WNM11" s="2"/>
      <c r="WNN11" s="2"/>
      <c r="WNO11" s="2"/>
      <c r="WNP11" s="2"/>
      <c r="WNQ11" s="2"/>
      <c r="WNR11" s="2"/>
      <c r="WNS11" s="2"/>
      <c r="WNT11" s="2"/>
      <c r="WNU11" s="2"/>
      <c r="WNV11" s="2"/>
      <c r="WNW11" s="2"/>
      <c r="WNX11" s="2"/>
      <c r="WNY11" s="2"/>
      <c r="WNZ11" s="2"/>
      <c r="WOA11" s="2"/>
      <c r="WOB11" s="2"/>
      <c r="WOC11" s="2"/>
      <c r="WOD11" s="2"/>
      <c r="WOE11" s="2"/>
      <c r="WOF11" s="2"/>
      <c r="WOG11" s="2"/>
      <c r="WOH11" s="2"/>
      <c r="WOI11" s="2"/>
      <c r="WOJ11" s="2"/>
      <c r="WOK11" s="2"/>
      <c r="WOL11" s="2"/>
      <c r="WOM11" s="2"/>
      <c r="WON11" s="2"/>
      <c r="WOO11" s="2"/>
      <c r="WOP11" s="2"/>
      <c r="WOQ11" s="2"/>
      <c r="WOR11" s="2"/>
      <c r="WOS11" s="2"/>
      <c r="WOT11" s="2"/>
      <c r="WOU11" s="2"/>
      <c r="WOV11" s="2"/>
      <c r="WOW11" s="2"/>
      <c r="WOX11" s="2"/>
      <c r="WOY11" s="2"/>
      <c r="WOZ11" s="2"/>
      <c r="WPA11" s="2"/>
      <c r="WPB11" s="2"/>
      <c r="WPC11" s="2"/>
      <c r="WPD11" s="2"/>
      <c r="WPE11" s="2"/>
      <c r="WPF11" s="2"/>
      <c r="WPG11" s="2"/>
      <c r="WPH11" s="2"/>
      <c r="WPI11" s="2"/>
      <c r="WPJ11" s="2"/>
      <c r="WPK11" s="2"/>
      <c r="WPL11" s="2"/>
      <c r="WPM11" s="2"/>
      <c r="WPN11" s="2"/>
      <c r="WPO11" s="2"/>
      <c r="WPP11" s="2"/>
      <c r="WPQ11" s="2"/>
      <c r="WPR11" s="2"/>
      <c r="WPS11" s="2"/>
      <c r="WPT11" s="2"/>
      <c r="WPU11" s="2"/>
      <c r="WPV11" s="2"/>
      <c r="WPW11" s="2"/>
      <c r="WPX11" s="2"/>
      <c r="WPY11" s="2"/>
      <c r="WPZ11" s="2"/>
      <c r="WQA11" s="2"/>
      <c r="WQB11" s="2"/>
      <c r="WQC11" s="2"/>
      <c r="WQD11" s="2"/>
      <c r="WQE11" s="2"/>
      <c r="WQF11" s="2"/>
      <c r="WQG11" s="2"/>
      <c r="WQH11" s="2"/>
      <c r="WQI11" s="2"/>
      <c r="WQJ11" s="2"/>
      <c r="WQK11" s="2"/>
      <c r="WQL11" s="2"/>
      <c r="WQM11" s="2"/>
      <c r="WQN11" s="2"/>
      <c r="WQO11" s="2"/>
      <c r="WQP11" s="2"/>
      <c r="WQQ11" s="2"/>
      <c r="WQR11" s="2"/>
      <c r="WQS11" s="2"/>
      <c r="WQT11" s="2"/>
      <c r="WQU11" s="2"/>
      <c r="WQV11" s="2"/>
      <c r="WQW11" s="2"/>
      <c r="WQX11" s="2"/>
      <c r="WQY11" s="2"/>
      <c r="WQZ11" s="2"/>
      <c r="WRA11" s="2"/>
      <c r="WRB11" s="2"/>
      <c r="WRC11" s="2"/>
      <c r="WRD11" s="2"/>
      <c r="WRE11" s="2"/>
      <c r="WRF11" s="2"/>
      <c r="WRG11" s="2"/>
      <c r="WRH11" s="2"/>
      <c r="WRI11" s="2"/>
      <c r="WRJ11" s="2"/>
      <c r="WRK11" s="2"/>
      <c r="WRL11" s="2"/>
      <c r="WRM11" s="2"/>
      <c r="WRN11" s="2"/>
      <c r="WRO11" s="2"/>
      <c r="WRP11" s="2"/>
      <c r="WRQ11" s="2"/>
      <c r="WRR11" s="2"/>
      <c r="WRS11" s="2"/>
      <c r="WRT11" s="2"/>
      <c r="WRU11" s="2"/>
      <c r="WRV11" s="2"/>
      <c r="WRW11" s="2"/>
      <c r="WRX11" s="2"/>
      <c r="WRY11" s="2"/>
      <c r="WRZ11" s="2"/>
      <c r="WSA11" s="2"/>
      <c r="WSB11" s="2"/>
      <c r="WSC11" s="2"/>
      <c r="WSD11" s="2"/>
      <c r="WSE11" s="2"/>
      <c r="WSF11" s="2"/>
      <c r="WSG11" s="2"/>
      <c r="WSH11" s="2"/>
      <c r="WSI11" s="2"/>
      <c r="WSJ11" s="2"/>
      <c r="WSK11" s="2"/>
      <c r="WSL11" s="2"/>
      <c r="WSM11" s="2"/>
      <c r="WSN11" s="2"/>
      <c r="WSO11" s="2"/>
      <c r="WSP11" s="2"/>
      <c r="WSQ11" s="2"/>
      <c r="WSR11" s="2"/>
      <c r="WSS11" s="2"/>
      <c r="WST11" s="2"/>
      <c r="WSU11" s="2"/>
      <c r="WSV11" s="2"/>
      <c r="WSW11" s="2"/>
      <c r="WSX11" s="2"/>
      <c r="WSY11" s="2"/>
      <c r="WSZ11" s="2"/>
      <c r="WTA11" s="2"/>
      <c r="WTB11" s="2"/>
      <c r="WTC11" s="2"/>
      <c r="WTD11" s="2"/>
      <c r="WTE11" s="2"/>
      <c r="WTF11" s="2"/>
      <c r="WTG11" s="2"/>
      <c r="WTH11" s="2"/>
      <c r="WTI11" s="2"/>
      <c r="WTJ11" s="2"/>
      <c r="WTK11" s="2"/>
      <c r="WTL11" s="2"/>
      <c r="WTM11" s="2"/>
      <c r="WTN11" s="2"/>
      <c r="WTO11" s="2"/>
      <c r="WTP11" s="2"/>
      <c r="WTQ11" s="2"/>
      <c r="WTR11" s="2"/>
      <c r="WTS11" s="2"/>
      <c r="WTT11" s="2"/>
      <c r="WTU11" s="2"/>
      <c r="WTV11" s="2"/>
      <c r="WTW11" s="2"/>
      <c r="WTX11" s="2"/>
      <c r="WTY11" s="2"/>
      <c r="WTZ11" s="2"/>
      <c r="WUA11" s="2"/>
      <c r="WUB11" s="2"/>
      <c r="WUC11" s="2"/>
      <c r="WUD11" s="2"/>
      <c r="WUE11" s="2"/>
      <c r="WUF11" s="2"/>
      <c r="WUG11" s="2"/>
      <c r="WUH11" s="2"/>
      <c r="WUI11" s="2"/>
      <c r="WUJ11" s="2"/>
      <c r="WUK11" s="2"/>
      <c r="WUL11" s="2"/>
      <c r="WUM11" s="2"/>
      <c r="WUN11" s="2"/>
      <c r="WUO11" s="2"/>
      <c r="WUP11" s="2"/>
      <c r="WUQ11" s="2"/>
      <c r="WUR11" s="2"/>
      <c r="WUS11" s="2"/>
      <c r="WUT11" s="2"/>
      <c r="WUU11" s="2"/>
      <c r="WUV11" s="2"/>
      <c r="WUW11" s="2"/>
      <c r="WUX11" s="2"/>
      <c r="WUY11" s="2"/>
      <c r="WUZ11" s="2"/>
      <c r="WVA11" s="2"/>
      <c r="WVB11" s="2"/>
      <c r="WVC11" s="2"/>
      <c r="WVD11" s="2"/>
      <c r="WVE11" s="2"/>
      <c r="WVF11" s="2"/>
      <c r="WVG11" s="2"/>
      <c r="WVH11" s="2"/>
      <c r="WVI11" s="2"/>
      <c r="WVJ11" s="2"/>
      <c r="WVK11" s="2"/>
      <c r="WVL11" s="2"/>
      <c r="WVM11" s="2"/>
      <c r="WVN11" s="2"/>
      <c r="WVO11" s="2"/>
      <c r="WVP11" s="2"/>
      <c r="WVQ11" s="2"/>
      <c r="WVR11" s="2"/>
      <c r="WVS11" s="2"/>
      <c r="WVT11" s="2"/>
      <c r="WVU11" s="2"/>
      <c r="WVV11" s="2"/>
      <c r="WVW11" s="2"/>
      <c r="WVX11" s="2"/>
      <c r="WVY11" s="2"/>
      <c r="WVZ11" s="2"/>
      <c r="WWA11" s="2"/>
      <c r="WWB11" s="2"/>
      <c r="WWC11" s="2"/>
      <c r="WWD11" s="2"/>
      <c r="WWE11" s="2"/>
      <c r="WWF11" s="2"/>
      <c r="WWG11" s="2"/>
      <c r="WWH11" s="2"/>
      <c r="WWI11" s="2"/>
      <c r="WWJ11" s="2"/>
      <c r="WWK11" s="2"/>
      <c r="WWL11" s="2"/>
      <c r="WWM11" s="2"/>
      <c r="WWN11" s="2"/>
      <c r="WWO11" s="2"/>
      <c r="WWP11" s="2"/>
      <c r="WWQ11" s="2"/>
      <c r="WWR11" s="2"/>
      <c r="WWS11" s="2"/>
      <c r="WWT11" s="2"/>
      <c r="WWU11" s="2"/>
      <c r="WWV11" s="2"/>
      <c r="WWW11" s="2"/>
      <c r="WWX11" s="2"/>
      <c r="WWY11" s="2"/>
      <c r="WWZ11" s="2"/>
      <c r="WXA11" s="2"/>
      <c r="WXB11" s="2"/>
      <c r="WXC11" s="2"/>
      <c r="WXD11" s="2"/>
      <c r="WXE11" s="2"/>
      <c r="WXF11" s="2"/>
      <c r="WXG11" s="2"/>
      <c r="WXH11" s="2"/>
      <c r="WXI11" s="2"/>
      <c r="WXJ11" s="2"/>
      <c r="WXK11" s="2"/>
      <c r="WXL11" s="2"/>
      <c r="WXM11" s="2"/>
      <c r="WXN11" s="2"/>
      <c r="WXO11" s="2"/>
      <c r="WXP11" s="2"/>
      <c r="WXQ11" s="2"/>
      <c r="WXR11" s="2"/>
      <c r="WXS11" s="2"/>
      <c r="WXT11" s="2"/>
      <c r="WXU11" s="2"/>
      <c r="WXV11" s="2"/>
      <c r="WXW11" s="2"/>
      <c r="WXX11" s="2"/>
      <c r="WXY11" s="2"/>
      <c r="WXZ11" s="2"/>
      <c r="WYA11" s="2"/>
      <c r="WYB11" s="2"/>
      <c r="WYC11" s="2"/>
      <c r="WYD11" s="2"/>
      <c r="WYE11" s="2"/>
      <c r="WYF11" s="2"/>
      <c r="WYG11" s="2"/>
      <c r="WYH11" s="2"/>
      <c r="WYI11" s="2"/>
      <c r="WYJ11" s="2"/>
      <c r="WYK11" s="2"/>
      <c r="WYL11" s="2"/>
      <c r="WYM11" s="2"/>
      <c r="WYN11" s="2"/>
      <c r="WYO11" s="2"/>
      <c r="WYP11" s="2"/>
      <c r="WYQ11" s="2"/>
      <c r="WYR11" s="2"/>
      <c r="WYS11" s="2"/>
      <c r="WYT11" s="2"/>
      <c r="WYU11" s="2"/>
      <c r="WYV11" s="2"/>
      <c r="WYW11" s="2"/>
      <c r="WYX11" s="2"/>
      <c r="WYY11" s="2"/>
      <c r="WYZ11" s="2"/>
      <c r="WZA11" s="2"/>
      <c r="WZB11" s="2"/>
      <c r="WZC11" s="2"/>
      <c r="WZD11" s="2"/>
      <c r="WZE11" s="2"/>
      <c r="WZF11" s="2"/>
      <c r="WZG11" s="2"/>
      <c r="WZH11" s="2"/>
      <c r="WZI11" s="2"/>
      <c r="WZJ11" s="2"/>
      <c r="WZK11" s="2"/>
      <c r="WZL11" s="2"/>
      <c r="WZM11" s="2"/>
      <c r="WZN11" s="2"/>
      <c r="WZO11" s="2"/>
      <c r="WZP11" s="2"/>
      <c r="WZQ11" s="2"/>
      <c r="WZR11" s="2"/>
      <c r="WZS11" s="2"/>
      <c r="WZT11" s="2"/>
      <c r="WZU11" s="2"/>
      <c r="WZV11" s="2"/>
      <c r="WZW11" s="2"/>
      <c r="WZX11" s="2"/>
      <c r="WZY11" s="2"/>
      <c r="WZZ11" s="2"/>
      <c r="XAA11" s="2"/>
      <c r="XAB11" s="2"/>
      <c r="XAC11" s="2"/>
      <c r="XAD11" s="2"/>
      <c r="XAE11" s="2"/>
      <c r="XAF11" s="2"/>
      <c r="XAG11" s="2"/>
      <c r="XAH11" s="2"/>
      <c r="XAI11" s="2"/>
      <c r="XAJ11" s="2"/>
      <c r="XAK11" s="2"/>
      <c r="XAL11" s="2"/>
      <c r="XAM11" s="2"/>
      <c r="XAN11" s="2"/>
      <c r="XAO11" s="2"/>
      <c r="XAP11" s="2"/>
      <c r="XAQ11" s="2"/>
      <c r="XAR11" s="2"/>
      <c r="XAS11" s="2"/>
      <c r="XAT11" s="2"/>
      <c r="XAU11" s="2"/>
      <c r="XAV11" s="2"/>
      <c r="XAW11" s="2"/>
      <c r="XAX11" s="2"/>
      <c r="XAY11" s="2"/>
      <c r="XAZ11" s="2"/>
      <c r="XBA11" s="2"/>
      <c r="XBB11" s="2"/>
      <c r="XBC11" s="2"/>
      <c r="XBD11" s="2"/>
      <c r="XBE11" s="2"/>
      <c r="XBF11" s="2"/>
      <c r="XBG11" s="2"/>
      <c r="XBH11" s="2"/>
      <c r="XBI11" s="2"/>
      <c r="XBJ11" s="2"/>
      <c r="XBK11" s="2"/>
      <c r="XBL11" s="2"/>
      <c r="XBM11" s="2"/>
      <c r="XBN11" s="2"/>
      <c r="XBO11" s="2"/>
      <c r="XBP11" s="2"/>
      <c r="XBQ11" s="2"/>
      <c r="XBR11" s="2"/>
      <c r="XBS11" s="2"/>
      <c r="XBT11" s="2"/>
      <c r="XBU11" s="2"/>
      <c r="XBV11" s="2"/>
      <c r="XBW11" s="2"/>
      <c r="XBX11" s="2"/>
      <c r="XBY11" s="2"/>
      <c r="XBZ11" s="2"/>
      <c r="XCA11" s="2"/>
      <c r="XCB11" s="2"/>
      <c r="XCC11" s="2"/>
      <c r="XCD11" s="2"/>
      <c r="XCE11" s="2"/>
      <c r="XCF11" s="2"/>
      <c r="XCG11" s="2"/>
      <c r="XCH11" s="2"/>
      <c r="XCI11" s="2"/>
      <c r="XCJ11" s="2"/>
      <c r="XCK11" s="2"/>
      <c r="XCL11" s="2"/>
      <c r="XCM11" s="2"/>
      <c r="XCN11" s="2"/>
      <c r="XCO11" s="2"/>
      <c r="XCP11" s="2"/>
      <c r="XCQ11" s="2"/>
      <c r="XCR11" s="2"/>
      <c r="XCS11" s="2"/>
      <c r="XCT11" s="2"/>
      <c r="XCU11" s="2"/>
      <c r="XCV11" s="2"/>
      <c r="XCW11" s="2"/>
      <c r="XCX11" s="2"/>
      <c r="XCY11" s="2"/>
      <c r="XCZ11" s="2"/>
      <c r="XDA11" s="2"/>
      <c r="XDB11" s="2"/>
      <c r="XDC11" s="2"/>
      <c r="XDD11" s="2"/>
      <c r="XDE11" s="2"/>
      <c r="XDF11" s="2"/>
      <c r="XDG11" s="2"/>
      <c r="XDH11" s="2"/>
      <c r="XDI11" s="2"/>
      <c r="XDJ11" s="2"/>
      <c r="XDK11" s="2"/>
      <c r="XDL11" s="2"/>
      <c r="XDM11" s="2"/>
      <c r="XDN11" s="2"/>
      <c r="XDO11" s="2"/>
      <c r="XDP11" s="2"/>
      <c r="XDQ11" s="2"/>
      <c r="XDR11" s="2"/>
      <c r="XDS11" s="2"/>
      <c r="XDT11" s="2"/>
      <c r="XDU11" s="2"/>
      <c r="XDV11" s="2"/>
      <c r="XDW11" s="2"/>
      <c r="XDX11" s="2"/>
      <c r="XDY11" s="2"/>
      <c r="XDZ11" s="2"/>
      <c r="XEA11" s="2"/>
      <c r="XEB11" s="2"/>
      <c r="XEC11" s="2"/>
      <c r="XED11" s="2"/>
      <c r="XEE11" s="2"/>
      <c r="XEF11" s="2"/>
      <c r="XEG11" s="2"/>
      <c r="XEH11" s="2"/>
      <c r="XEI11" s="2"/>
      <c r="XEJ11" s="2"/>
      <c r="XEK11" s="2"/>
      <c r="XEL11" s="2"/>
      <c r="XEM11" s="2"/>
    </row>
    <row r="12" spans="1:16367" s="1" customFormat="1" ht="15.75" x14ac:dyDescent="0.25">
      <c r="A12" s="288"/>
      <c r="B12" s="289"/>
      <c r="C12" s="127" t="s">
        <v>4</v>
      </c>
      <c r="D12" s="145">
        <f>D16+D48+D120+D148+D160+D169</f>
        <v>1886344.5999999999</v>
      </c>
      <c r="E12" s="145">
        <f>E16+E48+E120+E148+E160+E169</f>
        <v>1188047.38317</v>
      </c>
      <c r="F12" s="128">
        <f t="shared" si="1"/>
        <v>0.6298146071348788</v>
      </c>
      <c r="G12" s="289"/>
      <c r="H12" s="253"/>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c r="AMC12" s="2"/>
      <c r="AMD12" s="2"/>
      <c r="AME12" s="2"/>
      <c r="AMF12" s="2"/>
      <c r="AMG12" s="2"/>
      <c r="AMH12" s="2"/>
      <c r="AMI12" s="2"/>
      <c r="AMJ12" s="2"/>
      <c r="AMK12" s="2"/>
      <c r="AML12" s="2"/>
      <c r="AMM12" s="2"/>
      <c r="AMN12" s="2"/>
      <c r="AMO12" s="2"/>
      <c r="AMP12" s="2"/>
      <c r="AMQ12" s="2"/>
      <c r="AMR12" s="2"/>
      <c r="AMS12" s="2"/>
      <c r="AMT12" s="2"/>
      <c r="AMU12" s="2"/>
      <c r="AMV12" s="2"/>
      <c r="AMW12" s="2"/>
      <c r="AMX12" s="2"/>
      <c r="AMY12" s="2"/>
      <c r="AMZ12" s="2"/>
      <c r="ANA12" s="2"/>
      <c r="ANB12" s="2"/>
      <c r="ANC12" s="2"/>
      <c r="AND12" s="2"/>
      <c r="ANE12" s="2"/>
      <c r="ANF12" s="2"/>
      <c r="ANG12" s="2"/>
      <c r="ANH12" s="2"/>
      <c r="ANI12" s="2"/>
      <c r="ANJ12" s="2"/>
      <c r="ANK12" s="2"/>
      <c r="ANL12" s="2"/>
      <c r="ANM12" s="2"/>
      <c r="ANN12" s="2"/>
      <c r="ANO12" s="2"/>
      <c r="ANP12" s="2"/>
      <c r="ANQ12" s="2"/>
      <c r="ANR12" s="2"/>
      <c r="ANS12" s="2"/>
      <c r="ANT12" s="2"/>
      <c r="ANU12" s="2"/>
      <c r="ANV12" s="2"/>
      <c r="ANW12" s="2"/>
      <c r="ANX12" s="2"/>
      <c r="ANY12" s="2"/>
      <c r="ANZ12" s="2"/>
      <c r="AOA12" s="2"/>
      <c r="AOB12" s="2"/>
      <c r="AOC12" s="2"/>
      <c r="AOD12" s="2"/>
      <c r="AOE12" s="2"/>
      <c r="AOF12" s="2"/>
      <c r="AOG12" s="2"/>
      <c r="AOH12" s="2"/>
      <c r="AOI12" s="2"/>
      <c r="AOJ12" s="2"/>
      <c r="AOK12" s="2"/>
      <c r="AOL12" s="2"/>
      <c r="AOM12" s="2"/>
      <c r="AON12" s="2"/>
      <c r="AOO12" s="2"/>
      <c r="AOP12" s="2"/>
      <c r="AOQ12" s="2"/>
      <c r="AOR12" s="2"/>
      <c r="AOS12" s="2"/>
      <c r="AOT12" s="2"/>
      <c r="AOU12" s="2"/>
      <c r="AOV12" s="2"/>
      <c r="AOW12" s="2"/>
      <c r="AOX12" s="2"/>
      <c r="AOY12" s="2"/>
      <c r="AOZ12" s="2"/>
      <c r="APA12" s="2"/>
      <c r="APB12" s="2"/>
      <c r="APC12" s="2"/>
      <c r="APD12" s="2"/>
      <c r="APE12" s="2"/>
      <c r="APF12" s="2"/>
      <c r="APG12" s="2"/>
      <c r="APH12" s="2"/>
      <c r="API12" s="2"/>
      <c r="APJ12" s="2"/>
      <c r="APK12" s="2"/>
      <c r="APL12" s="2"/>
      <c r="APM12" s="2"/>
      <c r="APN12" s="2"/>
      <c r="APO12" s="2"/>
      <c r="APP12" s="2"/>
      <c r="APQ12" s="2"/>
      <c r="APR12" s="2"/>
      <c r="APS12" s="2"/>
      <c r="APT12" s="2"/>
      <c r="APU12" s="2"/>
      <c r="APV12" s="2"/>
      <c r="APW12" s="2"/>
      <c r="APX12" s="2"/>
      <c r="APY12" s="2"/>
      <c r="APZ12" s="2"/>
      <c r="AQA12" s="2"/>
      <c r="AQB12" s="2"/>
      <c r="AQC12" s="2"/>
      <c r="AQD12" s="2"/>
      <c r="AQE12" s="2"/>
      <c r="AQF12" s="2"/>
      <c r="AQG12" s="2"/>
      <c r="AQH12" s="2"/>
      <c r="AQI12" s="2"/>
      <c r="AQJ12" s="2"/>
      <c r="AQK12" s="2"/>
      <c r="AQL12" s="2"/>
      <c r="AQM12" s="2"/>
      <c r="AQN12" s="2"/>
      <c r="AQO12" s="2"/>
      <c r="AQP12" s="2"/>
      <c r="AQQ12" s="2"/>
      <c r="AQR12" s="2"/>
      <c r="AQS12" s="2"/>
      <c r="AQT12" s="2"/>
      <c r="AQU12" s="2"/>
      <c r="AQV12" s="2"/>
      <c r="AQW12" s="2"/>
      <c r="AQX12" s="2"/>
      <c r="AQY12" s="2"/>
      <c r="AQZ12" s="2"/>
      <c r="ARA12" s="2"/>
      <c r="ARB12" s="2"/>
      <c r="ARC12" s="2"/>
      <c r="ARD12" s="2"/>
      <c r="ARE12" s="2"/>
      <c r="ARF12" s="2"/>
      <c r="ARG12" s="2"/>
      <c r="ARH12" s="2"/>
      <c r="ARI12" s="2"/>
      <c r="ARJ12" s="2"/>
      <c r="ARK12" s="2"/>
      <c r="ARL12" s="2"/>
      <c r="ARM12" s="2"/>
      <c r="ARN12" s="2"/>
      <c r="ARO12" s="2"/>
      <c r="ARP12" s="2"/>
      <c r="ARQ12" s="2"/>
      <c r="ARR12" s="2"/>
      <c r="ARS12" s="2"/>
      <c r="ART12" s="2"/>
      <c r="ARU12" s="2"/>
      <c r="ARV12" s="2"/>
      <c r="ARW12" s="2"/>
      <c r="ARX12" s="2"/>
      <c r="ARY12" s="2"/>
      <c r="ARZ12" s="2"/>
      <c r="ASA12" s="2"/>
      <c r="ASB12" s="2"/>
      <c r="ASC12" s="2"/>
      <c r="ASD12" s="2"/>
      <c r="ASE12" s="2"/>
      <c r="ASF12" s="2"/>
      <c r="ASG12" s="2"/>
      <c r="ASH12" s="2"/>
      <c r="ASI12" s="2"/>
      <c r="ASJ12" s="2"/>
      <c r="ASK12" s="2"/>
      <c r="ASL12" s="2"/>
      <c r="ASM12" s="2"/>
      <c r="ASN12" s="2"/>
      <c r="ASO12" s="2"/>
      <c r="ASP12" s="2"/>
      <c r="ASQ12" s="2"/>
      <c r="ASR12" s="2"/>
      <c r="ASS12" s="2"/>
      <c r="AST12" s="2"/>
      <c r="ASU12" s="2"/>
      <c r="ASV12" s="2"/>
      <c r="ASW12" s="2"/>
      <c r="ASX12" s="2"/>
      <c r="ASY12" s="2"/>
      <c r="ASZ12" s="2"/>
      <c r="ATA12" s="2"/>
      <c r="ATB12" s="2"/>
      <c r="ATC12" s="2"/>
      <c r="ATD12" s="2"/>
      <c r="ATE12" s="2"/>
      <c r="ATF12" s="2"/>
      <c r="ATG12" s="2"/>
      <c r="ATH12" s="2"/>
      <c r="ATI12" s="2"/>
      <c r="ATJ12" s="2"/>
      <c r="ATK12" s="2"/>
      <c r="ATL12" s="2"/>
      <c r="ATM12" s="2"/>
      <c r="ATN12" s="2"/>
      <c r="ATO12" s="2"/>
      <c r="ATP12" s="2"/>
      <c r="ATQ12" s="2"/>
      <c r="ATR12" s="2"/>
      <c r="ATS12" s="2"/>
      <c r="ATT12" s="2"/>
      <c r="ATU12" s="2"/>
      <c r="ATV12" s="2"/>
      <c r="ATW12" s="2"/>
      <c r="ATX12" s="2"/>
      <c r="ATY12" s="2"/>
      <c r="ATZ12" s="2"/>
      <c r="AUA12" s="2"/>
      <c r="AUB12" s="2"/>
      <c r="AUC12" s="2"/>
      <c r="AUD12" s="2"/>
      <c r="AUE12" s="2"/>
      <c r="AUF12" s="2"/>
      <c r="AUG12" s="2"/>
      <c r="AUH12" s="2"/>
      <c r="AUI12" s="2"/>
      <c r="AUJ12" s="2"/>
      <c r="AUK12" s="2"/>
      <c r="AUL12" s="2"/>
      <c r="AUM12" s="2"/>
      <c r="AUN12" s="2"/>
      <c r="AUO12" s="2"/>
      <c r="AUP12" s="2"/>
      <c r="AUQ12" s="2"/>
      <c r="AUR12" s="2"/>
      <c r="AUS12" s="2"/>
      <c r="AUT12" s="2"/>
      <c r="AUU12" s="2"/>
      <c r="AUV12" s="2"/>
      <c r="AUW12" s="2"/>
      <c r="AUX12" s="2"/>
      <c r="AUY12" s="2"/>
      <c r="AUZ12" s="2"/>
      <c r="AVA12" s="2"/>
      <c r="AVB12" s="2"/>
      <c r="AVC12" s="2"/>
      <c r="AVD12" s="2"/>
      <c r="AVE12" s="2"/>
      <c r="AVF12" s="2"/>
      <c r="AVG12" s="2"/>
      <c r="AVH12" s="2"/>
      <c r="AVI12" s="2"/>
      <c r="AVJ12" s="2"/>
      <c r="AVK12" s="2"/>
      <c r="AVL12" s="2"/>
      <c r="AVM12" s="2"/>
      <c r="AVN12" s="2"/>
      <c r="AVO12" s="2"/>
      <c r="AVP12" s="2"/>
      <c r="AVQ12" s="2"/>
      <c r="AVR12" s="2"/>
      <c r="AVS12" s="2"/>
      <c r="AVT12" s="2"/>
      <c r="AVU12" s="2"/>
      <c r="AVV12" s="2"/>
      <c r="AVW12" s="2"/>
      <c r="AVX12" s="2"/>
      <c r="AVY12" s="2"/>
      <c r="AVZ12" s="2"/>
      <c r="AWA12" s="2"/>
      <c r="AWB12" s="2"/>
      <c r="AWC12" s="2"/>
      <c r="AWD12" s="2"/>
      <c r="AWE12" s="2"/>
      <c r="AWF12" s="2"/>
      <c r="AWG12" s="2"/>
      <c r="AWH12" s="2"/>
      <c r="AWI12" s="2"/>
      <c r="AWJ12" s="2"/>
      <c r="AWK12" s="2"/>
      <c r="AWL12" s="2"/>
      <c r="AWM12" s="2"/>
      <c r="AWN12" s="2"/>
      <c r="AWO12" s="2"/>
      <c r="AWP12" s="2"/>
      <c r="AWQ12" s="2"/>
      <c r="AWR12" s="2"/>
      <c r="AWS12" s="2"/>
      <c r="AWT12" s="2"/>
      <c r="AWU12" s="2"/>
      <c r="AWV12" s="2"/>
      <c r="AWW12" s="2"/>
      <c r="AWX12" s="2"/>
      <c r="AWY12" s="2"/>
      <c r="AWZ12" s="2"/>
      <c r="AXA12" s="2"/>
      <c r="AXB12" s="2"/>
      <c r="AXC12" s="2"/>
      <c r="AXD12" s="2"/>
      <c r="AXE12" s="2"/>
      <c r="AXF12" s="2"/>
      <c r="AXG12" s="2"/>
      <c r="AXH12" s="2"/>
      <c r="AXI12" s="2"/>
      <c r="AXJ12" s="2"/>
      <c r="AXK12" s="2"/>
      <c r="AXL12" s="2"/>
      <c r="AXM12" s="2"/>
      <c r="AXN12" s="2"/>
      <c r="AXO12" s="2"/>
      <c r="AXP12" s="2"/>
      <c r="AXQ12" s="2"/>
      <c r="AXR12" s="2"/>
      <c r="AXS12" s="2"/>
      <c r="AXT12" s="2"/>
      <c r="AXU12" s="2"/>
      <c r="AXV12" s="2"/>
      <c r="AXW12" s="2"/>
      <c r="AXX12" s="2"/>
      <c r="AXY12" s="2"/>
      <c r="AXZ12" s="2"/>
      <c r="AYA12" s="2"/>
      <c r="AYB12" s="2"/>
      <c r="AYC12" s="2"/>
      <c r="AYD12" s="2"/>
      <c r="AYE12" s="2"/>
      <c r="AYF12" s="2"/>
      <c r="AYG12" s="2"/>
      <c r="AYH12" s="2"/>
      <c r="AYI12" s="2"/>
      <c r="AYJ12" s="2"/>
      <c r="AYK12" s="2"/>
      <c r="AYL12" s="2"/>
      <c r="AYM12" s="2"/>
      <c r="AYN12" s="2"/>
      <c r="AYO12" s="2"/>
      <c r="AYP12" s="2"/>
      <c r="AYQ12" s="2"/>
      <c r="AYR12" s="2"/>
      <c r="AYS12" s="2"/>
      <c r="AYT12" s="2"/>
      <c r="AYU12" s="2"/>
      <c r="AYV12" s="2"/>
      <c r="AYW12" s="2"/>
      <c r="AYX12" s="2"/>
      <c r="AYY12" s="2"/>
      <c r="AYZ12" s="2"/>
      <c r="AZA12" s="2"/>
      <c r="AZB12" s="2"/>
      <c r="AZC12" s="2"/>
      <c r="AZD12" s="2"/>
      <c r="AZE12" s="2"/>
      <c r="AZF12" s="2"/>
      <c r="AZG12" s="2"/>
      <c r="AZH12" s="2"/>
      <c r="AZI12" s="2"/>
      <c r="AZJ12" s="2"/>
      <c r="AZK12" s="2"/>
      <c r="AZL12" s="2"/>
      <c r="AZM12" s="2"/>
      <c r="AZN12" s="2"/>
      <c r="AZO12" s="2"/>
      <c r="AZP12" s="2"/>
      <c r="AZQ12" s="2"/>
      <c r="AZR12" s="2"/>
      <c r="AZS12" s="2"/>
      <c r="AZT12" s="2"/>
      <c r="AZU12" s="2"/>
      <c r="AZV12" s="2"/>
      <c r="AZW12" s="2"/>
      <c r="AZX12" s="2"/>
      <c r="AZY12" s="2"/>
      <c r="AZZ12" s="2"/>
      <c r="BAA12" s="2"/>
      <c r="BAB12" s="2"/>
      <c r="BAC12" s="2"/>
      <c r="BAD12" s="2"/>
      <c r="BAE12" s="2"/>
      <c r="BAF12" s="2"/>
      <c r="BAG12" s="2"/>
      <c r="BAH12" s="2"/>
      <c r="BAI12" s="2"/>
      <c r="BAJ12" s="2"/>
      <c r="BAK12" s="2"/>
      <c r="BAL12" s="2"/>
      <c r="BAM12" s="2"/>
      <c r="BAN12" s="2"/>
      <c r="BAO12" s="2"/>
      <c r="BAP12" s="2"/>
      <c r="BAQ12" s="2"/>
      <c r="BAR12" s="2"/>
      <c r="BAS12" s="2"/>
      <c r="BAT12" s="2"/>
      <c r="BAU12" s="2"/>
      <c r="BAV12" s="2"/>
      <c r="BAW12" s="2"/>
      <c r="BAX12" s="2"/>
      <c r="BAY12" s="2"/>
      <c r="BAZ12" s="2"/>
      <c r="BBA12" s="2"/>
      <c r="BBB12" s="2"/>
      <c r="BBC12" s="2"/>
      <c r="BBD12" s="2"/>
      <c r="BBE12" s="2"/>
      <c r="BBF12" s="2"/>
      <c r="BBG12" s="2"/>
      <c r="BBH12" s="2"/>
      <c r="BBI12" s="2"/>
      <c r="BBJ12" s="2"/>
      <c r="BBK12" s="2"/>
      <c r="BBL12" s="2"/>
      <c r="BBM12" s="2"/>
      <c r="BBN12" s="2"/>
      <c r="BBO12" s="2"/>
      <c r="BBP12" s="2"/>
      <c r="BBQ12" s="2"/>
      <c r="BBR12" s="2"/>
      <c r="BBS12" s="2"/>
      <c r="BBT12" s="2"/>
      <c r="BBU12" s="2"/>
      <c r="BBV12" s="2"/>
      <c r="BBW12" s="2"/>
      <c r="BBX12" s="2"/>
      <c r="BBY12" s="2"/>
      <c r="BBZ12" s="2"/>
      <c r="BCA12" s="2"/>
      <c r="BCB12" s="2"/>
      <c r="BCC12" s="2"/>
      <c r="BCD12" s="2"/>
      <c r="BCE12" s="2"/>
      <c r="BCF12" s="2"/>
      <c r="BCG12" s="2"/>
      <c r="BCH12" s="2"/>
      <c r="BCI12" s="2"/>
      <c r="BCJ12" s="2"/>
      <c r="BCK12" s="2"/>
      <c r="BCL12" s="2"/>
      <c r="BCM12" s="2"/>
      <c r="BCN12" s="2"/>
      <c r="BCO12" s="2"/>
      <c r="BCP12" s="2"/>
      <c r="BCQ12" s="2"/>
      <c r="BCR12" s="2"/>
      <c r="BCS12" s="2"/>
      <c r="BCT12" s="2"/>
      <c r="BCU12" s="2"/>
      <c r="BCV12" s="2"/>
      <c r="BCW12" s="2"/>
      <c r="BCX12" s="2"/>
      <c r="BCY12" s="2"/>
      <c r="BCZ12" s="2"/>
      <c r="BDA12" s="2"/>
      <c r="BDB12" s="2"/>
      <c r="BDC12" s="2"/>
      <c r="BDD12" s="2"/>
      <c r="BDE12" s="2"/>
      <c r="BDF12" s="2"/>
      <c r="BDG12" s="2"/>
      <c r="BDH12" s="2"/>
      <c r="BDI12" s="2"/>
      <c r="BDJ12" s="2"/>
      <c r="BDK12" s="2"/>
      <c r="BDL12" s="2"/>
      <c r="BDM12" s="2"/>
      <c r="BDN12" s="2"/>
      <c r="BDO12" s="2"/>
      <c r="BDP12" s="2"/>
      <c r="BDQ12" s="2"/>
      <c r="BDR12" s="2"/>
      <c r="BDS12" s="2"/>
      <c r="BDT12" s="2"/>
      <c r="BDU12" s="2"/>
      <c r="BDV12" s="2"/>
      <c r="BDW12" s="2"/>
      <c r="BDX12" s="2"/>
      <c r="BDY12" s="2"/>
      <c r="BDZ12" s="2"/>
      <c r="BEA12" s="2"/>
      <c r="BEB12" s="2"/>
      <c r="BEC12" s="2"/>
      <c r="BED12" s="2"/>
      <c r="BEE12" s="2"/>
      <c r="BEF12" s="2"/>
      <c r="BEG12" s="2"/>
      <c r="BEH12" s="2"/>
      <c r="BEI12" s="2"/>
      <c r="BEJ12" s="2"/>
      <c r="BEK12" s="2"/>
      <c r="BEL12" s="2"/>
      <c r="BEM12" s="2"/>
      <c r="BEN12" s="2"/>
      <c r="BEO12" s="2"/>
      <c r="BEP12" s="2"/>
      <c r="BEQ12" s="2"/>
      <c r="BER12" s="2"/>
      <c r="BES12" s="2"/>
      <c r="BET12" s="2"/>
      <c r="BEU12" s="2"/>
      <c r="BEV12" s="2"/>
      <c r="BEW12" s="2"/>
      <c r="BEX12" s="2"/>
      <c r="BEY12" s="2"/>
      <c r="BEZ12" s="2"/>
      <c r="BFA12" s="2"/>
      <c r="BFB12" s="2"/>
      <c r="BFC12" s="2"/>
      <c r="BFD12" s="2"/>
      <c r="BFE12" s="2"/>
      <c r="BFF12" s="2"/>
      <c r="BFG12" s="2"/>
      <c r="BFH12" s="2"/>
      <c r="BFI12" s="2"/>
      <c r="BFJ12" s="2"/>
      <c r="BFK12" s="2"/>
      <c r="BFL12" s="2"/>
      <c r="BFM12" s="2"/>
      <c r="BFN12" s="2"/>
      <c r="BFO12" s="2"/>
      <c r="BFP12" s="2"/>
      <c r="BFQ12" s="2"/>
      <c r="BFR12" s="2"/>
      <c r="BFS12" s="2"/>
      <c r="BFT12" s="2"/>
      <c r="BFU12" s="2"/>
      <c r="BFV12" s="2"/>
      <c r="BFW12" s="2"/>
      <c r="BFX12" s="2"/>
      <c r="BFY12" s="2"/>
      <c r="BFZ12" s="2"/>
      <c r="BGA12" s="2"/>
      <c r="BGB12" s="2"/>
      <c r="BGC12" s="2"/>
      <c r="BGD12" s="2"/>
      <c r="BGE12" s="2"/>
      <c r="BGF12" s="2"/>
      <c r="BGG12" s="2"/>
      <c r="BGH12" s="2"/>
      <c r="BGI12" s="2"/>
      <c r="BGJ12" s="2"/>
      <c r="BGK12" s="2"/>
      <c r="BGL12" s="2"/>
      <c r="BGM12" s="2"/>
      <c r="BGN12" s="2"/>
      <c r="BGO12" s="2"/>
      <c r="BGP12" s="2"/>
      <c r="BGQ12" s="2"/>
      <c r="BGR12" s="2"/>
      <c r="BGS12" s="2"/>
      <c r="BGT12" s="2"/>
      <c r="BGU12" s="2"/>
      <c r="BGV12" s="2"/>
      <c r="BGW12" s="2"/>
      <c r="BGX12" s="2"/>
      <c r="BGY12" s="2"/>
      <c r="BGZ12" s="2"/>
      <c r="BHA12" s="2"/>
      <c r="BHB12" s="2"/>
      <c r="BHC12" s="2"/>
      <c r="BHD12" s="2"/>
      <c r="BHE12" s="2"/>
      <c r="BHF12" s="2"/>
      <c r="BHG12" s="2"/>
      <c r="BHH12" s="2"/>
      <c r="BHI12" s="2"/>
      <c r="BHJ12" s="2"/>
      <c r="BHK12" s="2"/>
      <c r="BHL12" s="2"/>
      <c r="BHM12" s="2"/>
      <c r="BHN12" s="2"/>
      <c r="BHO12" s="2"/>
      <c r="BHP12" s="2"/>
      <c r="BHQ12" s="2"/>
      <c r="BHR12" s="2"/>
      <c r="BHS12" s="2"/>
      <c r="BHT12" s="2"/>
      <c r="BHU12" s="2"/>
      <c r="BHV12" s="2"/>
      <c r="BHW12" s="2"/>
      <c r="BHX12" s="2"/>
      <c r="BHY12" s="2"/>
      <c r="BHZ12" s="2"/>
      <c r="BIA12" s="2"/>
      <c r="BIB12" s="2"/>
      <c r="BIC12" s="2"/>
      <c r="BID12" s="2"/>
      <c r="BIE12" s="2"/>
      <c r="BIF12" s="2"/>
      <c r="BIG12" s="2"/>
      <c r="BIH12" s="2"/>
      <c r="BII12" s="2"/>
      <c r="BIJ12" s="2"/>
      <c r="BIK12" s="2"/>
      <c r="BIL12" s="2"/>
      <c r="BIM12" s="2"/>
      <c r="BIN12" s="2"/>
      <c r="BIO12" s="2"/>
      <c r="BIP12" s="2"/>
      <c r="BIQ12" s="2"/>
      <c r="BIR12" s="2"/>
      <c r="BIS12" s="2"/>
      <c r="BIT12" s="2"/>
      <c r="BIU12" s="2"/>
      <c r="BIV12" s="2"/>
      <c r="BIW12" s="2"/>
      <c r="BIX12" s="2"/>
      <c r="BIY12" s="2"/>
      <c r="BIZ12" s="2"/>
      <c r="BJA12" s="2"/>
      <c r="BJB12" s="2"/>
      <c r="BJC12" s="2"/>
      <c r="BJD12" s="2"/>
      <c r="BJE12" s="2"/>
      <c r="BJF12" s="2"/>
      <c r="BJG12" s="2"/>
      <c r="BJH12" s="2"/>
      <c r="BJI12" s="2"/>
      <c r="BJJ12" s="2"/>
      <c r="BJK12" s="2"/>
      <c r="BJL12" s="2"/>
      <c r="BJM12" s="2"/>
      <c r="BJN12" s="2"/>
      <c r="BJO12" s="2"/>
      <c r="BJP12" s="2"/>
      <c r="BJQ12" s="2"/>
      <c r="BJR12" s="2"/>
      <c r="BJS12" s="2"/>
      <c r="BJT12" s="2"/>
      <c r="BJU12" s="2"/>
      <c r="BJV12" s="2"/>
      <c r="BJW12" s="2"/>
      <c r="BJX12" s="2"/>
      <c r="BJY12" s="2"/>
      <c r="BJZ12" s="2"/>
      <c r="BKA12" s="2"/>
      <c r="BKB12" s="2"/>
      <c r="BKC12" s="2"/>
      <c r="BKD12" s="2"/>
      <c r="BKE12" s="2"/>
      <c r="BKF12" s="2"/>
      <c r="BKG12" s="2"/>
      <c r="BKH12" s="2"/>
      <c r="BKI12" s="2"/>
      <c r="BKJ12" s="2"/>
      <c r="BKK12" s="2"/>
      <c r="BKL12" s="2"/>
      <c r="BKM12" s="2"/>
      <c r="BKN12" s="2"/>
      <c r="BKO12" s="2"/>
      <c r="BKP12" s="2"/>
      <c r="BKQ12" s="2"/>
      <c r="BKR12" s="2"/>
      <c r="BKS12" s="2"/>
      <c r="BKT12" s="2"/>
      <c r="BKU12" s="2"/>
      <c r="BKV12" s="2"/>
      <c r="BKW12" s="2"/>
      <c r="BKX12" s="2"/>
      <c r="BKY12" s="2"/>
      <c r="BKZ12" s="2"/>
      <c r="BLA12" s="2"/>
      <c r="BLB12" s="2"/>
      <c r="BLC12" s="2"/>
      <c r="BLD12" s="2"/>
      <c r="BLE12" s="2"/>
      <c r="BLF12" s="2"/>
      <c r="BLG12" s="2"/>
      <c r="BLH12" s="2"/>
      <c r="BLI12" s="2"/>
      <c r="BLJ12" s="2"/>
      <c r="BLK12" s="2"/>
      <c r="BLL12" s="2"/>
      <c r="BLM12" s="2"/>
      <c r="BLN12" s="2"/>
      <c r="BLO12" s="2"/>
      <c r="BLP12" s="2"/>
      <c r="BLQ12" s="2"/>
      <c r="BLR12" s="2"/>
      <c r="BLS12" s="2"/>
      <c r="BLT12" s="2"/>
      <c r="BLU12" s="2"/>
      <c r="BLV12" s="2"/>
      <c r="BLW12" s="2"/>
      <c r="BLX12" s="2"/>
      <c r="BLY12" s="2"/>
      <c r="BLZ12" s="2"/>
      <c r="BMA12" s="2"/>
      <c r="BMB12" s="2"/>
      <c r="BMC12" s="2"/>
      <c r="BMD12" s="2"/>
      <c r="BME12" s="2"/>
      <c r="BMF12" s="2"/>
      <c r="BMG12" s="2"/>
      <c r="BMH12" s="2"/>
      <c r="BMI12" s="2"/>
      <c r="BMJ12" s="2"/>
      <c r="BMK12" s="2"/>
      <c r="BML12" s="2"/>
      <c r="BMM12" s="2"/>
      <c r="BMN12" s="2"/>
      <c r="BMO12" s="2"/>
      <c r="BMP12" s="2"/>
      <c r="BMQ12" s="2"/>
      <c r="BMR12" s="2"/>
      <c r="BMS12" s="2"/>
      <c r="BMT12" s="2"/>
      <c r="BMU12" s="2"/>
      <c r="BMV12" s="2"/>
      <c r="BMW12" s="2"/>
      <c r="BMX12" s="2"/>
      <c r="BMY12" s="2"/>
      <c r="BMZ12" s="2"/>
      <c r="BNA12" s="2"/>
      <c r="BNB12" s="2"/>
      <c r="BNC12" s="2"/>
      <c r="BND12" s="2"/>
      <c r="BNE12" s="2"/>
      <c r="BNF12" s="2"/>
      <c r="BNG12" s="2"/>
      <c r="BNH12" s="2"/>
      <c r="BNI12" s="2"/>
      <c r="BNJ12" s="2"/>
      <c r="BNK12" s="2"/>
      <c r="BNL12" s="2"/>
      <c r="BNM12" s="2"/>
      <c r="BNN12" s="2"/>
      <c r="BNO12" s="2"/>
      <c r="BNP12" s="2"/>
      <c r="BNQ12" s="2"/>
      <c r="BNR12" s="2"/>
      <c r="BNS12" s="2"/>
      <c r="BNT12" s="2"/>
      <c r="BNU12" s="2"/>
      <c r="BNV12" s="2"/>
      <c r="BNW12" s="2"/>
      <c r="BNX12" s="2"/>
      <c r="BNY12" s="2"/>
      <c r="BNZ12" s="2"/>
      <c r="BOA12" s="2"/>
      <c r="BOB12" s="2"/>
      <c r="BOC12" s="2"/>
      <c r="BOD12" s="2"/>
      <c r="BOE12" s="2"/>
      <c r="BOF12" s="2"/>
      <c r="BOG12" s="2"/>
      <c r="BOH12" s="2"/>
      <c r="BOI12" s="2"/>
      <c r="BOJ12" s="2"/>
      <c r="BOK12" s="2"/>
      <c r="BOL12" s="2"/>
      <c r="BOM12" s="2"/>
      <c r="BON12" s="2"/>
      <c r="BOO12" s="2"/>
      <c r="BOP12" s="2"/>
      <c r="BOQ12" s="2"/>
      <c r="BOR12" s="2"/>
      <c r="BOS12" s="2"/>
      <c r="BOT12" s="2"/>
      <c r="BOU12" s="2"/>
      <c r="BOV12" s="2"/>
      <c r="BOW12" s="2"/>
      <c r="BOX12" s="2"/>
      <c r="BOY12" s="2"/>
      <c r="BOZ12" s="2"/>
      <c r="BPA12" s="2"/>
      <c r="BPB12" s="2"/>
      <c r="BPC12" s="2"/>
      <c r="BPD12" s="2"/>
      <c r="BPE12" s="2"/>
      <c r="BPF12" s="2"/>
      <c r="BPG12" s="2"/>
      <c r="BPH12" s="2"/>
      <c r="BPI12" s="2"/>
      <c r="BPJ12" s="2"/>
      <c r="BPK12" s="2"/>
      <c r="BPL12" s="2"/>
      <c r="BPM12" s="2"/>
      <c r="BPN12" s="2"/>
      <c r="BPO12" s="2"/>
      <c r="BPP12" s="2"/>
      <c r="BPQ12" s="2"/>
      <c r="BPR12" s="2"/>
      <c r="BPS12" s="2"/>
      <c r="BPT12" s="2"/>
      <c r="BPU12" s="2"/>
      <c r="BPV12" s="2"/>
      <c r="BPW12" s="2"/>
      <c r="BPX12" s="2"/>
      <c r="BPY12" s="2"/>
      <c r="BPZ12" s="2"/>
      <c r="BQA12" s="2"/>
      <c r="BQB12" s="2"/>
      <c r="BQC12" s="2"/>
      <c r="BQD12" s="2"/>
      <c r="BQE12" s="2"/>
      <c r="BQF12" s="2"/>
      <c r="BQG12" s="2"/>
      <c r="BQH12" s="2"/>
      <c r="BQI12" s="2"/>
      <c r="BQJ12" s="2"/>
      <c r="BQK12" s="2"/>
      <c r="BQL12" s="2"/>
      <c r="BQM12" s="2"/>
      <c r="BQN12" s="2"/>
      <c r="BQO12" s="2"/>
      <c r="BQP12" s="2"/>
      <c r="BQQ12" s="2"/>
      <c r="BQR12" s="2"/>
      <c r="BQS12" s="2"/>
      <c r="BQT12" s="2"/>
      <c r="BQU12" s="2"/>
      <c r="BQV12" s="2"/>
      <c r="BQW12" s="2"/>
      <c r="BQX12" s="2"/>
      <c r="BQY12" s="2"/>
      <c r="BQZ12" s="2"/>
      <c r="BRA12" s="2"/>
      <c r="BRB12" s="2"/>
      <c r="BRC12" s="2"/>
      <c r="BRD12" s="2"/>
      <c r="BRE12" s="2"/>
      <c r="BRF12" s="2"/>
      <c r="BRG12" s="2"/>
      <c r="BRH12" s="2"/>
      <c r="BRI12" s="2"/>
      <c r="BRJ12" s="2"/>
      <c r="BRK12" s="2"/>
      <c r="BRL12" s="2"/>
      <c r="BRM12" s="2"/>
      <c r="BRN12" s="2"/>
      <c r="BRO12" s="2"/>
      <c r="BRP12" s="2"/>
      <c r="BRQ12" s="2"/>
      <c r="BRR12" s="2"/>
      <c r="BRS12" s="2"/>
      <c r="BRT12" s="2"/>
      <c r="BRU12" s="2"/>
      <c r="BRV12" s="2"/>
      <c r="BRW12" s="2"/>
      <c r="BRX12" s="2"/>
      <c r="BRY12" s="2"/>
      <c r="BRZ12" s="2"/>
      <c r="BSA12" s="2"/>
      <c r="BSB12" s="2"/>
      <c r="BSC12" s="2"/>
      <c r="BSD12" s="2"/>
      <c r="BSE12" s="2"/>
      <c r="BSF12" s="2"/>
      <c r="BSG12" s="2"/>
      <c r="BSH12" s="2"/>
      <c r="BSI12" s="2"/>
      <c r="BSJ12" s="2"/>
      <c r="BSK12" s="2"/>
      <c r="BSL12" s="2"/>
      <c r="BSM12" s="2"/>
      <c r="BSN12" s="2"/>
      <c r="BSO12" s="2"/>
      <c r="BSP12" s="2"/>
      <c r="BSQ12" s="2"/>
      <c r="BSR12" s="2"/>
      <c r="BSS12" s="2"/>
      <c r="BST12" s="2"/>
      <c r="BSU12" s="2"/>
      <c r="BSV12" s="2"/>
      <c r="BSW12" s="2"/>
      <c r="BSX12" s="2"/>
      <c r="BSY12" s="2"/>
      <c r="BSZ12" s="2"/>
      <c r="BTA12" s="2"/>
      <c r="BTB12" s="2"/>
      <c r="BTC12" s="2"/>
      <c r="BTD12" s="2"/>
      <c r="BTE12" s="2"/>
      <c r="BTF12" s="2"/>
      <c r="BTG12" s="2"/>
      <c r="BTH12" s="2"/>
      <c r="BTI12" s="2"/>
      <c r="BTJ12" s="2"/>
      <c r="BTK12" s="2"/>
      <c r="BTL12" s="2"/>
      <c r="BTM12" s="2"/>
      <c r="BTN12" s="2"/>
      <c r="BTO12" s="2"/>
      <c r="BTP12" s="2"/>
      <c r="BTQ12" s="2"/>
      <c r="BTR12" s="2"/>
      <c r="BTS12" s="2"/>
      <c r="BTT12" s="2"/>
      <c r="BTU12" s="2"/>
      <c r="BTV12" s="2"/>
      <c r="BTW12" s="2"/>
      <c r="BTX12" s="2"/>
      <c r="BTY12" s="2"/>
      <c r="BTZ12" s="2"/>
      <c r="BUA12" s="2"/>
      <c r="BUB12" s="2"/>
      <c r="BUC12" s="2"/>
      <c r="BUD12" s="2"/>
      <c r="BUE12" s="2"/>
      <c r="BUF12" s="2"/>
      <c r="BUG12" s="2"/>
      <c r="BUH12" s="2"/>
      <c r="BUI12" s="2"/>
      <c r="BUJ12" s="2"/>
      <c r="BUK12" s="2"/>
      <c r="BUL12" s="2"/>
      <c r="BUM12" s="2"/>
      <c r="BUN12" s="2"/>
      <c r="BUO12" s="2"/>
      <c r="BUP12" s="2"/>
      <c r="BUQ12" s="2"/>
      <c r="BUR12" s="2"/>
      <c r="BUS12" s="2"/>
      <c r="BUT12" s="2"/>
      <c r="BUU12" s="2"/>
      <c r="BUV12" s="2"/>
      <c r="BUW12" s="2"/>
      <c r="BUX12" s="2"/>
      <c r="BUY12" s="2"/>
      <c r="BUZ12" s="2"/>
      <c r="BVA12" s="2"/>
      <c r="BVB12" s="2"/>
      <c r="BVC12" s="2"/>
      <c r="BVD12" s="2"/>
      <c r="BVE12" s="2"/>
      <c r="BVF12" s="2"/>
      <c r="BVG12" s="2"/>
      <c r="BVH12" s="2"/>
      <c r="BVI12" s="2"/>
      <c r="BVJ12" s="2"/>
      <c r="BVK12" s="2"/>
      <c r="BVL12" s="2"/>
      <c r="BVM12" s="2"/>
      <c r="BVN12" s="2"/>
      <c r="BVO12" s="2"/>
      <c r="BVP12" s="2"/>
      <c r="BVQ12" s="2"/>
      <c r="BVR12" s="2"/>
      <c r="BVS12" s="2"/>
      <c r="BVT12" s="2"/>
      <c r="BVU12" s="2"/>
      <c r="BVV12" s="2"/>
      <c r="BVW12" s="2"/>
      <c r="BVX12" s="2"/>
      <c r="BVY12" s="2"/>
      <c r="BVZ12" s="2"/>
      <c r="BWA12" s="2"/>
      <c r="BWB12" s="2"/>
      <c r="BWC12" s="2"/>
      <c r="BWD12" s="2"/>
      <c r="BWE12" s="2"/>
      <c r="BWF12" s="2"/>
      <c r="BWG12" s="2"/>
      <c r="BWH12" s="2"/>
      <c r="BWI12" s="2"/>
      <c r="BWJ12" s="2"/>
      <c r="BWK12" s="2"/>
      <c r="BWL12" s="2"/>
      <c r="BWM12" s="2"/>
      <c r="BWN12" s="2"/>
      <c r="BWO12" s="2"/>
      <c r="BWP12" s="2"/>
      <c r="BWQ12" s="2"/>
      <c r="BWR12" s="2"/>
      <c r="BWS12" s="2"/>
      <c r="BWT12" s="2"/>
      <c r="BWU12" s="2"/>
      <c r="BWV12" s="2"/>
      <c r="BWW12" s="2"/>
      <c r="BWX12" s="2"/>
      <c r="BWY12" s="2"/>
      <c r="BWZ12" s="2"/>
      <c r="BXA12" s="2"/>
      <c r="BXB12" s="2"/>
      <c r="BXC12" s="2"/>
      <c r="BXD12" s="2"/>
      <c r="BXE12" s="2"/>
      <c r="BXF12" s="2"/>
      <c r="BXG12" s="2"/>
      <c r="BXH12" s="2"/>
      <c r="BXI12" s="2"/>
      <c r="BXJ12" s="2"/>
      <c r="BXK12" s="2"/>
      <c r="BXL12" s="2"/>
      <c r="BXM12" s="2"/>
      <c r="BXN12" s="2"/>
      <c r="BXO12" s="2"/>
      <c r="BXP12" s="2"/>
      <c r="BXQ12" s="2"/>
      <c r="BXR12" s="2"/>
      <c r="BXS12" s="2"/>
      <c r="BXT12" s="2"/>
      <c r="BXU12" s="2"/>
      <c r="BXV12" s="2"/>
      <c r="BXW12" s="2"/>
      <c r="BXX12" s="2"/>
      <c r="BXY12" s="2"/>
      <c r="BXZ12" s="2"/>
      <c r="BYA12" s="2"/>
      <c r="BYB12" s="2"/>
      <c r="BYC12" s="2"/>
      <c r="BYD12" s="2"/>
      <c r="BYE12" s="2"/>
      <c r="BYF12" s="2"/>
      <c r="BYG12" s="2"/>
      <c r="BYH12" s="2"/>
      <c r="BYI12" s="2"/>
      <c r="BYJ12" s="2"/>
      <c r="BYK12" s="2"/>
      <c r="BYL12" s="2"/>
      <c r="BYM12" s="2"/>
      <c r="BYN12" s="2"/>
      <c r="BYO12" s="2"/>
      <c r="BYP12" s="2"/>
      <c r="BYQ12" s="2"/>
      <c r="BYR12" s="2"/>
      <c r="BYS12" s="2"/>
      <c r="BYT12" s="2"/>
      <c r="BYU12" s="2"/>
      <c r="BYV12" s="2"/>
      <c r="BYW12" s="2"/>
      <c r="BYX12" s="2"/>
      <c r="BYY12" s="2"/>
      <c r="BYZ12" s="2"/>
      <c r="BZA12" s="2"/>
      <c r="BZB12" s="2"/>
      <c r="BZC12" s="2"/>
      <c r="BZD12" s="2"/>
      <c r="BZE12" s="2"/>
      <c r="BZF12" s="2"/>
      <c r="BZG12" s="2"/>
      <c r="BZH12" s="2"/>
      <c r="BZI12" s="2"/>
      <c r="BZJ12" s="2"/>
      <c r="BZK12" s="2"/>
      <c r="BZL12" s="2"/>
      <c r="BZM12" s="2"/>
      <c r="BZN12" s="2"/>
      <c r="BZO12" s="2"/>
      <c r="BZP12" s="2"/>
      <c r="BZQ12" s="2"/>
      <c r="BZR12" s="2"/>
      <c r="BZS12" s="2"/>
      <c r="BZT12" s="2"/>
      <c r="BZU12" s="2"/>
      <c r="BZV12" s="2"/>
      <c r="BZW12" s="2"/>
      <c r="BZX12" s="2"/>
      <c r="BZY12" s="2"/>
      <c r="BZZ12" s="2"/>
      <c r="CAA12" s="2"/>
      <c r="CAB12" s="2"/>
      <c r="CAC12" s="2"/>
      <c r="CAD12" s="2"/>
      <c r="CAE12" s="2"/>
      <c r="CAF12" s="2"/>
      <c r="CAG12" s="2"/>
      <c r="CAH12" s="2"/>
      <c r="CAI12" s="2"/>
      <c r="CAJ12" s="2"/>
      <c r="CAK12" s="2"/>
      <c r="CAL12" s="2"/>
      <c r="CAM12" s="2"/>
      <c r="CAN12" s="2"/>
      <c r="CAO12" s="2"/>
      <c r="CAP12" s="2"/>
      <c r="CAQ12" s="2"/>
      <c r="CAR12" s="2"/>
      <c r="CAS12" s="2"/>
      <c r="CAT12" s="2"/>
      <c r="CAU12" s="2"/>
      <c r="CAV12" s="2"/>
      <c r="CAW12" s="2"/>
      <c r="CAX12" s="2"/>
      <c r="CAY12" s="2"/>
      <c r="CAZ12" s="2"/>
      <c r="CBA12" s="2"/>
      <c r="CBB12" s="2"/>
      <c r="CBC12" s="2"/>
      <c r="CBD12" s="2"/>
      <c r="CBE12" s="2"/>
      <c r="CBF12" s="2"/>
      <c r="CBG12" s="2"/>
      <c r="CBH12" s="2"/>
      <c r="CBI12" s="2"/>
      <c r="CBJ12" s="2"/>
      <c r="CBK12" s="2"/>
      <c r="CBL12" s="2"/>
      <c r="CBM12" s="2"/>
      <c r="CBN12" s="2"/>
      <c r="CBO12" s="2"/>
      <c r="CBP12" s="2"/>
      <c r="CBQ12" s="2"/>
      <c r="CBR12" s="2"/>
      <c r="CBS12" s="2"/>
      <c r="CBT12" s="2"/>
      <c r="CBU12" s="2"/>
      <c r="CBV12" s="2"/>
      <c r="CBW12" s="2"/>
      <c r="CBX12" s="2"/>
      <c r="CBY12" s="2"/>
      <c r="CBZ12" s="2"/>
      <c r="CCA12" s="2"/>
      <c r="CCB12" s="2"/>
      <c r="CCC12" s="2"/>
      <c r="CCD12" s="2"/>
      <c r="CCE12" s="2"/>
      <c r="CCF12" s="2"/>
      <c r="CCG12" s="2"/>
      <c r="CCH12" s="2"/>
      <c r="CCI12" s="2"/>
      <c r="CCJ12" s="2"/>
      <c r="CCK12" s="2"/>
      <c r="CCL12" s="2"/>
      <c r="CCM12" s="2"/>
      <c r="CCN12" s="2"/>
      <c r="CCO12" s="2"/>
      <c r="CCP12" s="2"/>
      <c r="CCQ12" s="2"/>
      <c r="CCR12" s="2"/>
      <c r="CCS12" s="2"/>
      <c r="CCT12" s="2"/>
      <c r="CCU12" s="2"/>
      <c r="CCV12" s="2"/>
      <c r="CCW12" s="2"/>
      <c r="CCX12" s="2"/>
      <c r="CCY12" s="2"/>
      <c r="CCZ12" s="2"/>
      <c r="CDA12" s="2"/>
      <c r="CDB12" s="2"/>
      <c r="CDC12" s="2"/>
      <c r="CDD12" s="2"/>
      <c r="CDE12" s="2"/>
      <c r="CDF12" s="2"/>
      <c r="CDG12" s="2"/>
      <c r="CDH12" s="2"/>
      <c r="CDI12" s="2"/>
      <c r="CDJ12" s="2"/>
      <c r="CDK12" s="2"/>
      <c r="CDL12" s="2"/>
      <c r="CDM12" s="2"/>
      <c r="CDN12" s="2"/>
      <c r="CDO12" s="2"/>
      <c r="CDP12" s="2"/>
      <c r="CDQ12" s="2"/>
      <c r="CDR12" s="2"/>
      <c r="CDS12" s="2"/>
      <c r="CDT12" s="2"/>
      <c r="CDU12" s="2"/>
      <c r="CDV12" s="2"/>
      <c r="CDW12" s="2"/>
      <c r="CDX12" s="2"/>
      <c r="CDY12" s="2"/>
      <c r="CDZ12" s="2"/>
      <c r="CEA12" s="2"/>
      <c r="CEB12" s="2"/>
      <c r="CEC12" s="2"/>
      <c r="CED12" s="2"/>
      <c r="CEE12" s="2"/>
      <c r="CEF12" s="2"/>
      <c r="CEG12" s="2"/>
      <c r="CEH12" s="2"/>
      <c r="CEI12" s="2"/>
      <c r="CEJ12" s="2"/>
      <c r="CEK12" s="2"/>
      <c r="CEL12" s="2"/>
      <c r="CEM12" s="2"/>
      <c r="CEN12" s="2"/>
      <c r="CEO12" s="2"/>
      <c r="CEP12" s="2"/>
      <c r="CEQ12" s="2"/>
      <c r="CER12" s="2"/>
      <c r="CES12" s="2"/>
      <c r="CET12" s="2"/>
      <c r="CEU12" s="2"/>
      <c r="CEV12" s="2"/>
      <c r="CEW12" s="2"/>
      <c r="CEX12" s="2"/>
      <c r="CEY12" s="2"/>
      <c r="CEZ12" s="2"/>
      <c r="CFA12" s="2"/>
      <c r="CFB12" s="2"/>
      <c r="CFC12" s="2"/>
      <c r="CFD12" s="2"/>
      <c r="CFE12" s="2"/>
      <c r="CFF12" s="2"/>
      <c r="CFG12" s="2"/>
      <c r="CFH12" s="2"/>
      <c r="CFI12" s="2"/>
      <c r="CFJ12" s="2"/>
      <c r="CFK12" s="2"/>
      <c r="CFL12" s="2"/>
      <c r="CFM12" s="2"/>
      <c r="CFN12" s="2"/>
      <c r="CFO12" s="2"/>
      <c r="CFP12" s="2"/>
      <c r="CFQ12" s="2"/>
      <c r="CFR12" s="2"/>
      <c r="CFS12" s="2"/>
      <c r="CFT12" s="2"/>
      <c r="CFU12" s="2"/>
      <c r="CFV12" s="2"/>
      <c r="CFW12" s="2"/>
      <c r="CFX12" s="2"/>
      <c r="CFY12" s="2"/>
      <c r="CFZ12" s="2"/>
      <c r="CGA12" s="2"/>
      <c r="CGB12" s="2"/>
      <c r="CGC12" s="2"/>
      <c r="CGD12" s="2"/>
      <c r="CGE12" s="2"/>
      <c r="CGF12" s="2"/>
      <c r="CGG12" s="2"/>
      <c r="CGH12" s="2"/>
      <c r="CGI12" s="2"/>
      <c r="CGJ12" s="2"/>
      <c r="CGK12" s="2"/>
      <c r="CGL12" s="2"/>
      <c r="CGM12" s="2"/>
      <c r="CGN12" s="2"/>
      <c r="CGO12" s="2"/>
      <c r="CGP12" s="2"/>
      <c r="CGQ12" s="2"/>
      <c r="CGR12" s="2"/>
      <c r="CGS12" s="2"/>
      <c r="CGT12" s="2"/>
      <c r="CGU12" s="2"/>
      <c r="CGV12" s="2"/>
      <c r="CGW12" s="2"/>
      <c r="CGX12" s="2"/>
      <c r="CGY12" s="2"/>
      <c r="CGZ12" s="2"/>
      <c r="CHA12" s="2"/>
      <c r="CHB12" s="2"/>
      <c r="CHC12" s="2"/>
      <c r="CHD12" s="2"/>
      <c r="CHE12" s="2"/>
      <c r="CHF12" s="2"/>
      <c r="CHG12" s="2"/>
      <c r="CHH12" s="2"/>
      <c r="CHI12" s="2"/>
      <c r="CHJ12" s="2"/>
      <c r="CHK12" s="2"/>
      <c r="CHL12" s="2"/>
      <c r="CHM12" s="2"/>
      <c r="CHN12" s="2"/>
      <c r="CHO12" s="2"/>
      <c r="CHP12" s="2"/>
      <c r="CHQ12" s="2"/>
      <c r="CHR12" s="2"/>
      <c r="CHS12" s="2"/>
      <c r="CHT12" s="2"/>
      <c r="CHU12" s="2"/>
      <c r="CHV12" s="2"/>
      <c r="CHW12" s="2"/>
      <c r="CHX12" s="2"/>
      <c r="CHY12" s="2"/>
      <c r="CHZ12" s="2"/>
      <c r="CIA12" s="2"/>
      <c r="CIB12" s="2"/>
      <c r="CIC12" s="2"/>
      <c r="CID12" s="2"/>
      <c r="CIE12" s="2"/>
      <c r="CIF12" s="2"/>
      <c r="CIG12" s="2"/>
      <c r="CIH12" s="2"/>
      <c r="CII12" s="2"/>
      <c r="CIJ12" s="2"/>
      <c r="CIK12" s="2"/>
      <c r="CIL12" s="2"/>
      <c r="CIM12" s="2"/>
      <c r="CIN12" s="2"/>
      <c r="CIO12" s="2"/>
      <c r="CIP12" s="2"/>
      <c r="CIQ12" s="2"/>
      <c r="CIR12" s="2"/>
      <c r="CIS12" s="2"/>
      <c r="CIT12" s="2"/>
      <c r="CIU12" s="2"/>
      <c r="CIV12" s="2"/>
      <c r="CIW12" s="2"/>
      <c r="CIX12" s="2"/>
      <c r="CIY12" s="2"/>
      <c r="CIZ12" s="2"/>
      <c r="CJA12" s="2"/>
      <c r="CJB12" s="2"/>
      <c r="CJC12" s="2"/>
      <c r="CJD12" s="2"/>
      <c r="CJE12" s="2"/>
      <c r="CJF12" s="2"/>
      <c r="CJG12" s="2"/>
      <c r="CJH12" s="2"/>
      <c r="CJI12" s="2"/>
      <c r="CJJ12" s="2"/>
      <c r="CJK12" s="2"/>
      <c r="CJL12" s="2"/>
      <c r="CJM12" s="2"/>
      <c r="CJN12" s="2"/>
      <c r="CJO12" s="2"/>
      <c r="CJP12" s="2"/>
      <c r="CJQ12" s="2"/>
      <c r="CJR12" s="2"/>
      <c r="CJS12" s="2"/>
      <c r="CJT12" s="2"/>
      <c r="CJU12" s="2"/>
      <c r="CJV12" s="2"/>
      <c r="CJW12" s="2"/>
      <c r="CJX12" s="2"/>
      <c r="CJY12" s="2"/>
      <c r="CJZ12" s="2"/>
      <c r="CKA12" s="2"/>
      <c r="CKB12" s="2"/>
      <c r="CKC12" s="2"/>
      <c r="CKD12" s="2"/>
      <c r="CKE12" s="2"/>
      <c r="CKF12" s="2"/>
      <c r="CKG12" s="2"/>
      <c r="CKH12" s="2"/>
      <c r="CKI12" s="2"/>
      <c r="CKJ12" s="2"/>
      <c r="CKK12" s="2"/>
      <c r="CKL12" s="2"/>
      <c r="CKM12" s="2"/>
      <c r="CKN12" s="2"/>
      <c r="CKO12" s="2"/>
      <c r="CKP12" s="2"/>
      <c r="CKQ12" s="2"/>
      <c r="CKR12" s="2"/>
      <c r="CKS12" s="2"/>
      <c r="CKT12" s="2"/>
      <c r="CKU12" s="2"/>
      <c r="CKV12" s="2"/>
      <c r="CKW12" s="2"/>
      <c r="CKX12" s="2"/>
      <c r="CKY12" s="2"/>
      <c r="CKZ12" s="2"/>
      <c r="CLA12" s="2"/>
      <c r="CLB12" s="2"/>
      <c r="CLC12" s="2"/>
      <c r="CLD12" s="2"/>
      <c r="CLE12" s="2"/>
      <c r="CLF12" s="2"/>
      <c r="CLG12" s="2"/>
      <c r="CLH12" s="2"/>
      <c r="CLI12" s="2"/>
      <c r="CLJ12" s="2"/>
      <c r="CLK12" s="2"/>
      <c r="CLL12" s="2"/>
      <c r="CLM12" s="2"/>
      <c r="CLN12" s="2"/>
      <c r="CLO12" s="2"/>
      <c r="CLP12" s="2"/>
      <c r="CLQ12" s="2"/>
      <c r="CLR12" s="2"/>
      <c r="CLS12" s="2"/>
      <c r="CLT12" s="2"/>
      <c r="CLU12" s="2"/>
      <c r="CLV12" s="2"/>
      <c r="CLW12" s="2"/>
      <c r="CLX12" s="2"/>
      <c r="CLY12" s="2"/>
      <c r="CLZ12" s="2"/>
      <c r="CMA12" s="2"/>
      <c r="CMB12" s="2"/>
      <c r="CMC12" s="2"/>
      <c r="CMD12" s="2"/>
      <c r="CME12" s="2"/>
      <c r="CMF12" s="2"/>
      <c r="CMG12" s="2"/>
      <c r="CMH12" s="2"/>
      <c r="CMI12" s="2"/>
      <c r="CMJ12" s="2"/>
      <c r="CMK12" s="2"/>
      <c r="CML12" s="2"/>
      <c r="CMM12" s="2"/>
      <c r="CMN12" s="2"/>
      <c r="CMO12" s="2"/>
      <c r="CMP12" s="2"/>
      <c r="CMQ12" s="2"/>
      <c r="CMR12" s="2"/>
      <c r="CMS12" s="2"/>
      <c r="CMT12" s="2"/>
      <c r="CMU12" s="2"/>
      <c r="CMV12" s="2"/>
      <c r="CMW12" s="2"/>
      <c r="CMX12" s="2"/>
      <c r="CMY12" s="2"/>
      <c r="CMZ12" s="2"/>
      <c r="CNA12" s="2"/>
      <c r="CNB12" s="2"/>
      <c r="CNC12" s="2"/>
      <c r="CND12" s="2"/>
      <c r="CNE12" s="2"/>
      <c r="CNF12" s="2"/>
      <c r="CNG12" s="2"/>
      <c r="CNH12" s="2"/>
      <c r="CNI12" s="2"/>
      <c r="CNJ12" s="2"/>
      <c r="CNK12" s="2"/>
      <c r="CNL12" s="2"/>
      <c r="CNM12" s="2"/>
      <c r="CNN12" s="2"/>
      <c r="CNO12" s="2"/>
      <c r="CNP12" s="2"/>
      <c r="CNQ12" s="2"/>
      <c r="CNR12" s="2"/>
      <c r="CNS12" s="2"/>
      <c r="CNT12" s="2"/>
      <c r="CNU12" s="2"/>
      <c r="CNV12" s="2"/>
      <c r="CNW12" s="2"/>
      <c r="CNX12" s="2"/>
      <c r="CNY12" s="2"/>
      <c r="CNZ12" s="2"/>
      <c r="COA12" s="2"/>
      <c r="COB12" s="2"/>
      <c r="COC12" s="2"/>
      <c r="COD12" s="2"/>
      <c r="COE12" s="2"/>
      <c r="COF12" s="2"/>
      <c r="COG12" s="2"/>
      <c r="COH12" s="2"/>
      <c r="COI12" s="2"/>
      <c r="COJ12" s="2"/>
      <c r="COK12" s="2"/>
      <c r="COL12" s="2"/>
      <c r="COM12" s="2"/>
      <c r="CON12" s="2"/>
      <c r="COO12" s="2"/>
      <c r="COP12" s="2"/>
      <c r="COQ12" s="2"/>
      <c r="COR12" s="2"/>
      <c r="COS12" s="2"/>
      <c r="COT12" s="2"/>
      <c r="COU12" s="2"/>
      <c r="COV12" s="2"/>
      <c r="COW12" s="2"/>
      <c r="COX12" s="2"/>
      <c r="COY12" s="2"/>
      <c r="COZ12" s="2"/>
      <c r="CPA12" s="2"/>
      <c r="CPB12" s="2"/>
      <c r="CPC12" s="2"/>
      <c r="CPD12" s="2"/>
      <c r="CPE12" s="2"/>
      <c r="CPF12" s="2"/>
      <c r="CPG12" s="2"/>
      <c r="CPH12" s="2"/>
      <c r="CPI12" s="2"/>
      <c r="CPJ12" s="2"/>
      <c r="CPK12" s="2"/>
      <c r="CPL12" s="2"/>
      <c r="CPM12" s="2"/>
      <c r="CPN12" s="2"/>
      <c r="CPO12" s="2"/>
      <c r="CPP12" s="2"/>
      <c r="CPQ12" s="2"/>
      <c r="CPR12" s="2"/>
      <c r="CPS12" s="2"/>
      <c r="CPT12" s="2"/>
      <c r="CPU12" s="2"/>
      <c r="CPV12" s="2"/>
      <c r="CPW12" s="2"/>
      <c r="CPX12" s="2"/>
      <c r="CPY12" s="2"/>
      <c r="CPZ12" s="2"/>
      <c r="CQA12" s="2"/>
      <c r="CQB12" s="2"/>
      <c r="CQC12" s="2"/>
      <c r="CQD12" s="2"/>
      <c r="CQE12" s="2"/>
      <c r="CQF12" s="2"/>
      <c r="CQG12" s="2"/>
      <c r="CQH12" s="2"/>
      <c r="CQI12" s="2"/>
      <c r="CQJ12" s="2"/>
      <c r="CQK12" s="2"/>
      <c r="CQL12" s="2"/>
      <c r="CQM12" s="2"/>
      <c r="CQN12" s="2"/>
      <c r="CQO12" s="2"/>
      <c r="CQP12" s="2"/>
      <c r="CQQ12" s="2"/>
      <c r="CQR12" s="2"/>
      <c r="CQS12" s="2"/>
      <c r="CQT12" s="2"/>
      <c r="CQU12" s="2"/>
      <c r="CQV12" s="2"/>
      <c r="CQW12" s="2"/>
      <c r="CQX12" s="2"/>
      <c r="CQY12" s="2"/>
      <c r="CQZ12" s="2"/>
      <c r="CRA12" s="2"/>
      <c r="CRB12" s="2"/>
      <c r="CRC12" s="2"/>
      <c r="CRD12" s="2"/>
      <c r="CRE12" s="2"/>
      <c r="CRF12" s="2"/>
      <c r="CRG12" s="2"/>
      <c r="CRH12" s="2"/>
      <c r="CRI12" s="2"/>
      <c r="CRJ12" s="2"/>
      <c r="CRK12" s="2"/>
      <c r="CRL12" s="2"/>
      <c r="CRM12" s="2"/>
      <c r="CRN12" s="2"/>
      <c r="CRO12" s="2"/>
      <c r="CRP12" s="2"/>
      <c r="CRQ12" s="2"/>
      <c r="CRR12" s="2"/>
      <c r="CRS12" s="2"/>
      <c r="CRT12" s="2"/>
      <c r="CRU12" s="2"/>
      <c r="CRV12" s="2"/>
      <c r="CRW12" s="2"/>
      <c r="CRX12" s="2"/>
      <c r="CRY12" s="2"/>
      <c r="CRZ12" s="2"/>
      <c r="CSA12" s="2"/>
      <c r="CSB12" s="2"/>
      <c r="CSC12" s="2"/>
      <c r="CSD12" s="2"/>
      <c r="CSE12" s="2"/>
      <c r="CSF12" s="2"/>
      <c r="CSG12" s="2"/>
      <c r="CSH12" s="2"/>
      <c r="CSI12" s="2"/>
      <c r="CSJ12" s="2"/>
      <c r="CSK12" s="2"/>
      <c r="CSL12" s="2"/>
      <c r="CSM12" s="2"/>
      <c r="CSN12" s="2"/>
      <c r="CSO12" s="2"/>
      <c r="CSP12" s="2"/>
      <c r="CSQ12" s="2"/>
      <c r="CSR12" s="2"/>
      <c r="CSS12" s="2"/>
      <c r="CST12" s="2"/>
      <c r="CSU12" s="2"/>
      <c r="CSV12" s="2"/>
      <c r="CSW12" s="2"/>
      <c r="CSX12" s="2"/>
      <c r="CSY12" s="2"/>
      <c r="CSZ12" s="2"/>
      <c r="CTA12" s="2"/>
      <c r="CTB12" s="2"/>
      <c r="CTC12" s="2"/>
      <c r="CTD12" s="2"/>
      <c r="CTE12" s="2"/>
      <c r="CTF12" s="2"/>
      <c r="CTG12" s="2"/>
      <c r="CTH12" s="2"/>
      <c r="CTI12" s="2"/>
      <c r="CTJ12" s="2"/>
      <c r="CTK12" s="2"/>
      <c r="CTL12" s="2"/>
      <c r="CTM12" s="2"/>
      <c r="CTN12" s="2"/>
      <c r="CTO12" s="2"/>
      <c r="CTP12" s="2"/>
      <c r="CTQ12" s="2"/>
      <c r="CTR12" s="2"/>
      <c r="CTS12" s="2"/>
      <c r="CTT12" s="2"/>
      <c r="CTU12" s="2"/>
      <c r="CTV12" s="2"/>
      <c r="CTW12" s="2"/>
      <c r="CTX12" s="2"/>
      <c r="CTY12" s="2"/>
      <c r="CTZ12" s="2"/>
      <c r="CUA12" s="2"/>
      <c r="CUB12" s="2"/>
      <c r="CUC12" s="2"/>
      <c r="CUD12" s="2"/>
      <c r="CUE12" s="2"/>
      <c r="CUF12" s="2"/>
      <c r="CUG12" s="2"/>
      <c r="CUH12" s="2"/>
      <c r="CUI12" s="2"/>
      <c r="CUJ12" s="2"/>
      <c r="CUK12" s="2"/>
      <c r="CUL12" s="2"/>
      <c r="CUM12" s="2"/>
      <c r="CUN12" s="2"/>
      <c r="CUO12" s="2"/>
      <c r="CUP12" s="2"/>
      <c r="CUQ12" s="2"/>
      <c r="CUR12" s="2"/>
      <c r="CUS12" s="2"/>
      <c r="CUT12" s="2"/>
      <c r="CUU12" s="2"/>
      <c r="CUV12" s="2"/>
      <c r="CUW12" s="2"/>
      <c r="CUX12" s="2"/>
      <c r="CUY12" s="2"/>
      <c r="CUZ12" s="2"/>
      <c r="CVA12" s="2"/>
      <c r="CVB12" s="2"/>
      <c r="CVC12" s="2"/>
      <c r="CVD12" s="2"/>
      <c r="CVE12" s="2"/>
      <c r="CVF12" s="2"/>
      <c r="CVG12" s="2"/>
      <c r="CVH12" s="2"/>
      <c r="CVI12" s="2"/>
      <c r="CVJ12" s="2"/>
      <c r="CVK12" s="2"/>
      <c r="CVL12" s="2"/>
      <c r="CVM12" s="2"/>
      <c r="CVN12" s="2"/>
      <c r="CVO12" s="2"/>
      <c r="CVP12" s="2"/>
      <c r="CVQ12" s="2"/>
      <c r="CVR12" s="2"/>
      <c r="CVS12" s="2"/>
      <c r="CVT12" s="2"/>
      <c r="CVU12" s="2"/>
      <c r="CVV12" s="2"/>
      <c r="CVW12" s="2"/>
      <c r="CVX12" s="2"/>
      <c r="CVY12" s="2"/>
      <c r="CVZ12" s="2"/>
      <c r="CWA12" s="2"/>
      <c r="CWB12" s="2"/>
      <c r="CWC12" s="2"/>
      <c r="CWD12" s="2"/>
      <c r="CWE12" s="2"/>
      <c r="CWF12" s="2"/>
      <c r="CWG12" s="2"/>
      <c r="CWH12" s="2"/>
      <c r="CWI12" s="2"/>
      <c r="CWJ12" s="2"/>
      <c r="CWK12" s="2"/>
      <c r="CWL12" s="2"/>
      <c r="CWM12" s="2"/>
      <c r="CWN12" s="2"/>
      <c r="CWO12" s="2"/>
      <c r="CWP12" s="2"/>
      <c r="CWQ12" s="2"/>
      <c r="CWR12" s="2"/>
      <c r="CWS12" s="2"/>
      <c r="CWT12" s="2"/>
      <c r="CWU12" s="2"/>
      <c r="CWV12" s="2"/>
      <c r="CWW12" s="2"/>
      <c r="CWX12" s="2"/>
      <c r="CWY12" s="2"/>
      <c r="CWZ12" s="2"/>
      <c r="CXA12" s="2"/>
      <c r="CXB12" s="2"/>
      <c r="CXC12" s="2"/>
      <c r="CXD12" s="2"/>
      <c r="CXE12" s="2"/>
      <c r="CXF12" s="2"/>
      <c r="CXG12" s="2"/>
      <c r="CXH12" s="2"/>
      <c r="CXI12" s="2"/>
      <c r="CXJ12" s="2"/>
      <c r="CXK12" s="2"/>
      <c r="CXL12" s="2"/>
      <c r="CXM12" s="2"/>
      <c r="CXN12" s="2"/>
      <c r="CXO12" s="2"/>
      <c r="CXP12" s="2"/>
      <c r="CXQ12" s="2"/>
      <c r="CXR12" s="2"/>
      <c r="CXS12" s="2"/>
      <c r="CXT12" s="2"/>
      <c r="CXU12" s="2"/>
      <c r="CXV12" s="2"/>
      <c r="CXW12" s="2"/>
      <c r="CXX12" s="2"/>
      <c r="CXY12" s="2"/>
      <c r="CXZ12" s="2"/>
      <c r="CYA12" s="2"/>
      <c r="CYB12" s="2"/>
      <c r="CYC12" s="2"/>
      <c r="CYD12" s="2"/>
      <c r="CYE12" s="2"/>
      <c r="CYF12" s="2"/>
      <c r="CYG12" s="2"/>
      <c r="CYH12" s="2"/>
      <c r="CYI12" s="2"/>
      <c r="CYJ12" s="2"/>
      <c r="CYK12" s="2"/>
      <c r="CYL12" s="2"/>
      <c r="CYM12" s="2"/>
      <c r="CYN12" s="2"/>
      <c r="CYO12" s="2"/>
      <c r="CYP12" s="2"/>
      <c r="CYQ12" s="2"/>
      <c r="CYR12" s="2"/>
      <c r="CYS12" s="2"/>
      <c r="CYT12" s="2"/>
      <c r="CYU12" s="2"/>
      <c r="CYV12" s="2"/>
      <c r="CYW12" s="2"/>
      <c r="CYX12" s="2"/>
      <c r="CYY12" s="2"/>
      <c r="CYZ12" s="2"/>
      <c r="CZA12" s="2"/>
      <c r="CZB12" s="2"/>
      <c r="CZC12" s="2"/>
      <c r="CZD12" s="2"/>
      <c r="CZE12" s="2"/>
      <c r="CZF12" s="2"/>
      <c r="CZG12" s="2"/>
      <c r="CZH12" s="2"/>
      <c r="CZI12" s="2"/>
      <c r="CZJ12" s="2"/>
      <c r="CZK12" s="2"/>
      <c r="CZL12" s="2"/>
      <c r="CZM12" s="2"/>
      <c r="CZN12" s="2"/>
      <c r="CZO12" s="2"/>
      <c r="CZP12" s="2"/>
      <c r="CZQ12" s="2"/>
      <c r="CZR12" s="2"/>
      <c r="CZS12" s="2"/>
      <c r="CZT12" s="2"/>
      <c r="CZU12" s="2"/>
      <c r="CZV12" s="2"/>
      <c r="CZW12" s="2"/>
      <c r="CZX12" s="2"/>
      <c r="CZY12" s="2"/>
      <c r="CZZ12" s="2"/>
      <c r="DAA12" s="2"/>
      <c r="DAB12" s="2"/>
      <c r="DAC12" s="2"/>
      <c r="DAD12" s="2"/>
      <c r="DAE12" s="2"/>
      <c r="DAF12" s="2"/>
      <c r="DAG12" s="2"/>
      <c r="DAH12" s="2"/>
      <c r="DAI12" s="2"/>
      <c r="DAJ12" s="2"/>
      <c r="DAK12" s="2"/>
      <c r="DAL12" s="2"/>
      <c r="DAM12" s="2"/>
      <c r="DAN12" s="2"/>
      <c r="DAO12" s="2"/>
      <c r="DAP12" s="2"/>
      <c r="DAQ12" s="2"/>
      <c r="DAR12" s="2"/>
      <c r="DAS12" s="2"/>
      <c r="DAT12" s="2"/>
      <c r="DAU12" s="2"/>
      <c r="DAV12" s="2"/>
      <c r="DAW12" s="2"/>
      <c r="DAX12" s="2"/>
      <c r="DAY12" s="2"/>
      <c r="DAZ12" s="2"/>
      <c r="DBA12" s="2"/>
      <c r="DBB12" s="2"/>
      <c r="DBC12" s="2"/>
      <c r="DBD12" s="2"/>
      <c r="DBE12" s="2"/>
      <c r="DBF12" s="2"/>
      <c r="DBG12" s="2"/>
      <c r="DBH12" s="2"/>
      <c r="DBI12" s="2"/>
      <c r="DBJ12" s="2"/>
      <c r="DBK12" s="2"/>
      <c r="DBL12" s="2"/>
      <c r="DBM12" s="2"/>
      <c r="DBN12" s="2"/>
      <c r="DBO12" s="2"/>
      <c r="DBP12" s="2"/>
      <c r="DBQ12" s="2"/>
      <c r="DBR12" s="2"/>
      <c r="DBS12" s="2"/>
      <c r="DBT12" s="2"/>
      <c r="DBU12" s="2"/>
      <c r="DBV12" s="2"/>
      <c r="DBW12" s="2"/>
      <c r="DBX12" s="2"/>
      <c r="DBY12" s="2"/>
      <c r="DBZ12" s="2"/>
      <c r="DCA12" s="2"/>
      <c r="DCB12" s="2"/>
      <c r="DCC12" s="2"/>
      <c r="DCD12" s="2"/>
      <c r="DCE12" s="2"/>
      <c r="DCF12" s="2"/>
      <c r="DCG12" s="2"/>
      <c r="DCH12" s="2"/>
      <c r="DCI12" s="2"/>
      <c r="DCJ12" s="2"/>
      <c r="DCK12" s="2"/>
      <c r="DCL12" s="2"/>
      <c r="DCM12" s="2"/>
      <c r="DCN12" s="2"/>
      <c r="DCO12" s="2"/>
      <c r="DCP12" s="2"/>
      <c r="DCQ12" s="2"/>
      <c r="DCR12" s="2"/>
      <c r="DCS12" s="2"/>
      <c r="DCT12" s="2"/>
      <c r="DCU12" s="2"/>
      <c r="DCV12" s="2"/>
      <c r="DCW12" s="2"/>
      <c r="DCX12" s="2"/>
      <c r="DCY12" s="2"/>
      <c r="DCZ12" s="2"/>
      <c r="DDA12" s="2"/>
      <c r="DDB12" s="2"/>
      <c r="DDC12" s="2"/>
      <c r="DDD12" s="2"/>
      <c r="DDE12" s="2"/>
      <c r="DDF12" s="2"/>
      <c r="DDG12" s="2"/>
      <c r="DDH12" s="2"/>
      <c r="DDI12" s="2"/>
      <c r="DDJ12" s="2"/>
      <c r="DDK12" s="2"/>
      <c r="DDL12" s="2"/>
      <c r="DDM12" s="2"/>
      <c r="DDN12" s="2"/>
      <c r="DDO12" s="2"/>
      <c r="DDP12" s="2"/>
      <c r="DDQ12" s="2"/>
      <c r="DDR12" s="2"/>
      <c r="DDS12" s="2"/>
      <c r="DDT12" s="2"/>
      <c r="DDU12" s="2"/>
      <c r="DDV12" s="2"/>
      <c r="DDW12" s="2"/>
      <c r="DDX12" s="2"/>
      <c r="DDY12" s="2"/>
      <c r="DDZ12" s="2"/>
      <c r="DEA12" s="2"/>
      <c r="DEB12" s="2"/>
      <c r="DEC12" s="2"/>
      <c r="DED12" s="2"/>
      <c r="DEE12" s="2"/>
      <c r="DEF12" s="2"/>
      <c r="DEG12" s="2"/>
      <c r="DEH12" s="2"/>
      <c r="DEI12" s="2"/>
      <c r="DEJ12" s="2"/>
      <c r="DEK12" s="2"/>
      <c r="DEL12" s="2"/>
      <c r="DEM12" s="2"/>
      <c r="DEN12" s="2"/>
      <c r="DEO12" s="2"/>
      <c r="DEP12" s="2"/>
      <c r="DEQ12" s="2"/>
      <c r="DER12" s="2"/>
      <c r="DES12" s="2"/>
      <c r="DET12" s="2"/>
      <c r="DEU12" s="2"/>
      <c r="DEV12" s="2"/>
      <c r="DEW12" s="2"/>
      <c r="DEX12" s="2"/>
      <c r="DEY12" s="2"/>
      <c r="DEZ12" s="2"/>
      <c r="DFA12" s="2"/>
      <c r="DFB12" s="2"/>
      <c r="DFC12" s="2"/>
      <c r="DFD12" s="2"/>
      <c r="DFE12" s="2"/>
      <c r="DFF12" s="2"/>
      <c r="DFG12" s="2"/>
      <c r="DFH12" s="2"/>
      <c r="DFI12" s="2"/>
      <c r="DFJ12" s="2"/>
      <c r="DFK12" s="2"/>
      <c r="DFL12" s="2"/>
      <c r="DFM12" s="2"/>
      <c r="DFN12" s="2"/>
      <c r="DFO12" s="2"/>
      <c r="DFP12" s="2"/>
      <c r="DFQ12" s="2"/>
      <c r="DFR12" s="2"/>
      <c r="DFS12" s="2"/>
      <c r="DFT12" s="2"/>
      <c r="DFU12" s="2"/>
      <c r="DFV12" s="2"/>
      <c r="DFW12" s="2"/>
      <c r="DFX12" s="2"/>
      <c r="DFY12" s="2"/>
      <c r="DFZ12" s="2"/>
      <c r="DGA12" s="2"/>
      <c r="DGB12" s="2"/>
      <c r="DGC12" s="2"/>
      <c r="DGD12" s="2"/>
      <c r="DGE12" s="2"/>
      <c r="DGF12" s="2"/>
      <c r="DGG12" s="2"/>
      <c r="DGH12" s="2"/>
      <c r="DGI12" s="2"/>
      <c r="DGJ12" s="2"/>
      <c r="DGK12" s="2"/>
      <c r="DGL12" s="2"/>
      <c r="DGM12" s="2"/>
      <c r="DGN12" s="2"/>
      <c r="DGO12" s="2"/>
      <c r="DGP12" s="2"/>
      <c r="DGQ12" s="2"/>
      <c r="DGR12" s="2"/>
      <c r="DGS12" s="2"/>
      <c r="DGT12" s="2"/>
      <c r="DGU12" s="2"/>
      <c r="DGV12" s="2"/>
      <c r="DGW12" s="2"/>
      <c r="DGX12" s="2"/>
      <c r="DGY12" s="2"/>
      <c r="DGZ12" s="2"/>
      <c r="DHA12" s="2"/>
      <c r="DHB12" s="2"/>
      <c r="DHC12" s="2"/>
      <c r="DHD12" s="2"/>
      <c r="DHE12" s="2"/>
      <c r="DHF12" s="2"/>
      <c r="DHG12" s="2"/>
      <c r="DHH12" s="2"/>
      <c r="DHI12" s="2"/>
      <c r="DHJ12" s="2"/>
      <c r="DHK12" s="2"/>
      <c r="DHL12" s="2"/>
      <c r="DHM12" s="2"/>
      <c r="DHN12" s="2"/>
      <c r="DHO12" s="2"/>
      <c r="DHP12" s="2"/>
      <c r="DHQ12" s="2"/>
      <c r="DHR12" s="2"/>
      <c r="DHS12" s="2"/>
      <c r="DHT12" s="2"/>
      <c r="DHU12" s="2"/>
      <c r="DHV12" s="2"/>
      <c r="DHW12" s="2"/>
      <c r="DHX12" s="2"/>
      <c r="DHY12" s="2"/>
      <c r="DHZ12" s="2"/>
      <c r="DIA12" s="2"/>
      <c r="DIB12" s="2"/>
      <c r="DIC12" s="2"/>
      <c r="DID12" s="2"/>
      <c r="DIE12" s="2"/>
      <c r="DIF12" s="2"/>
      <c r="DIG12" s="2"/>
      <c r="DIH12" s="2"/>
      <c r="DII12" s="2"/>
      <c r="DIJ12" s="2"/>
      <c r="DIK12" s="2"/>
      <c r="DIL12" s="2"/>
      <c r="DIM12" s="2"/>
      <c r="DIN12" s="2"/>
      <c r="DIO12" s="2"/>
      <c r="DIP12" s="2"/>
      <c r="DIQ12" s="2"/>
      <c r="DIR12" s="2"/>
      <c r="DIS12" s="2"/>
      <c r="DIT12" s="2"/>
      <c r="DIU12" s="2"/>
      <c r="DIV12" s="2"/>
      <c r="DIW12" s="2"/>
      <c r="DIX12" s="2"/>
      <c r="DIY12" s="2"/>
      <c r="DIZ12" s="2"/>
      <c r="DJA12" s="2"/>
      <c r="DJB12" s="2"/>
      <c r="DJC12" s="2"/>
      <c r="DJD12" s="2"/>
      <c r="DJE12" s="2"/>
      <c r="DJF12" s="2"/>
      <c r="DJG12" s="2"/>
      <c r="DJH12" s="2"/>
      <c r="DJI12" s="2"/>
      <c r="DJJ12" s="2"/>
      <c r="DJK12" s="2"/>
      <c r="DJL12" s="2"/>
      <c r="DJM12" s="2"/>
      <c r="DJN12" s="2"/>
      <c r="DJO12" s="2"/>
      <c r="DJP12" s="2"/>
      <c r="DJQ12" s="2"/>
      <c r="DJR12" s="2"/>
      <c r="DJS12" s="2"/>
      <c r="DJT12" s="2"/>
      <c r="DJU12" s="2"/>
      <c r="DJV12" s="2"/>
      <c r="DJW12" s="2"/>
      <c r="DJX12" s="2"/>
      <c r="DJY12" s="2"/>
      <c r="DJZ12" s="2"/>
      <c r="DKA12" s="2"/>
      <c r="DKB12" s="2"/>
      <c r="DKC12" s="2"/>
      <c r="DKD12" s="2"/>
      <c r="DKE12" s="2"/>
      <c r="DKF12" s="2"/>
      <c r="DKG12" s="2"/>
      <c r="DKH12" s="2"/>
      <c r="DKI12" s="2"/>
      <c r="DKJ12" s="2"/>
      <c r="DKK12" s="2"/>
      <c r="DKL12" s="2"/>
      <c r="DKM12" s="2"/>
      <c r="DKN12" s="2"/>
      <c r="DKO12" s="2"/>
      <c r="DKP12" s="2"/>
      <c r="DKQ12" s="2"/>
      <c r="DKR12" s="2"/>
      <c r="DKS12" s="2"/>
      <c r="DKT12" s="2"/>
      <c r="DKU12" s="2"/>
      <c r="DKV12" s="2"/>
      <c r="DKW12" s="2"/>
      <c r="DKX12" s="2"/>
      <c r="DKY12" s="2"/>
      <c r="DKZ12" s="2"/>
      <c r="DLA12" s="2"/>
      <c r="DLB12" s="2"/>
      <c r="DLC12" s="2"/>
      <c r="DLD12" s="2"/>
      <c r="DLE12" s="2"/>
      <c r="DLF12" s="2"/>
      <c r="DLG12" s="2"/>
      <c r="DLH12" s="2"/>
      <c r="DLI12" s="2"/>
      <c r="DLJ12" s="2"/>
      <c r="DLK12" s="2"/>
      <c r="DLL12" s="2"/>
      <c r="DLM12" s="2"/>
      <c r="DLN12" s="2"/>
      <c r="DLO12" s="2"/>
      <c r="DLP12" s="2"/>
      <c r="DLQ12" s="2"/>
      <c r="DLR12" s="2"/>
      <c r="DLS12" s="2"/>
      <c r="DLT12" s="2"/>
      <c r="DLU12" s="2"/>
      <c r="DLV12" s="2"/>
      <c r="DLW12" s="2"/>
      <c r="DLX12" s="2"/>
      <c r="DLY12" s="2"/>
      <c r="DLZ12" s="2"/>
      <c r="DMA12" s="2"/>
      <c r="DMB12" s="2"/>
      <c r="DMC12" s="2"/>
      <c r="DMD12" s="2"/>
      <c r="DME12" s="2"/>
      <c r="DMF12" s="2"/>
      <c r="DMG12" s="2"/>
      <c r="DMH12" s="2"/>
      <c r="DMI12" s="2"/>
      <c r="DMJ12" s="2"/>
      <c r="DMK12" s="2"/>
      <c r="DML12" s="2"/>
      <c r="DMM12" s="2"/>
      <c r="DMN12" s="2"/>
      <c r="DMO12" s="2"/>
      <c r="DMP12" s="2"/>
      <c r="DMQ12" s="2"/>
      <c r="DMR12" s="2"/>
      <c r="DMS12" s="2"/>
      <c r="DMT12" s="2"/>
      <c r="DMU12" s="2"/>
      <c r="DMV12" s="2"/>
      <c r="DMW12" s="2"/>
      <c r="DMX12" s="2"/>
      <c r="DMY12" s="2"/>
      <c r="DMZ12" s="2"/>
      <c r="DNA12" s="2"/>
      <c r="DNB12" s="2"/>
      <c r="DNC12" s="2"/>
      <c r="DND12" s="2"/>
      <c r="DNE12" s="2"/>
      <c r="DNF12" s="2"/>
      <c r="DNG12" s="2"/>
      <c r="DNH12" s="2"/>
      <c r="DNI12" s="2"/>
      <c r="DNJ12" s="2"/>
      <c r="DNK12" s="2"/>
      <c r="DNL12" s="2"/>
      <c r="DNM12" s="2"/>
      <c r="DNN12" s="2"/>
      <c r="DNO12" s="2"/>
      <c r="DNP12" s="2"/>
      <c r="DNQ12" s="2"/>
      <c r="DNR12" s="2"/>
      <c r="DNS12" s="2"/>
      <c r="DNT12" s="2"/>
      <c r="DNU12" s="2"/>
      <c r="DNV12" s="2"/>
      <c r="DNW12" s="2"/>
      <c r="DNX12" s="2"/>
      <c r="DNY12" s="2"/>
      <c r="DNZ12" s="2"/>
      <c r="DOA12" s="2"/>
      <c r="DOB12" s="2"/>
      <c r="DOC12" s="2"/>
      <c r="DOD12" s="2"/>
      <c r="DOE12" s="2"/>
      <c r="DOF12" s="2"/>
      <c r="DOG12" s="2"/>
      <c r="DOH12" s="2"/>
      <c r="DOI12" s="2"/>
      <c r="DOJ12" s="2"/>
      <c r="DOK12" s="2"/>
      <c r="DOL12" s="2"/>
      <c r="DOM12" s="2"/>
      <c r="DON12" s="2"/>
      <c r="DOO12" s="2"/>
      <c r="DOP12" s="2"/>
      <c r="DOQ12" s="2"/>
      <c r="DOR12" s="2"/>
      <c r="DOS12" s="2"/>
      <c r="DOT12" s="2"/>
      <c r="DOU12" s="2"/>
      <c r="DOV12" s="2"/>
      <c r="DOW12" s="2"/>
      <c r="DOX12" s="2"/>
      <c r="DOY12" s="2"/>
      <c r="DOZ12" s="2"/>
      <c r="DPA12" s="2"/>
      <c r="DPB12" s="2"/>
      <c r="DPC12" s="2"/>
      <c r="DPD12" s="2"/>
      <c r="DPE12" s="2"/>
      <c r="DPF12" s="2"/>
      <c r="DPG12" s="2"/>
      <c r="DPH12" s="2"/>
      <c r="DPI12" s="2"/>
      <c r="DPJ12" s="2"/>
      <c r="DPK12" s="2"/>
      <c r="DPL12" s="2"/>
      <c r="DPM12" s="2"/>
      <c r="DPN12" s="2"/>
      <c r="DPO12" s="2"/>
      <c r="DPP12" s="2"/>
      <c r="DPQ12" s="2"/>
      <c r="DPR12" s="2"/>
      <c r="DPS12" s="2"/>
      <c r="DPT12" s="2"/>
      <c r="DPU12" s="2"/>
      <c r="DPV12" s="2"/>
      <c r="DPW12" s="2"/>
      <c r="DPX12" s="2"/>
      <c r="DPY12" s="2"/>
      <c r="DPZ12" s="2"/>
      <c r="DQA12" s="2"/>
      <c r="DQB12" s="2"/>
      <c r="DQC12" s="2"/>
      <c r="DQD12" s="2"/>
      <c r="DQE12" s="2"/>
      <c r="DQF12" s="2"/>
      <c r="DQG12" s="2"/>
      <c r="DQH12" s="2"/>
      <c r="DQI12" s="2"/>
      <c r="DQJ12" s="2"/>
      <c r="DQK12" s="2"/>
      <c r="DQL12" s="2"/>
      <c r="DQM12" s="2"/>
      <c r="DQN12" s="2"/>
      <c r="DQO12" s="2"/>
      <c r="DQP12" s="2"/>
      <c r="DQQ12" s="2"/>
      <c r="DQR12" s="2"/>
      <c r="DQS12" s="2"/>
      <c r="DQT12" s="2"/>
      <c r="DQU12" s="2"/>
      <c r="DQV12" s="2"/>
      <c r="DQW12" s="2"/>
      <c r="DQX12" s="2"/>
      <c r="DQY12" s="2"/>
      <c r="DQZ12" s="2"/>
      <c r="DRA12" s="2"/>
      <c r="DRB12" s="2"/>
      <c r="DRC12" s="2"/>
      <c r="DRD12" s="2"/>
      <c r="DRE12" s="2"/>
      <c r="DRF12" s="2"/>
      <c r="DRG12" s="2"/>
      <c r="DRH12" s="2"/>
      <c r="DRI12" s="2"/>
      <c r="DRJ12" s="2"/>
      <c r="DRK12" s="2"/>
      <c r="DRL12" s="2"/>
      <c r="DRM12" s="2"/>
      <c r="DRN12" s="2"/>
      <c r="DRO12" s="2"/>
      <c r="DRP12" s="2"/>
      <c r="DRQ12" s="2"/>
      <c r="DRR12" s="2"/>
      <c r="DRS12" s="2"/>
      <c r="DRT12" s="2"/>
      <c r="DRU12" s="2"/>
      <c r="DRV12" s="2"/>
      <c r="DRW12" s="2"/>
      <c r="DRX12" s="2"/>
      <c r="DRY12" s="2"/>
      <c r="DRZ12" s="2"/>
      <c r="DSA12" s="2"/>
      <c r="DSB12" s="2"/>
      <c r="DSC12" s="2"/>
      <c r="DSD12" s="2"/>
      <c r="DSE12" s="2"/>
      <c r="DSF12" s="2"/>
      <c r="DSG12" s="2"/>
      <c r="DSH12" s="2"/>
      <c r="DSI12" s="2"/>
      <c r="DSJ12" s="2"/>
      <c r="DSK12" s="2"/>
      <c r="DSL12" s="2"/>
      <c r="DSM12" s="2"/>
      <c r="DSN12" s="2"/>
      <c r="DSO12" s="2"/>
      <c r="DSP12" s="2"/>
      <c r="DSQ12" s="2"/>
      <c r="DSR12" s="2"/>
      <c r="DSS12" s="2"/>
      <c r="DST12" s="2"/>
      <c r="DSU12" s="2"/>
      <c r="DSV12" s="2"/>
      <c r="DSW12" s="2"/>
      <c r="DSX12" s="2"/>
      <c r="DSY12" s="2"/>
      <c r="DSZ12" s="2"/>
      <c r="DTA12" s="2"/>
      <c r="DTB12" s="2"/>
      <c r="DTC12" s="2"/>
      <c r="DTD12" s="2"/>
      <c r="DTE12" s="2"/>
      <c r="DTF12" s="2"/>
      <c r="DTG12" s="2"/>
      <c r="DTH12" s="2"/>
      <c r="DTI12" s="2"/>
      <c r="DTJ12" s="2"/>
      <c r="DTK12" s="2"/>
      <c r="DTL12" s="2"/>
      <c r="DTM12" s="2"/>
      <c r="DTN12" s="2"/>
      <c r="DTO12" s="2"/>
      <c r="DTP12" s="2"/>
      <c r="DTQ12" s="2"/>
      <c r="DTR12" s="2"/>
      <c r="DTS12" s="2"/>
      <c r="DTT12" s="2"/>
      <c r="DTU12" s="2"/>
      <c r="DTV12" s="2"/>
      <c r="DTW12" s="2"/>
      <c r="DTX12" s="2"/>
      <c r="DTY12" s="2"/>
      <c r="DTZ12" s="2"/>
      <c r="DUA12" s="2"/>
      <c r="DUB12" s="2"/>
      <c r="DUC12" s="2"/>
      <c r="DUD12" s="2"/>
      <c r="DUE12" s="2"/>
      <c r="DUF12" s="2"/>
      <c r="DUG12" s="2"/>
      <c r="DUH12" s="2"/>
      <c r="DUI12" s="2"/>
      <c r="DUJ12" s="2"/>
      <c r="DUK12" s="2"/>
      <c r="DUL12" s="2"/>
      <c r="DUM12" s="2"/>
      <c r="DUN12" s="2"/>
      <c r="DUO12" s="2"/>
      <c r="DUP12" s="2"/>
      <c r="DUQ12" s="2"/>
      <c r="DUR12" s="2"/>
      <c r="DUS12" s="2"/>
      <c r="DUT12" s="2"/>
      <c r="DUU12" s="2"/>
      <c r="DUV12" s="2"/>
      <c r="DUW12" s="2"/>
      <c r="DUX12" s="2"/>
      <c r="DUY12" s="2"/>
      <c r="DUZ12" s="2"/>
      <c r="DVA12" s="2"/>
      <c r="DVB12" s="2"/>
      <c r="DVC12" s="2"/>
      <c r="DVD12" s="2"/>
      <c r="DVE12" s="2"/>
      <c r="DVF12" s="2"/>
      <c r="DVG12" s="2"/>
      <c r="DVH12" s="2"/>
      <c r="DVI12" s="2"/>
      <c r="DVJ12" s="2"/>
      <c r="DVK12" s="2"/>
      <c r="DVL12" s="2"/>
      <c r="DVM12" s="2"/>
      <c r="DVN12" s="2"/>
      <c r="DVO12" s="2"/>
      <c r="DVP12" s="2"/>
      <c r="DVQ12" s="2"/>
      <c r="DVR12" s="2"/>
      <c r="DVS12" s="2"/>
      <c r="DVT12" s="2"/>
      <c r="DVU12" s="2"/>
      <c r="DVV12" s="2"/>
      <c r="DVW12" s="2"/>
      <c r="DVX12" s="2"/>
      <c r="DVY12" s="2"/>
      <c r="DVZ12" s="2"/>
      <c r="DWA12" s="2"/>
      <c r="DWB12" s="2"/>
      <c r="DWC12" s="2"/>
      <c r="DWD12" s="2"/>
      <c r="DWE12" s="2"/>
      <c r="DWF12" s="2"/>
      <c r="DWG12" s="2"/>
      <c r="DWH12" s="2"/>
      <c r="DWI12" s="2"/>
      <c r="DWJ12" s="2"/>
      <c r="DWK12" s="2"/>
      <c r="DWL12" s="2"/>
      <c r="DWM12" s="2"/>
      <c r="DWN12" s="2"/>
      <c r="DWO12" s="2"/>
      <c r="DWP12" s="2"/>
      <c r="DWQ12" s="2"/>
      <c r="DWR12" s="2"/>
      <c r="DWS12" s="2"/>
      <c r="DWT12" s="2"/>
      <c r="DWU12" s="2"/>
      <c r="DWV12" s="2"/>
      <c r="DWW12" s="2"/>
      <c r="DWX12" s="2"/>
      <c r="DWY12" s="2"/>
      <c r="DWZ12" s="2"/>
      <c r="DXA12" s="2"/>
      <c r="DXB12" s="2"/>
      <c r="DXC12" s="2"/>
      <c r="DXD12" s="2"/>
      <c r="DXE12" s="2"/>
      <c r="DXF12" s="2"/>
      <c r="DXG12" s="2"/>
      <c r="DXH12" s="2"/>
      <c r="DXI12" s="2"/>
      <c r="DXJ12" s="2"/>
      <c r="DXK12" s="2"/>
      <c r="DXL12" s="2"/>
      <c r="DXM12" s="2"/>
      <c r="DXN12" s="2"/>
      <c r="DXO12" s="2"/>
      <c r="DXP12" s="2"/>
      <c r="DXQ12" s="2"/>
      <c r="DXR12" s="2"/>
      <c r="DXS12" s="2"/>
      <c r="DXT12" s="2"/>
      <c r="DXU12" s="2"/>
      <c r="DXV12" s="2"/>
      <c r="DXW12" s="2"/>
      <c r="DXX12" s="2"/>
      <c r="DXY12" s="2"/>
      <c r="DXZ12" s="2"/>
      <c r="DYA12" s="2"/>
      <c r="DYB12" s="2"/>
      <c r="DYC12" s="2"/>
      <c r="DYD12" s="2"/>
      <c r="DYE12" s="2"/>
      <c r="DYF12" s="2"/>
      <c r="DYG12" s="2"/>
      <c r="DYH12" s="2"/>
      <c r="DYI12" s="2"/>
      <c r="DYJ12" s="2"/>
      <c r="DYK12" s="2"/>
      <c r="DYL12" s="2"/>
      <c r="DYM12" s="2"/>
      <c r="DYN12" s="2"/>
      <c r="DYO12" s="2"/>
      <c r="DYP12" s="2"/>
      <c r="DYQ12" s="2"/>
      <c r="DYR12" s="2"/>
      <c r="DYS12" s="2"/>
      <c r="DYT12" s="2"/>
      <c r="DYU12" s="2"/>
      <c r="DYV12" s="2"/>
      <c r="DYW12" s="2"/>
      <c r="DYX12" s="2"/>
      <c r="DYY12" s="2"/>
      <c r="DYZ12" s="2"/>
      <c r="DZA12" s="2"/>
      <c r="DZB12" s="2"/>
      <c r="DZC12" s="2"/>
      <c r="DZD12" s="2"/>
      <c r="DZE12" s="2"/>
      <c r="DZF12" s="2"/>
      <c r="DZG12" s="2"/>
      <c r="DZH12" s="2"/>
      <c r="DZI12" s="2"/>
      <c r="DZJ12" s="2"/>
      <c r="DZK12" s="2"/>
      <c r="DZL12" s="2"/>
      <c r="DZM12" s="2"/>
      <c r="DZN12" s="2"/>
      <c r="DZO12" s="2"/>
      <c r="DZP12" s="2"/>
      <c r="DZQ12" s="2"/>
      <c r="DZR12" s="2"/>
      <c r="DZS12" s="2"/>
      <c r="DZT12" s="2"/>
      <c r="DZU12" s="2"/>
      <c r="DZV12" s="2"/>
      <c r="DZW12" s="2"/>
      <c r="DZX12" s="2"/>
      <c r="DZY12" s="2"/>
      <c r="DZZ12" s="2"/>
      <c r="EAA12" s="2"/>
      <c r="EAB12" s="2"/>
      <c r="EAC12" s="2"/>
      <c r="EAD12" s="2"/>
      <c r="EAE12" s="2"/>
      <c r="EAF12" s="2"/>
      <c r="EAG12" s="2"/>
      <c r="EAH12" s="2"/>
      <c r="EAI12" s="2"/>
      <c r="EAJ12" s="2"/>
      <c r="EAK12" s="2"/>
      <c r="EAL12" s="2"/>
      <c r="EAM12" s="2"/>
      <c r="EAN12" s="2"/>
      <c r="EAO12" s="2"/>
      <c r="EAP12" s="2"/>
      <c r="EAQ12" s="2"/>
      <c r="EAR12" s="2"/>
      <c r="EAS12" s="2"/>
      <c r="EAT12" s="2"/>
      <c r="EAU12" s="2"/>
      <c r="EAV12" s="2"/>
      <c r="EAW12" s="2"/>
      <c r="EAX12" s="2"/>
      <c r="EAY12" s="2"/>
      <c r="EAZ12" s="2"/>
      <c r="EBA12" s="2"/>
      <c r="EBB12" s="2"/>
      <c r="EBC12" s="2"/>
      <c r="EBD12" s="2"/>
      <c r="EBE12" s="2"/>
      <c r="EBF12" s="2"/>
      <c r="EBG12" s="2"/>
      <c r="EBH12" s="2"/>
      <c r="EBI12" s="2"/>
      <c r="EBJ12" s="2"/>
      <c r="EBK12" s="2"/>
      <c r="EBL12" s="2"/>
      <c r="EBM12" s="2"/>
      <c r="EBN12" s="2"/>
      <c r="EBO12" s="2"/>
      <c r="EBP12" s="2"/>
      <c r="EBQ12" s="2"/>
      <c r="EBR12" s="2"/>
      <c r="EBS12" s="2"/>
      <c r="EBT12" s="2"/>
      <c r="EBU12" s="2"/>
      <c r="EBV12" s="2"/>
      <c r="EBW12" s="2"/>
      <c r="EBX12" s="2"/>
      <c r="EBY12" s="2"/>
      <c r="EBZ12" s="2"/>
      <c r="ECA12" s="2"/>
      <c r="ECB12" s="2"/>
      <c r="ECC12" s="2"/>
      <c r="ECD12" s="2"/>
      <c r="ECE12" s="2"/>
      <c r="ECF12" s="2"/>
      <c r="ECG12" s="2"/>
      <c r="ECH12" s="2"/>
      <c r="ECI12" s="2"/>
      <c r="ECJ12" s="2"/>
      <c r="ECK12" s="2"/>
      <c r="ECL12" s="2"/>
      <c r="ECM12" s="2"/>
      <c r="ECN12" s="2"/>
      <c r="ECO12" s="2"/>
      <c r="ECP12" s="2"/>
      <c r="ECQ12" s="2"/>
      <c r="ECR12" s="2"/>
      <c r="ECS12" s="2"/>
      <c r="ECT12" s="2"/>
      <c r="ECU12" s="2"/>
      <c r="ECV12" s="2"/>
      <c r="ECW12" s="2"/>
      <c r="ECX12" s="2"/>
      <c r="ECY12" s="2"/>
      <c r="ECZ12" s="2"/>
      <c r="EDA12" s="2"/>
      <c r="EDB12" s="2"/>
      <c r="EDC12" s="2"/>
      <c r="EDD12" s="2"/>
      <c r="EDE12" s="2"/>
      <c r="EDF12" s="2"/>
      <c r="EDG12" s="2"/>
      <c r="EDH12" s="2"/>
      <c r="EDI12" s="2"/>
      <c r="EDJ12" s="2"/>
      <c r="EDK12" s="2"/>
      <c r="EDL12" s="2"/>
      <c r="EDM12" s="2"/>
      <c r="EDN12" s="2"/>
      <c r="EDO12" s="2"/>
      <c r="EDP12" s="2"/>
      <c r="EDQ12" s="2"/>
      <c r="EDR12" s="2"/>
      <c r="EDS12" s="2"/>
      <c r="EDT12" s="2"/>
      <c r="EDU12" s="2"/>
      <c r="EDV12" s="2"/>
      <c r="EDW12" s="2"/>
      <c r="EDX12" s="2"/>
      <c r="EDY12" s="2"/>
      <c r="EDZ12" s="2"/>
      <c r="EEA12" s="2"/>
      <c r="EEB12" s="2"/>
      <c r="EEC12" s="2"/>
      <c r="EED12" s="2"/>
      <c r="EEE12" s="2"/>
      <c r="EEF12" s="2"/>
      <c r="EEG12" s="2"/>
      <c r="EEH12" s="2"/>
      <c r="EEI12" s="2"/>
      <c r="EEJ12" s="2"/>
      <c r="EEK12" s="2"/>
      <c r="EEL12" s="2"/>
      <c r="EEM12" s="2"/>
      <c r="EEN12" s="2"/>
      <c r="EEO12" s="2"/>
      <c r="EEP12" s="2"/>
      <c r="EEQ12" s="2"/>
      <c r="EER12" s="2"/>
      <c r="EES12" s="2"/>
      <c r="EET12" s="2"/>
      <c r="EEU12" s="2"/>
      <c r="EEV12" s="2"/>
      <c r="EEW12" s="2"/>
      <c r="EEX12" s="2"/>
      <c r="EEY12" s="2"/>
      <c r="EEZ12" s="2"/>
      <c r="EFA12" s="2"/>
      <c r="EFB12" s="2"/>
      <c r="EFC12" s="2"/>
      <c r="EFD12" s="2"/>
      <c r="EFE12" s="2"/>
      <c r="EFF12" s="2"/>
      <c r="EFG12" s="2"/>
      <c r="EFH12" s="2"/>
      <c r="EFI12" s="2"/>
      <c r="EFJ12" s="2"/>
      <c r="EFK12" s="2"/>
      <c r="EFL12" s="2"/>
      <c r="EFM12" s="2"/>
      <c r="EFN12" s="2"/>
      <c r="EFO12" s="2"/>
      <c r="EFP12" s="2"/>
      <c r="EFQ12" s="2"/>
      <c r="EFR12" s="2"/>
      <c r="EFS12" s="2"/>
      <c r="EFT12" s="2"/>
      <c r="EFU12" s="2"/>
      <c r="EFV12" s="2"/>
      <c r="EFW12" s="2"/>
      <c r="EFX12" s="2"/>
      <c r="EFY12" s="2"/>
      <c r="EFZ12" s="2"/>
      <c r="EGA12" s="2"/>
      <c r="EGB12" s="2"/>
      <c r="EGC12" s="2"/>
      <c r="EGD12" s="2"/>
      <c r="EGE12" s="2"/>
      <c r="EGF12" s="2"/>
      <c r="EGG12" s="2"/>
      <c r="EGH12" s="2"/>
      <c r="EGI12" s="2"/>
      <c r="EGJ12" s="2"/>
      <c r="EGK12" s="2"/>
      <c r="EGL12" s="2"/>
      <c r="EGM12" s="2"/>
      <c r="EGN12" s="2"/>
      <c r="EGO12" s="2"/>
      <c r="EGP12" s="2"/>
      <c r="EGQ12" s="2"/>
      <c r="EGR12" s="2"/>
      <c r="EGS12" s="2"/>
      <c r="EGT12" s="2"/>
      <c r="EGU12" s="2"/>
      <c r="EGV12" s="2"/>
      <c r="EGW12" s="2"/>
      <c r="EGX12" s="2"/>
      <c r="EGY12" s="2"/>
      <c r="EGZ12" s="2"/>
      <c r="EHA12" s="2"/>
      <c r="EHB12" s="2"/>
      <c r="EHC12" s="2"/>
      <c r="EHD12" s="2"/>
      <c r="EHE12" s="2"/>
      <c r="EHF12" s="2"/>
      <c r="EHG12" s="2"/>
      <c r="EHH12" s="2"/>
      <c r="EHI12" s="2"/>
      <c r="EHJ12" s="2"/>
      <c r="EHK12" s="2"/>
      <c r="EHL12" s="2"/>
      <c r="EHM12" s="2"/>
      <c r="EHN12" s="2"/>
      <c r="EHO12" s="2"/>
      <c r="EHP12" s="2"/>
      <c r="EHQ12" s="2"/>
      <c r="EHR12" s="2"/>
      <c r="EHS12" s="2"/>
      <c r="EHT12" s="2"/>
      <c r="EHU12" s="2"/>
      <c r="EHV12" s="2"/>
      <c r="EHW12" s="2"/>
      <c r="EHX12" s="2"/>
      <c r="EHY12" s="2"/>
      <c r="EHZ12" s="2"/>
      <c r="EIA12" s="2"/>
      <c r="EIB12" s="2"/>
      <c r="EIC12" s="2"/>
      <c r="EID12" s="2"/>
      <c r="EIE12" s="2"/>
      <c r="EIF12" s="2"/>
      <c r="EIG12" s="2"/>
      <c r="EIH12" s="2"/>
      <c r="EII12" s="2"/>
      <c r="EIJ12" s="2"/>
      <c r="EIK12" s="2"/>
      <c r="EIL12" s="2"/>
      <c r="EIM12" s="2"/>
      <c r="EIN12" s="2"/>
      <c r="EIO12" s="2"/>
      <c r="EIP12" s="2"/>
      <c r="EIQ12" s="2"/>
      <c r="EIR12" s="2"/>
      <c r="EIS12" s="2"/>
      <c r="EIT12" s="2"/>
      <c r="EIU12" s="2"/>
      <c r="EIV12" s="2"/>
      <c r="EIW12" s="2"/>
      <c r="EIX12" s="2"/>
      <c r="EIY12" s="2"/>
      <c r="EIZ12" s="2"/>
      <c r="EJA12" s="2"/>
      <c r="EJB12" s="2"/>
      <c r="EJC12" s="2"/>
      <c r="EJD12" s="2"/>
      <c r="EJE12" s="2"/>
      <c r="EJF12" s="2"/>
      <c r="EJG12" s="2"/>
      <c r="EJH12" s="2"/>
      <c r="EJI12" s="2"/>
      <c r="EJJ12" s="2"/>
      <c r="EJK12" s="2"/>
      <c r="EJL12" s="2"/>
      <c r="EJM12" s="2"/>
      <c r="EJN12" s="2"/>
      <c r="EJO12" s="2"/>
      <c r="EJP12" s="2"/>
      <c r="EJQ12" s="2"/>
      <c r="EJR12" s="2"/>
      <c r="EJS12" s="2"/>
      <c r="EJT12" s="2"/>
      <c r="EJU12" s="2"/>
      <c r="EJV12" s="2"/>
      <c r="EJW12" s="2"/>
      <c r="EJX12" s="2"/>
      <c r="EJY12" s="2"/>
      <c r="EJZ12" s="2"/>
      <c r="EKA12" s="2"/>
      <c r="EKB12" s="2"/>
      <c r="EKC12" s="2"/>
      <c r="EKD12" s="2"/>
      <c r="EKE12" s="2"/>
      <c r="EKF12" s="2"/>
      <c r="EKG12" s="2"/>
      <c r="EKH12" s="2"/>
      <c r="EKI12" s="2"/>
      <c r="EKJ12" s="2"/>
      <c r="EKK12" s="2"/>
      <c r="EKL12" s="2"/>
      <c r="EKM12" s="2"/>
      <c r="EKN12" s="2"/>
      <c r="EKO12" s="2"/>
      <c r="EKP12" s="2"/>
      <c r="EKQ12" s="2"/>
      <c r="EKR12" s="2"/>
      <c r="EKS12" s="2"/>
      <c r="EKT12" s="2"/>
      <c r="EKU12" s="2"/>
      <c r="EKV12" s="2"/>
      <c r="EKW12" s="2"/>
      <c r="EKX12" s="2"/>
      <c r="EKY12" s="2"/>
      <c r="EKZ12" s="2"/>
      <c r="ELA12" s="2"/>
      <c r="ELB12" s="2"/>
      <c r="ELC12" s="2"/>
      <c r="ELD12" s="2"/>
      <c r="ELE12" s="2"/>
      <c r="ELF12" s="2"/>
      <c r="ELG12" s="2"/>
      <c r="ELH12" s="2"/>
      <c r="ELI12" s="2"/>
      <c r="ELJ12" s="2"/>
      <c r="ELK12" s="2"/>
      <c r="ELL12" s="2"/>
      <c r="ELM12" s="2"/>
      <c r="ELN12" s="2"/>
      <c r="ELO12" s="2"/>
      <c r="ELP12" s="2"/>
      <c r="ELQ12" s="2"/>
      <c r="ELR12" s="2"/>
      <c r="ELS12" s="2"/>
      <c r="ELT12" s="2"/>
      <c r="ELU12" s="2"/>
      <c r="ELV12" s="2"/>
      <c r="ELW12" s="2"/>
      <c r="ELX12" s="2"/>
      <c r="ELY12" s="2"/>
      <c r="ELZ12" s="2"/>
      <c r="EMA12" s="2"/>
      <c r="EMB12" s="2"/>
      <c r="EMC12" s="2"/>
      <c r="EMD12" s="2"/>
      <c r="EME12" s="2"/>
      <c r="EMF12" s="2"/>
      <c r="EMG12" s="2"/>
      <c r="EMH12" s="2"/>
      <c r="EMI12" s="2"/>
      <c r="EMJ12" s="2"/>
      <c r="EMK12" s="2"/>
      <c r="EML12" s="2"/>
      <c r="EMM12" s="2"/>
      <c r="EMN12" s="2"/>
      <c r="EMO12" s="2"/>
      <c r="EMP12" s="2"/>
      <c r="EMQ12" s="2"/>
      <c r="EMR12" s="2"/>
      <c r="EMS12" s="2"/>
      <c r="EMT12" s="2"/>
      <c r="EMU12" s="2"/>
      <c r="EMV12" s="2"/>
      <c r="EMW12" s="2"/>
      <c r="EMX12" s="2"/>
      <c r="EMY12" s="2"/>
      <c r="EMZ12" s="2"/>
      <c r="ENA12" s="2"/>
      <c r="ENB12" s="2"/>
      <c r="ENC12" s="2"/>
      <c r="END12" s="2"/>
      <c r="ENE12" s="2"/>
      <c r="ENF12" s="2"/>
      <c r="ENG12" s="2"/>
      <c r="ENH12" s="2"/>
      <c r="ENI12" s="2"/>
      <c r="ENJ12" s="2"/>
      <c r="ENK12" s="2"/>
      <c r="ENL12" s="2"/>
      <c r="ENM12" s="2"/>
      <c r="ENN12" s="2"/>
      <c r="ENO12" s="2"/>
      <c r="ENP12" s="2"/>
      <c r="ENQ12" s="2"/>
      <c r="ENR12" s="2"/>
      <c r="ENS12" s="2"/>
      <c r="ENT12" s="2"/>
      <c r="ENU12" s="2"/>
      <c r="ENV12" s="2"/>
      <c r="ENW12" s="2"/>
      <c r="ENX12" s="2"/>
      <c r="ENY12" s="2"/>
      <c r="ENZ12" s="2"/>
      <c r="EOA12" s="2"/>
      <c r="EOB12" s="2"/>
      <c r="EOC12" s="2"/>
      <c r="EOD12" s="2"/>
      <c r="EOE12" s="2"/>
      <c r="EOF12" s="2"/>
      <c r="EOG12" s="2"/>
      <c r="EOH12" s="2"/>
      <c r="EOI12" s="2"/>
      <c r="EOJ12" s="2"/>
      <c r="EOK12" s="2"/>
      <c r="EOL12" s="2"/>
      <c r="EOM12" s="2"/>
      <c r="EON12" s="2"/>
      <c r="EOO12" s="2"/>
      <c r="EOP12" s="2"/>
      <c r="EOQ12" s="2"/>
      <c r="EOR12" s="2"/>
      <c r="EOS12" s="2"/>
      <c r="EOT12" s="2"/>
      <c r="EOU12" s="2"/>
      <c r="EOV12" s="2"/>
      <c r="EOW12" s="2"/>
      <c r="EOX12" s="2"/>
      <c r="EOY12" s="2"/>
      <c r="EOZ12" s="2"/>
      <c r="EPA12" s="2"/>
      <c r="EPB12" s="2"/>
      <c r="EPC12" s="2"/>
      <c r="EPD12" s="2"/>
      <c r="EPE12" s="2"/>
      <c r="EPF12" s="2"/>
      <c r="EPG12" s="2"/>
      <c r="EPH12" s="2"/>
      <c r="EPI12" s="2"/>
      <c r="EPJ12" s="2"/>
      <c r="EPK12" s="2"/>
      <c r="EPL12" s="2"/>
      <c r="EPM12" s="2"/>
      <c r="EPN12" s="2"/>
      <c r="EPO12" s="2"/>
      <c r="EPP12" s="2"/>
      <c r="EPQ12" s="2"/>
      <c r="EPR12" s="2"/>
      <c r="EPS12" s="2"/>
      <c r="EPT12" s="2"/>
      <c r="EPU12" s="2"/>
      <c r="EPV12" s="2"/>
      <c r="EPW12" s="2"/>
      <c r="EPX12" s="2"/>
      <c r="EPY12" s="2"/>
      <c r="EPZ12" s="2"/>
      <c r="EQA12" s="2"/>
      <c r="EQB12" s="2"/>
      <c r="EQC12" s="2"/>
      <c r="EQD12" s="2"/>
      <c r="EQE12" s="2"/>
      <c r="EQF12" s="2"/>
      <c r="EQG12" s="2"/>
      <c r="EQH12" s="2"/>
      <c r="EQI12" s="2"/>
      <c r="EQJ12" s="2"/>
      <c r="EQK12" s="2"/>
      <c r="EQL12" s="2"/>
      <c r="EQM12" s="2"/>
      <c r="EQN12" s="2"/>
      <c r="EQO12" s="2"/>
      <c r="EQP12" s="2"/>
      <c r="EQQ12" s="2"/>
      <c r="EQR12" s="2"/>
      <c r="EQS12" s="2"/>
      <c r="EQT12" s="2"/>
      <c r="EQU12" s="2"/>
      <c r="EQV12" s="2"/>
      <c r="EQW12" s="2"/>
      <c r="EQX12" s="2"/>
      <c r="EQY12" s="2"/>
      <c r="EQZ12" s="2"/>
      <c r="ERA12" s="2"/>
      <c r="ERB12" s="2"/>
      <c r="ERC12" s="2"/>
      <c r="ERD12" s="2"/>
      <c r="ERE12" s="2"/>
      <c r="ERF12" s="2"/>
      <c r="ERG12" s="2"/>
      <c r="ERH12" s="2"/>
      <c r="ERI12" s="2"/>
      <c r="ERJ12" s="2"/>
      <c r="ERK12" s="2"/>
      <c r="ERL12" s="2"/>
      <c r="ERM12" s="2"/>
      <c r="ERN12" s="2"/>
      <c r="ERO12" s="2"/>
      <c r="ERP12" s="2"/>
      <c r="ERQ12" s="2"/>
      <c r="ERR12" s="2"/>
      <c r="ERS12" s="2"/>
      <c r="ERT12" s="2"/>
      <c r="ERU12" s="2"/>
      <c r="ERV12" s="2"/>
      <c r="ERW12" s="2"/>
      <c r="ERX12" s="2"/>
      <c r="ERY12" s="2"/>
      <c r="ERZ12" s="2"/>
      <c r="ESA12" s="2"/>
      <c r="ESB12" s="2"/>
      <c r="ESC12" s="2"/>
      <c r="ESD12" s="2"/>
      <c r="ESE12" s="2"/>
      <c r="ESF12" s="2"/>
      <c r="ESG12" s="2"/>
      <c r="ESH12" s="2"/>
      <c r="ESI12" s="2"/>
      <c r="ESJ12" s="2"/>
      <c r="ESK12" s="2"/>
      <c r="ESL12" s="2"/>
      <c r="ESM12" s="2"/>
      <c r="ESN12" s="2"/>
      <c r="ESO12" s="2"/>
      <c r="ESP12" s="2"/>
      <c r="ESQ12" s="2"/>
      <c r="ESR12" s="2"/>
      <c r="ESS12" s="2"/>
      <c r="EST12" s="2"/>
      <c r="ESU12" s="2"/>
      <c r="ESV12" s="2"/>
      <c r="ESW12" s="2"/>
      <c r="ESX12" s="2"/>
      <c r="ESY12" s="2"/>
      <c r="ESZ12" s="2"/>
      <c r="ETA12" s="2"/>
      <c r="ETB12" s="2"/>
      <c r="ETC12" s="2"/>
      <c r="ETD12" s="2"/>
      <c r="ETE12" s="2"/>
      <c r="ETF12" s="2"/>
      <c r="ETG12" s="2"/>
      <c r="ETH12" s="2"/>
      <c r="ETI12" s="2"/>
      <c r="ETJ12" s="2"/>
      <c r="ETK12" s="2"/>
      <c r="ETL12" s="2"/>
      <c r="ETM12" s="2"/>
      <c r="ETN12" s="2"/>
      <c r="ETO12" s="2"/>
      <c r="ETP12" s="2"/>
      <c r="ETQ12" s="2"/>
      <c r="ETR12" s="2"/>
      <c r="ETS12" s="2"/>
      <c r="ETT12" s="2"/>
      <c r="ETU12" s="2"/>
      <c r="ETV12" s="2"/>
      <c r="ETW12" s="2"/>
      <c r="ETX12" s="2"/>
      <c r="ETY12" s="2"/>
      <c r="ETZ12" s="2"/>
      <c r="EUA12" s="2"/>
      <c r="EUB12" s="2"/>
      <c r="EUC12" s="2"/>
      <c r="EUD12" s="2"/>
      <c r="EUE12" s="2"/>
      <c r="EUF12" s="2"/>
      <c r="EUG12" s="2"/>
      <c r="EUH12" s="2"/>
      <c r="EUI12" s="2"/>
      <c r="EUJ12" s="2"/>
      <c r="EUK12" s="2"/>
      <c r="EUL12" s="2"/>
      <c r="EUM12" s="2"/>
      <c r="EUN12" s="2"/>
      <c r="EUO12" s="2"/>
      <c r="EUP12" s="2"/>
      <c r="EUQ12" s="2"/>
      <c r="EUR12" s="2"/>
      <c r="EUS12" s="2"/>
      <c r="EUT12" s="2"/>
      <c r="EUU12" s="2"/>
      <c r="EUV12" s="2"/>
      <c r="EUW12" s="2"/>
      <c r="EUX12" s="2"/>
      <c r="EUY12" s="2"/>
      <c r="EUZ12" s="2"/>
      <c r="EVA12" s="2"/>
      <c r="EVB12" s="2"/>
      <c r="EVC12" s="2"/>
      <c r="EVD12" s="2"/>
      <c r="EVE12" s="2"/>
      <c r="EVF12" s="2"/>
      <c r="EVG12" s="2"/>
      <c r="EVH12" s="2"/>
      <c r="EVI12" s="2"/>
      <c r="EVJ12" s="2"/>
      <c r="EVK12" s="2"/>
      <c r="EVL12" s="2"/>
      <c r="EVM12" s="2"/>
      <c r="EVN12" s="2"/>
      <c r="EVO12" s="2"/>
      <c r="EVP12" s="2"/>
      <c r="EVQ12" s="2"/>
      <c r="EVR12" s="2"/>
      <c r="EVS12" s="2"/>
      <c r="EVT12" s="2"/>
      <c r="EVU12" s="2"/>
      <c r="EVV12" s="2"/>
      <c r="EVW12" s="2"/>
      <c r="EVX12" s="2"/>
      <c r="EVY12" s="2"/>
      <c r="EVZ12" s="2"/>
      <c r="EWA12" s="2"/>
      <c r="EWB12" s="2"/>
      <c r="EWC12" s="2"/>
      <c r="EWD12" s="2"/>
      <c r="EWE12" s="2"/>
      <c r="EWF12" s="2"/>
      <c r="EWG12" s="2"/>
      <c r="EWH12" s="2"/>
      <c r="EWI12" s="2"/>
      <c r="EWJ12" s="2"/>
      <c r="EWK12" s="2"/>
      <c r="EWL12" s="2"/>
      <c r="EWM12" s="2"/>
      <c r="EWN12" s="2"/>
      <c r="EWO12" s="2"/>
      <c r="EWP12" s="2"/>
      <c r="EWQ12" s="2"/>
      <c r="EWR12" s="2"/>
      <c r="EWS12" s="2"/>
      <c r="EWT12" s="2"/>
      <c r="EWU12" s="2"/>
      <c r="EWV12" s="2"/>
      <c r="EWW12" s="2"/>
      <c r="EWX12" s="2"/>
      <c r="EWY12" s="2"/>
      <c r="EWZ12" s="2"/>
      <c r="EXA12" s="2"/>
      <c r="EXB12" s="2"/>
      <c r="EXC12" s="2"/>
      <c r="EXD12" s="2"/>
      <c r="EXE12" s="2"/>
      <c r="EXF12" s="2"/>
      <c r="EXG12" s="2"/>
      <c r="EXH12" s="2"/>
      <c r="EXI12" s="2"/>
      <c r="EXJ12" s="2"/>
      <c r="EXK12" s="2"/>
      <c r="EXL12" s="2"/>
      <c r="EXM12" s="2"/>
      <c r="EXN12" s="2"/>
      <c r="EXO12" s="2"/>
      <c r="EXP12" s="2"/>
      <c r="EXQ12" s="2"/>
      <c r="EXR12" s="2"/>
      <c r="EXS12" s="2"/>
      <c r="EXT12" s="2"/>
      <c r="EXU12" s="2"/>
      <c r="EXV12" s="2"/>
      <c r="EXW12" s="2"/>
      <c r="EXX12" s="2"/>
      <c r="EXY12" s="2"/>
      <c r="EXZ12" s="2"/>
      <c r="EYA12" s="2"/>
      <c r="EYB12" s="2"/>
      <c r="EYC12" s="2"/>
      <c r="EYD12" s="2"/>
      <c r="EYE12" s="2"/>
      <c r="EYF12" s="2"/>
      <c r="EYG12" s="2"/>
      <c r="EYH12" s="2"/>
      <c r="EYI12" s="2"/>
      <c r="EYJ12" s="2"/>
      <c r="EYK12" s="2"/>
      <c r="EYL12" s="2"/>
      <c r="EYM12" s="2"/>
      <c r="EYN12" s="2"/>
      <c r="EYO12" s="2"/>
      <c r="EYP12" s="2"/>
      <c r="EYQ12" s="2"/>
      <c r="EYR12" s="2"/>
      <c r="EYS12" s="2"/>
      <c r="EYT12" s="2"/>
      <c r="EYU12" s="2"/>
      <c r="EYV12" s="2"/>
      <c r="EYW12" s="2"/>
      <c r="EYX12" s="2"/>
      <c r="EYY12" s="2"/>
      <c r="EYZ12" s="2"/>
      <c r="EZA12" s="2"/>
      <c r="EZB12" s="2"/>
      <c r="EZC12" s="2"/>
      <c r="EZD12" s="2"/>
      <c r="EZE12" s="2"/>
      <c r="EZF12" s="2"/>
      <c r="EZG12" s="2"/>
      <c r="EZH12" s="2"/>
      <c r="EZI12" s="2"/>
      <c r="EZJ12" s="2"/>
      <c r="EZK12" s="2"/>
      <c r="EZL12" s="2"/>
      <c r="EZM12" s="2"/>
      <c r="EZN12" s="2"/>
      <c r="EZO12" s="2"/>
      <c r="EZP12" s="2"/>
      <c r="EZQ12" s="2"/>
      <c r="EZR12" s="2"/>
      <c r="EZS12" s="2"/>
      <c r="EZT12" s="2"/>
      <c r="EZU12" s="2"/>
      <c r="EZV12" s="2"/>
      <c r="EZW12" s="2"/>
      <c r="EZX12" s="2"/>
      <c r="EZY12" s="2"/>
      <c r="EZZ12" s="2"/>
      <c r="FAA12" s="2"/>
      <c r="FAB12" s="2"/>
      <c r="FAC12" s="2"/>
      <c r="FAD12" s="2"/>
      <c r="FAE12" s="2"/>
      <c r="FAF12" s="2"/>
      <c r="FAG12" s="2"/>
      <c r="FAH12" s="2"/>
      <c r="FAI12" s="2"/>
      <c r="FAJ12" s="2"/>
      <c r="FAK12" s="2"/>
      <c r="FAL12" s="2"/>
      <c r="FAM12" s="2"/>
      <c r="FAN12" s="2"/>
      <c r="FAO12" s="2"/>
      <c r="FAP12" s="2"/>
      <c r="FAQ12" s="2"/>
      <c r="FAR12" s="2"/>
      <c r="FAS12" s="2"/>
      <c r="FAT12" s="2"/>
      <c r="FAU12" s="2"/>
      <c r="FAV12" s="2"/>
      <c r="FAW12" s="2"/>
      <c r="FAX12" s="2"/>
      <c r="FAY12" s="2"/>
      <c r="FAZ12" s="2"/>
      <c r="FBA12" s="2"/>
      <c r="FBB12" s="2"/>
      <c r="FBC12" s="2"/>
      <c r="FBD12" s="2"/>
      <c r="FBE12" s="2"/>
      <c r="FBF12" s="2"/>
      <c r="FBG12" s="2"/>
      <c r="FBH12" s="2"/>
      <c r="FBI12" s="2"/>
      <c r="FBJ12" s="2"/>
      <c r="FBK12" s="2"/>
      <c r="FBL12" s="2"/>
      <c r="FBM12" s="2"/>
      <c r="FBN12" s="2"/>
      <c r="FBO12" s="2"/>
      <c r="FBP12" s="2"/>
      <c r="FBQ12" s="2"/>
      <c r="FBR12" s="2"/>
      <c r="FBS12" s="2"/>
      <c r="FBT12" s="2"/>
      <c r="FBU12" s="2"/>
      <c r="FBV12" s="2"/>
      <c r="FBW12" s="2"/>
      <c r="FBX12" s="2"/>
      <c r="FBY12" s="2"/>
      <c r="FBZ12" s="2"/>
      <c r="FCA12" s="2"/>
      <c r="FCB12" s="2"/>
      <c r="FCC12" s="2"/>
      <c r="FCD12" s="2"/>
      <c r="FCE12" s="2"/>
      <c r="FCF12" s="2"/>
      <c r="FCG12" s="2"/>
      <c r="FCH12" s="2"/>
      <c r="FCI12" s="2"/>
      <c r="FCJ12" s="2"/>
      <c r="FCK12" s="2"/>
      <c r="FCL12" s="2"/>
      <c r="FCM12" s="2"/>
      <c r="FCN12" s="2"/>
      <c r="FCO12" s="2"/>
      <c r="FCP12" s="2"/>
      <c r="FCQ12" s="2"/>
      <c r="FCR12" s="2"/>
      <c r="FCS12" s="2"/>
      <c r="FCT12" s="2"/>
      <c r="FCU12" s="2"/>
      <c r="FCV12" s="2"/>
      <c r="FCW12" s="2"/>
      <c r="FCX12" s="2"/>
      <c r="FCY12" s="2"/>
      <c r="FCZ12" s="2"/>
      <c r="FDA12" s="2"/>
      <c r="FDB12" s="2"/>
      <c r="FDC12" s="2"/>
      <c r="FDD12" s="2"/>
      <c r="FDE12" s="2"/>
      <c r="FDF12" s="2"/>
      <c r="FDG12" s="2"/>
      <c r="FDH12" s="2"/>
      <c r="FDI12" s="2"/>
      <c r="FDJ12" s="2"/>
      <c r="FDK12" s="2"/>
      <c r="FDL12" s="2"/>
      <c r="FDM12" s="2"/>
      <c r="FDN12" s="2"/>
      <c r="FDO12" s="2"/>
      <c r="FDP12" s="2"/>
      <c r="FDQ12" s="2"/>
      <c r="FDR12" s="2"/>
      <c r="FDS12" s="2"/>
      <c r="FDT12" s="2"/>
      <c r="FDU12" s="2"/>
      <c r="FDV12" s="2"/>
      <c r="FDW12" s="2"/>
      <c r="FDX12" s="2"/>
      <c r="FDY12" s="2"/>
      <c r="FDZ12" s="2"/>
      <c r="FEA12" s="2"/>
      <c r="FEB12" s="2"/>
      <c r="FEC12" s="2"/>
      <c r="FED12" s="2"/>
      <c r="FEE12" s="2"/>
      <c r="FEF12" s="2"/>
      <c r="FEG12" s="2"/>
      <c r="FEH12" s="2"/>
      <c r="FEI12" s="2"/>
      <c r="FEJ12" s="2"/>
      <c r="FEK12" s="2"/>
      <c r="FEL12" s="2"/>
      <c r="FEM12" s="2"/>
      <c r="FEN12" s="2"/>
      <c r="FEO12" s="2"/>
      <c r="FEP12" s="2"/>
      <c r="FEQ12" s="2"/>
      <c r="FER12" s="2"/>
      <c r="FES12" s="2"/>
      <c r="FET12" s="2"/>
      <c r="FEU12" s="2"/>
      <c r="FEV12" s="2"/>
      <c r="FEW12" s="2"/>
      <c r="FEX12" s="2"/>
      <c r="FEY12" s="2"/>
      <c r="FEZ12" s="2"/>
      <c r="FFA12" s="2"/>
      <c r="FFB12" s="2"/>
      <c r="FFC12" s="2"/>
      <c r="FFD12" s="2"/>
      <c r="FFE12" s="2"/>
      <c r="FFF12" s="2"/>
      <c r="FFG12" s="2"/>
      <c r="FFH12" s="2"/>
      <c r="FFI12" s="2"/>
      <c r="FFJ12" s="2"/>
      <c r="FFK12" s="2"/>
      <c r="FFL12" s="2"/>
      <c r="FFM12" s="2"/>
      <c r="FFN12" s="2"/>
      <c r="FFO12" s="2"/>
      <c r="FFP12" s="2"/>
      <c r="FFQ12" s="2"/>
      <c r="FFR12" s="2"/>
      <c r="FFS12" s="2"/>
      <c r="FFT12" s="2"/>
      <c r="FFU12" s="2"/>
      <c r="FFV12" s="2"/>
      <c r="FFW12" s="2"/>
      <c r="FFX12" s="2"/>
      <c r="FFY12" s="2"/>
      <c r="FFZ12" s="2"/>
      <c r="FGA12" s="2"/>
      <c r="FGB12" s="2"/>
      <c r="FGC12" s="2"/>
      <c r="FGD12" s="2"/>
      <c r="FGE12" s="2"/>
      <c r="FGF12" s="2"/>
      <c r="FGG12" s="2"/>
      <c r="FGH12" s="2"/>
      <c r="FGI12" s="2"/>
      <c r="FGJ12" s="2"/>
      <c r="FGK12" s="2"/>
      <c r="FGL12" s="2"/>
      <c r="FGM12" s="2"/>
      <c r="FGN12" s="2"/>
      <c r="FGO12" s="2"/>
      <c r="FGP12" s="2"/>
      <c r="FGQ12" s="2"/>
      <c r="FGR12" s="2"/>
      <c r="FGS12" s="2"/>
      <c r="FGT12" s="2"/>
      <c r="FGU12" s="2"/>
      <c r="FGV12" s="2"/>
      <c r="FGW12" s="2"/>
      <c r="FGX12" s="2"/>
      <c r="FGY12" s="2"/>
      <c r="FGZ12" s="2"/>
      <c r="FHA12" s="2"/>
      <c r="FHB12" s="2"/>
      <c r="FHC12" s="2"/>
      <c r="FHD12" s="2"/>
      <c r="FHE12" s="2"/>
      <c r="FHF12" s="2"/>
      <c r="FHG12" s="2"/>
      <c r="FHH12" s="2"/>
      <c r="FHI12" s="2"/>
      <c r="FHJ12" s="2"/>
      <c r="FHK12" s="2"/>
      <c r="FHL12" s="2"/>
      <c r="FHM12" s="2"/>
      <c r="FHN12" s="2"/>
      <c r="FHO12" s="2"/>
      <c r="FHP12" s="2"/>
      <c r="FHQ12" s="2"/>
      <c r="FHR12" s="2"/>
      <c r="FHS12" s="2"/>
      <c r="FHT12" s="2"/>
      <c r="FHU12" s="2"/>
      <c r="FHV12" s="2"/>
      <c r="FHW12" s="2"/>
      <c r="FHX12" s="2"/>
      <c r="FHY12" s="2"/>
      <c r="FHZ12" s="2"/>
      <c r="FIA12" s="2"/>
      <c r="FIB12" s="2"/>
      <c r="FIC12" s="2"/>
      <c r="FID12" s="2"/>
      <c r="FIE12" s="2"/>
      <c r="FIF12" s="2"/>
      <c r="FIG12" s="2"/>
      <c r="FIH12" s="2"/>
      <c r="FII12" s="2"/>
      <c r="FIJ12" s="2"/>
      <c r="FIK12" s="2"/>
      <c r="FIL12" s="2"/>
      <c r="FIM12" s="2"/>
      <c r="FIN12" s="2"/>
      <c r="FIO12" s="2"/>
      <c r="FIP12" s="2"/>
      <c r="FIQ12" s="2"/>
      <c r="FIR12" s="2"/>
      <c r="FIS12" s="2"/>
      <c r="FIT12" s="2"/>
      <c r="FIU12" s="2"/>
      <c r="FIV12" s="2"/>
      <c r="FIW12" s="2"/>
      <c r="FIX12" s="2"/>
      <c r="FIY12" s="2"/>
      <c r="FIZ12" s="2"/>
      <c r="FJA12" s="2"/>
      <c r="FJB12" s="2"/>
      <c r="FJC12" s="2"/>
      <c r="FJD12" s="2"/>
      <c r="FJE12" s="2"/>
      <c r="FJF12" s="2"/>
      <c r="FJG12" s="2"/>
      <c r="FJH12" s="2"/>
      <c r="FJI12" s="2"/>
      <c r="FJJ12" s="2"/>
      <c r="FJK12" s="2"/>
      <c r="FJL12" s="2"/>
      <c r="FJM12" s="2"/>
      <c r="FJN12" s="2"/>
      <c r="FJO12" s="2"/>
      <c r="FJP12" s="2"/>
      <c r="FJQ12" s="2"/>
      <c r="FJR12" s="2"/>
      <c r="FJS12" s="2"/>
      <c r="FJT12" s="2"/>
      <c r="FJU12" s="2"/>
      <c r="FJV12" s="2"/>
      <c r="FJW12" s="2"/>
      <c r="FJX12" s="2"/>
      <c r="FJY12" s="2"/>
      <c r="FJZ12" s="2"/>
      <c r="FKA12" s="2"/>
      <c r="FKB12" s="2"/>
      <c r="FKC12" s="2"/>
      <c r="FKD12" s="2"/>
      <c r="FKE12" s="2"/>
      <c r="FKF12" s="2"/>
      <c r="FKG12" s="2"/>
      <c r="FKH12" s="2"/>
      <c r="FKI12" s="2"/>
      <c r="FKJ12" s="2"/>
      <c r="FKK12" s="2"/>
      <c r="FKL12" s="2"/>
      <c r="FKM12" s="2"/>
      <c r="FKN12" s="2"/>
      <c r="FKO12" s="2"/>
      <c r="FKP12" s="2"/>
      <c r="FKQ12" s="2"/>
      <c r="FKR12" s="2"/>
      <c r="FKS12" s="2"/>
      <c r="FKT12" s="2"/>
      <c r="FKU12" s="2"/>
      <c r="FKV12" s="2"/>
      <c r="FKW12" s="2"/>
      <c r="FKX12" s="2"/>
      <c r="FKY12" s="2"/>
      <c r="FKZ12" s="2"/>
      <c r="FLA12" s="2"/>
      <c r="FLB12" s="2"/>
      <c r="FLC12" s="2"/>
      <c r="FLD12" s="2"/>
      <c r="FLE12" s="2"/>
      <c r="FLF12" s="2"/>
      <c r="FLG12" s="2"/>
      <c r="FLH12" s="2"/>
      <c r="FLI12" s="2"/>
      <c r="FLJ12" s="2"/>
      <c r="FLK12" s="2"/>
      <c r="FLL12" s="2"/>
      <c r="FLM12" s="2"/>
      <c r="FLN12" s="2"/>
      <c r="FLO12" s="2"/>
      <c r="FLP12" s="2"/>
      <c r="FLQ12" s="2"/>
      <c r="FLR12" s="2"/>
      <c r="FLS12" s="2"/>
      <c r="FLT12" s="2"/>
      <c r="FLU12" s="2"/>
      <c r="FLV12" s="2"/>
      <c r="FLW12" s="2"/>
      <c r="FLX12" s="2"/>
      <c r="FLY12" s="2"/>
      <c r="FLZ12" s="2"/>
      <c r="FMA12" s="2"/>
      <c r="FMB12" s="2"/>
      <c r="FMC12" s="2"/>
      <c r="FMD12" s="2"/>
      <c r="FME12" s="2"/>
      <c r="FMF12" s="2"/>
      <c r="FMG12" s="2"/>
      <c r="FMH12" s="2"/>
      <c r="FMI12" s="2"/>
      <c r="FMJ12" s="2"/>
      <c r="FMK12" s="2"/>
      <c r="FML12" s="2"/>
      <c r="FMM12" s="2"/>
      <c r="FMN12" s="2"/>
      <c r="FMO12" s="2"/>
      <c r="FMP12" s="2"/>
      <c r="FMQ12" s="2"/>
      <c r="FMR12" s="2"/>
      <c r="FMS12" s="2"/>
      <c r="FMT12" s="2"/>
      <c r="FMU12" s="2"/>
      <c r="FMV12" s="2"/>
      <c r="FMW12" s="2"/>
      <c r="FMX12" s="2"/>
      <c r="FMY12" s="2"/>
      <c r="FMZ12" s="2"/>
      <c r="FNA12" s="2"/>
      <c r="FNB12" s="2"/>
      <c r="FNC12" s="2"/>
      <c r="FND12" s="2"/>
      <c r="FNE12" s="2"/>
      <c r="FNF12" s="2"/>
      <c r="FNG12" s="2"/>
      <c r="FNH12" s="2"/>
      <c r="FNI12" s="2"/>
      <c r="FNJ12" s="2"/>
      <c r="FNK12" s="2"/>
      <c r="FNL12" s="2"/>
      <c r="FNM12" s="2"/>
      <c r="FNN12" s="2"/>
      <c r="FNO12" s="2"/>
      <c r="FNP12" s="2"/>
      <c r="FNQ12" s="2"/>
      <c r="FNR12" s="2"/>
      <c r="FNS12" s="2"/>
      <c r="FNT12" s="2"/>
      <c r="FNU12" s="2"/>
      <c r="FNV12" s="2"/>
      <c r="FNW12" s="2"/>
      <c r="FNX12" s="2"/>
      <c r="FNY12" s="2"/>
      <c r="FNZ12" s="2"/>
      <c r="FOA12" s="2"/>
      <c r="FOB12" s="2"/>
      <c r="FOC12" s="2"/>
      <c r="FOD12" s="2"/>
      <c r="FOE12" s="2"/>
      <c r="FOF12" s="2"/>
      <c r="FOG12" s="2"/>
      <c r="FOH12" s="2"/>
      <c r="FOI12" s="2"/>
      <c r="FOJ12" s="2"/>
      <c r="FOK12" s="2"/>
      <c r="FOL12" s="2"/>
      <c r="FOM12" s="2"/>
      <c r="FON12" s="2"/>
      <c r="FOO12" s="2"/>
      <c r="FOP12" s="2"/>
      <c r="FOQ12" s="2"/>
      <c r="FOR12" s="2"/>
      <c r="FOS12" s="2"/>
      <c r="FOT12" s="2"/>
      <c r="FOU12" s="2"/>
      <c r="FOV12" s="2"/>
      <c r="FOW12" s="2"/>
      <c r="FOX12" s="2"/>
      <c r="FOY12" s="2"/>
      <c r="FOZ12" s="2"/>
      <c r="FPA12" s="2"/>
      <c r="FPB12" s="2"/>
      <c r="FPC12" s="2"/>
      <c r="FPD12" s="2"/>
      <c r="FPE12" s="2"/>
      <c r="FPF12" s="2"/>
      <c r="FPG12" s="2"/>
      <c r="FPH12" s="2"/>
      <c r="FPI12" s="2"/>
      <c r="FPJ12" s="2"/>
      <c r="FPK12" s="2"/>
      <c r="FPL12" s="2"/>
      <c r="FPM12" s="2"/>
      <c r="FPN12" s="2"/>
      <c r="FPO12" s="2"/>
      <c r="FPP12" s="2"/>
      <c r="FPQ12" s="2"/>
      <c r="FPR12" s="2"/>
      <c r="FPS12" s="2"/>
      <c r="FPT12" s="2"/>
      <c r="FPU12" s="2"/>
      <c r="FPV12" s="2"/>
      <c r="FPW12" s="2"/>
      <c r="FPX12" s="2"/>
      <c r="FPY12" s="2"/>
      <c r="FPZ12" s="2"/>
      <c r="FQA12" s="2"/>
      <c r="FQB12" s="2"/>
      <c r="FQC12" s="2"/>
      <c r="FQD12" s="2"/>
      <c r="FQE12" s="2"/>
      <c r="FQF12" s="2"/>
      <c r="FQG12" s="2"/>
      <c r="FQH12" s="2"/>
      <c r="FQI12" s="2"/>
      <c r="FQJ12" s="2"/>
      <c r="FQK12" s="2"/>
      <c r="FQL12" s="2"/>
      <c r="FQM12" s="2"/>
      <c r="FQN12" s="2"/>
      <c r="FQO12" s="2"/>
      <c r="FQP12" s="2"/>
      <c r="FQQ12" s="2"/>
      <c r="FQR12" s="2"/>
      <c r="FQS12" s="2"/>
      <c r="FQT12" s="2"/>
      <c r="FQU12" s="2"/>
      <c r="FQV12" s="2"/>
      <c r="FQW12" s="2"/>
      <c r="FQX12" s="2"/>
      <c r="FQY12" s="2"/>
      <c r="FQZ12" s="2"/>
      <c r="FRA12" s="2"/>
      <c r="FRB12" s="2"/>
      <c r="FRC12" s="2"/>
      <c r="FRD12" s="2"/>
      <c r="FRE12" s="2"/>
      <c r="FRF12" s="2"/>
      <c r="FRG12" s="2"/>
      <c r="FRH12" s="2"/>
      <c r="FRI12" s="2"/>
      <c r="FRJ12" s="2"/>
      <c r="FRK12" s="2"/>
      <c r="FRL12" s="2"/>
      <c r="FRM12" s="2"/>
      <c r="FRN12" s="2"/>
      <c r="FRO12" s="2"/>
      <c r="FRP12" s="2"/>
      <c r="FRQ12" s="2"/>
      <c r="FRR12" s="2"/>
      <c r="FRS12" s="2"/>
      <c r="FRT12" s="2"/>
      <c r="FRU12" s="2"/>
      <c r="FRV12" s="2"/>
      <c r="FRW12" s="2"/>
      <c r="FRX12" s="2"/>
      <c r="FRY12" s="2"/>
      <c r="FRZ12" s="2"/>
      <c r="FSA12" s="2"/>
      <c r="FSB12" s="2"/>
      <c r="FSC12" s="2"/>
      <c r="FSD12" s="2"/>
      <c r="FSE12" s="2"/>
      <c r="FSF12" s="2"/>
      <c r="FSG12" s="2"/>
      <c r="FSH12" s="2"/>
      <c r="FSI12" s="2"/>
      <c r="FSJ12" s="2"/>
      <c r="FSK12" s="2"/>
      <c r="FSL12" s="2"/>
      <c r="FSM12" s="2"/>
      <c r="FSN12" s="2"/>
      <c r="FSO12" s="2"/>
      <c r="FSP12" s="2"/>
      <c r="FSQ12" s="2"/>
      <c r="FSR12" s="2"/>
      <c r="FSS12" s="2"/>
      <c r="FST12" s="2"/>
      <c r="FSU12" s="2"/>
      <c r="FSV12" s="2"/>
      <c r="FSW12" s="2"/>
      <c r="FSX12" s="2"/>
      <c r="FSY12" s="2"/>
      <c r="FSZ12" s="2"/>
      <c r="FTA12" s="2"/>
      <c r="FTB12" s="2"/>
      <c r="FTC12" s="2"/>
      <c r="FTD12" s="2"/>
      <c r="FTE12" s="2"/>
      <c r="FTF12" s="2"/>
      <c r="FTG12" s="2"/>
      <c r="FTH12" s="2"/>
      <c r="FTI12" s="2"/>
      <c r="FTJ12" s="2"/>
      <c r="FTK12" s="2"/>
      <c r="FTL12" s="2"/>
      <c r="FTM12" s="2"/>
      <c r="FTN12" s="2"/>
      <c r="FTO12" s="2"/>
      <c r="FTP12" s="2"/>
      <c r="FTQ12" s="2"/>
      <c r="FTR12" s="2"/>
      <c r="FTS12" s="2"/>
      <c r="FTT12" s="2"/>
      <c r="FTU12" s="2"/>
      <c r="FTV12" s="2"/>
      <c r="FTW12" s="2"/>
      <c r="FTX12" s="2"/>
      <c r="FTY12" s="2"/>
      <c r="FTZ12" s="2"/>
      <c r="FUA12" s="2"/>
      <c r="FUB12" s="2"/>
      <c r="FUC12" s="2"/>
      <c r="FUD12" s="2"/>
      <c r="FUE12" s="2"/>
      <c r="FUF12" s="2"/>
      <c r="FUG12" s="2"/>
      <c r="FUH12" s="2"/>
      <c r="FUI12" s="2"/>
      <c r="FUJ12" s="2"/>
      <c r="FUK12" s="2"/>
      <c r="FUL12" s="2"/>
      <c r="FUM12" s="2"/>
      <c r="FUN12" s="2"/>
      <c r="FUO12" s="2"/>
      <c r="FUP12" s="2"/>
      <c r="FUQ12" s="2"/>
      <c r="FUR12" s="2"/>
      <c r="FUS12" s="2"/>
      <c r="FUT12" s="2"/>
      <c r="FUU12" s="2"/>
      <c r="FUV12" s="2"/>
      <c r="FUW12" s="2"/>
      <c r="FUX12" s="2"/>
      <c r="FUY12" s="2"/>
      <c r="FUZ12" s="2"/>
      <c r="FVA12" s="2"/>
      <c r="FVB12" s="2"/>
      <c r="FVC12" s="2"/>
      <c r="FVD12" s="2"/>
      <c r="FVE12" s="2"/>
      <c r="FVF12" s="2"/>
      <c r="FVG12" s="2"/>
      <c r="FVH12" s="2"/>
      <c r="FVI12" s="2"/>
      <c r="FVJ12" s="2"/>
      <c r="FVK12" s="2"/>
      <c r="FVL12" s="2"/>
      <c r="FVM12" s="2"/>
      <c r="FVN12" s="2"/>
      <c r="FVO12" s="2"/>
      <c r="FVP12" s="2"/>
      <c r="FVQ12" s="2"/>
      <c r="FVR12" s="2"/>
      <c r="FVS12" s="2"/>
      <c r="FVT12" s="2"/>
      <c r="FVU12" s="2"/>
      <c r="FVV12" s="2"/>
      <c r="FVW12" s="2"/>
      <c r="FVX12" s="2"/>
      <c r="FVY12" s="2"/>
      <c r="FVZ12" s="2"/>
      <c r="FWA12" s="2"/>
      <c r="FWB12" s="2"/>
      <c r="FWC12" s="2"/>
      <c r="FWD12" s="2"/>
      <c r="FWE12" s="2"/>
      <c r="FWF12" s="2"/>
      <c r="FWG12" s="2"/>
      <c r="FWH12" s="2"/>
      <c r="FWI12" s="2"/>
      <c r="FWJ12" s="2"/>
      <c r="FWK12" s="2"/>
      <c r="FWL12" s="2"/>
      <c r="FWM12" s="2"/>
      <c r="FWN12" s="2"/>
      <c r="FWO12" s="2"/>
      <c r="FWP12" s="2"/>
      <c r="FWQ12" s="2"/>
      <c r="FWR12" s="2"/>
      <c r="FWS12" s="2"/>
      <c r="FWT12" s="2"/>
      <c r="FWU12" s="2"/>
      <c r="FWV12" s="2"/>
      <c r="FWW12" s="2"/>
      <c r="FWX12" s="2"/>
      <c r="FWY12" s="2"/>
      <c r="FWZ12" s="2"/>
      <c r="FXA12" s="2"/>
      <c r="FXB12" s="2"/>
      <c r="FXC12" s="2"/>
      <c r="FXD12" s="2"/>
      <c r="FXE12" s="2"/>
      <c r="FXF12" s="2"/>
      <c r="FXG12" s="2"/>
      <c r="FXH12" s="2"/>
      <c r="FXI12" s="2"/>
      <c r="FXJ12" s="2"/>
      <c r="FXK12" s="2"/>
      <c r="FXL12" s="2"/>
      <c r="FXM12" s="2"/>
      <c r="FXN12" s="2"/>
      <c r="FXO12" s="2"/>
      <c r="FXP12" s="2"/>
      <c r="FXQ12" s="2"/>
      <c r="FXR12" s="2"/>
      <c r="FXS12" s="2"/>
      <c r="FXT12" s="2"/>
      <c r="FXU12" s="2"/>
      <c r="FXV12" s="2"/>
      <c r="FXW12" s="2"/>
      <c r="FXX12" s="2"/>
      <c r="FXY12" s="2"/>
      <c r="FXZ12" s="2"/>
      <c r="FYA12" s="2"/>
      <c r="FYB12" s="2"/>
      <c r="FYC12" s="2"/>
      <c r="FYD12" s="2"/>
      <c r="FYE12" s="2"/>
      <c r="FYF12" s="2"/>
      <c r="FYG12" s="2"/>
      <c r="FYH12" s="2"/>
      <c r="FYI12" s="2"/>
      <c r="FYJ12" s="2"/>
      <c r="FYK12" s="2"/>
      <c r="FYL12" s="2"/>
      <c r="FYM12" s="2"/>
      <c r="FYN12" s="2"/>
      <c r="FYO12" s="2"/>
      <c r="FYP12" s="2"/>
      <c r="FYQ12" s="2"/>
      <c r="FYR12" s="2"/>
      <c r="FYS12" s="2"/>
      <c r="FYT12" s="2"/>
      <c r="FYU12" s="2"/>
      <c r="FYV12" s="2"/>
      <c r="FYW12" s="2"/>
      <c r="FYX12" s="2"/>
      <c r="FYY12" s="2"/>
      <c r="FYZ12" s="2"/>
      <c r="FZA12" s="2"/>
      <c r="FZB12" s="2"/>
      <c r="FZC12" s="2"/>
      <c r="FZD12" s="2"/>
      <c r="FZE12" s="2"/>
      <c r="FZF12" s="2"/>
      <c r="FZG12" s="2"/>
      <c r="FZH12" s="2"/>
      <c r="FZI12" s="2"/>
      <c r="FZJ12" s="2"/>
      <c r="FZK12" s="2"/>
      <c r="FZL12" s="2"/>
      <c r="FZM12" s="2"/>
      <c r="FZN12" s="2"/>
      <c r="FZO12" s="2"/>
      <c r="FZP12" s="2"/>
      <c r="FZQ12" s="2"/>
      <c r="FZR12" s="2"/>
      <c r="FZS12" s="2"/>
      <c r="FZT12" s="2"/>
      <c r="FZU12" s="2"/>
      <c r="FZV12" s="2"/>
      <c r="FZW12" s="2"/>
      <c r="FZX12" s="2"/>
      <c r="FZY12" s="2"/>
      <c r="FZZ12" s="2"/>
      <c r="GAA12" s="2"/>
      <c r="GAB12" s="2"/>
      <c r="GAC12" s="2"/>
      <c r="GAD12" s="2"/>
      <c r="GAE12" s="2"/>
      <c r="GAF12" s="2"/>
      <c r="GAG12" s="2"/>
      <c r="GAH12" s="2"/>
      <c r="GAI12" s="2"/>
      <c r="GAJ12" s="2"/>
      <c r="GAK12" s="2"/>
      <c r="GAL12" s="2"/>
      <c r="GAM12" s="2"/>
      <c r="GAN12" s="2"/>
      <c r="GAO12" s="2"/>
      <c r="GAP12" s="2"/>
      <c r="GAQ12" s="2"/>
      <c r="GAR12" s="2"/>
      <c r="GAS12" s="2"/>
      <c r="GAT12" s="2"/>
      <c r="GAU12" s="2"/>
      <c r="GAV12" s="2"/>
      <c r="GAW12" s="2"/>
      <c r="GAX12" s="2"/>
      <c r="GAY12" s="2"/>
      <c r="GAZ12" s="2"/>
      <c r="GBA12" s="2"/>
      <c r="GBB12" s="2"/>
      <c r="GBC12" s="2"/>
      <c r="GBD12" s="2"/>
      <c r="GBE12" s="2"/>
      <c r="GBF12" s="2"/>
      <c r="GBG12" s="2"/>
      <c r="GBH12" s="2"/>
      <c r="GBI12" s="2"/>
      <c r="GBJ12" s="2"/>
      <c r="GBK12" s="2"/>
      <c r="GBL12" s="2"/>
      <c r="GBM12" s="2"/>
      <c r="GBN12" s="2"/>
      <c r="GBO12" s="2"/>
      <c r="GBP12" s="2"/>
      <c r="GBQ12" s="2"/>
      <c r="GBR12" s="2"/>
      <c r="GBS12" s="2"/>
      <c r="GBT12" s="2"/>
      <c r="GBU12" s="2"/>
      <c r="GBV12" s="2"/>
      <c r="GBW12" s="2"/>
      <c r="GBX12" s="2"/>
      <c r="GBY12" s="2"/>
      <c r="GBZ12" s="2"/>
      <c r="GCA12" s="2"/>
      <c r="GCB12" s="2"/>
      <c r="GCC12" s="2"/>
      <c r="GCD12" s="2"/>
      <c r="GCE12" s="2"/>
      <c r="GCF12" s="2"/>
      <c r="GCG12" s="2"/>
      <c r="GCH12" s="2"/>
      <c r="GCI12" s="2"/>
      <c r="GCJ12" s="2"/>
      <c r="GCK12" s="2"/>
      <c r="GCL12" s="2"/>
      <c r="GCM12" s="2"/>
      <c r="GCN12" s="2"/>
      <c r="GCO12" s="2"/>
      <c r="GCP12" s="2"/>
      <c r="GCQ12" s="2"/>
      <c r="GCR12" s="2"/>
      <c r="GCS12" s="2"/>
      <c r="GCT12" s="2"/>
      <c r="GCU12" s="2"/>
      <c r="GCV12" s="2"/>
      <c r="GCW12" s="2"/>
      <c r="GCX12" s="2"/>
      <c r="GCY12" s="2"/>
      <c r="GCZ12" s="2"/>
      <c r="GDA12" s="2"/>
      <c r="GDB12" s="2"/>
      <c r="GDC12" s="2"/>
      <c r="GDD12" s="2"/>
      <c r="GDE12" s="2"/>
      <c r="GDF12" s="2"/>
      <c r="GDG12" s="2"/>
      <c r="GDH12" s="2"/>
      <c r="GDI12" s="2"/>
      <c r="GDJ12" s="2"/>
      <c r="GDK12" s="2"/>
      <c r="GDL12" s="2"/>
      <c r="GDM12" s="2"/>
      <c r="GDN12" s="2"/>
      <c r="GDO12" s="2"/>
      <c r="GDP12" s="2"/>
      <c r="GDQ12" s="2"/>
      <c r="GDR12" s="2"/>
      <c r="GDS12" s="2"/>
      <c r="GDT12" s="2"/>
      <c r="GDU12" s="2"/>
      <c r="GDV12" s="2"/>
      <c r="GDW12" s="2"/>
      <c r="GDX12" s="2"/>
      <c r="GDY12" s="2"/>
      <c r="GDZ12" s="2"/>
      <c r="GEA12" s="2"/>
      <c r="GEB12" s="2"/>
      <c r="GEC12" s="2"/>
      <c r="GED12" s="2"/>
      <c r="GEE12" s="2"/>
      <c r="GEF12" s="2"/>
      <c r="GEG12" s="2"/>
      <c r="GEH12" s="2"/>
      <c r="GEI12" s="2"/>
      <c r="GEJ12" s="2"/>
      <c r="GEK12" s="2"/>
      <c r="GEL12" s="2"/>
      <c r="GEM12" s="2"/>
      <c r="GEN12" s="2"/>
      <c r="GEO12" s="2"/>
      <c r="GEP12" s="2"/>
      <c r="GEQ12" s="2"/>
      <c r="GER12" s="2"/>
      <c r="GES12" s="2"/>
      <c r="GET12" s="2"/>
      <c r="GEU12" s="2"/>
      <c r="GEV12" s="2"/>
      <c r="GEW12" s="2"/>
      <c r="GEX12" s="2"/>
      <c r="GEY12" s="2"/>
      <c r="GEZ12" s="2"/>
      <c r="GFA12" s="2"/>
      <c r="GFB12" s="2"/>
      <c r="GFC12" s="2"/>
      <c r="GFD12" s="2"/>
      <c r="GFE12" s="2"/>
      <c r="GFF12" s="2"/>
      <c r="GFG12" s="2"/>
      <c r="GFH12" s="2"/>
      <c r="GFI12" s="2"/>
      <c r="GFJ12" s="2"/>
      <c r="GFK12" s="2"/>
      <c r="GFL12" s="2"/>
      <c r="GFM12" s="2"/>
      <c r="GFN12" s="2"/>
      <c r="GFO12" s="2"/>
      <c r="GFP12" s="2"/>
      <c r="GFQ12" s="2"/>
      <c r="GFR12" s="2"/>
      <c r="GFS12" s="2"/>
      <c r="GFT12" s="2"/>
      <c r="GFU12" s="2"/>
      <c r="GFV12" s="2"/>
      <c r="GFW12" s="2"/>
      <c r="GFX12" s="2"/>
      <c r="GFY12" s="2"/>
      <c r="GFZ12" s="2"/>
      <c r="GGA12" s="2"/>
      <c r="GGB12" s="2"/>
      <c r="GGC12" s="2"/>
      <c r="GGD12" s="2"/>
      <c r="GGE12" s="2"/>
      <c r="GGF12" s="2"/>
      <c r="GGG12" s="2"/>
      <c r="GGH12" s="2"/>
      <c r="GGI12" s="2"/>
      <c r="GGJ12" s="2"/>
      <c r="GGK12" s="2"/>
      <c r="GGL12" s="2"/>
      <c r="GGM12" s="2"/>
      <c r="GGN12" s="2"/>
      <c r="GGO12" s="2"/>
      <c r="GGP12" s="2"/>
      <c r="GGQ12" s="2"/>
      <c r="GGR12" s="2"/>
      <c r="GGS12" s="2"/>
      <c r="GGT12" s="2"/>
      <c r="GGU12" s="2"/>
      <c r="GGV12" s="2"/>
      <c r="GGW12" s="2"/>
      <c r="GGX12" s="2"/>
      <c r="GGY12" s="2"/>
      <c r="GGZ12" s="2"/>
      <c r="GHA12" s="2"/>
      <c r="GHB12" s="2"/>
      <c r="GHC12" s="2"/>
      <c r="GHD12" s="2"/>
      <c r="GHE12" s="2"/>
      <c r="GHF12" s="2"/>
      <c r="GHG12" s="2"/>
      <c r="GHH12" s="2"/>
      <c r="GHI12" s="2"/>
      <c r="GHJ12" s="2"/>
      <c r="GHK12" s="2"/>
      <c r="GHL12" s="2"/>
      <c r="GHM12" s="2"/>
      <c r="GHN12" s="2"/>
      <c r="GHO12" s="2"/>
      <c r="GHP12" s="2"/>
      <c r="GHQ12" s="2"/>
      <c r="GHR12" s="2"/>
      <c r="GHS12" s="2"/>
      <c r="GHT12" s="2"/>
      <c r="GHU12" s="2"/>
      <c r="GHV12" s="2"/>
      <c r="GHW12" s="2"/>
      <c r="GHX12" s="2"/>
      <c r="GHY12" s="2"/>
      <c r="GHZ12" s="2"/>
      <c r="GIA12" s="2"/>
      <c r="GIB12" s="2"/>
      <c r="GIC12" s="2"/>
      <c r="GID12" s="2"/>
      <c r="GIE12" s="2"/>
      <c r="GIF12" s="2"/>
      <c r="GIG12" s="2"/>
      <c r="GIH12" s="2"/>
      <c r="GII12" s="2"/>
      <c r="GIJ12" s="2"/>
      <c r="GIK12" s="2"/>
      <c r="GIL12" s="2"/>
      <c r="GIM12" s="2"/>
      <c r="GIN12" s="2"/>
      <c r="GIO12" s="2"/>
      <c r="GIP12" s="2"/>
      <c r="GIQ12" s="2"/>
      <c r="GIR12" s="2"/>
      <c r="GIS12" s="2"/>
      <c r="GIT12" s="2"/>
      <c r="GIU12" s="2"/>
      <c r="GIV12" s="2"/>
      <c r="GIW12" s="2"/>
      <c r="GIX12" s="2"/>
      <c r="GIY12" s="2"/>
      <c r="GIZ12" s="2"/>
      <c r="GJA12" s="2"/>
      <c r="GJB12" s="2"/>
      <c r="GJC12" s="2"/>
      <c r="GJD12" s="2"/>
      <c r="GJE12" s="2"/>
      <c r="GJF12" s="2"/>
      <c r="GJG12" s="2"/>
      <c r="GJH12" s="2"/>
      <c r="GJI12" s="2"/>
      <c r="GJJ12" s="2"/>
      <c r="GJK12" s="2"/>
      <c r="GJL12" s="2"/>
      <c r="GJM12" s="2"/>
      <c r="GJN12" s="2"/>
      <c r="GJO12" s="2"/>
      <c r="GJP12" s="2"/>
      <c r="GJQ12" s="2"/>
      <c r="GJR12" s="2"/>
      <c r="GJS12" s="2"/>
      <c r="GJT12" s="2"/>
      <c r="GJU12" s="2"/>
      <c r="GJV12" s="2"/>
      <c r="GJW12" s="2"/>
      <c r="GJX12" s="2"/>
      <c r="GJY12" s="2"/>
      <c r="GJZ12" s="2"/>
      <c r="GKA12" s="2"/>
      <c r="GKB12" s="2"/>
      <c r="GKC12" s="2"/>
      <c r="GKD12" s="2"/>
      <c r="GKE12" s="2"/>
      <c r="GKF12" s="2"/>
      <c r="GKG12" s="2"/>
      <c r="GKH12" s="2"/>
      <c r="GKI12" s="2"/>
      <c r="GKJ12" s="2"/>
      <c r="GKK12" s="2"/>
      <c r="GKL12" s="2"/>
      <c r="GKM12" s="2"/>
      <c r="GKN12" s="2"/>
      <c r="GKO12" s="2"/>
      <c r="GKP12" s="2"/>
      <c r="GKQ12" s="2"/>
      <c r="GKR12" s="2"/>
      <c r="GKS12" s="2"/>
      <c r="GKT12" s="2"/>
      <c r="GKU12" s="2"/>
      <c r="GKV12" s="2"/>
      <c r="GKW12" s="2"/>
      <c r="GKX12" s="2"/>
      <c r="GKY12" s="2"/>
      <c r="GKZ12" s="2"/>
      <c r="GLA12" s="2"/>
      <c r="GLB12" s="2"/>
      <c r="GLC12" s="2"/>
      <c r="GLD12" s="2"/>
      <c r="GLE12" s="2"/>
      <c r="GLF12" s="2"/>
      <c r="GLG12" s="2"/>
      <c r="GLH12" s="2"/>
      <c r="GLI12" s="2"/>
      <c r="GLJ12" s="2"/>
      <c r="GLK12" s="2"/>
      <c r="GLL12" s="2"/>
      <c r="GLM12" s="2"/>
      <c r="GLN12" s="2"/>
      <c r="GLO12" s="2"/>
      <c r="GLP12" s="2"/>
      <c r="GLQ12" s="2"/>
      <c r="GLR12" s="2"/>
      <c r="GLS12" s="2"/>
      <c r="GLT12" s="2"/>
      <c r="GLU12" s="2"/>
      <c r="GLV12" s="2"/>
      <c r="GLW12" s="2"/>
      <c r="GLX12" s="2"/>
      <c r="GLY12" s="2"/>
      <c r="GLZ12" s="2"/>
      <c r="GMA12" s="2"/>
      <c r="GMB12" s="2"/>
      <c r="GMC12" s="2"/>
      <c r="GMD12" s="2"/>
      <c r="GME12" s="2"/>
      <c r="GMF12" s="2"/>
      <c r="GMG12" s="2"/>
      <c r="GMH12" s="2"/>
      <c r="GMI12" s="2"/>
      <c r="GMJ12" s="2"/>
      <c r="GMK12" s="2"/>
      <c r="GML12" s="2"/>
      <c r="GMM12" s="2"/>
      <c r="GMN12" s="2"/>
      <c r="GMO12" s="2"/>
      <c r="GMP12" s="2"/>
      <c r="GMQ12" s="2"/>
      <c r="GMR12" s="2"/>
      <c r="GMS12" s="2"/>
      <c r="GMT12" s="2"/>
      <c r="GMU12" s="2"/>
      <c r="GMV12" s="2"/>
      <c r="GMW12" s="2"/>
      <c r="GMX12" s="2"/>
      <c r="GMY12" s="2"/>
      <c r="GMZ12" s="2"/>
      <c r="GNA12" s="2"/>
      <c r="GNB12" s="2"/>
      <c r="GNC12" s="2"/>
      <c r="GND12" s="2"/>
      <c r="GNE12" s="2"/>
      <c r="GNF12" s="2"/>
      <c r="GNG12" s="2"/>
      <c r="GNH12" s="2"/>
      <c r="GNI12" s="2"/>
      <c r="GNJ12" s="2"/>
      <c r="GNK12" s="2"/>
      <c r="GNL12" s="2"/>
      <c r="GNM12" s="2"/>
      <c r="GNN12" s="2"/>
      <c r="GNO12" s="2"/>
      <c r="GNP12" s="2"/>
      <c r="GNQ12" s="2"/>
      <c r="GNR12" s="2"/>
      <c r="GNS12" s="2"/>
      <c r="GNT12" s="2"/>
      <c r="GNU12" s="2"/>
      <c r="GNV12" s="2"/>
      <c r="GNW12" s="2"/>
      <c r="GNX12" s="2"/>
      <c r="GNY12" s="2"/>
      <c r="GNZ12" s="2"/>
      <c r="GOA12" s="2"/>
      <c r="GOB12" s="2"/>
      <c r="GOC12" s="2"/>
      <c r="GOD12" s="2"/>
      <c r="GOE12" s="2"/>
      <c r="GOF12" s="2"/>
      <c r="GOG12" s="2"/>
      <c r="GOH12" s="2"/>
      <c r="GOI12" s="2"/>
      <c r="GOJ12" s="2"/>
      <c r="GOK12" s="2"/>
      <c r="GOL12" s="2"/>
      <c r="GOM12" s="2"/>
      <c r="GON12" s="2"/>
      <c r="GOO12" s="2"/>
      <c r="GOP12" s="2"/>
      <c r="GOQ12" s="2"/>
      <c r="GOR12" s="2"/>
      <c r="GOS12" s="2"/>
      <c r="GOT12" s="2"/>
      <c r="GOU12" s="2"/>
      <c r="GOV12" s="2"/>
      <c r="GOW12" s="2"/>
      <c r="GOX12" s="2"/>
      <c r="GOY12" s="2"/>
      <c r="GOZ12" s="2"/>
      <c r="GPA12" s="2"/>
      <c r="GPB12" s="2"/>
      <c r="GPC12" s="2"/>
      <c r="GPD12" s="2"/>
      <c r="GPE12" s="2"/>
      <c r="GPF12" s="2"/>
      <c r="GPG12" s="2"/>
      <c r="GPH12" s="2"/>
      <c r="GPI12" s="2"/>
      <c r="GPJ12" s="2"/>
      <c r="GPK12" s="2"/>
      <c r="GPL12" s="2"/>
      <c r="GPM12" s="2"/>
      <c r="GPN12" s="2"/>
      <c r="GPO12" s="2"/>
      <c r="GPP12" s="2"/>
      <c r="GPQ12" s="2"/>
      <c r="GPR12" s="2"/>
      <c r="GPS12" s="2"/>
      <c r="GPT12" s="2"/>
      <c r="GPU12" s="2"/>
      <c r="GPV12" s="2"/>
      <c r="GPW12" s="2"/>
      <c r="GPX12" s="2"/>
      <c r="GPY12" s="2"/>
      <c r="GPZ12" s="2"/>
      <c r="GQA12" s="2"/>
      <c r="GQB12" s="2"/>
      <c r="GQC12" s="2"/>
      <c r="GQD12" s="2"/>
      <c r="GQE12" s="2"/>
      <c r="GQF12" s="2"/>
      <c r="GQG12" s="2"/>
      <c r="GQH12" s="2"/>
      <c r="GQI12" s="2"/>
      <c r="GQJ12" s="2"/>
      <c r="GQK12" s="2"/>
      <c r="GQL12" s="2"/>
      <c r="GQM12" s="2"/>
      <c r="GQN12" s="2"/>
      <c r="GQO12" s="2"/>
      <c r="GQP12" s="2"/>
      <c r="GQQ12" s="2"/>
      <c r="GQR12" s="2"/>
      <c r="GQS12" s="2"/>
      <c r="GQT12" s="2"/>
      <c r="GQU12" s="2"/>
      <c r="GQV12" s="2"/>
      <c r="GQW12" s="2"/>
      <c r="GQX12" s="2"/>
      <c r="GQY12" s="2"/>
      <c r="GQZ12" s="2"/>
      <c r="GRA12" s="2"/>
      <c r="GRB12" s="2"/>
      <c r="GRC12" s="2"/>
      <c r="GRD12" s="2"/>
      <c r="GRE12" s="2"/>
      <c r="GRF12" s="2"/>
      <c r="GRG12" s="2"/>
      <c r="GRH12" s="2"/>
      <c r="GRI12" s="2"/>
      <c r="GRJ12" s="2"/>
      <c r="GRK12" s="2"/>
      <c r="GRL12" s="2"/>
      <c r="GRM12" s="2"/>
      <c r="GRN12" s="2"/>
      <c r="GRO12" s="2"/>
      <c r="GRP12" s="2"/>
      <c r="GRQ12" s="2"/>
      <c r="GRR12" s="2"/>
      <c r="GRS12" s="2"/>
      <c r="GRT12" s="2"/>
      <c r="GRU12" s="2"/>
      <c r="GRV12" s="2"/>
      <c r="GRW12" s="2"/>
      <c r="GRX12" s="2"/>
      <c r="GRY12" s="2"/>
      <c r="GRZ12" s="2"/>
      <c r="GSA12" s="2"/>
      <c r="GSB12" s="2"/>
      <c r="GSC12" s="2"/>
      <c r="GSD12" s="2"/>
      <c r="GSE12" s="2"/>
      <c r="GSF12" s="2"/>
      <c r="GSG12" s="2"/>
      <c r="GSH12" s="2"/>
      <c r="GSI12" s="2"/>
      <c r="GSJ12" s="2"/>
      <c r="GSK12" s="2"/>
      <c r="GSL12" s="2"/>
      <c r="GSM12" s="2"/>
      <c r="GSN12" s="2"/>
      <c r="GSO12" s="2"/>
      <c r="GSP12" s="2"/>
      <c r="GSQ12" s="2"/>
      <c r="GSR12" s="2"/>
      <c r="GSS12" s="2"/>
      <c r="GST12" s="2"/>
      <c r="GSU12" s="2"/>
      <c r="GSV12" s="2"/>
      <c r="GSW12" s="2"/>
      <c r="GSX12" s="2"/>
      <c r="GSY12" s="2"/>
      <c r="GSZ12" s="2"/>
      <c r="GTA12" s="2"/>
      <c r="GTB12" s="2"/>
      <c r="GTC12" s="2"/>
      <c r="GTD12" s="2"/>
      <c r="GTE12" s="2"/>
      <c r="GTF12" s="2"/>
      <c r="GTG12" s="2"/>
      <c r="GTH12" s="2"/>
      <c r="GTI12" s="2"/>
      <c r="GTJ12" s="2"/>
      <c r="GTK12" s="2"/>
      <c r="GTL12" s="2"/>
      <c r="GTM12" s="2"/>
      <c r="GTN12" s="2"/>
      <c r="GTO12" s="2"/>
      <c r="GTP12" s="2"/>
      <c r="GTQ12" s="2"/>
      <c r="GTR12" s="2"/>
      <c r="GTS12" s="2"/>
      <c r="GTT12" s="2"/>
      <c r="GTU12" s="2"/>
      <c r="GTV12" s="2"/>
      <c r="GTW12" s="2"/>
      <c r="GTX12" s="2"/>
      <c r="GTY12" s="2"/>
      <c r="GTZ12" s="2"/>
      <c r="GUA12" s="2"/>
      <c r="GUB12" s="2"/>
      <c r="GUC12" s="2"/>
      <c r="GUD12" s="2"/>
      <c r="GUE12" s="2"/>
      <c r="GUF12" s="2"/>
      <c r="GUG12" s="2"/>
      <c r="GUH12" s="2"/>
      <c r="GUI12" s="2"/>
      <c r="GUJ12" s="2"/>
      <c r="GUK12" s="2"/>
      <c r="GUL12" s="2"/>
      <c r="GUM12" s="2"/>
      <c r="GUN12" s="2"/>
      <c r="GUO12" s="2"/>
      <c r="GUP12" s="2"/>
      <c r="GUQ12" s="2"/>
      <c r="GUR12" s="2"/>
      <c r="GUS12" s="2"/>
      <c r="GUT12" s="2"/>
      <c r="GUU12" s="2"/>
      <c r="GUV12" s="2"/>
      <c r="GUW12" s="2"/>
      <c r="GUX12" s="2"/>
      <c r="GUY12" s="2"/>
      <c r="GUZ12" s="2"/>
      <c r="GVA12" s="2"/>
      <c r="GVB12" s="2"/>
      <c r="GVC12" s="2"/>
      <c r="GVD12" s="2"/>
      <c r="GVE12" s="2"/>
      <c r="GVF12" s="2"/>
      <c r="GVG12" s="2"/>
      <c r="GVH12" s="2"/>
      <c r="GVI12" s="2"/>
      <c r="GVJ12" s="2"/>
      <c r="GVK12" s="2"/>
      <c r="GVL12" s="2"/>
      <c r="GVM12" s="2"/>
      <c r="GVN12" s="2"/>
      <c r="GVO12" s="2"/>
      <c r="GVP12" s="2"/>
      <c r="GVQ12" s="2"/>
      <c r="GVR12" s="2"/>
      <c r="GVS12" s="2"/>
      <c r="GVT12" s="2"/>
      <c r="GVU12" s="2"/>
      <c r="GVV12" s="2"/>
      <c r="GVW12" s="2"/>
      <c r="GVX12" s="2"/>
      <c r="GVY12" s="2"/>
      <c r="GVZ12" s="2"/>
      <c r="GWA12" s="2"/>
      <c r="GWB12" s="2"/>
      <c r="GWC12" s="2"/>
      <c r="GWD12" s="2"/>
      <c r="GWE12" s="2"/>
      <c r="GWF12" s="2"/>
      <c r="GWG12" s="2"/>
      <c r="GWH12" s="2"/>
      <c r="GWI12" s="2"/>
      <c r="GWJ12" s="2"/>
      <c r="GWK12" s="2"/>
      <c r="GWL12" s="2"/>
      <c r="GWM12" s="2"/>
      <c r="GWN12" s="2"/>
      <c r="GWO12" s="2"/>
      <c r="GWP12" s="2"/>
      <c r="GWQ12" s="2"/>
      <c r="GWR12" s="2"/>
      <c r="GWS12" s="2"/>
      <c r="GWT12" s="2"/>
      <c r="GWU12" s="2"/>
      <c r="GWV12" s="2"/>
      <c r="GWW12" s="2"/>
      <c r="GWX12" s="2"/>
      <c r="GWY12" s="2"/>
      <c r="GWZ12" s="2"/>
      <c r="GXA12" s="2"/>
      <c r="GXB12" s="2"/>
      <c r="GXC12" s="2"/>
      <c r="GXD12" s="2"/>
      <c r="GXE12" s="2"/>
      <c r="GXF12" s="2"/>
      <c r="GXG12" s="2"/>
      <c r="GXH12" s="2"/>
      <c r="GXI12" s="2"/>
      <c r="GXJ12" s="2"/>
      <c r="GXK12" s="2"/>
      <c r="GXL12" s="2"/>
      <c r="GXM12" s="2"/>
      <c r="GXN12" s="2"/>
      <c r="GXO12" s="2"/>
      <c r="GXP12" s="2"/>
      <c r="GXQ12" s="2"/>
      <c r="GXR12" s="2"/>
      <c r="GXS12" s="2"/>
      <c r="GXT12" s="2"/>
      <c r="GXU12" s="2"/>
      <c r="GXV12" s="2"/>
      <c r="GXW12" s="2"/>
      <c r="GXX12" s="2"/>
      <c r="GXY12" s="2"/>
      <c r="GXZ12" s="2"/>
      <c r="GYA12" s="2"/>
      <c r="GYB12" s="2"/>
      <c r="GYC12" s="2"/>
      <c r="GYD12" s="2"/>
      <c r="GYE12" s="2"/>
      <c r="GYF12" s="2"/>
      <c r="GYG12" s="2"/>
      <c r="GYH12" s="2"/>
      <c r="GYI12" s="2"/>
      <c r="GYJ12" s="2"/>
      <c r="GYK12" s="2"/>
      <c r="GYL12" s="2"/>
      <c r="GYM12" s="2"/>
      <c r="GYN12" s="2"/>
      <c r="GYO12" s="2"/>
      <c r="GYP12" s="2"/>
      <c r="GYQ12" s="2"/>
      <c r="GYR12" s="2"/>
      <c r="GYS12" s="2"/>
      <c r="GYT12" s="2"/>
      <c r="GYU12" s="2"/>
      <c r="GYV12" s="2"/>
      <c r="GYW12" s="2"/>
      <c r="GYX12" s="2"/>
      <c r="GYY12" s="2"/>
      <c r="GYZ12" s="2"/>
      <c r="GZA12" s="2"/>
      <c r="GZB12" s="2"/>
      <c r="GZC12" s="2"/>
      <c r="GZD12" s="2"/>
      <c r="GZE12" s="2"/>
      <c r="GZF12" s="2"/>
      <c r="GZG12" s="2"/>
      <c r="GZH12" s="2"/>
      <c r="GZI12" s="2"/>
      <c r="GZJ12" s="2"/>
      <c r="GZK12" s="2"/>
      <c r="GZL12" s="2"/>
      <c r="GZM12" s="2"/>
      <c r="GZN12" s="2"/>
      <c r="GZO12" s="2"/>
      <c r="GZP12" s="2"/>
      <c r="GZQ12" s="2"/>
      <c r="GZR12" s="2"/>
      <c r="GZS12" s="2"/>
      <c r="GZT12" s="2"/>
      <c r="GZU12" s="2"/>
      <c r="GZV12" s="2"/>
      <c r="GZW12" s="2"/>
      <c r="GZX12" s="2"/>
      <c r="GZY12" s="2"/>
      <c r="GZZ12" s="2"/>
      <c r="HAA12" s="2"/>
      <c r="HAB12" s="2"/>
      <c r="HAC12" s="2"/>
      <c r="HAD12" s="2"/>
      <c r="HAE12" s="2"/>
      <c r="HAF12" s="2"/>
      <c r="HAG12" s="2"/>
      <c r="HAH12" s="2"/>
      <c r="HAI12" s="2"/>
      <c r="HAJ12" s="2"/>
      <c r="HAK12" s="2"/>
      <c r="HAL12" s="2"/>
      <c r="HAM12" s="2"/>
      <c r="HAN12" s="2"/>
      <c r="HAO12" s="2"/>
      <c r="HAP12" s="2"/>
      <c r="HAQ12" s="2"/>
      <c r="HAR12" s="2"/>
      <c r="HAS12" s="2"/>
      <c r="HAT12" s="2"/>
      <c r="HAU12" s="2"/>
      <c r="HAV12" s="2"/>
      <c r="HAW12" s="2"/>
      <c r="HAX12" s="2"/>
      <c r="HAY12" s="2"/>
      <c r="HAZ12" s="2"/>
      <c r="HBA12" s="2"/>
      <c r="HBB12" s="2"/>
      <c r="HBC12" s="2"/>
      <c r="HBD12" s="2"/>
      <c r="HBE12" s="2"/>
      <c r="HBF12" s="2"/>
      <c r="HBG12" s="2"/>
      <c r="HBH12" s="2"/>
      <c r="HBI12" s="2"/>
      <c r="HBJ12" s="2"/>
      <c r="HBK12" s="2"/>
      <c r="HBL12" s="2"/>
      <c r="HBM12" s="2"/>
      <c r="HBN12" s="2"/>
      <c r="HBO12" s="2"/>
      <c r="HBP12" s="2"/>
      <c r="HBQ12" s="2"/>
      <c r="HBR12" s="2"/>
      <c r="HBS12" s="2"/>
      <c r="HBT12" s="2"/>
      <c r="HBU12" s="2"/>
      <c r="HBV12" s="2"/>
      <c r="HBW12" s="2"/>
      <c r="HBX12" s="2"/>
      <c r="HBY12" s="2"/>
      <c r="HBZ12" s="2"/>
      <c r="HCA12" s="2"/>
      <c r="HCB12" s="2"/>
      <c r="HCC12" s="2"/>
      <c r="HCD12" s="2"/>
      <c r="HCE12" s="2"/>
      <c r="HCF12" s="2"/>
      <c r="HCG12" s="2"/>
      <c r="HCH12" s="2"/>
      <c r="HCI12" s="2"/>
      <c r="HCJ12" s="2"/>
      <c r="HCK12" s="2"/>
      <c r="HCL12" s="2"/>
      <c r="HCM12" s="2"/>
      <c r="HCN12" s="2"/>
      <c r="HCO12" s="2"/>
      <c r="HCP12" s="2"/>
      <c r="HCQ12" s="2"/>
      <c r="HCR12" s="2"/>
      <c r="HCS12" s="2"/>
      <c r="HCT12" s="2"/>
      <c r="HCU12" s="2"/>
      <c r="HCV12" s="2"/>
      <c r="HCW12" s="2"/>
      <c r="HCX12" s="2"/>
      <c r="HCY12" s="2"/>
      <c r="HCZ12" s="2"/>
      <c r="HDA12" s="2"/>
      <c r="HDB12" s="2"/>
      <c r="HDC12" s="2"/>
      <c r="HDD12" s="2"/>
      <c r="HDE12" s="2"/>
      <c r="HDF12" s="2"/>
      <c r="HDG12" s="2"/>
      <c r="HDH12" s="2"/>
      <c r="HDI12" s="2"/>
      <c r="HDJ12" s="2"/>
      <c r="HDK12" s="2"/>
      <c r="HDL12" s="2"/>
      <c r="HDM12" s="2"/>
      <c r="HDN12" s="2"/>
      <c r="HDO12" s="2"/>
      <c r="HDP12" s="2"/>
      <c r="HDQ12" s="2"/>
      <c r="HDR12" s="2"/>
      <c r="HDS12" s="2"/>
      <c r="HDT12" s="2"/>
      <c r="HDU12" s="2"/>
      <c r="HDV12" s="2"/>
      <c r="HDW12" s="2"/>
      <c r="HDX12" s="2"/>
      <c r="HDY12" s="2"/>
      <c r="HDZ12" s="2"/>
      <c r="HEA12" s="2"/>
      <c r="HEB12" s="2"/>
      <c r="HEC12" s="2"/>
      <c r="HED12" s="2"/>
      <c r="HEE12" s="2"/>
      <c r="HEF12" s="2"/>
      <c r="HEG12" s="2"/>
      <c r="HEH12" s="2"/>
      <c r="HEI12" s="2"/>
      <c r="HEJ12" s="2"/>
      <c r="HEK12" s="2"/>
      <c r="HEL12" s="2"/>
      <c r="HEM12" s="2"/>
      <c r="HEN12" s="2"/>
      <c r="HEO12" s="2"/>
      <c r="HEP12" s="2"/>
      <c r="HEQ12" s="2"/>
      <c r="HER12" s="2"/>
      <c r="HES12" s="2"/>
      <c r="HET12" s="2"/>
      <c r="HEU12" s="2"/>
      <c r="HEV12" s="2"/>
      <c r="HEW12" s="2"/>
      <c r="HEX12" s="2"/>
      <c r="HEY12" s="2"/>
      <c r="HEZ12" s="2"/>
      <c r="HFA12" s="2"/>
      <c r="HFB12" s="2"/>
      <c r="HFC12" s="2"/>
      <c r="HFD12" s="2"/>
      <c r="HFE12" s="2"/>
      <c r="HFF12" s="2"/>
      <c r="HFG12" s="2"/>
      <c r="HFH12" s="2"/>
      <c r="HFI12" s="2"/>
      <c r="HFJ12" s="2"/>
      <c r="HFK12" s="2"/>
      <c r="HFL12" s="2"/>
      <c r="HFM12" s="2"/>
      <c r="HFN12" s="2"/>
      <c r="HFO12" s="2"/>
      <c r="HFP12" s="2"/>
      <c r="HFQ12" s="2"/>
      <c r="HFR12" s="2"/>
      <c r="HFS12" s="2"/>
      <c r="HFT12" s="2"/>
      <c r="HFU12" s="2"/>
      <c r="HFV12" s="2"/>
      <c r="HFW12" s="2"/>
      <c r="HFX12" s="2"/>
      <c r="HFY12" s="2"/>
      <c r="HFZ12" s="2"/>
      <c r="HGA12" s="2"/>
      <c r="HGB12" s="2"/>
      <c r="HGC12" s="2"/>
      <c r="HGD12" s="2"/>
      <c r="HGE12" s="2"/>
      <c r="HGF12" s="2"/>
      <c r="HGG12" s="2"/>
      <c r="HGH12" s="2"/>
      <c r="HGI12" s="2"/>
      <c r="HGJ12" s="2"/>
      <c r="HGK12" s="2"/>
      <c r="HGL12" s="2"/>
      <c r="HGM12" s="2"/>
      <c r="HGN12" s="2"/>
      <c r="HGO12" s="2"/>
      <c r="HGP12" s="2"/>
      <c r="HGQ12" s="2"/>
      <c r="HGR12" s="2"/>
      <c r="HGS12" s="2"/>
      <c r="HGT12" s="2"/>
      <c r="HGU12" s="2"/>
      <c r="HGV12" s="2"/>
      <c r="HGW12" s="2"/>
      <c r="HGX12" s="2"/>
      <c r="HGY12" s="2"/>
      <c r="HGZ12" s="2"/>
      <c r="HHA12" s="2"/>
      <c r="HHB12" s="2"/>
      <c r="HHC12" s="2"/>
      <c r="HHD12" s="2"/>
      <c r="HHE12" s="2"/>
      <c r="HHF12" s="2"/>
      <c r="HHG12" s="2"/>
      <c r="HHH12" s="2"/>
      <c r="HHI12" s="2"/>
      <c r="HHJ12" s="2"/>
      <c r="HHK12" s="2"/>
      <c r="HHL12" s="2"/>
      <c r="HHM12" s="2"/>
      <c r="HHN12" s="2"/>
      <c r="HHO12" s="2"/>
      <c r="HHP12" s="2"/>
      <c r="HHQ12" s="2"/>
      <c r="HHR12" s="2"/>
      <c r="HHS12" s="2"/>
      <c r="HHT12" s="2"/>
      <c r="HHU12" s="2"/>
      <c r="HHV12" s="2"/>
      <c r="HHW12" s="2"/>
      <c r="HHX12" s="2"/>
      <c r="HHY12" s="2"/>
      <c r="HHZ12" s="2"/>
      <c r="HIA12" s="2"/>
      <c r="HIB12" s="2"/>
      <c r="HIC12" s="2"/>
      <c r="HID12" s="2"/>
      <c r="HIE12" s="2"/>
      <c r="HIF12" s="2"/>
      <c r="HIG12" s="2"/>
      <c r="HIH12" s="2"/>
      <c r="HII12" s="2"/>
      <c r="HIJ12" s="2"/>
      <c r="HIK12" s="2"/>
      <c r="HIL12" s="2"/>
      <c r="HIM12" s="2"/>
      <c r="HIN12" s="2"/>
      <c r="HIO12" s="2"/>
      <c r="HIP12" s="2"/>
      <c r="HIQ12" s="2"/>
      <c r="HIR12" s="2"/>
      <c r="HIS12" s="2"/>
      <c r="HIT12" s="2"/>
      <c r="HIU12" s="2"/>
      <c r="HIV12" s="2"/>
      <c r="HIW12" s="2"/>
      <c r="HIX12" s="2"/>
      <c r="HIY12" s="2"/>
      <c r="HIZ12" s="2"/>
      <c r="HJA12" s="2"/>
      <c r="HJB12" s="2"/>
      <c r="HJC12" s="2"/>
      <c r="HJD12" s="2"/>
      <c r="HJE12" s="2"/>
      <c r="HJF12" s="2"/>
      <c r="HJG12" s="2"/>
      <c r="HJH12" s="2"/>
      <c r="HJI12" s="2"/>
      <c r="HJJ12" s="2"/>
      <c r="HJK12" s="2"/>
      <c r="HJL12" s="2"/>
      <c r="HJM12" s="2"/>
      <c r="HJN12" s="2"/>
      <c r="HJO12" s="2"/>
      <c r="HJP12" s="2"/>
      <c r="HJQ12" s="2"/>
      <c r="HJR12" s="2"/>
      <c r="HJS12" s="2"/>
      <c r="HJT12" s="2"/>
      <c r="HJU12" s="2"/>
      <c r="HJV12" s="2"/>
      <c r="HJW12" s="2"/>
      <c r="HJX12" s="2"/>
      <c r="HJY12" s="2"/>
      <c r="HJZ12" s="2"/>
      <c r="HKA12" s="2"/>
      <c r="HKB12" s="2"/>
      <c r="HKC12" s="2"/>
      <c r="HKD12" s="2"/>
      <c r="HKE12" s="2"/>
      <c r="HKF12" s="2"/>
      <c r="HKG12" s="2"/>
      <c r="HKH12" s="2"/>
      <c r="HKI12" s="2"/>
      <c r="HKJ12" s="2"/>
      <c r="HKK12" s="2"/>
      <c r="HKL12" s="2"/>
      <c r="HKM12" s="2"/>
      <c r="HKN12" s="2"/>
      <c r="HKO12" s="2"/>
      <c r="HKP12" s="2"/>
      <c r="HKQ12" s="2"/>
      <c r="HKR12" s="2"/>
      <c r="HKS12" s="2"/>
      <c r="HKT12" s="2"/>
      <c r="HKU12" s="2"/>
      <c r="HKV12" s="2"/>
      <c r="HKW12" s="2"/>
      <c r="HKX12" s="2"/>
      <c r="HKY12" s="2"/>
      <c r="HKZ12" s="2"/>
      <c r="HLA12" s="2"/>
      <c r="HLB12" s="2"/>
      <c r="HLC12" s="2"/>
      <c r="HLD12" s="2"/>
      <c r="HLE12" s="2"/>
      <c r="HLF12" s="2"/>
      <c r="HLG12" s="2"/>
      <c r="HLH12" s="2"/>
      <c r="HLI12" s="2"/>
      <c r="HLJ12" s="2"/>
      <c r="HLK12" s="2"/>
      <c r="HLL12" s="2"/>
      <c r="HLM12" s="2"/>
      <c r="HLN12" s="2"/>
      <c r="HLO12" s="2"/>
      <c r="HLP12" s="2"/>
      <c r="HLQ12" s="2"/>
      <c r="HLR12" s="2"/>
      <c r="HLS12" s="2"/>
      <c r="HLT12" s="2"/>
      <c r="HLU12" s="2"/>
      <c r="HLV12" s="2"/>
      <c r="HLW12" s="2"/>
      <c r="HLX12" s="2"/>
      <c r="HLY12" s="2"/>
      <c r="HLZ12" s="2"/>
      <c r="HMA12" s="2"/>
      <c r="HMB12" s="2"/>
      <c r="HMC12" s="2"/>
      <c r="HMD12" s="2"/>
      <c r="HME12" s="2"/>
      <c r="HMF12" s="2"/>
      <c r="HMG12" s="2"/>
      <c r="HMH12" s="2"/>
      <c r="HMI12" s="2"/>
      <c r="HMJ12" s="2"/>
      <c r="HMK12" s="2"/>
      <c r="HML12" s="2"/>
      <c r="HMM12" s="2"/>
      <c r="HMN12" s="2"/>
      <c r="HMO12" s="2"/>
      <c r="HMP12" s="2"/>
      <c r="HMQ12" s="2"/>
      <c r="HMR12" s="2"/>
      <c r="HMS12" s="2"/>
      <c r="HMT12" s="2"/>
      <c r="HMU12" s="2"/>
      <c r="HMV12" s="2"/>
      <c r="HMW12" s="2"/>
      <c r="HMX12" s="2"/>
      <c r="HMY12" s="2"/>
      <c r="HMZ12" s="2"/>
      <c r="HNA12" s="2"/>
      <c r="HNB12" s="2"/>
      <c r="HNC12" s="2"/>
      <c r="HND12" s="2"/>
      <c r="HNE12" s="2"/>
      <c r="HNF12" s="2"/>
      <c r="HNG12" s="2"/>
      <c r="HNH12" s="2"/>
      <c r="HNI12" s="2"/>
      <c r="HNJ12" s="2"/>
      <c r="HNK12" s="2"/>
      <c r="HNL12" s="2"/>
      <c r="HNM12" s="2"/>
      <c r="HNN12" s="2"/>
      <c r="HNO12" s="2"/>
      <c r="HNP12" s="2"/>
      <c r="HNQ12" s="2"/>
      <c r="HNR12" s="2"/>
      <c r="HNS12" s="2"/>
      <c r="HNT12" s="2"/>
      <c r="HNU12" s="2"/>
      <c r="HNV12" s="2"/>
      <c r="HNW12" s="2"/>
      <c r="HNX12" s="2"/>
      <c r="HNY12" s="2"/>
      <c r="HNZ12" s="2"/>
      <c r="HOA12" s="2"/>
      <c r="HOB12" s="2"/>
      <c r="HOC12" s="2"/>
      <c r="HOD12" s="2"/>
      <c r="HOE12" s="2"/>
      <c r="HOF12" s="2"/>
      <c r="HOG12" s="2"/>
      <c r="HOH12" s="2"/>
      <c r="HOI12" s="2"/>
      <c r="HOJ12" s="2"/>
      <c r="HOK12" s="2"/>
      <c r="HOL12" s="2"/>
      <c r="HOM12" s="2"/>
      <c r="HON12" s="2"/>
      <c r="HOO12" s="2"/>
      <c r="HOP12" s="2"/>
      <c r="HOQ12" s="2"/>
      <c r="HOR12" s="2"/>
      <c r="HOS12" s="2"/>
      <c r="HOT12" s="2"/>
      <c r="HOU12" s="2"/>
      <c r="HOV12" s="2"/>
      <c r="HOW12" s="2"/>
      <c r="HOX12" s="2"/>
      <c r="HOY12" s="2"/>
      <c r="HOZ12" s="2"/>
      <c r="HPA12" s="2"/>
      <c r="HPB12" s="2"/>
      <c r="HPC12" s="2"/>
      <c r="HPD12" s="2"/>
      <c r="HPE12" s="2"/>
      <c r="HPF12" s="2"/>
      <c r="HPG12" s="2"/>
      <c r="HPH12" s="2"/>
      <c r="HPI12" s="2"/>
      <c r="HPJ12" s="2"/>
      <c r="HPK12" s="2"/>
      <c r="HPL12" s="2"/>
      <c r="HPM12" s="2"/>
      <c r="HPN12" s="2"/>
      <c r="HPO12" s="2"/>
      <c r="HPP12" s="2"/>
      <c r="HPQ12" s="2"/>
      <c r="HPR12" s="2"/>
      <c r="HPS12" s="2"/>
      <c r="HPT12" s="2"/>
      <c r="HPU12" s="2"/>
      <c r="HPV12" s="2"/>
      <c r="HPW12" s="2"/>
      <c r="HPX12" s="2"/>
      <c r="HPY12" s="2"/>
      <c r="HPZ12" s="2"/>
      <c r="HQA12" s="2"/>
      <c r="HQB12" s="2"/>
      <c r="HQC12" s="2"/>
      <c r="HQD12" s="2"/>
      <c r="HQE12" s="2"/>
      <c r="HQF12" s="2"/>
      <c r="HQG12" s="2"/>
      <c r="HQH12" s="2"/>
      <c r="HQI12" s="2"/>
      <c r="HQJ12" s="2"/>
      <c r="HQK12" s="2"/>
      <c r="HQL12" s="2"/>
      <c r="HQM12" s="2"/>
      <c r="HQN12" s="2"/>
      <c r="HQO12" s="2"/>
      <c r="HQP12" s="2"/>
      <c r="HQQ12" s="2"/>
      <c r="HQR12" s="2"/>
      <c r="HQS12" s="2"/>
      <c r="HQT12" s="2"/>
      <c r="HQU12" s="2"/>
      <c r="HQV12" s="2"/>
      <c r="HQW12" s="2"/>
      <c r="HQX12" s="2"/>
      <c r="HQY12" s="2"/>
      <c r="HQZ12" s="2"/>
      <c r="HRA12" s="2"/>
      <c r="HRB12" s="2"/>
      <c r="HRC12" s="2"/>
      <c r="HRD12" s="2"/>
      <c r="HRE12" s="2"/>
      <c r="HRF12" s="2"/>
      <c r="HRG12" s="2"/>
      <c r="HRH12" s="2"/>
      <c r="HRI12" s="2"/>
      <c r="HRJ12" s="2"/>
      <c r="HRK12" s="2"/>
      <c r="HRL12" s="2"/>
      <c r="HRM12" s="2"/>
      <c r="HRN12" s="2"/>
      <c r="HRO12" s="2"/>
      <c r="HRP12" s="2"/>
      <c r="HRQ12" s="2"/>
      <c r="HRR12" s="2"/>
      <c r="HRS12" s="2"/>
      <c r="HRT12" s="2"/>
      <c r="HRU12" s="2"/>
      <c r="HRV12" s="2"/>
      <c r="HRW12" s="2"/>
      <c r="HRX12" s="2"/>
      <c r="HRY12" s="2"/>
      <c r="HRZ12" s="2"/>
      <c r="HSA12" s="2"/>
      <c r="HSB12" s="2"/>
      <c r="HSC12" s="2"/>
      <c r="HSD12" s="2"/>
      <c r="HSE12" s="2"/>
      <c r="HSF12" s="2"/>
      <c r="HSG12" s="2"/>
      <c r="HSH12" s="2"/>
      <c r="HSI12" s="2"/>
      <c r="HSJ12" s="2"/>
      <c r="HSK12" s="2"/>
      <c r="HSL12" s="2"/>
      <c r="HSM12" s="2"/>
      <c r="HSN12" s="2"/>
      <c r="HSO12" s="2"/>
      <c r="HSP12" s="2"/>
      <c r="HSQ12" s="2"/>
      <c r="HSR12" s="2"/>
      <c r="HSS12" s="2"/>
      <c r="HST12" s="2"/>
      <c r="HSU12" s="2"/>
      <c r="HSV12" s="2"/>
      <c r="HSW12" s="2"/>
      <c r="HSX12" s="2"/>
      <c r="HSY12" s="2"/>
      <c r="HSZ12" s="2"/>
      <c r="HTA12" s="2"/>
      <c r="HTB12" s="2"/>
      <c r="HTC12" s="2"/>
      <c r="HTD12" s="2"/>
      <c r="HTE12" s="2"/>
      <c r="HTF12" s="2"/>
      <c r="HTG12" s="2"/>
      <c r="HTH12" s="2"/>
      <c r="HTI12" s="2"/>
      <c r="HTJ12" s="2"/>
      <c r="HTK12" s="2"/>
      <c r="HTL12" s="2"/>
      <c r="HTM12" s="2"/>
      <c r="HTN12" s="2"/>
      <c r="HTO12" s="2"/>
      <c r="HTP12" s="2"/>
      <c r="HTQ12" s="2"/>
      <c r="HTR12" s="2"/>
      <c r="HTS12" s="2"/>
      <c r="HTT12" s="2"/>
      <c r="HTU12" s="2"/>
      <c r="HTV12" s="2"/>
      <c r="HTW12" s="2"/>
      <c r="HTX12" s="2"/>
      <c r="HTY12" s="2"/>
      <c r="HTZ12" s="2"/>
      <c r="HUA12" s="2"/>
      <c r="HUB12" s="2"/>
      <c r="HUC12" s="2"/>
      <c r="HUD12" s="2"/>
      <c r="HUE12" s="2"/>
      <c r="HUF12" s="2"/>
      <c r="HUG12" s="2"/>
      <c r="HUH12" s="2"/>
      <c r="HUI12" s="2"/>
      <c r="HUJ12" s="2"/>
      <c r="HUK12" s="2"/>
      <c r="HUL12" s="2"/>
      <c r="HUM12" s="2"/>
      <c r="HUN12" s="2"/>
      <c r="HUO12" s="2"/>
      <c r="HUP12" s="2"/>
      <c r="HUQ12" s="2"/>
      <c r="HUR12" s="2"/>
      <c r="HUS12" s="2"/>
      <c r="HUT12" s="2"/>
      <c r="HUU12" s="2"/>
      <c r="HUV12" s="2"/>
      <c r="HUW12" s="2"/>
      <c r="HUX12" s="2"/>
      <c r="HUY12" s="2"/>
      <c r="HUZ12" s="2"/>
      <c r="HVA12" s="2"/>
      <c r="HVB12" s="2"/>
      <c r="HVC12" s="2"/>
      <c r="HVD12" s="2"/>
      <c r="HVE12" s="2"/>
      <c r="HVF12" s="2"/>
      <c r="HVG12" s="2"/>
      <c r="HVH12" s="2"/>
      <c r="HVI12" s="2"/>
      <c r="HVJ12" s="2"/>
      <c r="HVK12" s="2"/>
      <c r="HVL12" s="2"/>
      <c r="HVM12" s="2"/>
      <c r="HVN12" s="2"/>
      <c r="HVO12" s="2"/>
      <c r="HVP12" s="2"/>
      <c r="HVQ12" s="2"/>
      <c r="HVR12" s="2"/>
      <c r="HVS12" s="2"/>
      <c r="HVT12" s="2"/>
      <c r="HVU12" s="2"/>
      <c r="HVV12" s="2"/>
      <c r="HVW12" s="2"/>
      <c r="HVX12" s="2"/>
      <c r="HVY12" s="2"/>
      <c r="HVZ12" s="2"/>
      <c r="HWA12" s="2"/>
      <c r="HWB12" s="2"/>
      <c r="HWC12" s="2"/>
      <c r="HWD12" s="2"/>
      <c r="HWE12" s="2"/>
      <c r="HWF12" s="2"/>
      <c r="HWG12" s="2"/>
      <c r="HWH12" s="2"/>
      <c r="HWI12" s="2"/>
      <c r="HWJ12" s="2"/>
      <c r="HWK12" s="2"/>
      <c r="HWL12" s="2"/>
      <c r="HWM12" s="2"/>
      <c r="HWN12" s="2"/>
      <c r="HWO12" s="2"/>
      <c r="HWP12" s="2"/>
      <c r="HWQ12" s="2"/>
      <c r="HWR12" s="2"/>
      <c r="HWS12" s="2"/>
      <c r="HWT12" s="2"/>
      <c r="HWU12" s="2"/>
      <c r="HWV12" s="2"/>
      <c r="HWW12" s="2"/>
      <c r="HWX12" s="2"/>
      <c r="HWY12" s="2"/>
      <c r="HWZ12" s="2"/>
      <c r="HXA12" s="2"/>
      <c r="HXB12" s="2"/>
      <c r="HXC12" s="2"/>
      <c r="HXD12" s="2"/>
      <c r="HXE12" s="2"/>
      <c r="HXF12" s="2"/>
      <c r="HXG12" s="2"/>
      <c r="HXH12" s="2"/>
      <c r="HXI12" s="2"/>
      <c r="HXJ12" s="2"/>
      <c r="HXK12" s="2"/>
      <c r="HXL12" s="2"/>
      <c r="HXM12" s="2"/>
      <c r="HXN12" s="2"/>
      <c r="HXO12" s="2"/>
      <c r="HXP12" s="2"/>
      <c r="HXQ12" s="2"/>
      <c r="HXR12" s="2"/>
      <c r="HXS12" s="2"/>
      <c r="HXT12" s="2"/>
      <c r="HXU12" s="2"/>
      <c r="HXV12" s="2"/>
      <c r="HXW12" s="2"/>
      <c r="HXX12" s="2"/>
      <c r="HXY12" s="2"/>
      <c r="HXZ12" s="2"/>
      <c r="HYA12" s="2"/>
      <c r="HYB12" s="2"/>
      <c r="HYC12" s="2"/>
      <c r="HYD12" s="2"/>
      <c r="HYE12" s="2"/>
      <c r="HYF12" s="2"/>
      <c r="HYG12" s="2"/>
      <c r="HYH12" s="2"/>
      <c r="HYI12" s="2"/>
      <c r="HYJ12" s="2"/>
      <c r="HYK12" s="2"/>
      <c r="HYL12" s="2"/>
      <c r="HYM12" s="2"/>
      <c r="HYN12" s="2"/>
      <c r="HYO12" s="2"/>
      <c r="HYP12" s="2"/>
      <c r="HYQ12" s="2"/>
      <c r="HYR12" s="2"/>
      <c r="HYS12" s="2"/>
      <c r="HYT12" s="2"/>
      <c r="HYU12" s="2"/>
      <c r="HYV12" s="2"/>
      <c r="HYW12" s="2"/>
      <c r="HYX12" s="2"/>
      <c r="HYY12" s="2"/>
      <c r="HYZ12" s="2"/>
      <c r="HZA12" s="2"/>
      <c r="HZB12" s="2"/>
      <c r="HZC12" s="2"/>
      <c r="HZD12" s="2"/>
      <c r="HZE12" s="2"/>
      <c r="HZF12" s="2"/>
      <c r="HZG12" s="2"/>
      <c r="HZH12" s="2"/>
      <c r="HZI12" s="2"/>
      <c r="HZJ12" s="2"/>
      <c r="HZK12" s="2"/>
      <c r="HZL12" s="2"/>
      <c r="HZM12" s="2"/>
      <c r="HZN12" s="2"/>
      <c r="HZO12" s="2"/>
      <c r="HZP12" s="2"/>
      <c r="HZQ12" s="2"/>
      <c r="HZR12" s="2"/>
      <c r="HZS12" s="2"/>
      <c r="HZT12" s="2"/>
      <c r="HZU12" s="2"/>
      <c r="HZV12" s="2"/>
      <c r="HZW12" s="2"/>
      <c r="HZX12" s="2"/>
      <c r="HZY12" s="2"/>
      <c r="HZZ12" s="2"/>
      <c r="IAA12" s="2"/>
      <c r="IAB12" s="2"/>
      <c r="IAC12" s="2"/>
      <c r="IAD12" s="2"/>
      <c r="IAE12" s="2"/>
      <c r="IAF12" s="2"/>
      <c r="IAG12" s="2"/>
      <c r="IAH12" s="2"/>
      <c r="IAI12" s="2"/>
      <c r="IAJ12" s="2"/>
      <c r="IAK12" s="2"/>
      <c r="IAL12" s="2"/>
      <c r="IAM12" s="2"/>
      <c r="IAN12" s="2"/>
      <c r="IAO12" s="2"/>
      <c r="IAP12" s="2"/>
      <c r="IAQ12" s="2"/>
      <c r="IAR12" s="2"/>
      <c r="IAS12" s="2"/>
      <c r="IAT12" s="2"/>
      <c r="IAU12" s="2"/>
      <c r="IAV12" s="2"/>
      <c r="IAW12" s="2"/>
      <c r="IAX12" s="2"/>
      <c r="IAY12" s="2"/>
      <c r="IAZ12" s="2"/>
      <c r="IBA12" s="2"/>
      <c r="IBB12" s="2"/>
      <c r="IBC12" s="2"/>
      <c r="IBD12" s="2"/>
      <c r="IBE12" s="2"/>
      <c r="IBF12" s="2"/>
      <c r="IBG12" s="2"/>
      <c r="IBH12" s="2"/>
      <c r="IBI12" s="2"/>
      <c r="IBJ12" s="2"/>
      <c r="IBK12" s="2"/>
      <c r="IBL12" s="2"/>
      <c r="IBM12" s="2"/>
      <c r="IBN12" s="2"/>
      <c r="IBO12" s="2"/>
      <c r="IBP12" s="2"/>
      <c r="IBQ12" s="2"/>
      <c r="IBR12" s="2"/>
      <c r="IBS12" s="2"/>
      <c r="IBT12" s="2"/>
      <c r="IBU12" s="2"/>
      <c r="IBV12" s="2"/>
      <c r="IBW12" s="2"/>
      <c r="IBX12" s="2"/>
      <c r="IBY12" s="2"/>
      <c r="IBZ12" s="2"/>
      <c r="ICA12" s="2"/>
      <c r="ICB12" s="2"/>
      <c r="ICC12" s="2"/>
      <c r="ICD12" s="2"/>
      <c r="ICE12" s="2"/>
      <c r="ICF12" s="2"/>
      <c r="ICG12" s="2"/>
      <c r="ICH12" s="2"/>
      <c r="ICI12" s="2"/>
      <c r="ICJ12" s="2"/>
      <c r="ICK12" s="2"/>
      <c r="ICL12" s="2"/>
      <c r="ICM12" s="2"/>
      <c r="ICN12" s="2"/>
      <c r="ICO12" s="2"/>
      <c r="ICP12" s="2"/>
      <c r="ICQ12" s="2"/>
      <c r="ICR12" s="2"/>
      <c r="ICS12" s="2"/>
      <c r="ICT12" s="2"/>
      <c r="ICU12" s="2"/>
      <c r="ICV12" s="2"/>
      <c r="ICW12" s="2"/>
      <c r="ICX12" s="2"/>
      <c r="ICY12" s="2"/>
      <c r="ICZ12" s="2"/>
      <c r="IDA12" s="2"/>
      <c r="IDB12" s="2"/>
      <c r="IDC12" s="2"/>
      <c r="IDD12" s="2"/>
      <c r="IDE12" s="2"/>
      <c r="IDF12" s="2"/>
      <c r="IDG12" s="2"/>
      <c r="IDH12" s="2"/>
      <c r="IDI12" s="2"/>
      <c r="IDJ12" s="2"/>
      <c r="IDK12" s="2"/>
      <c r="IDL12" s="2"/>
      <c r="IDM12" s="2"/>
      <c r="IDN12" s="2"/>
      <c r="IDO12" s="2"/>
      <c r="IDP12" s="2"/>
      <c r="IDQ12" s="2"/>
      <c r="IDR12" s="2"/>
      <c r="IDS12" s="2"/>
      <c r="IDT12" s="2"/>
      <c r="IDU12" s="2"/>
      <c r="IDV12" s="2"/>
      <c r="IDW12" s="2"/>
      <c r="IDX12" s="2"/>
      <c r="IDY12" s="2"/>
      <c r="IDZ12" s="2"/>
      <c r="IEA12" s="2"/>
      <c r="IEB12" s="2"/>
      <c r="IEC12" s="2"/>
      <c r="IED12" s="2"/>
      <c r="IEE12" s="2"/>
      <c r="IEF12" s="2"/>
      <c r="IEG12" s="2"/>
      <c r="IEH12" s="2"/>
      <c r="IEI12" s="2"/>
      <c r="IEJ12" s="2"/>
      <c r="IEK12" s="2"/>
      <c r="IEL12" s="2"/>
      <c r="IEM12" s="2"/>
      <c r="IEN12" s="2"/>
      <c r="IEO12" s="2"/>
      <c r="IEP12" s="2"/>
      <c r="IEQ12" s="2"/>
      <c r="IER12" s="2"/>
      <c r="IES12" s="2"/>
      <c r="IET12" s="2"/>
      <c r="IEU12" s="2"/>
      <c r="IEV12" s="2"/>
      <c r="IEW12" s="2"/>
      <c r="IEX12" s="2"/>
      <c r="IEY12" s="2"/>
      <c r="IEZ12" s="2"/>
      <c r="IFA12" s="2"/>
      <c r="IFB12" s="2"/>
      <c r="IFC12" s="2"/>
      <c r="IFD12" s="2"/>
      <c r="IFE12" s="2"/>
      <c r="IFF12" s="2"/>
      <c r="IFG12" s="2"/>
      <c r="IFH12" s="2"/>
      <c r="IFI12" s="2"/>
      <c r="IFJ12" s="2"/>
      <c r="IFK12" s="2"/>
      <c r="IFL12" s="2"/>
      <c r="IFM12" s="2"/>
      <c r="IFN12" s="2"/>
      <c r="IFO12" s="2"/>
      <c r="IFP12" s="2"/>
      <c r="IFQ12" s="2"/>
      <c r="IFR12" s="2"/>
      <c r="IFS12" s="2"/>
      <c r="IFT12" s="2"/>
      <c r="IFU12" s="2"/>
      <c r="IFV12" s="2"/>
      <c r="IFW12" s="2"/>
      <c r="IFX12" s="2"/>
      <c r="IFY12" s="2"/>
      <c r="IFZ12" s="2"/>
      <c r="IGA12" s="2"/>
      <c r="IGB12" s="2"/>
      <c r="IGC12" s="2"/>
      <c r="IGD12" s="2"/>
      <c r="IGE12" s="2"/>
      <c r="IGF12" s="2"/>
      <c r="IGG12" s="2"/>
      <c r="IGH12" s="2"/>
      <c r="IGI12" s="2"/>
      <c r="IGJ12" s="2"/>
      <c r="IGK12" s="2"/>
      <c r="IGL12" s="2"/>
      <c r="IGM12" s="2"/>
      <c r="IGN12" s="2"/>
      <c r="IGO12" s="2"/>
      <c r="IGP12" s="2"/>
      <c r="IGQ12" s="2"/>
      <c r="IGR12" s="2"/>
      <c r="IGS12" s="2"/>
      <c r="IGT12" s="2"/>
      <c r="IGU12" s="2"/>
      <c r="IGV12" s="2"/>
      <c r="IGW12" s="2"/>
      <c r="IGX12" s="2"/>
      <c r="IGY12" s="2"/>
      <c r="IGZ12" s="2"/>
      <c r="IHA12" s="2"/>
      <c r="IHB12" s="2"/>
      <c r="IHC12" s="2"/>
      <c r="IHD12" s="2"/>
      <c r="IHE12" s="2"/>
      <c r="IHF12" s="2"/>
      <c r="IHG12" s="2"/>
      <c r="IHH12" s="2"/>
      <c r="IHI12" s="2"/>
      <c r="IHJ12" s="2"/>
      <c r="IHK12" s="2"/>
      <c r="IHL12" s="2"/>
      <c r="IHM12" s="2"/>
      <c r="IHN12" s="2"/>
      <c r="IHO12" s="2"/>
      <c r="IHP12" s="2"/>
      <c r="IHQ12" s="2"/>
      <c r="IHR12" s="2"/>
      <c r="IHS12" s="2"/>
      <c r="IHT12" s="2"/>
      <c r="IHU12" s="2"/>
      <c r="IHV12" s="2"/>
      <c r="IHW12" s="2"/>
      <c r="IHX12" s="2"/>
      <c r="IHY12" s="2"/>
      <c r="IHZ12" s="2"/>
      <c r="IIA12" s="2"/>
      <c r="IIB12" s="2"/>
      <c r="IIC12" s="2"/>
      <c r="IID12" s="2"/>
      <c r="IIE12" s="2"/>
      <c r="IIF12" s="2"/>
      <c r="IIG12" s="2"/>
      <c r="IIH12" s="2"/>
      <c r="III12" s="2"/>
      <c r="IIJ12" s="2"/>
      <c r="IIK12" s="2"/>
      <c r="IIL12" s="2"/>
      <c r="IIM12" s="2"/>
      <c r="IIN12" s="2"/>
      <c r="IIO12" s="2"/>
      <c r="IIP12" s="2"/>
      <c r="IIQ12" s="2"/>
      <c r="IIR12" s="2"/>
      <c r="IIS12" s="2"/>
      <c r="IIT12" s="2"/>
      <c r="IIU12" s="2"/>
      <c r="IIV12" s="2"/>
      <c r="IIW12" s="2"/>
      <c r="IIX12" s="2"/>
      <c r="IIY12" s="2"/>
      <c r="IIZ12" s="2"/>
      <c r="IJA12" s="2"/>
      <c r="IJB12" s="2"/>
      <c r="IJC12" s="2"/>
      <c r="IJD12" s="2"/>
      <c r="IJE12" s="2"/>
      <c r="IJF12" s="2"/>
      <c r="IJG12" s="2"/>
      <c r="IJH12" s="2"/>
      <c r="IJI12" s="2"/>
      <c r="IJJ12" s="2"/>
      <c r="IJK12" s="2"/>
      <c r="IJL12" s="2"/>
      <c r="IJM12" s="2"/>
      <c r="IJN12" s="2"/>
      <c r="IJO12" s="2"/>
      <c r="IJP12" s="2"/>
      <c r="IJQ12" s="2"/>
      <c r="IJR12" s="2"/>
      <c r="IJS12" s="2"/>
      <c r="IJT12" s="2"/>
      <c r="IJU12" s="2"/>
      <c r="IJV12" s="2"/>
      <c r="IJW12" s="2"/>
      <c r="IJX12" s="2"/>
      <c r="IJY12" s="2"/>
      <c r="IJZ12" s="2"/>
      <c r="IKA12" s="2"/>
      <c r="IKB12" s="2"/>
      <c r="IKC12" s="2"/>
      <c r="IKD12" s="2"/>
      <c r="IKE12" s="2"/>
      <c r="IKF12" s="2"/>
      <c r="IKG12" s="2"/>
      <c r="IKH12" s="2"/>
      <c r="IKI12" s="2"/>
      <c r="IKJ12" s="2"/>
      <c r="IKK12" s="2"/>
      <c r="IKL12" s="2"/>
      <c r="IKM12" s="2"/>
      <c r="IKN12" s="2"/>
      <c r="IKO12" s="2"/>
      <c r="IKP12" s="2"/>
      <c r="IKQ12" s="2"/>
      <c r="IKR12" s="2"/>
      <c r="IKS12" s="2"/>
      <c r="IKT12" s="2"/>
      <c r="IKU12" s="2"/>
      <c r="IKV12" s="2"/>
      <c r="IKW12" s="2"/>
      <c r="IKX12" s="2"/>
      <c r="IKY12" s="2"/>
      <c r="IKZ12" s="2"/>
      <c r="ILA12" s="2"/>
      <c r="ILB12" s="2"/>
      <c r="ILC12" s="2"/>
      <c r="ILD12" s="2"/>
      <c r="ILE12" s="2"/>
      <c r="ILF12" s="2"/>
      <c r="ILG12" s="2"/>
      <c r="ILH12" s="2"/>
      <c r="ILI12" s="2"/>
      <c r="ILJ12" s="2"/>
      <c r="ILK12" s="2"/>
      <c r="ILL12" s="2"/>
      <c r="ILM12" s="2"/>
      <c r="ILN12" s="2"/>
      <c r="ILO12" s="2"/>
      <c r="ILP12" s="2"/>
      <c r="ILQ12" s="2"/>
      <c r="ILR12" s="2"/>
      <c r="ILS12" s="2"/>
      <c r="ILT12" s="2"/>
      <c r="ILU12" s="2"/>
      <c r="ILV12" s="2"/>
      <c r="ILW12" s="2"/>
      <c r="ILX12" s="2"/>
      <c r="ILY12" s="2"/>
      <c r="ILZ12" s="2"/>
      <c r="IMA12" s="2"/>
      <c r="IMB12" s="2"/>
      <c r="IMC12" s="2"/>
      <c r="IMD12" s="2"/>
      <c r="IME12" s="2"/>
      <c r="IMF12" s="2"/>
      <c r="IMG12" s="2"/>
      <c r="IMH12" s="2"/>
      <c r="IMI12" s="2"/>
      <c r="IMJ12" s="2"/>
      <c r="IMK12" s="2"/>
      <c r="IML12" s="2"/>
      <c r="IMM12" s="2"/>
      <c r="IMN12" s="2"/>
      <c r="IMO12" s="2"/>
      <c r="IMP12" s="2"/>
      <c r="IMQ12" s="2"/>
      <c r="IMR12" s="2"/>
      <c r="IMS12" s="2"/>
      <c r="IMT12" s="2"/>
      <c r="IMU12" s="2"/>
      <c r="IMV12" s="2"/>
      <c r="IMW12" s="2"/>
      <c r="IMX12" s="2"/>
      <c r="IMY12" s="2"/>
      <c r="IMZ12" s="2"/>
      <c r="INA12" s="2"/>
      <c r="INB12" s="2"/>
      <c r="INC12" s="2"/>
      <c r="IND12" s="2"/>
      <c r="INE12" s="2"/>
      <c r="INF12" s="2"/>
      <c r="ING12" s="2"/>
      <c r="INH12" s="2"/>
      <c r="INI12" s="2"/>
      <c r="INJ12" s="2"/>
      <c r="INK12" s="2"/>
      <c r="INL12" s="2"/>
      <c r="INM12" s="2"/>
      <c r="INN12" s="2"/>
      <c r="INO12" s="2"/>
      <c r="INP12" s="2"/>
      <c r="INQ12" s="2"/>
      <c r="INR12" s="2"/>
      <c r="INS12" s="2"/>
      <c r="INT12" s="2"/>
      <c r="INU12" s="2"/>
      <c r="INV12" s="2"/>
      <c r="INW12" s="2"/>
      <c r="INX12" s="2"/>
      <c r="INY12" s="2"/>
      <c r="INZ12" s="2"/>
      <c r="IOA12" s="2"/>
      <c r="IOB12" s="2"/>
      <c r="IOC12" s="2"/>
      <c r="IOD12" s="2"/>
      <c r="IOE12" s="2"/>
      <c r="IOF12" s="2"/>
      <c r="IOG12" s="2"/>
      <c r="IOH12" s="2"/>
      <c r="IOI12" s="2"/>
      <c r="IOJ12" s="2"/>
      <c r="IOK12" s="2"/>
      <c r="IOL12" s="2"/>
      <c r="IOM12" s="2"/>
      <c r="ION12" s="2"/>
      <c r="IOO12" s="2"/>
      <c r="IOP12" s="2"/>
      <c r="IOQ12" s="2"/>
      <c r="IOR12" s="2"/>
      <c r="IOS12" s="2"/>
      <c r="IOT12" s="2"/>
      <c r="IOU12" s="2"/>
      <c r="IOV12" s="2"/>
      <c r="IOW12" s="2"/>
      <c r="IOX12" s="2"/>
      <c r="IOY12" s="2"/>
      <c r="IOZ12" s="2"/>
      <c r="IPA12" s="2"/>
      <c r="IPB12" s="2"/>
      <c r="IPC12" s="2"/>
      <c r="IPD12" s="2"/>
      <c r="IPE12" s="2"/>
      <c r="IPF12" s="2"/>
      <c r="IPG12" s="2"/>
      <c r="IPH12" s="2"/>
      <c r="IPI12" s="2"/>
      <c r="IPJ12" s="2"/>
      <c r="IPK12" s="2"/>
      <c r="IPL12" s="2"/>
      <c r="IPM12" s="2"/>
      <c r="IPN12" s="2"/>
      <c r="IPO12" s="2"/>
      <c r="IPP12" s="2"/>
      <c r="IPQ12" s="2"/>
      <c r="IPR12" s="2"/>
      <c r="IPS12" s="2"/>
      <c r="IPT12" s="2"/>
      <c r="IPU12" s="2"/>
      <c r="IPV12" s="2"/>
      <c r="IPW12" s="2"/>
      <c r="IPX12" s="2"/>
      <c r="IPY12" s="2"/>
      <c r="IPZ12" s="2"/>
      <c r="IQA12" s="2"/>
      <c r="IQB12" s="2"/>
      <c r="IQC12" s="2"/>
      <c r="IQD12" s="2"/>
      <c r="IQE12" s="2"/>
      <c r="IQF12" s="2"/>
      <c r="IQG12" s="2"/>
      <c r="IQH12" s="2"/>
      <c r="IQI12" s="2"/>
      <c r="IQJ12" s="2"/>
      <c r="IQK12" s="2"/>
      <c r="IQL12" s="2"/>
      <c r="IQM12" s="2"/>
      <c r="IQN12" s="2"/>
      <c r="IQO12" s="2"/>
      <c r="IQP12" s="2"/>
      <c r="IQQ12" s="2"/>
      <c r="IQR12" s="2"/>
      <c r="IQS12" s="2"/>
      <c r="IQT12" s="2"/>
      <c r="IQU12" s="2"/>
      <c r="IQV12" s="2"/>
      <c r="IQW12" s="2"/>
      <c r="IQX12" s="2"/>
      <c r="IQY12" s="2"/>
      <c r="IQZ12" s="2"/>
      <c r="IRA12" s="2"/>
      <c r="IRB12" s="2"/>
      <c r="IRC12" s="2"/>
      <c r="IRD12" s="2"/>
      <c r="IRE12" s="2"/>
      <c r="IRF12" s="2"/>
      <c r="IRG12" s="2"/>
      <c r="IRH12" s="2"/>
      <c r="IRI12" s="2"/>
      <c r="IRJ12" s="2"/>
      <c r="IRK12" s="2"/>
      <c r="IRL12" s="2"/>
      <c r="IRM12" s="2"/>
      <c r="IRN12" s="2"/>
      <c r="IRO12" s="2"/>
      <c r="IRP12" s="2"/>
      <c r="IRQ12" s="2"/>
      <c r="IRR12" s="2"/>
      <c r="IRS12" s="2"/>
      <c r="IRT12" s="2"/>
      <c r="IRU12" s="2"/>
      <c r="IRV12" s="2"/>
      <c r="IRW12" s="2"/>
      <c r="IRX12" s="2"/>
      <c r="IRY12" s="2"/>
      <c r="IRZ12" s="2"/>
      <c r="ISA12" s="2"/>
      <c r="ISB12" s="2"/>
      <c r="ISC12" s="2"/>
      <c r="ISD12" s="2"/>
      <c r="ISE12" s="2"/>
      <c r="ISF12" s="2"/>
      <c r="ISG12" s="2"/>
      <c r="ISH12" s="2"/>
      <c r="ISI12" s="2"/>
      <c r="ISJ12" s="2"/>
      <c r="ISK12" s="2"/>
      <c r="ISL12" s="2"/>
      <c r="ISM12" s="2"/>
      <c r="ISN12" s="2"/>
      <c r="ISO12" s="2"/>
      <c r="ISP12" s="2"/>
      <c r="ISQ12" s="2"/>
      <c r="ISR12" s="2"/>
      <c r="ISS12" s="2"/>
      <c r="IST12" s="2"/>
      <c r="ISU12" s="2"/>
      <c r="ISV12" s="2"/>
      <c r="ISW12" s="2"/>
      <c r="ISX12" s="2"/>
      <c r="ISY12" s="2"/>
      <c r="ISZ12" s="2"/>
      <c r="ITA12" s="2"/>
      <c r="ITB12" s="2"/>
      <c r="ITC12" s="2"/>
      <c r="ITD12" s="2"/>
      <c r="ITE12" s="2"/>
      <c r="ITF12" s="2"/>
      <c r="ITG12" s="2"/>
      <c r="ITH12" s="2"/>
      <c r="ITI12" s="2"/>
      <c r="ITJ12" s="2"/>
      <c r="ITK12" s="2"/>
      <c r="ITL12" s="2"/>
      <c r="ITM12" s="2"/>
      <c r="ITN12" s="2"/>
      <c r="ITO12" s="2"/>
      <c r="ITP12" s="2"/>
      <c r="ITQ12" s="2"/>
      <c r="ITR12" s="2"/>
      <c r="ITS12" s="2"/>
      <c r="ITT12" s="2"/>
      <c r="ITU12" s="2"/>
      <c r="ITV12" s="2"/>
      <c r="ITW12" s="2"/>
      <c r="ITX12" s="2"/>
      <c r="ITY12" s="2"/>
      <c r="ITZ12" s="2"/>
      <c r="IUA12" s="2"/>
      <c r="IUB12" s="2"/>
      <c r="IUC12" s="2"/>
      <c r="IUD12" s="2"/>
      <c r="IUE12" s="2"/>
      <c r="IUF12" s="2"/>
      <c r="IUG12" s="2"/>
      <c r="IUH12" s="2"/>
      <c r="IUI12" s="2"/>
      <c r="IUJ12" s="2"/>
      <c r="IUK12" s="2"/>
      <c r="IUL12" s="2"/>
      <c r="IUM12" s="2"/>
      <c r="IUN12" s="2"/>
      <c r="IUO12" s="2"/>
      <c r="IUP12" s="2"/>
      <c r="IUQ12" s="2"/>
      <c r="IUR12" s="2"/>
      <c r="IUS12" s="2"/>
      <c r="IUT12" s="2"/>
      <c r="IUU12" s="2"/>
      <c r="IUV12" s="2"/>
      <c r="IUW12" s="2"/>
      <c r="IUX12" s="2"/>
      <c r="IUY12" s="2"/>
      <c r="IUZ12" s="2"/>
      <c r="IVA12" s="2"/>
      <c r="IVB12" s="2"/>
      <c r="IVC12" s="2"/>
      <c r="IVD12" s="2"/>
      <c r="IVE12" s="2"/>
      <c r="IVF12" s="2"/>
      <c r="IVG12" s="2"/>
      <c r="IVH12" s="2"/>
      <c r="IVI12" s="2"/>
      <c r="IVJ12" s="2"/>
      <c r="IVK12" s="2"/>
      <c r="IVL12" s="2"/>
      <c r="IVM12" s="2"/>
      <c r="IVN12" s="2"/>
      <c r="IVO12" s="2"/>
      <c r="IVP12" s="2"/>
      <c r="IVQ12" s="2"/>
      <c r="IVR12" s="2"/>
      <c r="IVS12" s="2"/>
      <c r="IVT12" s="2"/>
      <c r="IVU12" s="2"/>
      <c r="IVV12" s="2"/>
      <c r="IVW12" s="2"/>
      <c r="IVX12" s="2"/>
      <c r="IVY12" s="2"/>
      <c r="IVZ12" s="2"/>
      <c r="IWA12" s="2"/>
      <c r="IWB12" s="2"/>
      <c r="IWC12" s="2"/>
      <c r="IWD12" s="2"/>
      <c r="IWE12" s="2"/>
      <c r="IWF12" s="2"/>
      <c r="IWG12" s="2"/>
      <c r="IWH12" s="2"/>
      <c r="IWI12" s="2"/>
      <c r="IWJ12" s="2"/>
      <c r="IWK12" s="2"/>
      <c r="IWL12" s="2"/>
      <c r="IWM12" s="2"/>
      <c r="IWN12" s="2"/>
      <c r="IWO12" s="2"/>
      <c r="IWP12" s="2"/>
      <c r="IWQ12" s="2"/>
      <c r="IWR12" s="2"/>
      <c r="IWS12" s="2"/>
      <c r="IWT12" s="2"/>
      <c r="IWU12" s="2"/>
      <c r="IWV12" s="2"/>
      <c r="IWW12" s="2"/>
      <c r="IWX12" s="2"/>
      <c r="IWY12" s="2"/>
      <c r="IWZ12" s="2"/>
      <c r="IXA12" s="2"/>
      <c r="IXB12" s="2"/>
      <c r="IXC12" s="2"/>
      <c r="IXD12" s="2"/>
      <c r="IXE12" s="2"/>
      <c r="IXF12" s="2"/>
      <c r="IXG12" s="2"/>
      <c r="IXH12" s="2"/>
      <c r="IXI12" s="2"/>
      <c r="IXJ12" s="2"/>
      <c r="IXK12" s="2"/>
      <c r="IXL12" s="2"/>
      <c r="IXM12" s="2"/>
      <c r="IXN12" s="2"/>
      <c r="IXO12" s="2"/>
      <c r="IXP12" s="2"/>
      <c r="IXQ12" s="2"/>
      <c r="IXR12" s="2"/>
      <c r="IXS12" s="2"/>
      <c r="IXT12" s="2"/>
      <c r="IXU12" s="2"/>
      <c r="IXV12" s="2"/>
      <c r="IXW12" s="2"/>
      <c r="IXX12" s="2"/>
      <c r="IXY12" s="2"/>
      <c r="IXZ12" s="2"/>
      <c r="IYA12" s="2"/>
      <c r="IYB12" s="2"/>
      <c r="IYC12" s="2"/>
      <c r="IYD12" s="2"/>
      <c r="IYE12" s="2"/>
      <c r="IYF12" s="2"/>
      <c r="IYG12" s="2"/>
      <c r="IYH12" s="2"/>
      <c r="IYI12" s="2"/>
      <c r="IYJ12" s="2"/>
      <c r="IYK12" s="2"/>
      <c r="IYL12" s="2"/>
      <c r="IYM12" s="2"/>
      <c r="IYN12" s="2"/>
      <c r="IYO12" s="2"/>
      <c r="IYP12" s="2"/>
      <c r="IYQ12" s="2"/>
      <c r="IYR12" s="2"/>
      <c r="IYS12" s="2"/>
      <c r="IYT12" s="2"/>
      <c r="IYU12" s="2"/>
      <c r="IYV12" s="2"/>
      <c r="IYW12" s="2"/>
      <c r="IYX12" s="2"/>
      <c r="IYY12" s="2"/>
      <c r="IYZ12" s="2"/>
      <c r="IZA12" s="2"/>
      <c r="IZB12" s="2"/>
      <c r="IZC12" s="2"/>
      <c r="IZD12" s="2"/>
      <c r="IZE12" s="2"/>
      <c r="IZF12" s="2"/>
      <c r="IZG12" s="2"/>
      <c r="IZH12" s="2"/>
      <c r="IZI12" s="2"/>
      <c r="IZJ12" s="2"/>
      <c r="IZK12" s="2"/>
      <c r="IZL12" s="2"/>
      <c r="IZM12" s="2"/>
      <c r="IZN12" s="2"/>
      <c r="IZO12" s="2"/>
      <c r="IZP12" s="2"/>
      <c r="IZQ12" s="2"/>
      <c r="IZR12" s="2"/>
      <c r="IZS12" s="2"/>
      <c r="IZT12" s="2"/>
      <c r="IZU12" s="2"/>
      <c r="IZV12" s="2"/>
      <c r="IZW12" s="2"/>
      <c r="IZX12" s="2"/>
      <c r="IZY12" s="2"/>
      <c r="IZZ12" s="2"/>
      <c r="JAA12" s="2"/>
      <c r="JAB12" s="2"/>
      <c r="JAC12" s="2"/>
      <c r="JAD12" s="2"/>
      <c r="JAE12" s="2"/>
      <c r="JAF12" s="2"/>
      <c r="JAG12" s="2"/>
      <c r="JAH12" s="2"/>
      <c r="JAI12" s="2"/>
      <c r="JAJ12" s="2"/>
      <c r="JAK12" s="2"/>
      <c r="JAL12" s="2"/>
      <c r="JAM12" s="2"/>
      <c r="JAN12" s="2"/>
      <c r="JAO12" s="2"/>
      <c r="JAP12" s="2"/>
      <c r="JAQ12" s="2"/>
      <c r="JAR12" s="2"/>
      <c r="JAS12" s="2"/>
      <c r="JAT12" s="2"/>
      <c r="JAU12" s="2"/>
      <c r="JAV12" s="2"/>
      <c r="JAW12" s="2"/>
      <c r="JAX12" s="2"/>
      <c r="JAY12" s="2"/>
      <c r="JAZ12" s="2"/>
      <c r="JBA12" s="2"/>
      <c r="JBB12" s="2"/>
      <c r="JBC12" s="2"/>
      <c r="JBD12" s="2"/>
      <c r="JBE12" s="2"/>
      <c r="JBF12" s="2"/>
      <c r="JBG12" s="2"/>
      <c r="JBH12" s="2"/>
      <c r="JBI12" s="2"/>
      <c r="JBJ12" s="2"/>
      <c r="JBK12" s="2"/>
      <c r="JBL12" s="2"/>
      <c r="JBM12" s="2"/>
      <c r="JBN12" s="2"/>
      <c r="JBO12" s="2"/>
      <c r="JBP12" s="2"/>
      <c r="JBQ12" s="2"/>
      <c r="JBR12" s="2"/>
      <c r="JBS12" s="2"/>
      <c r="JBT12" s="2"/>
      <c r="JBU12" s="2"/>
      <c r="JBV12" s="2"/>
      <c r="JBW12" s="2"/>
      <c r="JBX12" s="2"/>
      <c r="JBY12" s="2"/>
      <c r="JBZ12" s="2"/>
      <c r="JCA12" s="2"/>
      <c r="JCB12" s="2"/>
      <c r="JCC12" s="2"/>
      <c r="JCD12" s="2"/>
      <c r="JCE12" s="2"/>
      <c r="JCF12" s="2"/>
      <c r="JCG12" s="2"/>
      <c r="JCH12" s="2"/>
      <c r="JCI12" s="2"/>
      <c r="JCJ12" s="2"/>
      <c r="JCK12" s="2"/>
      <c r="JCL12" s="2"/>
      <c r="JCM12" s="2"/>
      <c r="JCN12" s="2"/>
      <c r="JCO12" s="2"/>
      <c r="JCP12" s="2"/>
      <c r="JCQ12" s="2"/>
      <c r="JCR12" s="2"/>
      <c r="JCS12" s="2"/>
      <c r="JCT12" s="2"/>
      <c r="JCU12" s="2"/>
      <c r="JCV12" s="2"/>
      <c r="JCW12" s="2"/>
      <c r="JCX12" s="2"/>
      <c r="JCY12" s="2"/>
      <c r="JCZ12" s="2"/>
      <c r="JDA12" s="2"/>
      <c r="JDB12" s="2"/>
      <c r="JDC12" s="2"/>
      <c r="JDD12" s="2"/>
      <c r="JDE12" s="2"/>
      <c r="JDF12" s="2"/>
      <c r="JDG12" s="2"/>
      <c r="JDH12" s="2"/>
      <c r="JDI12" s="2"/>
      <c r="JDJ12" s="2"/>
      <c r="JDK12" s="2"/>
      <c r="JDL12" s="2"/>
      <c r="JDM12" s="2"/>
      <c r="JDN12" s="2"/>
      <c r="JDO12" s="2"/>
      <c r="JDP12" s="2"/>
      <c r="JDQ12" s="2"/>
      <c r="JDR12" s="2"/>
      <c r="JDS12" s="2"/>
      <c r="JDT12" s="2"/>
      <c r="JDU12" s="2"/>
      <c r="JDV12" s="2"/>
      <c r="JDW12" s="2"/>
      <c r="JDX12" s="2"/>
      <c r="JDY12" s="2"/>
      <c r="JDZ12" s="2"/>
      <c r="JEA12" s="2"/>
      <c r="JEB12" s="2"/>
      <c r="JEC12" s="2"/>
      <c r="JED12" s="2"/>
      <c r="JEE12" s="2"/>
      <c r="JEF12" s="2"/>
      <c r="JEG12" s="2"/>
      <c r="JEH12" s="2"/>
      <c r="JEI12" s="2"/>
      <c r="JEJ12" s="2"/>
      <c r="JEK12" s="2"/>
      <c r="JEL12" s="2"/>
      <c r="JEM12" s="2"/>
      <c r="JEN12" s="2"/>
      <c r="JEO12" s="2"/>
      <c r="JEP12" s="2"/>
      <c r="JEQ12" s="2"/>
      <c r="JER12" s="2"/>
      <c r="JES12" s="2"/>
      <c r="JET12" s="2"/>
      <c r="JEU12" s="2"/>
      <c r="JEV12" s="2"/>
      <c r="JEW12" s="2"/>
      <c r="JEX12" s="2"/>
      <c r="JEY12" s="2"/>
      <c r="JEZ12" s="2"/>
      <c r="JFA12" s="2"/>
      <c r="JFB12" s="2"/>
      <c r="JFC12" s="2"/>
      <c r="JFD12" s="2"/>
      <c r="JFE12" s="2"/>
      <c r="JFF12" s="2"/>
      <c r="JFG12" s="2"/>
      <c r="JFH12" s="2"/>
      <c r="JFI12" s="2"/>
      <c r="JFJ12" s="2"/>
      <c r="JFK12" s="2"/>
      <c r="JFL12" s="2"/>
      <c r="JFM12" s="2"/>
      <c r="JFN12" s="2"/>
      <c r="JFO12" s="2"/>
      <c r="JFP12" s="2"/>
      <c r="JFQ12" s="2"/>
      <c r="JFR12" s="2"/>
      <c r="JFS12" s="2"/>
      <c r="JFT12" s="2"/>
      <c r="JFU12" s="2"/>
      <c r="JFV12" s="2"/>
      <c r="JFW12" s="2"/>
      <c r="JFX12" s="2"/>
      <c r="JFY12" s="2"/>
      <c r="JFZ12" s="2"/>
      <c r="JGA12" s="2"/>
      <c r="JGB12" s="2"/>
      <c r="JGC12" s="2"/>
      <c r="JGD12" s="2"/>
      <c r="JGE12" s="2"/>
      <c r="JGF12" s="2"/>
      <c r="JGG12" s="2"/>
      <c r="JGH12" s="2"/>
      <c r="JGI12" s="2"/>
      <c r="JGJ12" s="2"/>
      <c r="JGK12" s="2"/>
      <c r="JGL12" s="2"/>
      <c r="JGM12" s="2"/>
      <c r="JGN12" s="2"/>
      <c r="JGO12" s="2"/>
      <c r="JGP12" s="2"/>
      <c r="JGQ12" s="2"/>
      <c r="JGR12" s="2"/>
      <c r="JGS12" s="2"/>
      <c r="JGT12" s="2"/>
      <c r="JGU12" s="2"/>
      <c r="JGV12" s="2"/>
      <c r="JGW12" s="2"/>
      <c r="JGX12" s="2"/>
      <c r="JGY12" s="2"/>
      <c r="JGZ12" s="2"/>
      <c r="JHA12" s="2"/>
      <c r="JHB12" s="2"/>
      <c r="JHC12" s="2"/>
      <c r="JHD12" s="2"/>
      <c r="JHE12" s="2"/>
      <c r="JHF12" s="2"/>
      <c r="JHG12" s="2"/>
      <c r="JHH12" s="2"/>
      <c r="JHI12" s="2"/>
      <c r="JHJ12" s="2"/>
      <c r="JHK12" s="2"/>
      <c r="JHL12" s="2"/>
      <c r="JHM12" s="2"/>
      <c r="JHN12" s="2"/>
      <c r="JHO12" s="2"/>
      <c r="JHP12" s="2"/>
      <c r="JHQ12" s="2"/>
      <c r="JHR12" s="2"/>
      <c r="JHS12" s="2"/>
      <c r="JHT12" s="2"/>
      <c r="JHU12" s="2"/>
      <c r="JHV12" s="2"/>
      <c r="JHW12" s="2"/>
      <c r="JHX12" s="2"/>
      <c r="JHY12" s="2"/>
      <c r="JHZ12" s="2"/>
      <c r="JIA12" s="2"/>
      <c r="JIB12" s="2"/>
      <c r="JIC12" s="2"/>
      <c r="JID12" s="2"/>
      <c r="JIE12" s="2"/>
      <c r="JIF12" s="2"/>
      <c r="JIG12" s="2"/>
      <c r="JIH12" s="2"/>
      <c r="JII12" s="2"/>
      <c r="JIJ12" s="2"/>
      <c r="JIK12" s="2"/>
      <c r="JIL12" s="2"/>
      <c r="JIM12" s="2"/>
      <c r="JIN12" s="2"/>
      <c r="JIO12" s="2"/>
      <c r="JIP12" s="2"/>
      <c r="JIQ12" s="2"/>
      <c r="JIR12" s="2"/>
      <c r="JIS12" s="2"/>
      <c r="JIT12" s="2"/>
      <c r="JIU12" s="2"/>
      <c r="JIV12" s="2"/>
      <c r="JIW12" s="2"/>
      <c r="JIX12" s="2"/>
      <c r="JIY12" s="2"/>
      <c r="JIZ12" s="2"/>
      <c r="JJA12" s="2"/>
      <c r="JJB12" s="2"/>
      <c r="JJC12" s="2"/>
      <c r="JJD12" s="2"/>
      <c r="JJE12" s="2"/>
      <c r="JJF12" s="2"/>
      <c r="JJG12" s="2"/>
      <c r="JJH12" s="2"/>
      <c r="JJI12" s="2"/>
      <c r="JJJ12" s="2"/>
      <c r="JJK12" s="2"/>
      <c r="JJL12" s="2"/>
      <c r="JJM12" s="2"/>
      <c r="JJN12" s="2"/>
      <c r="JJO12" s="2"/>
      <c r="JJP12" s="2"/>
      <c r="JJQ12" s="2"/>
      <c r="JJR12" s="2"/>
      <c r="JJS12" s="2"/>
      <c r="JJT12" s="2"/>
      <c r="JJU12" s="2"/>
      <c r="JJV12" s="2"/>
      <c r="JJW12" s="2"/>
      <c r="JJX12" s="2"/>
      <c r="JJY12" s="2"/>
      <c r="JJZ12" s="2"/>
      <c r="JKA12" s="2"/>
      <c r="JKB12" s="2"/>
      <c r="JKC12" s="2"/>
      <c r="JKD12" s="2"/>
      <c r="JKE12" s="2"/>
      <c r="JKF12" s="2"/>
      <c r="JKG12" s="2"/>
      <c r="JKH12" s="2"/>
      <c r="JKI12" s="2"/>
      <c r="JKJ12" s="2"/>
      <c r="JKK12" s="2"/>
      <c r="JKL12" s="2"/>
      <c r="JKM12" s="2"/>
      <c r="JKN12" s="2"/>
      <c r="JKO12" s="2"/>
      <c r="JKP12" s="2"/>
      <c r="JKQ12" s="2"/>
      <c r="JKR12" s="2"/>
      <c r="JKS12" s="2"/>
      <c r="JKT12" s="2"/>
      <c r="JKU12" s="2"/>
      <c r="JKV12" s="2"/>
      <c r="JKW12" s="2"/>
      <c r="JKX12" s="2"/>
      <c r="JKY12" s="2"/>
      <c r="JKZ12" s="2"/>
      <c r="JLA12" s="2"/>
      <c r="JLB12" s="2"/>
      <c r="JLC12" s="2"/>
      <c r="JLD12" s="2"/>
      <c r="JLE12" s="2"/>
      <c r="JLF12" s="2"/>
      <c r="JLG12" s="2"/>
      <c r="JLH12" s="2"/>
      <c r="JLI12" s="2"/>
      <c r="JLJ12" s="2"/>
      <c r="JLK12" s="2"/>
      <c r="JLL12" s="2"/>
      <c r="JLM12" s="2"/>
      <c r="JLN12" s="2"/>
      <c r="JLO12" s="2"/>
      <c r="JLP12" s="2"/>
      <c r="JLQ12" s="2"/>
      <c r="JLR12" s="2"/>
      <c r="JLS12" s="2"/>
      <c r="JLT12" s="2"/>
      <c r="JLU12" s="2"/>
      <c r="JLV12" s="2"/>
      <c r="JLW12" s="2"/>
      <c r="JLX12" s="2"/>
      <c r="JLY12" s="2"/>
      <c r="JLZ12" s="2"/>
      <c r="JMA12" s="2"/>
      <c r="JMB12" s="2"/>
      <c r="JMC12" s="2"/>
      <c r="JMD12" s="2"/>
      <c r="JME12" s="2"/>
      <c r="JMF12" s="2"/>
      <c r="JMG12" s="2"/>
      <c r="JMH12" s="2"/>
      <c r="JMI12" s="2"/>
      <c r="JMJ12" s="2"/>
      <c r="JMK12" s="2"/>
      <c r="JML12" s="2"/>
      <c r="JMM12" s="2"/>
      <c r="JMN12" s="2"/>
      <c r="JMO12" s="2"/>
      <c r="JMP12" s="2"/>
      <c r="JMQ12" s="2"/>
      <c r="JMR12" s="2"/>
      <c r="JMS12" s="2"/>
      <c r="JMT12" s="2"/>
      <c r="JMU12" s="2"/>
      <c r="JMV12" s="2"/>
      <c r="JMW12" s="2"/>
      <c r="JMX12" s="2"/>
      <c r="JMY12" s="2"/>
      <c r="JMZ12" s="2"/>
      <c r="JNA12" s="2"/>
      <c r="JNB12" s="2"/>
      <c r="JNC12" s="2"/>
      <c r="JND12" s="2"/>
      <c r="JNE12" s="2"/>
      <c r="JNF12" s="2"/>
      <c r="JNG12" s="2"/>
      <c r="JNH12" s="2"/>
      <c r="JNI12" s="2"/>
      <c r="JNJ12" s="2"/>
      <c r="JNK12" s="2"/>
      <c r="JNL12" s="2"/>
      <c r="JNM12" s="2"/>
      <c r="JNN12" s="2"/>
      <c r="JNO12" s="2"/>
      <c r="JNP12" s="2"/>
      <c r="JNQ12" s="2"/>
      <c r="JNR12" s="2"/>
      <c r="JNS12" s="2"/>
      <c r="JNT12" s="2"/>
      <c r="JNU12" s="2"/>
      <c r="JNV12" s="2"/>
      <c r="JNW12" s="2"/>
      <c r="JNX12" s="2"/>
      <c r="JNY12" s="2"/>
      <c r="JNZ12" s="2"/>
      <c r="JOA12" s="2"/>
      <c r="JOB12" s="2"/>
      <c r="JOC12" s="2"/>
      <c r="JOD12" s="2"/>
      <c r="JOE12" s="2"/>
      <c r="JOF12" s="2"/>
      <c r="JOG12" s="2"/>
      <c r="JOH12" s="2"/>
      <c r="JOI12" s="2"/>
      <c r="JOJ12" s="2"/>
      <c r="JOK12" s="2"/>
      <c r="JOL12" s="2"/>
      <c r="JOM12" s="2"/>
      <c r="JON12" s="2"/>
      <c r="JOO12" s="2"/>
      <c r="JOP12" s="2"/>
      <c r="JOQ12" s="2"/>
      <c r="JOR12" s="2"/>
      <c r="JOS12" s="2"/>
      <c r="JOT12" s="2"/>
      <c r="JOU12" s="2"/>
      <c r="JOV12" s="2"/>
      <c r="JOW12" s="2"/>
      <c r="JOX12" s="2"/>
      <c r="JOY12" s="2"/>
      <c r="JOZ12" s="2"/>
      <c r="JPA12" s="2"/>
      <c r="JPB12" s="2"/>
      <c r="JPC12" s="2"/>
      <c r="JPD12" s="2"/>
      <c r="JPE12" s="2"/>
      <c r="JPF12" s="2"/>
      <c r="JPG12" s="2"/>
      <c r="JPH12" s="2"/>
      <c r="JPI12" s="2"/>
      <c r="JPJ12" s="2"/>
      <c r="JPK12" s="2"/>
      <c r="JPL12" s="2"/>
      <c r="JPM12" s="2"/>
      <c r="JPN12" s="2"/>
      <c r="JPO12" s="2"/>
      <c r="JPP12" s="2"/>
      <c r="JPQ12" s="2"/>
      <c r="JPR12" s="2"/>
      <c r="JPS12" s="2"/>
      <c r="JPT12" s="2"/>
      <c r="JPU12" s="2"/>
      <c r="JPV12" s="2"/>
      <c r="JPW12" s="2"/>
      <c r="JPX12" s="2"/>
      <c r="JPY12" s="2"/>
      <c r="JPZ12" s="2"/>
      <c r="JQA12" s="2"/>
      <c r="JQB12" s="2"/>
      <c r="JQC12" s="2"/>
      <c r="JQD12" s="2"/>
      <c r="JQE12" s="2"/>
      <c r="JQF12" s="2"/>
      <c r="JQG12" s="2"/>
      <c r="JQH12" s="2"/>
      <c r="JQI12" s="2"/>
      <c r="JQJ12" s="2"/>
      <c r="JQK12" s="2"/>
      <c r="JQL12" s="2"/>
      <c r="JQM12" s="2"/>
      <c r="JQN12" s="2"/>
      <c r="JQO12" s="2"/>
      <c r="JQP12" s="2"/>
      <c r="JQQ12" s="2"/>
      <c r="JQR12" s="2"/>
      <c r="JQS12" s="2"/>
      <c r="JQT12" s="2"/>
      <c r="JQU12" s="2"/>
      <c r="JQV12" s="2"/>
      <c r="JQW12" s="2"/>
      <c r="JQX12" s="2"/>
      <c r="JQY12" s="2"/>
      <c r="JQZ12" s="2"/>
      <c r="JRA12" s="2"/>
      <c r="JRB12" s="2"/>
      <c r="JRC12" s="2"/>
      <c r="JRD12" s="2"/>
      <c r="JRE12" s="2"/>
      <c r="JRF12" s="2"/>
      <c r="JRG12" s="2"/>
      <c r="JRH12" s="2"/>
      <c r="JRI12" s="2"/>
      <c r="JRJ12" s="2"/>
      <c r="JRK12" s="2"/>
      <c r="JRL12" s="2"/>
      <c r="JRM12" s="2"/>
      <c r="JRN12" s="2"/>
      <c r="JRO12" s="2"/>
      <c r="JRP12" s="2"/>
      <c r="JRQ12" s="2"/>
      <c r="JRR12" s="2"/>
      <c r="JRS12" s="2"/>
      <c r="JRT12" s="2"/>
      <c r="JRU12" s="2"/>
      <c r="JRV12" s="2"/>
      <c r="JRW12" s="2"/>
      <c r="JRX12" s="2"/>
      <c r="JRY12" s="2"/>
      <c r="JRZ12" s="2"/>
      <c r="JSA12" s="2"/>
      <c r="JSB12" s="2"/>
      <c r="JSC12" s="2"/>
      <c r="JSD12" s="2"/>
      <c r="JSE12" s="2"/>
      <c r="JSF12" s="2"/>
      <c r="JSG12" s="2"/>
      <c r="JSH12" s="2"/>
      <c r="JSI12" s="2"/>
      <c r="JSJ12" s="2"/>
      <c r="JSK12" s="2"/>
      <c r="JSL12" s="2"/>
      <c r="JSM12" s="2"/>
      <c r="JSN12" s="2"/>
      <c r="JSO12" s="2"/>
      <c r="JSP12" s="2"/>
      <c r="JSQ12" s="2"/>
      <c r="JSR12" s="2"/>
      <c r="JSS12" s="2"/>
      <c r="JST12" s="2"/>
      <c r="JSU12" s="2"/>
      <c r="JSV12" s="2"/>
      <c r="JSW12" s="2"/>
      <c r="JSX12" s="2"/>
      <c r="JSY12" s="2"/>
      <c r="JSZ12" s="2"/>
      <c r="JTA12" s="2"/>
      <c r="JTB12" s="2"/>
      <c r="JTC12" s="2"/>
      <c r="JTD12" s="2"/>
      <c r="JTE12" s="2"/>
      <c r="JTF12" s="2"/>
      <c r="JTG12" s="2"/>
      <c r="JTH12" s="2"/>
      <c r="JTI12" s="2"/>
      <c r="JTJ12" s="2"/>
      <c r="JTK12" s="2"/>
      <c r="JTL12" s="2"/>
      <c r="JTM12" s="2"/>
      <c r="JTN12" s="2"/>
      <c r="JTO12" s="2"/>
      <c r="JTP12" s="2"/>
      <c r="JTQ12" s="2"/>
      <c r="JTR12" s="2"/>
      <c r="JTS12" s="2"/>
      <c r="JTT12" s="2"/>
      <c r="JTU12" s="2"/>
      <c r="JTV12" s="2"/>
      <c r="JTW12" s="2"/>
      <c r="JTX12" s="2"/>
      <c r="JTY12" s="2"/>
      <c r="JTZ12" s="2"/>
      <c r="JUA12" s="2"/>
      <c r="JUB12" s="2"/>
      <c r="JUC12" s="2"/>
      <c r="JUD12" s="2"/>
      <c r="JUE12" s="2"/>
      <c r="JUF12" s="2"/>
      <c r="JUG12" s="2"/>
      <c r="JUH12" s="2"/>
      <c r="JUI12" s="2"/>
      <c r="JUJ12" s="2"/>
      <c r="JUK12" s="2"/>
      <c r="JUL12" s="2"/>
      <c r="JUM12" s="2"/>
      <c r="JUN12" s="2"/>
      <c r="JUO12" s="2"/>
      <c r="JUP12" s="2"/>
      <c r="JUQ12" s="2"/>
      <c r="JUR12" s="2"/>
      <c r="JUS12" s="2"/>
      <c r="JUT12" s="2"/>
      <c r="JUU12" s="2"/>
      <c r="JUV12" s="2"/>
      <c r="JUW12" s="2"/>
      <c r="JUX12" s="2"/>
      <c r="JUY12" s="2"/>
      <c r="JUZ12" s="2"/>
      <c r="JVA12" s="2"/>
      <c r="JVB12" s="2"/>
      <c r="JVC12" s="2"/>
      <c r="JVD12" s="2"/>
      <c r="JVE12" s="2"/>
      <c r="JVF12" s="2"/>
      <c r="JVG12" s="2"/>
      <c r="JVH12" s="2"/>
      <c r="JVI12" s="2"/>
      <c r="JVJ12" s="2"/>
      <c r="JVK12" s="2"/>
      <c r="JVL12" s="2"/>
      <c r="JVM12" s="2"/>
      <c r="JVN12" s="2"/>
      <c r="JVO12" s="2"/>
      <c r="JVP12" s="2"/>
      <c r="JVQ12" s="2"/>
      <c r="JVR12" s="2"/>
      <c r="JVS12" s="2"/>
      <c r="JVT12" s="2"/>
      <c r="JVU12" s="2"/>
      <c r="JVV12" s="2"/>
      <c r="JVW12" s="2"/>
      <c r="JVX12" s="2"/>
      <c r="JVY12" s="2"/>
      <c r="JVZ12" s="2"/>
      <c r="JWA12" s="2"/>
      <c r="JWB12" s="2"/>
      <c r="JWC12" s="2"/>
      <c r="JWD12" s="2"/>
      <c r="JWE12" s="2"/>
      <c r="JWF12" s="2"/>
      <c r="JWG12" s="2"/>
      <c r="JWH12" s="2"/>
      <c r="JWI12" s="2"/>
      <c r="JWJ12" s="2"/>
      <c r="JWK12" s="2"/>
      <c r="JWL12" s="2"/>
      <c r="JWM12" s="2"/>
      <c r="JWN12" s="2"/>
      <c r="JWO12" s="2"/>
      <c r="JWP12" s="2"/>
      <c r="JWQ12" s="2"/>
      <c r="JWR12" s="2"/>
      <c r="JWS12" s="2"/>
      <c r="JWT12" s="2"/>
      <c r="JWU12" s="2"/>
      <c r="JWV12" s="2"/>
      <c r="JWW12" s="2"/>
      <c r="JWX12" s="2"/>
      <c r="JWY12" s="2"/>
      <c r="JWZ12" s="2"/>
      <c r="JXA12" s="2"/>
      <c r="JXB12" s="2"/>
      <c r="JXC12" s="2"/>
      <c r="JXD12" s="2"/>
      <c r="JXE12" s="2"/>
      <c r="JXF12" s="2"/>
      <c r="JXG12" s="2"/>
      <c r="JXH12" s="2"/>
      <c r="JXI12" s="2"/>
      <c r="JXJ12" s="2"/>
      <c r="JXK12" s="2"/>
      <c r="JXL12" s="2"/>
      <c r="JXM12" s="2"/>
      <c r="JXN12" s="2"/>
      <c r="JXO12" s="2"/>
      <c r="JXP12" s="2"/>
      <c r="JXQ12" s="2"/>
      <c r="JXR12" s="2"/>
      <c r="JXS12" s="2"/>
      <c r="JXT12" s="2"/>
      <c r="JXU12" s="2"/>
      <c r="JXV12" s="2"/>
      <c r="JXW12" s="2"/>
      <c r="JXX12" s="2"/>
      <c r="JXY12" s="2"/>
      <c r="JXZ12" s="2"/>
      <c r="JYA12" s="2"/>
      <c r="JYB12" s="2"/>
      <c r="JYC12" s="2"/>
      <c r="JYD12" s="2"/>
      <c r="JYE12" s="2"/>
      <c r="JYF12" s="2"/>
      <c r="JYG12" s="2"/>
      <c r="JYH12" s="2"/>
      <c r="JYI12" s="2"/>
      <c r="JYJ12" s="2"/>
      <c r="JYK12" s="2"/>
      <c r="JYL12" s="2"/>
      <c r="JYM12" s="2"/>
      <c r="JYN12" s="2"/>
      <c r="JYO12" s="2"/>
      <c r="JYP12" s="2"/>
      <c r="JYQ12" s="2"/>
      <c r="JYR12" s="2"/>
      <c r="JYS12" s="2"/>
      <c r="JYT12" s="2"/>
      <c r="JYU12" s="2"/>
      <c r="JYV12" s="2"/>
      <c r="JYW12" s="2"/>
      <c r="JYX12" s="2"/>
      <c r="JYY12" s="2"/>
      <c r="JYZ12" s="2"/>
      <c r="JZA12" s="2"/>
      <c r="JZB12" s="2"/>
      <c r="JZC12" s="2"/>
      <c r="JZD12" s="2"/>
      <c r="JZE12" s="2"/>
      <c r="JZF12" s="2"/>
      <c r="JZG12" s="2"/>
      <c r="JZH12" s="2"/>
      <c r="JZI12" s="2"/>
      <c r="JZJ12" s="2"/>
      <c r="JZK12" s="2"/>
      <c r="JZL12" s="2"/>
      <c r="JZM12" s="2"/>
      <c r="JZN12" s="2"/>
      <c r="JZO12" s="2"/>
      <c r="JZP12" s="2"/>
      <c r="JZQ12" s="2"/>
      <c r="JZR12" s="2"/>
      <c r="JZS12" s="2"/>
      <c r="JZT12" s="2"/>
      <c r="JZU12" s="2"/>
      <c r="JZV12" s="2"/>
      <c r="JZW12" s="2"/>
      <c r="JZX12" s="2"/>
      <c r="JZY12" s="2"/>
      <c r="JZZ12" s="2"/>
      <c r="KAA12" s="2"/>
      <c r="KAB12" s="2"/>
      <c r="KAC12" s="2"/>
      <c r="KAD12" s="2"/>
      <c r="KAE12" s="2"/>
      <c r="KAF12" s="2"/>
      <c r="KAG12" s="2"/>
      <c r="KAH12" s="2"/>
      <c r="KAI12" s="2"/>
      <c r="KAJ12" s="2"/>
      <c r="KAK12" s="2"/>
      <c r="KAL12" s="2"/>
      <c r="KAM12" s="2"/>
      <c r="KAN12" s="2"/>
      <c r="KAO12" s="2"/>
      <c r="KAP12" s="2"/>
      <c r="KAQ12" s="2"/>
      <c r="KAR12" s="2"/>
      <c r="KAS12" s="2"/>
      <c r="KAT12" s="2"/>
      <c r="KAU12" s="2"/>
      <c r="KAV12" s="2"/>
      <c r="KAW12" s="2"/>
      <c r="KAX12" s="2"/>
      <c r="KAY12" s="2"/>
      <c r="KAZ12" s="2"/>
      <c r="KBA12" s="2"/>
      <c r="KBB12" s="2"/>
      <c r="KBC12" s="2"/>
      <c r="KBD12" s="2"/>
      <c r="KBE12" s="2"/>
      <c r="KBF12" s="2"/>
      <c r="KBG12" s="2"/>
      <c r="KBH12" s="2"/>
      <c r="KBI12" s="2"/>
      <c r="KBJ12" s="2"/>
      <c r="KBK12" s="2"/>
      <c r="KBL12" s="2"/>
      <c r="KBM12" s="2"/>
      <c r="KBN12" s="2"/>
      <c r="KBO12" s="2"/>
      <c r="KBP12" s="2"/>
      <c r="KBQ12" s="2"/>
      <c r="KBR12" s="2"/>
      <c r="KBS12" s="2"/>
      <c r="KBT12" s="2"/>
      <c r="KBU12" s="2"/>
      <c r="KBV12" s="2"/>
      <c r="KBW12" s="2"/>
      <c r="KBX12" s="2"/>
      <c r="KBY12" s="2"/>
      <c r="KBZ12" s="2"/>
      <c r="KCA12" s="2"/>
      <c r="KCB12" s="2"/>
      <c r="KCC12" s="2"/>
      <c r="KCD12" s="2"/>
      <c r="KCE12" s="2"/>
      <c r="KCF12" s="2"/>
      <c r="KCG12" s="2"/>
      <c r="KCH12" s="2"/>
      <c r="KCI12" s="2"/>
      <c r="KCJ12" s="2"/>
      <c r="KCK12" s="2"/>
      <c r="KCL12" s="2"/>
      <c r="KCM12" s="2"/>
      <c r="KCN12" s="2"/>
      <c r="KCO12" s="2"/>
      <c r="KCP12" s="2"/>
      <c r="KCQ12" s="2"/>
      <c r="KCR12" s="2"/>
      <c r="KCS12" s="2"/>
      <c r="KCT12" s="2"/>
      <c r="KCU12" s="2"/>
      <c r="KCV12" s="2"/>
      <c r="KCW12" s="2"/>
      <c r="KCX12" s="2"/>
      <c r="KCY12" s="2"/>
      <c r="KCZ12" s="2"/>
      <c r="KDA12" s="2"/>
      <c r="KDB12" s="2"/>
      <c r="KDC12" s="2"/>
      <c r="KDD12" s="2"/>
      <c r="KDE12" s="2"/>
      <c r="KDF12" s="2"/>
      <c r="KDG12" s="2"/>
      <c r="KDH12" s="2"/>
      <c r="KDI12" s="2"/>
      <c r="KDJ12" s="2"/>
      <c r="KDK12" s="2"/>
      <c r="KDL12" s="2"/>
      <c r="KDM12" s="2"/>
      <c r="KDN12" s="2"/>
      <c r="KDO12" s="2"/>
      <c r="KDP12" s="2"/>
      <c r="KDQ12" s="2"/>
      <c r="KDR12" s="2"/>
      <c r="KDS12" s="2"/>
      <c r="KDT12" s="2"/>
      <c r="KDU12" s="2"/>
      <c r="KDV12" s="2"/>
      <c r="KDW12" s="2"/>
      <c r="KDX12" s="2"/>
      <c r="KDY12" s="2"/>
      <c r="KDZ12" s="2"/>
      <c r="KEA12" s="2"/>
      <c r="KEB12" s="2"/>
      <c r="KEC12" s="2"/>
      <c r="KED12" s="2"/>
      <c r="KEE12" s="2"/>
      <c r="KEF12" s="2"/>
      <c r="KEG12" s="2"/>
      <c r="KEH12" s="2"/>
      <c r="KEI12" s="2"/>
      <c r="KEJ12" s="2"/>
      <c r="KEK12" s="2"/>
      <c r="KEL12" s="2"/>
      <c r="KEM12" s="2"/>
      <c r="KEN12" s="2"/>
      <c r="KEO12" s="2"/>
      <c r="KEP12" s="2"/>
      <c r="KEQ12" s="2"/>
      <c r="KER12" s="2"/>
      <c r="KES12" s="2"/>
      <c r="KET12" s="2"/>
      <c r="KEU12" s="2"/>
      <c r="KEV12" s="2"/>
      <c r="KEW12" s="2"/>
      <c r="KEX12" s="2"/>
      <c r="KEY12" s="2"/>
      <c r="KEZ12" s="2"/>
      <c r="KFA12" s="2"/>
      <c r="KFB12" s="2"/>
      <c r="KFC12" s="2"/>
      <c r="KFD12" s="2"/>
      <c r="KFE12" s="2"/>
      <c r="KFF12" s="2"/>
      <c r="KFG12" s="2"/>
      <c r="KFH12" s="2"/>
      <c r="KFI12" s="2"/>
      <c r="KFJ12" s="2"/>
      <c r="KFK12" s="2"/>
      <c r="KFL12" s="2"/>
      <c r="KFM12" s="2"/>
      <c r="KFN12" s="2"/>
      <c r="KFO12" s="2"/>
      <c r="KFP12" s="2"/>
      <c r="KFQ12" s="2"/>
      <c r="KFR12" s="2"/>
      <c r="KFS12" s="2"/>
      <c r="KFT12" s="2"/>
      <c r="KFU12" s="2"/>
      <c r="KFV12" s="2"/>
      <c r="KFW12" s="2"/>
      <c r="KFX12" s="2"/>
      <c r="KFY12" s="2"/>
      <c r="KFZ12" s="2"/>
      <c r="KGA12" s="2"/>
      <c r="KGB12" s="2"/>
      <c r="KGC12" s="2"/>
      <c r="KGD12" s="2"/>
      <c r="KGE12" s="2"/>
      <c r="KGF12" s="2"/>
      <c r="KGG12" s="2"/>
      <c r="KGH12" s="2"/>
      <c r="KGI12" s="2"/>
      <c r="KGJ12" s="2"/>
      <c r="KGK12" s="2"/>
      <c r="KGL12" s="2"/>
      <c r="KGM12" s="2"/>
      <c r="KGN12" s="2"/>
      <c r="KGO12" s="2"/>
      <c r="KGP12" s="2"/>
      <c r="KGQ12" s="2"/>
      <c r="KGR12" s="2"/>
      <c r="KGS12" s="2"/>
      <c r="KGT12" s="2"/>
      <c r="KGU12" s="2"/>
      <c r="KGV12" s="2"/>
      <c r="KGW12" s="2"/>
      <c r="KGX12" s="2"/>
      <c r="KGY12" s="2"/>
      <c r="KGZ12" s="2"/>
      <c r="KHA12" s="2"/>
      <c r="KHB12" s="2"/>
      <c r="KHC12" s="2"/>
      <c r="KHD12" s="2"/>
      <c r="KHE12" s="2"/>
      <c r="KHF12" s="2"/>
      <c r="KHG12" s="2"/>
      <c r="KHH12" s="2"/>
      <c r="KHI12" s="2"/>
      <c r="KHJ12" s="2"/>
      <c r="KHK12" s="2"/>
      <c r="KHL12" s="2"/>
      <c r="KHM12" s="2"/>
      <c r="KHN12" s="2"/>
      <c r="KHO12" s="2"/>
      <c r="KHP12" s="2"/>
      <c r="KHQ12" s="2"/>
      <c r="KHR12" s="2"/>
      <c r="KHS12" s="2"/>
      <c r="KHT12" s="2"/>
      <c r="KHU12" s="2"/>
      <c r="KHV12" s="2"/>
      <c r="KHW12" s="2"/>
      <c r="KHX12" s="2"/>
      <c r="KHY12" s="2"/>
      <c r="KHZ12" s="2"/>
      <c r="KIA12" s="2"/>
      <c r="KIB12" s="2"/>
      <c r="KIC12" s="2"/>
      <c r="KID12" s="2"/>
      <c r="KIE12" s="2"/>
      <c r="KIF12" s="2"/>
      <c r="KIG12" s="2"/>
      <c r="KIH12" s="2"/>
      <c r="KII12" s="2"/>
      <c r="KIJ12" s="2"/>
      <c r="KIK12" s="2"/>
      <c r="KIL12" s="2"/>
      <c r="KIM12" s="2"/>
      <c r="KIN12" s="2"/>
      <c r="KIO12" s="2"/>
      <c r="KIP12" s="2"/>
      <c r="KIQ12" s="2"/>
      <c r="KIR12" s="2"/>
      <c r="KIS12" s="2"/>
      <c r="KIT12" s="2"/>
      <c r="KIU12" s="2"/>
      <c r="KIV12" s="2"/>
      <c r="KIW12" s="2"/>
      <c r="KIX12" s="2"/>
      <c r="KIY12" s="2"/>
      <c r="KIZ12" s="2"/>
      <c r="KJA12" s="2"/>
      <c r="KJB12" s="2"/>
      <c r="KJC12" s="2"/>
      <c r="KJD12" s="2"/>
      <c r="KJE12" s="2"/>
      <c r="KJF12" s="2"/>
      <c r="KJG12" s="2"/>
      <c r="KJH12" s="2"/>
      <c r="KJI12" s="2"/>
      <c r="KJJ12" s="2"/>
      <c r="KJK12" s="2"/>
      <c r="KJL12" s="2"/>
      <c r="KJM12" s="2"/>
      <c r="KJN12" s="2"/>
      <c r="KJO12" s="2"/>
      <c r="KJP12" s="2"/>
      <c r="KJQ12" s="2"/>
      <c r="KJR12" s="2"/>
      <c r="KJS12" s="2"/>
      <c r="KJT12" s="2"/>
      <c r="KJU12" s="2"/>
      <c r="KJV12" s="2"/>
      <c r="KJW12" s="2"/>
      <c r="KJX12" s="2"/>
      <c r="KJY12" s="2"/>
      <c r="KJZ12" s="2"/>
      <c r="KKA12" s="2"/>
      <c r="KKB12" s="2"/>
      <c r="KKC12" s="2"/>
      <c r="KKD12" s="2"/>
      <c r="KKE12" s="2"/>
      <c r="KKF12" s="2"/>
      <c r="KKG12" s="2"/>
      <c r="KKH12" s="2"/>
      <c r="KKI12" s="2"/>
      <c r="KKJ12" s="2"/>
      <c r="KKK12" s="2"/>
      <c r="KKL12" s="2"/>
      <c r="KKM12" s="2"/>
      <c r="KKN12" s="2"/>
      <c r="KKO12" s="2"/>
      <c r="KKP12" s="2"/>
      <c r="KKQ12" s="2"/>
      <c r="KKR12" s="2"/>
      <c r="KKS12" s="2"/>
      <c r="KKT12" s="2"/>
      <c r="KKU12" s="2"/>
      <c r="KKV12" s="2"/>
      <c r="KKW12" s="2"/>
      <c r="KKX12" s="2"/>
      <c r="KKY12" s="2"/>
      <c r="KKZ12" s="2"/>
      <c r="KLA12" s="2"/>
      <c r="KLB12" s="2"/>
      <c r="KLC12" s="2"/>
      <c r="KLD12" s="2"/>
      <c r="KLE12" s="2"/>
      <c r="KLF12" s="2"/>
      <c r="KLG12" s="2"/>
      <c r="KLH12" s="2"/>
      <c r="KLI12" s="2"/>
      <c r="KLJ12" s="2"/>
      <c r="KLK12" s="2"/>
      <c r="KLL12" s="2"/>
      <c r="KLM12" s="2"/>
      <c r="KLN12" s="2"/>
      <c r="KLO12" s="2"/>
      <c r="KLP12" s="2"/>
      <c r="KLQ12" s="2"/>
      <c r="KLR12" s="2"/>
      <c r="KLS12" s="2"/>
      <c r="KLT12" s="2"/>
      <c r="KLU12" s="2"/>
      <c r="KLV12" s="2"/>
      <c r="KLW12" s="2"/>
      <c r="KLX12" s="2"/>
      <c r="KLY12" s="2"/>
      <c r="KLZ12" s="2"/>
      <c r="KMA12" s="2"/>
      <c r="KMB12" s="2"/>
      <c r="KMC12" s="2"/>
      <c r="KMD12" s="2"/>
      <c r="KME12" s="2"/>
      <c r="KMF12" s="2"/>
      <c r="KMG12" s="2"/>
      <c r="KMH12" s="2"/>
      <c r="KMI12" s="2"/>
      <c r="KMJ12" s="2"/>
      <c r="KMK12" s="2"/>
      <c r="KML12" s="2"/>
      <c r="KMM12" s="2"/>
      <c r="KMN12" s="2"/>
      <c r="KMO12" s="2"/>
      <c r="KMP12" s="2"/>
      <c r="KMQ12" s="2"/>
      <c r="KMR12" s="2"/>
      <c r="KMS12" s="2"/>
      <c r="KMT12" s="2"/>
      <c r="KMU12" s="2"/>
      <c r="KMV12" s="2"/>
      <c r="KMW12" s="2"/>
      <c r="KMX12" s="2"/>
      <c r="KMY12" s="2"/>
      <c r="KMZ12" s="2"/>
      <c r="KNA12" s="2"/>
      <c r="KNB12" s="2"/>
      <c r="KNC12" s="2"/>
      <c r="KND12" s="2"/>
      <c r="KNE12" s="2"/>
      <c r="KNF12" s="2"/>
      <c r="KNG12" s="2"/>
      <c r="KNH12" s="2"/>
      <c r="KNI12" s="2"/>
      <c r="KNJ12" s="2"/>
      <c r="KNK12" s="2"/>
      <c r="KNL12" s="2"/>
      <c r="KNM12" s="2"/>
      <c r="KNN12" s="2"/>
      <c r="KNO12" s="2"/>
      <c r="KNP12" s="2"/>
      <c r="KNQ12" s="2"/>
      <c r="KNR12" s="2"/>
      <c r="KNS12" s="2"/>
      <c r="KNT12" s="2"/>
      <c r="KNU12" s="2"/>
      <c r="KNV12" s="2"/>
      <c r="KNW12" s="2"/>
      <c r="KNX12" s="2"/>
      <c r="KNY12" s="2"/>
      <c r="KNZ12" s="2"/>
      <c r="KOA12" s="2"/>
      <c r="KOB12" s="2"/>
      <c r="KOC12" s="2"/>
      <c r="KOD12" s="2"/>
      <c r="KOE12" s="2"/>
      <c r="KOF12" s="2"/>
      <c r="KOG12" s="2"/>
      <c r="KOH12" s="2"/>
      <c r="KOI12" s="2"/>
      <c r="KOJ12" s="2"/>
      <c r="KOK12" s="2"/>
      <c r="KOL12" s="2"/>
      <c r="KOM12" s="2"/>
      <c r="KON12" s="2"/>
      <c r="KOO12" s="2"/>
      <c r="KOP12" s="2"/>
      <c r="KOQ12" s="2"/>
      <c r="KOR12" s="2"/>
      <c r="KOS12" s="2"/>
      <c r="KOT12" s="2"/>
      <c r="KOU12" s="2"/>
      <c r="KOV12" s="2"/>
      <c r="KOW12" s="2"/>
      <c r="KOX12" s="2"/>
      <c r="KOY12" s="2"/>
      <c r="KOZ12" s="2"/>
      <c r="KPA12" s="2"/>
      <c r="KPB12" s="2"/>
      <c r="KPC12" s="2"/>
      <c r="KPD12" s="2"/>
      <c r="KPE12" s="2"/>
      <c r="KPF12" s="2"/>
      <c r="KPG12" s="2"/>
      <c r="KPH12" s="2"/>
      <c r="KPI12" s="2"/>
      <c r="KPJ12" s="2"/>
      <c r="KPK12" s="2"/>
      <c r="KPL12" s="2"/>
      <c r="KPM12" s="2"/>
      <c r="KPN12" s="2"/>
      <c r="KPO12" s="2"/>
      <c r="KPP12" s="2"/>
      <c r="KPQ12" s="2"/>
      <c r="KPR12" s="2"/>
      <c r="KPS12" s="2"/>
      <c r="KPT12" s="2"/>
      <c r="KPU12" s="2"/>
      <c r="KPV12" s="2"/>
      <c r="KPW12" s="2"/>
      <c r="KPX12" s="2"/>
      <c r="KPY12" s="2"/>
      <c r="KPZ12" s="2"/>
      <c r="KQA12" s="2"/>
      <c r="KQB12" s="2"/>
      <c r="KQC12" s="2"/>
      <c r="KQD12" s="2"/>
      <c r="KQE12" s="2"/>
      <c r="KQF12" s="2"/>
      <c r="KQG12" s="2"/>
      <c r="KQH12" s="2"/>
      <c r="KQI12" s="2"/>
      <c r="KQJ12" s="2"/>
      <c r="KQK12" s="2"/>
      <c r="KQL12" s="2"/>
      <c r="KQM12" s="2"/>
      <c r="KQN12" s="2"/>
      <c r="KQO12" s="2"/>
      <c r="KQP12" s="2"/>
      <c r="KQQ12" s="2"/>
      <c r="KQR12" s="2"/>
      <c r="KQS12" s="2"/>
      <c r="KQT12" s="2"/>
      <c r="KQU12" s="2"/>
      <c r="KQV12" s="2"/>
      <c r="KQW12" s="2"/>
      <c r="KQX12" s="2"/>
      <c r="KQY12" s="2"/>
      <c r="KQZ12" s="2"/>
      <c r="KRA12" s="2"/>
      <c r="KRB12" s="2"/>
      <c r="KRC12" s="2"/>
      <c r="KRD12" s="2"/>
      <c r="KRE12" s="2"/>
      <c r="KRF12" s="2"/>
      <c r="KRG12" s="2"/>
      <c r="KRH12" s="2"/>
      <c r="KRI12" s="2"/>
      <c r="KRJ12" s="2"/>
      <c r="KRK12" s="2"/>
      <c r="KRL12" s="2"/>
      <c r="KRM12" s="2"/>
      <c r="KRN12" s="2"/>
      <c r="KRO12" s="2"/>
      <c r="KRP12" s="2"/>
      <c r="KRQ12" s="2"/>
      <c r="KRR12" s="2"/>
      <c r="KRS12" s="2"/>
      <c r="KRT12" s="2"/>
      <c r="KRU12" s="2"/>
      <c r="KRV12" s="2"/>
      <c r="KRW12" s="2"/>
      <c r="KRX12" s="2"/>
      <c r="KRY12" s="2"/>
      <c r="KRZ12" s="2"/>
      <c r="KSA12" s="2"/>
      <c r="KSB12" s="2"/>
      <c r="KSC12" s="2"/>
      <c r="KSD12" s="2"/>
      <c r="KSE12" s="2"/>
      <c r="KSF12" s="2"/>
      <c r="KSG12" s="2"/>
      <c r="KSH12" s="2"/>
      <c r="KSI12" s="2"/>
      <c r="KSJ12" s="2"/>
      <c r="KSK12" s="2"/>
      <c r="KSL12" s="2"/>
      <c r="KSM12" s="2"/>
      <c r="KSN12" s="2"/>
      <c r="KSO12" s="2"/>
      <c r="KSP12" s="2"/>
      <c r="KSQ12" s="2"/>
      <c r="KSR12" s="2"/>
      <c r="KSS12" s="2"/>
      <c r="KST12" s="2"/>
      <c r="KSU12" s="2"/>
      <c r="KSV12" s="2"/>
      <c r="KSW12" s="2"/>
      <c r="KSX12" s="2"/>
      <c r="KSY12" s="2"/>
      <c r="KSZ12" s="2"/>
      <c r="KTA12" s="2"/>
      <c r="KTB12" s="2"/>
      <c r="KTC12" s="2"/>
      <c r="KTD12" s="2"/>
      <c r="KTE12" s="2"/>
      <c r="KTF12" s="2"/>
      <c r="KTG12" s="2"/>
      <c r="KTH12" s="2"/>
      <c r="KTI12" s="2"/>
      <c r="KTJ12" s="2"/>
      <c r="KTK12" s="2"/>
      <c r="KTL12" s="2"/>
      <c r="KTM12" s="2"/>
      <c r="KTN12" s="2"/>
      <c r="KTO12" s="2"/>
      <c r="KTP12" s="2"/>
      <c r="KTQ12" s="2"/>
      <c r="KTR12" s="2"/>
      <c r="KTS12" s="2"/>
      <c r="KTT12" s="2"/>
      <c r="KTU12" s="2"/>
      <c r="KTV12" s="2"/>
      <c r="KTW12" s="2"/>
      <c r="KTX12" s="2"/>
      <c r="KTY12" s="2"/>
      <c r="KTZ12" s="2"/>
      <c r="KUA12" s="2"/>
      <c r="KUB12" s="2"/>
      <c r="KUC12" s="2"/>
      <c r="KUD12" s="2"/>
      <c r="KUE12" s="2"/>
      <c r="KUF12" s="2"/>
      <c r="KUG12" s="2"/>
      <c r="KUH12" s="2"/>
      <c r="KUI12" s="2"/>
      <c r="KUJ12" s="2"/>
      <c r="KUK12" s="2"/>
      <c r="KUL12" s="2"/>
      <c r="KUM12" s="2"/>
      <c r="KUN12" s="2"/>
      <c r="KUO12" s="2"/>
      <c r="KUP12" s="2"/>
      <c r="KUQ12" s="2"/>
      <c r="KUR12" s="2"/>
      <c r="KUS12" s="2"/>
      <c r="KUT12" s="2"/>
      <c r="KUU12" s="2"/>
      <c r="KUV12" s="2"/>
      <c r="KUW12" s="2"/>
      <c r="KUX12" s="2"/>
      <c r="KUY12" s="2"/>
      <c r="KUZ12" s="2"/>
      <c r="KVA12" s="2"/>
      <c r="KVB12" s="2"/>
      <c r="KVC12" s="2"/>
      <c r="KVD12" s="2"/>
      <c r="KVE12" s="2"/>
      <c r="KVF12" s="2"/>
      <c r="KVG12" s="2"/>
      <c r="KVH12" s="2"/>
      <c r="KVI12" s="2"/>
      <c r="KVJ12" s="2"/>
      <c r="KVK12" s="2"/>
      <c r="KVL12" s="2"/>
      <c r="KVM12" s="2"/>
      <c r="KVN12" s="2"/>
      <c r="KVO12" s="2"/>
      <c r="KVP12" s="2"/>
      <c r="KVQ12" s="2"/>
      <c r="KVR12" s="2"/>
      <c r="KVS12" s="2"/>
      <c r="KVT12" s="2"/>
      <c r="KVU12" s="2"/>
      <c r="KVV12" s="2"/>
      <c r="KVW12" s="2"/>
      <c r="KVX12" s="2"/>
      <c r="KVY12" s="2"/>
      <c r="KVZ12" s="2"/>
      <c r="KWA12" s="2"/>
      <c r="KWB12" s="2"/>
      <c r="KWC12" s="2"/>
      <c r="KWD12" s="2"/>
      <c r="KWE12" s="2"/>
      <c r="KWF12" s="2"/>
      <c r="KWG12" s="2"/>
      <c r="KWH12" s="2"/>
      <c r="KWI12" s="2"/>
      <c r="KWJ12" s="2"/>
      <c r="KWK12" s="2"/>
      <c r="KWL12" s="2"/>
      <c r="KWM12" s="2"/>
      <c r="KWN12" s="2"/>
      <c r="KWO12" s="2"/>
      <c r="KWP12" s="2"/>
      <c r="KWQ12" s="2"/>
      <c r="KWR12" s="2"/>
      <c r="KWS12" s="2"/>
      <c r="KWT12" s="2"/>
      <c r="KWU12" s="2"/>
      <c r="KWV12" s="2"/>
      <c r="KWW12" s="2"/>
      <c r="KWX12" s="2"/>
      <c r="KWY12" s="2"/>
      <c r="KWZ12" s="2"/>
      <c r="KXA12" s="2"/>
      <c r="KXB12" s="2"/>
      <c r="KXC12" s="2"/>
      <c r="KXD12" s="2"/>
      <c r="KXE12" s="2"/>
      <c r="KXF12" s="2"/>
      <c r="KXG12" s="2"/>
      <c r="KXH12" s="2"/>
      <c r="KXI12" s="2"/>
      <c r="KXJ12" s="2"/>
      <c r="KXK12" s="2"/>
      <c r="KXL12" s="2"/>
      <c r="KXM12" s="2"/>
      <c r="KXN12" s="2"/>
      <c r="KXO12" s="2"/>
      <c r="KXP12" s="2"/>
      <c r="KXQ12" s="2"/>
      <c r="KXR12" s="2"/>
      <c r="KXS12" s="2"/>
      <c r="KXT12" s="2"/>
      <c r="KXU12" s="2"/>
      <c r="KXV12" s="2"/>
      <c r="KXW12" s="2"/>
      <c r="KXX12" s="2"/>
      <c r="KXY12" s="2"/>
      <c r="KXZ12" s="2"/>
      <c r="KYA12" s="2"/>
      <c r="KYB12" s="2"/>
      <c r="KYC12" s="2"/>
      <c r="KYD12" s="2"/>
      <c r="KYE12" s="2"/>
      <c r="KYF12" s="2"/>
      <c r="KYG12" s="2"/>
      <c r="KYH12" s="2"/>
      <c r="KYI12" s="2"/>
      <c r="KYJ12" s="2"/>
      <c r="KYK12" s="2"/>
      <c r="KYL12" s="2"/>
      <c r="KYM12" s="2"/>
      <c r="KYN12" s="2"/>
      <c r="KYO12" s="2"/>
      <c r="KYP12" s="2"/>
      <c r="KYQ12" s="2"/>
      <c r="KYR12" s="2"/>
      <c r="KYS12" s="2"/>
      <c r="KYT12" s="2"/>
      <c r="KYU12" s="2"/>
      <c r="KYV12" s="2"/>
      <c r="KYW12" s="2"/>
      <c r="KYX12" s="2"/>
      <c r="KYY12" s="2"/>
      <c r="KYZ12" s="2"/>
      <c r="KZA12" s="2"/>
      <c r="KZB12" s="2"/>
      <c r="KZC12" s="2"/>
      <c r="KZD12" s="2"/>
      <c r="KZE12" s="2"/>
      <c r="KZF12" s="2"/>
      <c r="KZG12" s="2"/>
      <c r="KZH12" s="2"/>
      <c r="KZI12" s="2"/>
      <c r="KZJ12" s="2"/>
      <c r="KZK12" s="2"/>
      <c r="KZL12" s="2"/>
      <c r="KZM12" s="2"/>
      <c r="KZN12" s="2"/>
      <c r="KZO12" s="2"/>
      <c r="KZP12" s="2"/>
      <c r="KZQ12" s="2"/>
      <c r="KZR12" s="2"/>
      <c r="KZS12" s="2"/>
      <c r="KZT12" s="2"/>
      <c r="KZU12" s="2"/>
      <c r="KZV12" s="2"/>
      <c r="KZW12" s="2"/>
      <c r="KZX12" s="2"/>
      <c r="KZY12" s="2"/>
      <c r="KZZ12" s="2"/>
      <c r="LAA12" s="2"/>
      <c r="LAB12" s="2"/>
      <c r="LAC12" s="2"/>
      <c r="LAD12" s="2"/>
      <c r="LAE12" s="2"/>
      <c r="LAF12" s="2"/>
      <c r="LAG12" s="2"/>
      <c r="LAH12" s="2"/>
      <c r="LAI12" s="2"/>
      <c r="LAJ12" s="2"/>
      <c r="LAK12" s="2"/>
      <c r="LAL12" s="2"/>
      <c r="LAM12" s="2"/>
      <c r="LAN12" s="2"/>
      <c r="LAO12" s="2"/>
      <c r="LAP12" s="2"/>
      <c r="LAQ12" s="2"/>
      <c r="LAR12" s="2"/>
      <c r="LAS12" s="2"/>
      <c r="LAT12" s="2"/>
      <c r="LAU12" s="2"/>
      <c r="LAV12" s="2"/>
      <c r="LAW12" s="2"/>
      <c r="LAX12" s="2"/>
      <c r="LAY12" s="2"/>
      <c r="LAZ12" s="2"/>
      <c r="LBA12" s="2"/>
      <c r="LBB12" s="2"/>
      <c r="LBC12" s="2"/>
      <c r="LBD12" s="2"/>
      <c r="LBE12" s="2"/>
      <c r="LBF12" s="2"/>
      <c r="LBG12" s="2"/>
      <c r="LBH12" s="2"/>
      <c r="LBI12" s="2"/>
      <c r="LBJ12" s="2"/>
      <c r="LBK12" s="2"/>
      <c r="LBL12" s="2"/>
      <c r="LBM12" s="2"/>
      <c r="LBN12" s="2"/>
      <c r="LBO12" s="2"/>
      <c r="LBP12" s="2"/>
      <c r="LBQ12" s="2"/>
      <c r="LBR12" s="2"/>
      <c r="LBS12" s="2"/>
      <c r="LBT12" s="2"/>
      <c r="LBU12" s="2"/>
      <c r="LBV12" s="2"/>
      <c r="LBW12" s="2"/>
      <c r="LBX12" s="2"/>
      <c r="LBY12" s="2"/>
      <c r="LBZ12" s="2"/>
      <c r="LCA12" s="2"/>
      <c r="LCB12" s="2"/>
      <c r="LCC12" s="2"/>
      <c r="LCD12" s="2"/>
      <c r="LCE12" s="2"/>
      <c r="LCF12" s="2"/>
      <c r="LCG12" s="2"/>
      <c r="LCH12" s="2"/>
      <c r="LCI12" s="2"/>
      <c r="LCJ12" s="2"/>
      <c r="LCK12" s="2"/>
      <c r="LCL12" s="2"/>
      <c r="LCM12" s="2"/>
      <c r="LCN12" s="2"/>
      <c r="LCO12" s="2"/>
      <c r="LCP12" s="2"/>
      <c r="LCQ12" s="2"/>
      <c r="LCR12" s="2"/>
      <c r="LCS12" s="2"/>
      <c r="LCT12" s="2"/>
      <c r="LCU12" s="2"/>
      <c r="LCV12" s="2"/>
      <c r="LCW12" s="2"/>
      <c r="LCX12" s="2"/>
      <c r="LCY12" s="2"/>
      <c r="LCZ12" s="2"/>
      <c r="LDA12" s="2"/>
      <c r="LDB12" s="2"/>
      <c r="LDC12" s="2"/>
      <c r="LDD12" s="2"/>
      <c r="LDE12" s="2"/>
      <c r="LDF12" s="2"/>
      <c r="LDG12" s="2"/>
      <c r="LDH12" s="2"/>
      <c r="LDI12" s="2"/>
      <c r="LDJ12" s="2"/>
      <c r="LDK12" s="2"/>
      <c r="LDL12" s="2"/>
      <c r="LDM12" s="2"/>
      <c r="LDN12" s="2"/>
      <c r="LDO12" s="2"/>
      <c r="LDP12" s="2"/>
      <c r="LDQ12" s="2"/>
      <c r="LDR12" s="2"/>
      <c r="LDS12" s="2"/>
      <c r="LDT12" s="2"/>
      <c r="LDU12" s="2"/>
      <c r="LDV12" s="2"/>
      <c r="LDW12" s="2"/>
      <c r="LDX12" s="2"/>
      <c r="LDY12" s="2"/>
      <c r="LDZ12" s="2"/>
      <c r="LEA12" s="2"/>
      <c r="LEB12" s="2"/>
      <c r="LEC12" s="2"/>
      <c r="LED12" s="2"/>
      <c r="LEE12" s="2"/>
      <c r="LEF12" s="2"/>
      <c r="LEG12" s="2"/>
      <c r="LEH12" s="2"/>
      <c r="LEI12" s="2"/>
      <c r="LEJ12" s="2"/>
      <c r="LEK12" s="2"/>
      <c r="LEL12" s="2"/>
      <c r="LEM12" s="2"/>
      <c r="LEN12" s="2"/>
      <c r="LEO12" s="2"/>
      <c r="LEP12" s="2"/>
      <c r="LEQ12" s="2"/>
      <c r="LER12" s="2"/>
      <c r="LES12" s="2"/>
      <c r="LET12" s="2"/>
      <c r="LEU12" s="2"/>
      <c r="LEV12" s="2"/>
      <c r="LEW12" s="2"/>
      <c r="LEX12" s="2"/>
      <c r="LEY12" s="2"/>
      <c r="LEZ12" s="2"/>
      <c r="LFA12" s="2"/>
      <c r="LFB12" s="2"/>
      <c r="LFC12" s="2"/>
      <c r="LFD12" s="2"/>
      <c r="LFE12" s="2"/>
      <c r="LFF12" s="2"/>
      <c r="LFG12" s="2"/>
      <c r="LFH12" s="2"/>
      <c r="LFI12" s="2"/>
      <c r="LFJ12" s="2"/>
      <c r="LFK12" s="2"/>
      <c r="LFL12" s="2"/>
      <c r="LFM12" s="2"/>
      <c r="LFN12" s="2"/>
      <c r="LFO12" s="2"/>
      <c r="LFP12" s="2"/>
      <c r="LFQ12" s="2"/>
      <c r="LFR12" s="2"/>
      <c r="LFS12" s="2"/>
      <c r="LFT12" s="2"/>
      <c r="LFU12" s="2"/>
      <c r="LFV12" s="2"/>
      <c r="LFW12" s="2"/>
      <c r="LFX12" s="2"/>
      <c r="LFY12" s="2"/>
      <c r="LFZ12" s="2"/>
      <c r="LGA12" s="2"/>
      <c r="LGB12" s="2"/>
      <c r="LGC12" s="2"/>
      <c r="LGD12" s="2"/>
      <c r="LGE12" s="2"/>
      <c r="LGF12" s="2"/>
      <c r="LGG12" s="2"/>
      <c r="LGH12" s="2"/>
      <c r="LGI12" s="2"/>
      <c r="LGJ12" s="2"/>
      <c r="LGK12" s="2"/>
      <c r="LGL12" s="2"/>
      <c r="LGM12" s="2"/>
      <c r="LGN12" s="2"/>
      <c r="LGO12" s="2"/>
      <c r="LGP12" s="2"/>
      <c r="LGQ12" s="2"/>
      <c r="LGR12" s="2"/>
      <c r="LGS12" s="2"/>
      <c r="LGT12" s="2"/>
      <c r="LGU12" s="2"/>
      <c r="LGV12" s="2"/>
      <c r="LGW12" s="2"/>
      <c r="LGX12" s="2"/>
      <c r="LGY12" s="2"/>
      <c r="LGZ12" s="2"/>
      <c r="LHA12" s="2"/>
      <c r="LHB12" s="2"/>
      <c r="LHC12" s="2"/>
      <c r="LHD12" s="2"/>
      <c r="LHE12" s="2"/>
      <c r="LHF12" s="2"/>
      <c r="LHG12" s="2"/>
      <c r="LHH12" s="2"/>
      <c r="LHI12" s="2"/>
      <c r="LHJ12" s="2"/>
      <c r="LHK12" s="2"/>
      <c r="LHL12" s="2"/>
      <c r="LHM12" s="2"/>
      <c r="LHN12" s="2"/>
      <c r="LHO12" s="2"/>
      <c r="LHP12" s="2"/>
      <c r="LHQ12" s="2"/>
      <c r="LHR12" s="2"/>
      <c r="LHS12" s="2"/>
      <c r="LHT12" s="2"/>
      <c r="LHU12" s="2"/>
      <c r="LHV12" s="2"/>
      <c r="LHW12" s="2"/>
      <c r="LHX12" s="2"/>
      <c r="LHY12" s="2"/>
      <c r="LHZ12" s="2"/>
      <c r="LIA12" s="2"/>
      <c r="LIB12" s="2"/>
      <c r="LIC12" s="2"/>
      <c r="LID12" s="2"/>
      <c r="LIE12" s="2"/>
      <c r="LIF12" s="2"/>
      <c r="LIG12" s="2"/>
      <c r="LIH12" s="2"/>
      <c r="LII12" s="2"/>
      <c r="LIJ12" s="2"/>
      <c r="LIK12" s="2"/>
      <c r="LIL12" s="2"/>
      <c r="LIM12" s="2"/>
      <c r="LIN12" s="2"/>
      <c r="LIO12" s="2"/>
      <c r="LIP12" s="2"/>
      <c r="LIQ12" s="2"/>
      <c r="LIR12" s="2"/>
      <c r="LIS12" s="2"/>
      <c r="LIT12" s="2"/>
      <c r="LIU12" s="2"/>
      <c r="LIV12" s="2"/>
      <c r="LIW12" s="2"/>
      <c r="LIX12" s="2"/>
      <c r="LIY12" s="2"/>
      <c r="LIZ12" s="2"/>
      <c r="LJA12" s="2"/>
      <c r="LJB12" s="2"/>
      <c r="LJC12" s="2"/>
      <c r="LJD12" s="2"/>
      <c r="LJE12" s="2"/>
      <c r="LJF12" s="2"/>
      <c r="LJG12" s="2"/>
      <c r="LJH12" s="2"/>
      <c r="LJI12" s="2"/>
      <c r="LJJ12" s="2"/>
      <c r="LJK12" s="2"/>
      <c r="LJL12" s="2"/>
      <c r="LJM12" s="2"/>
      <c r="LJN12" s="2"/>
      <c r="LJO12" s="2"/>
      <c r="LJP12" s="2"/>
      <c r="LJQ12" s="2"/>
      <c r="LJR12" s="2"/>
      <c r="LJS12" s="2"/>
      <c r="LJT12" s="2"/>
      <c r="LJU12" s="2"/>
      <c r="LJV12" s="2"/>
      <c r="LJW12" s="2"/>
      <c r="LJX12" s="2"/>
      <c r="LJY12" s="2"/>
      <c r="LJZ12" s="2"/>
      <c r="LKA12" s="2"/>
      <c r="LKB12" s="2"/>
      <c r="LKC12" s="2"/>
      <c r="LKD12" s="2"/>
      <c r="LKE12" s="2"/>
      <c r="LKF12" s="2"/>
      <c r="LKG12" s="2"/>
      <c r="LKH12" s="2"/>
      <c r="LKI12" s="2"/>
      <c r="LKJ12" s="2"/>
      <c r="LKK12" s="2"/>
      <c r="LKL12" s="2"/>
      <c r="LKM12" s="2"/>
      <c r="LKN12" s="2"/>
      <c r="LKO12" s="2"/>
      <c r="LKP12" s="2"/>
      <c r="LKQ12" s="2"/>
      <c r="LKR12" s="2"/>
      <c r="LKS12" s="2"/>
      <c r="LKT12" s="2"/>
      <c r="LKU12" s="2"/>
      <c r="LKV12" s="2"/>
      <c r="LKW12" s="2"/>
      <c r="LKX12" s="2"/>
      <c r="LKY12" s="2"/>
      <c r="LKZ12" s="2"/>
      <c r="LLA12" s="2"/>
      <c r="LLB12" s="2"/>
      <c r="LLC12" s="2"/>
      <c r="LLD12" s="2"/>
      <c r="LLE12" s="2"/>
      <c r="LLF12" s="2"/>
      <c r="LLG12" s="2"/>
      <c r="LLH12" s="2"/>
      <c r="LLI12" s="2"/>
      <c r="LLJ12" s="2"/>
      <c r="LLK12" s="2"/>
      <c r="LLL12" s="2"/>
      <c r="LLM12" s="2"/>
      <c r="LLN12" s="2"/>
      <c r="LLO12" s="2"/>
      <c r="LLP12" s="2"/>
      <c r="LLQ12" s="2"/>
      <c r="LLR12" s="2"/>
      <c r="LLS12" s="2"/>
      <c r="LLT12" s="2"/>
      <c r="LLU12" s="2"/>
      <c r="LLV12" s="2"/>
      <c r="LLW12" s="2"/>
      <c r="LLX12" s="2"/>
      <c r="LLY12" s="2"/>
      <c r="LLZ12" s="2"/>
      <c r="LMA12" s="2"/>
      <c r="LMB12" s="2"/>
      <c r="LMC12" s="2"/>
      <c r="LMD12" s="2"/>
      <c r="LME12" s="2"/>
      <c r="LMF12" s="2"/>
      <c r="LMG12" s="2"/>
      <c r="LMH12" s="2"/>
      <c r="LMI12" s="2"/>
      <c r="LMJ12" s="2"/>
      <c r="LMK12" s="2"/>
      <c r="LML12" s="2"/>
      <c r="LMM12" s="2"/>
      <c r="LMN12" s="2"/>
      <c r="LMO12" s="2"/>
      <c r="LMP12" s="2"/>
      <c r="LMQ12" s="2"/>
      <c r="LMR12" s="2"/>
      <c r="LMS12" s="2"/>
      <c r="LMT12" s="2"/>
      <c r="LMU12" s="2"/>
      <c r="LMV12" s="2"/>
      <c r="LMW12" s="2"/>
      <c r="LMX12" s="2"/>
      <c r="LMY12" s="2"/>
      <c r="LMZ12" s="2"/>
      <c r="LNA12" s="2"/>
      <c r="LNB12" s="2"/>
      <c r="LNC12" s="2"/>
      <c r="LND12" s="2"/>
      <c r="LNE12" s="2"/>
      <c r="LNF12" s="2"/>
      <c r="LNG12" s="2"/>
      <c r="LNH12" s="2"/>
      <c r="LNI12" s="2"/>
      <c r="LNJ12" s="2"/>
      <c r="LNK12" s="2"/>
      <c r="LNL12" s="2"/>
      <c r="LNM12" s="2"/>
      <c r="LNN12" s="2"/>
      <c r="LNO12" s="2"/>
      <c r="LNP12" s="2"/>
      <c r="LNQ12" s="2"/>
      <c r="LNR12" s="2"/>
      <c r="LNS12" s="2"/>
      <c r="LNT12" s="2"/>
      <c r="LNU12" s="2"/>
      <c r="LNV12" s="2"/>
      <c r="LNW12" s="2"/>
      <c r="LNX12" s="2"/>
      <c r="LNY12" s="2"/>
      <c r="LNZ12" s="2"/>
      <c r="LOA12" s="2"/>
      <c r="LOB12" s="2"/>
      <c r="LOC12" s="2"/>
      <c r="LOD12" s="2"/>
      <c r="LOE12" s="2"/>
      <c r="LOF12" s="2"/>
      <c r="LOG12" s="2"/>
      <c r="LOH12" s="2"/>
      <c r="LOI12" s="2"/>
      <c r="LOJ12" s="2"/>
      <c r="LOK12" s="2"/>
      <c r="LOL12" s="2"/>
      <c r="LOM12" s="2"/>
      <c r="LON12" s="2"/>
      <c r="LOO12" s="2"/>
      <c r="LOP12" s="2"/>
      <c r="LOQ12" s="2"/>
      <c r="LOR12" s="2"/>
      <c r="LOS12" s="2"/>
      <c r="LOT12" s="2"/>
      <c r="LOU12" s="2"/>
      <c r="LOV12" s="2"/>
      <c r="LOW12" s="2"/>
      <c r="LOX12" s="2"/>
      <c r="LOY12" s="2"/>
      <c r="LOZ12" s="2"/>
      <c r="LPA12" s="2"/>
      <c r="LPB12" s="2"/>
      <c r="LPC12" s="2"/>
      <c r="LPD12" s="2"/>
      <c r="LPE12" s="2"/>
      <c r="LPF12" s="2"/>
      <c r="LPG12" s="2"/>
      <c r="LPH12" s="2"/>
      <c r="LPI12" s="2"/>
      <c r="LPJ12" s="2"/>
      <c r="LPK12" s="2"/>
      <c r="LPL12" s="2"/>
      <c r="LPM12" s="2"/>
      <c r="LPN12" s="2"/>
      <c r="LPO12" s="2"/>
      <c r="LPP12" s="2"/>
      <c r="LPQ12" s="2"/>
      <c r="LPR12" s="2"/>
      <c r="LPS12" s="2"/>
      <c r="LPT12" s="2"/>
      <c r="LPU12" s="2"/>
      <c r="LPV12" s="2"/>
      <c r="LPW12" s="2"/>
      <c r="LPX12" s="2"/>
      <c r="LPY12" s="2"/>
      <c r="LPZ12" s="2"/>
      <c r="LQA12" s="2"/>
      <c r="LQB12" s="2"/>
      <c r="LQC12" s="2"/>
      <c r="LQD12" s="2"/>
      <c r="LQE12" s="2"/>
      <c r="LQF12" s="2"/>
      <c r="LQG12" s="2"/>
      <c r="LQH12" s="2"/>
      <c r="LQI12" s="2"/>
      <c r="LQJ12" s="2"/>
      <c r="LQK12" s="2"/>
      <c r="LQL12" s="2"/>
      <c r="LQM12" s="2"/>
      <c r="LQN12" s="2"/>
      <c r="LQO12" s="2"/>
      <c r="LQP12" s="2"/>
      <c r="LQQ12" s="2"/>
      <c r="LQR12" s="2"/>
      <c r="LQS12" s="2"/>
      <c r="LQT12" s="2"/>
      <c r="LQU12" s="2"/>
      <c r="LQV12" s="2"/>
      <c r="LQW12" s="2"/>
      <c r="LQX12" s="2"/>
      <c r="LQY12" s="2"/>
      <c r="LQZ12" s="2"/>
      <c r="LRA12" s="2"/>
      <c r="LRB12" s="2"/>
      <c r="LRC12" s="2"/>
      <c r="LRD12" s="2"/>
      <c r="LRE12" s="2"/>
      <c r="LRF12" s="2"/>
      <c r="LRG12" s="2"/>
      <c r="LRH12" s="2"/>
      <c r="LRI12" s="2"/>
      <c r="LRJ12" s="2"/>
      <c r="LRK12" s="2"/>
      <c r="LRL12" s="2"/>
      <c r="LRM12" s="2"/>
      <c r="LRN12" s="2"/>
      <c r="LRO12" s="2"/>
      <c r="LRP12" s="2"/>
      <c r="LRQ12" s="2"/>
      <c r="LRR12" s="2"/>
      <c r="LRS12" s="2"/>
      <c r="LRT12" s="2"/>
      <c r="LRU12" s="2"/>
      <c r="LRV12" s="2"/>
      <c r="LRW12" s="2"/>
      <c r="LRX12" s="2"/>
      <c r="LRY12" s="2"/>
      <c r="LRZ12" s="2"/>
      <c r="LSA12" s="2"/>
      <c r="LSB12" s="2"/>
      <c r="LSC12" s="2"/>
      <c r="LSD12" s="2"/>
      <c r="LSE12" s="2"/>
      <c r="LSF12" s="2"/>
      <c r="LSG12" s="2"/>
      <c r="LSH12" s="2"/>
      <c r="LSI12" s="2"/>
      <c r="LSJ12" s="2"/>
      <c r="LSK12" s="2"/>
      <c r="LSL12" s="2"/>
      <c r="LSM12" s="2"/>
      <c r="LSN12" s="2"/>
      <c r="LSO12" s="2"/>
      <c r="LSP12" s="2"/>
      <c r="LSQ12" s="2"/>
      <c r="LSR12" s="2"/>
      <c r="LSS12" s="2"/>
      <c r="LST12" s="2"/>
      <c r="LSU12" s="2"/>
      <c r="LSV12" s="2"/>
      <c r="LSW12" s="2"/>
      <c r="LSX12" s="2"/>
      <c r="LSY12" s="2"/>
      <c r="LSZ12" s="2"/>
      <c r="LTA12" s="2"/>
      <c r="LTB12" s="2"/>
      <c r="LTC12" s="2"/>
      <c r="LTD12" s="2"/>
      <c r="LTE12" s="2"/>
      <c r="LTF12" s="2"/>
      <c r="LTG12" s="2"/>
      <c r="LTH12" s="2"/>
      <c r="LTI12" s="2"/>
      <c r="LTJ12" s="2"/>
      <c r="LTK12" s="2"/>
      <c r="LTL12" s="2"/>
      <c r="LTM12" s="2"/>
      <c r="LTN12" s="2"/>
      <c r="LTO12" s="2"/>
      <c r="LTP12" s="2"/>
      <c r="LTQ12" s="2"/>
      <c r="LTR12" s="2"/>
      <c r="LTS12" s="2"/>
      <c r="LTT12" s="2"/>
      <c r="LTU12" s="2"/>
      <c r="LTV12" s="2"/>
      <c r="LTW12" s="2"/>
      <c r="LTX12" s="2"/>
      <c r="LTY12" s="2"/>
      <c r="LTZ12" s="2"/>
      <c r="LUA12" s="2"/>
      <c r="LUB12" s="2"/>
      <c r="LUC12" s="2"/>
      <c r="LUD12" s="2"/>
      <c r="LUE12" s="2"/>
      <c r="LUF12" s="2"/>
      <c r="LUG12" s="2"/>
      <c r="LUH12" s="2"/>
      <c r="LUI12" s="2"/>
      <c r="LUJ12" s="2"/>
      <c r="LUK12" s="2"/>
      <c r="LUL12" s="2"/>
      <c r="LUM12" s="2"/>
      <c r="LUN12" s="2"/>
      <c r="LUO12" s="2"/>
      <c r="LUP12" s="2"/>
      <c r="LUQ12" s="2"/>
      <c r="LUR12" s="2"/>
      <c r="LUS12" s="2"/>
      <c r="LUT12" s="2"/>
      <c r="LUU12" s="2"/>
      <c r="LUV12" s="2"/>
      <c r="LUW12" s="2"/>
      <c r="LUX12" s="2"/>
      <c r="LUY12" s="2"/>
      <c r="LUZ12" s="2"/>
      <c r="LVA12" s="2"/>
      <c r="LVB12" s="2"/>
      <c r="LVC12" s="2"/>
      <c r="LVD12" s="2"/>
      <c r="LVE12" s="2"/>
      <c r="LVF12" s="2"/>
      <c r="LVG12" s="2"/>
      <c r="LVH12" s="2"/>
      <c r="LVI12" s="2"/>
      <c r="LVJ12" s="2"/>
      <c r="LVK12" s="2"/>
      <c r="LVL12" s="2"/>
      <c r="LVM12" s="2"/>
      <c r="LVN12" s="2"/>
      <c r="LVO12" s="2"/>
      <c r="LVP12" s="2"/>
      <c r="LVQ12" s="2"/>
      <c r="LVR12" s="2"/>
      <c r="LVS12" s="2"/>
      <c r="LVT12" s="2"/>
      <c r="LVU12" s="2"/>
      <c r="LVV12" s="2"/>
      <c r="LVW12" s="2"/>
      <c r="LVX12" s="2"/>
      <c r="LVY12" s="2"/>
      <c r="LVZ12" s="2"/>
      <c r="LWA12" s="2"/>
      <c r="LWB12" s="2"/>
      <c r="LWC12" s="2"/>
      <c r="LWD12" s="2"/>
      <c r="LWE12" s="2"/>
      <c r="LWF12" s="2"/>
      <c r="LWG12" s="2"/>
      <c r="LWH12" s="2"/>
      <c r="LWI12" s="2"/>
      <c r="LWJ12" s="2"/>
      <c r="LWK12" s="2"/>
      <c r="LWL12" s="2"/>
      <c r="LWM12" s="2"/>
      <c r="LWN12" s="2"/>
      <c r="LWO12" s="2"/>
      <c r="LWP12" s="2"/>
      <c r="LWQ12" s="2"/>
      <c r="LWR12" s="2"/>
      <c r="LWS12" s="2"/>
      <c r="LWT12" s="2"/>
      <c r="LWU12" s="2"/>
      <c r="LWV12" s="2"/>
      <c r="LWW12" s="2"/>
      <c r="LWX12" s="2"/>
      <c r="LWY12" s="2"/>
      <c r="LWZ12" s="2"/>
      <c r="LXA12" s="2"/>
      <c r="LXB12" s="2"/>
      <c r="LXC12" s="2"/>
      <c r="LXD12" s="2"/>
      <c r="LXE12" s="2"/>
      <c r="LXF12" s="2"/>
      <c r="LXG12" s="2"/>
      <c r="LXH12" s="2"/>
      <c r="LXI12" s="2"/>
      <c r="LXJ12" s="2"/>
      <c r="LXK12" s="2"/>
      <c r="LXL12" s="2"/>
      <c r="LXM12" s="2"/>
      <c r="LXN12" s="2"/>
      <c r="LXO12" s="2"/>
      <c r="LXP12" s="2"/>
      <c r="LXQ12" s="2"/>
      <c r="LXR12" s="2"/>
      <c r="LXS12" s="2"/>
      <c r="LXT12" s="2"/>
      <c r="LXU12" s="2"/>
      <c r="LXV12" s="2"/>
      <c r="LXW12" s="2"/>
      <c r="LXX12" s="2"/>
      <c r="LXY12" s="2"/>
      <c r="LXZ12" s="2"/>
      <c r="LYA12" s="2"/>
      <c r="LYB12" s="2"/>
      <c r="LYC12" s="2"/>
      <c r="LYD12" s="2"/>
      <c r="LYE12" s="2"/>
      <c r="LYF12" s="2"/>
      <c r="LYG12" s="2"/>
      <c r="LYH12" s="2"/>
      <c r="LYI12" s="2"/>
      <c r="LYJ12" s="2"/>
      <c r="LYK12" s="2"/>
      <c r="LYL12" s="2"/>
      <c r="LYM12" s="2"/>
      <c r="LYN12" s="2"/>
      <c r="LYO12" s="2"/>
      <c r="LYP12" s="2"/>
      <c r="LYQ12" s="2"/>
      <c r="LYR12" s="2"/>
      <c r="LYS12" s="2"/>
      <c r="LYT12" s="2"/>
      <c r="LYU12" s="2"/>
      <c r="LYV12" s="2"/>
      <c r="LYW12" s="2"/>
      <c r="LYX12" s="2"/>
      <c r="LYY12" s="2"/>
      <c r="LYZ12" s="2"/>
      <c r="LZA12" s="2"/>
      <c r="LZB12" s="2"/>
      <c r="LZC12" s="2"/>
      <c r="LZD12" s="2"/>
      <c r="LZE12" s="2"/>
      <c r="LZF12" s="2"/>
      <c r="LZG12" s="2"/>
      <c r="LZH12" s="2"/>
      <c r="LZI12" s="2"/>
      <c r="LZJ12" s="2"/>
      <c r="LZK12" s="2"/>
      <c r="LZL12" s="2"/>
      <c r="LZM12" s="2"/>
      <c r="LZN12" s="2"/>
      <c r="LZO12" s="2"/>
      <c r="LZP12" s="2"/>
      <c r="LZQ12" s="2"/>
      <c r="LZR12" s="2"/>
      <c r="LZS12" s="2"/>
      <c r="LZT12" s="2"/>
      <c r="LZU12" s="2"/>
      <c r="LZV12" s="2"/>
      <c r="LZW12" s="2"/>
      <c r="LZX12" s="2"/>
      <c r="LZY12" s="2"/>
      <c r="LZZ12" s="2"/>
      <c r="MAA12" s="2"/>
      <c r="MAB12" s="2"/>
      <c r="MAC12" s="2"/>
      <c r="MAD12" s="2"/>
      <c r="MAE12" s="2"/>
      <c r="MAF12" s="2"/>
      <c r="MAG12" s="2"/>
      <c r="MAH12" s="2"/>
      <c r="MAI12" s="2"/>
      <c r="MAJ12" s="2"/>
      <c r="MAK12" s="2"/>
      <c r="MAL12" s="2"/>
      <c r="MAM12" s="2"/>
      <c r="MAN12" s="2"/>
      <c r="MAO12" s="2"/>
      <c r="MAP12" s="2"/>
      <c r="MAQ12" s="2"/>
      <c r="MAR12" s="2"/>
      <c r="MAS12" s="2"/>
      <c r="MAT12" s="2"/>
      <c r="MAU12" s="2"/>
      <c r="MAV12" s="2"/>
      <c r="MAW12" s="2"/>
      <c r="MAX12" s="2"/>
      <c r="MAY12" s="2"/>
      <c r="MAZ12" s="2"/>
      <c r="MBA12" s="2"/>
      <c r="MBB12" s="2"/>
      <c r="MBC12" s="2"/>
      <c r="MBD12" s="2"/>
      <c r="MBE12" s="2"/>
      <c r="MBF12" s="2"/>
      <c r="MBG12" s="2"/>
      <c r="MBH12" s="2"/>
      <c r="MBI12" s="2"/>
      <c r="MBJ12" s="2"/>
      <c r="MBK12" s="2"/>
      <c r="MBL12" s="2"/>
      <c r="MBM12" s="2"/>
      <c r="MBN12" s="2"/>
      <c r="MBO12" s="2"/>
      <c r="MBP12" s="2"/>
      <c r="MBQ12" s="2"/>
      <c r="MBR12" s="2"/>
      <c r="MBS12" s="2"/>
      <c r="MBT12" s="2"/>
      <c r="MBU12" s="2"/>
      <c r="MBV12" s="2"/>
      <c r="MBW12" s="2"/>
      <c r="MBX12" s="2"/>
      <c r="MBY12" s="2"/>
      <c r="MBZ12" s="2"/>
      <c r="MCA12" s="2"/>
      <c r="MCB12" s="2"/>
      <c r="MCC12" s="2"/>
      <c r="MCD12" s="2"/>
      <c r="MCE12" s="2"/>
      <c r="MCF12" s="2"/>
      <c r="MCG12" s="2"/>
      <c r="MCH12" s="2"/>
      <c r="MCI12" s="2"/>
      <c r="MCJ12" s="2"/>
      <c r="MCK12" s="2"/>
      <c r="MCL12" s="2"/>
      <c r="MCM12" s="2"/>
      <c r="MCN12" s="2"/>
      <c r="MCO12" s="2"/>
      <c r="MCP12" s="2"/>
      <c r="MCQ12" s="2"/>
      <c r="MCR12" s="2"/>
      <c r="MCS12" s="2"/>
      <c r="MCT12" s="2"/>
      <c r="MCU12" s="2"/>
      <c r="MCV12" s="2"/>
      <c r="MCW12" s="2"/>
      <c r="MCX12" s="2"/>
      <c r="MCY12" s="2"/>
      <c r="MCZ12" s="2"/>
      <c r="MDA12" s="2"/>
      <c r="MDB12" s="2"/>
      <c r="MDC12" s="2"/>
      <c r="MDD12" s="2"/>
      <c r="MDE12" s="2"/>
      <c r="MDF12" s="2"/>
      <c r="MDG12" s="2"/>
      <c r="MDH12" s="2"/>
      <c r="MDI12" s="2"/>
      <c r="MDJ12" s="2"/>
      <c r="MDK12" s="2"/>
      <c r="MDL12" s="2"/>
      <c r="MDM12" s="2"/>
      <c r="MDN12" s="2"/>
      <c r="MDO12" s="2"/>
      <c r="MDP12" s="2"/>
      <c r="MDQ12" s="2"/>
      <c r="MDR12" s="2"/>
      <c r="MDS12" s="2"/>
      <c r="MDT12" s="2"/>
      <c r="MDU12" s="2"/>
      <c r="MDV12" s="2"/>
      <c r="MDW12" s="2"/>
      <c r="MDX12" s="2"/>
      <c r="MDY12" s="2"/>
      <c r="MDZ12" s="2"/>
      <c r="MEA12" s="2"/>
      <c r="MEB12" s="2"/>
      <c r="MEC12" s="2"/>
      <c r="MED12" s="2"/>
      <c r="MEE12" s="2"/>
      <c r="MEF12" s="2"/>
      <c r="MEG12" s="2"/>
      <c r="MEH12" s="2"/>
      <c r="MEI12" s="2"/>
      <c r="MEJ12" s="2"/>
      <c r="MEK12" s="2"/>
      <c r="MEL12" s="2"/>
      <c r="MEM12" s="2"/>
      <c r="MEN12" s="2"/>
      <c r="MEO12" s="2"/>
      <c r="MEP12" s="2"/>
      <c r="MEQ12" s="2"/>
      <c r="MER12" s="2"/>
      <c r="MES12" s="2"/>
      <c r="MET12" s="2"/>
      <c r="MEU12" s="2"/>
      <c r="MEV12" s="2"/>
      <c r="MEW12" s="2"/>
      <c r="MEX12" s="2"/>
      <c r="MEY12" s="2"/>
      <c r="MEZ12" s="2"/>
      <c r="MFA12" s="2"/>
      <c r="MFB12" s="2"/>
      <c r="MFC12" s="2"/>
      <c r="MFD12" s="2"/>
      <c r="MFE12" s="2"/>
      <c r="MFF12" s="2"/>
      <c r="MFG12" s="2"/>
      <c r="MFH12" s="2"/>
      <c r="MFI12" s="2"/>
      <c r="MFJ12" s="2"/>
      <c r="MFK12" s="2"/>
      <c r="MFL12" s="2"/>
      <c r="MFM12" s="2"/>
      <c r="MFN12" s="2"/>
      <c r="MFO12" s="2"/>
      <c r="MFP12" s="2"/>
      <c r="MFQ12" s="2"/>
      <c r="MFR12" s="2"/>
      <c r="MFS12" s="2"/>
      <c r="MFT12" s="2"/>
      <c r="MFU12" s="2"/>
      <c r="MFV12" s="2"/>
      <c r="MFW12" s="2"/>
      <c r="MFX12" s="2"/>
      <c r="MFY12" s="2"/>
      <c r="MFZ12" s="2"/>
      <c r="MGA12" s="2"/>
      <c r="MGB12" s="2"/>
      <c r="MGC12" s="2"/>
      <c r="MGD12" s="2"/>
      <c r="MGE12" s="2"/>
      <c r="MGF12" s="2"/>
      <c r="MGG12" s="2"/>
      <c r="MGH12" s="2"/>
      <c r="MGI12" s="2"/>
      <c r="MGJ12" s="2"/>
      <c r="MGK12" s="2"/>
      <c r="MGL12" s="2"/>
      <c r="MGM12" s="2"/>
      <c r="MGN12" s="2"/>
      <c r="MGO12" s="2"/>
      <c r="MGP12" s="2"/>
      <c r="MGQ12" s="2"/>
      <c r="MGR12" s="2"/>
      <c r="MGS12" s="2"/>
      <c r="MGT12" s="2"/>
      <c r="MGU12" s="2"/>
      <c r="MGV12" s="2"/>
      <c r="MGW12" s="2"/>
      <c r="MGX12" s="2"/>
      <c r="MGY12" s="2"/>
      <c r="MGZ12" s="2"/>
      <c r="MHA12" s="2"/>
      <c r="MHB12" s="2"/>
      <c r="MHC12" s="2"/>
      <c r="MHD12" s="2"/>
      <c r="MHE12" s="2"/>
      <c r="MHF12" s="2"/>
      <c r="MHG12" s="2"/>
      <c r="MHH12" s="2"/>
      <c r="MHI12" s="2"/>
      <c r="MHJ12" s="2"/>
      <c r="MHK12" s="2"/>
      <c r="MHL12" s="2"/>
      <c r="MHM12" s="2"/>
      <c r="MHN12" s="2"/>
      <c r="MHO12" s="2"/>
      <c r="MHP12" s="2"/>
      <c r="MHQ12" s="2"/>
      <c r="MHR12" s="2"/>
      <c r="MHS12" s="2"/>
      <c r="MHT12" s="2"/>
      <c r="MHU12" s="2"/>
      <c r="MHV12" s="2"/>
      <c r="MHW12" s="2"/>
      <c r="MHX12" s="2"/>
      <c r="MHY12" s="2"/>
      <c r="MHZ12" s="2"/>
      <c r="MIA12" s="2"/>
      <c r="MIB12" s="2"/>
      <c r="MIC12" s="2"/>
      <c r="MID12" s="2"/>
      <c r="MIE12" s="2"/>
      <c r="MIF12" s="2"/>
      <c r="MIG12" s="2"/>
      <c r="MIH12" s="2"/>
      <c r="MII12" s="2"/>
      <c r="MIJ12" s="2"/>
      <c r="MIK12" s="2"/>
      <c r="MIL12" s="2"/>
      <c r="MIM12" s="2"/>
      <c r="MIN12" s="2"/>
      <c r="MIO12" s="2"/>
      <c r="MIP12" s="2"/>
      <c r="MIQ12" s="2"/>
      <c r="MIR12" s="2"/>
      <c r="MIS12" s="2"/>
      <c r="MIT12" s="2"/>
      <c r="MIU12" s="2"/>
      <c r="MIV12" s="2"/>
      <c r="MIW12" s="2"/>
      <c r="MIX12" s="2"/>
      <c r="MIY12" s="2"/>
      <c r="MIZ12" s="2"/>
      <c r="MJA12" s="2"/>
      <c r="MJB12" s="2"/>
      <c r="MJC12" s="2"/>
      <c r="MJD12" s="2"/>
      <c r="MJE12" s="2"/>
      <c r="MJF12" s="2"/>
      <c r="MJG12" s="2"/>
      <c r="MJH12" s="2"/>
      <c r="MJI12" s="2"/>
      <c r="MJJ12" s="2"/>
      <c r="MJK12" s="2"/>
      <c r="MJL12" s="2"/>
      <c r="MJM12" s="2"/>
      <c r="MJN12" s="2"/>
      <c r="MJO12" s="2"/>
      <c r="MJP12" s="2"/>
      <c r="MJQ12" s="2"/>
      <c r="MJR12" s="2"/>
      <c r="MJS12" s="2"/>
      <c r="MJT12" s="2"/>
      <c r="MJU12" s="2"/>
      <c r="MJV12" s="2"/>
      <c r="MJW12" s="2"/>
      <c r="MJX12" s="2"/>
      <c r="MJY12" s="2"/>
      <c r="MJZ12" s="2"/>
      <c r="MKA12" s="2"/>
      <c r="MKB12" s="2"/>
      <c r="MKC12" s="2"/>
      <c r="MKD12" s="2"/>
      <c r="MKE12" s="2"/>
      <c r="MKF12" s="2"/>
      <c r="MKG12" s="2"/>
      <c r="MKH12" s="2"/>
      <c r="MKI12" s="2"/>
      <c r="MKJ12" s="2"/>
      <c r="MKK12" s="2"/>
      <c r="MKL12" s="2"/>
      <c r="MKM12" s="2"/>
      <c r="MKN12" s="2"/>
      <c r="MKO12" s="2"/>
      <c r="MKP12" s="2"/>
      <c r="MKQ12" s="2"/>
      <c r="MKR12" s="2"/>
      <c r="MKS12" s="2"/>
      <c r="MKT12" s="2"/>
      <c r="MKU12" s="2"/>
      <c r="MKV12" s="2"/>
      <c r="MKW12" s="2"/>
      <c r="MKX12" s="2"/>
      <c r="MKY12" s="2"/>
      <c r="MKZ12" s="2"/>
      <c r="MLA12" s="2"/>
      <c r="MLB12" s="2"/>
      <c r="MLC12" s="2"/>
      <c r="MLD12" s="2"/>
      <c r="MLE12" s="2"/>
      <c r="MLF12" s="2"/>
      <c r="MLG12" s="2"/>
      <c r="MLH12" s="2"/>
      <c r="MLI12" s="2"/>
      <c r="MLJ12" s="2"/>
      <c r="MLK12" s="2"/>
      <c r="MLL12" s="2"/>
      <c r="MLM12" s="2"/>
      <c r="MLN12" s="2"/>
      <c r="MLO12" s="2"/>
      <c r="MLP12" s="2"/>
      <c r="MLQ12" s="2"/>
      <c r="MLR12" s="2"/>
      <c r="MLS12" s="2"/>
      <c r="MLT12" s="2"/>
      <c r="MLU12" s="2"/>
      <c r="MLV12" s="2"/>
      <c r="MLW12" s="2"/>
      <c r="MLX12" s="2"/>
      <c r="MLY12" s="2"/>
      <c r="MLZ12" s="2"/>
      <c r="MMA12" s="2"/>
      <c r="MMB12" s="2"/>
      <c r="MMC12" s="2"/>
      <c r="MMD12" s="2"/>
      <c r="MME12" s="2"/>
      <c r="MMF12" s="2"/>
      <c r="MMG12" s="2"/>
      <c r="MMH12" s="2"/>
      <c r="MMI12" s="2"/>
      <c r="MMJ12" s="2"/>
      <c r="MMK12" s="2"/>
      <c r="MML12" s="2"/>
      <c r="MMM12" s="2"/>
      <c r="MMN12" s="2"/>
      <c r="MMO12" s="2"/>
      <c r="MMP12" s="2"/>
      <c r="MMQ12" s="2"/>
      <c r="MMR12" s="2"/>
      <c r="MMS12" s="2"/>
      <c r="MMT12" s="2"/>
      <c r="MMU12" s="2"/>
      <c r="MMV12" s="2"/>
      <c r="MMW12" s="2"/>
      <c r="MMX12" s="2"/>
      <c r="MMY12" s="2"/>
      <c r="MMZ12" s="2"/>
      <c r="MNA12" s="2"/>
      <c r="MNB12" s="2"/>
      <c r="MNC12" s="2"/>
      <c r="MND12" s="2"/>
      <c r="MNE12" s="2"/>
      <c r="MNF12" s="2"/>
      <c r="MNG12" s="2"/>
      <c r="MNH12" s="2"/>
      <c r="MNI12" s="2"/>
      <c r="MNJ12" s="2"/>
      <c r="MNK12" s="2"/>
      <c r="MNL12" s="2"/>
      <c r="MNM12" s="2"/>
      <c r="MNN12" s="2"/>
      <c r="MNO12" s="2"/>
      <c r="MNP12" s="2"/>
      <c r="MNQ12" s="2"/>
      <c r="MNR12" s="2"/>
      <c r="MNS12" s="2"/>
      <c r="MNT12" s="2"/>
      <c r="MNU12" s="2"/>
      <c r="MNV12" s="2"/>
      <c r="MNW12" s="2"/>
      <c r="MNX12" s="2"/>
      <c r="MNY12" s="2"/>
      <c r="MNZ12" s="2"/>
      <c r="MOA12" s="2"/>
      <c r="MOB12" s="2"/>
      <c r="MOC12" s="2"/>
      <c r="MOD12" s="2"/>
      <c r="MOE12" s="2"/>
      <c r="MOF12" s="2"/>
      <c r="MOG12" s="2"/>
      <c r="MOH12" s="2"/>
      <c r="MOI12" s="2"/>
      <c r="MOJ12" s="2"/>
      <c r="MOK12" s="2"/>
      <c r="MOL12" s="2"/>
      <c r="MOM12" s="2"/>
      <c r="MON12" s="2"/>
      <c r="MOO12" s="2"/>
      <c r="MOP12" s="2"/>
      <c r="MOQ12" s="2"/>
      <c r="MOR12" s="2"/>
      <c r="MOS12" s="2"/>
      <c r="MOT12" s="2"/>
      <c r="MOU12" s="2"/>
      <c r="MOV12" s="2"/>
      <c r="MOW12" s="2"/>
      <c r="MOX12" s="2"/>
      <c r="MOY12" s="2"/>
      <c r="MOZ12" s="2"/>
      <c r="MPA12" s="2"/>
      <c r="MPB12" s="2"/>
      <c r="MPC12" s="2"/>
      <c r="MPD12" s="2"/>
      <c r="MPE12" s="2"/>
      <c r="MPF12" s="2"/>
      <c r="MPG12" s="2"/>
      <c r="MPH12" s="2"/>
      <c r="MPI12" s="2"/>
      <c r="MPJ12" s="2"/>
      <c r="MPK12" s="2"/>
      <c r="MPL12" s="2"/>
      <c r="MPM12" s="2"/>
      <c r="MPN12" s="2"/>
      <c r="MPO12" s="2"/>
      <c r="MPP12" s="2"/>
      <c r="MPQ12" s="2"/>
      <c r="MPR12" s="2"/>
      <c r="MPS12" s="2"/>
      <c r="MPT12" s="2"/>
      <c r="MPU12" s="2"/>
      <c r="MPV12" s="2"/>
      <c r="MPW12" s="2"/>
      <c r="MPX12" s="2"/>
      <c r="MPY12" s="2"/>
      <c r="MPZ12" s="2"/>
      <c r="MQA12" s="2"/>
      <c r="MQB12" s="2"/>
      <c r="MQC12" s="2"/>
      <c r="MQD12" s="2"/>
      <c r="MQE12" s="2"/>
      <c r="MQF12" s="2"/>
      <c r="MQG12" s="2"/>
      <c r="MQH12" s="2"/>
      <c r="MQI12" s="2"/>
      <c r="MQJ12" s="2"/>
      <c r="MQK12" s="2"/>
      <c r="MQL12" s="2"/>
      <c r="MQM12" s="2"/>
      <c r="MQN12" s="2"/>
      <c r="MQO12" s="2"/>
      <c r="MQP12" s="2"/>
      <c r="MQQ12" s="2"/>
      <c r="MQR12" s="2"/>
      <c r="MQS12" s="2"/>
      <c r="MQT12" s="2"/>
      <c r="MQU12" s="2"/>
      <c r="MQV12" s="2"/>
      <c r="MQW12" s="2"/>
      <c r="MQX12" s="2"/>
      <c r="MQY12" s="2"/>
      <c r="MQZ12" s="2"/>
      <c r="MRA12" s="2"/>
      <c r="MRB12" s="2"/>
      <c r="MRC12" s="2"/>
      <c r="MRD12" s="2"/>
      <c r="MRE12" s="2"/>
      <c r="MRF12" s="2"/>
      <c r="MRG12" s="2"/>
      <c r="MRH12" s="2"/>
      <c r="MRI12" s="2"/>
      <c r="MRJ12" s="2"/>
      <c r="MRK12" s="2"/>
      <c r="MRL12" s="2"/>
      <c r="MRM12" s="2"/>
      <c r="MRN12" s="2"/>
      <c r="MRO12" s="2"/>
      <c r="MRP12" s="2"/>
      <c r="MRQ12" s="2"/>
      <c r="MRR12" s="2"/>
      <c r="MRS12" s="2"/>
      <c r="MRT12" s="2"/>
      <c r="MRU12" s="2"/>
      <c r="MRV12" s="2"/>
      <c r="MRW12" s="2"/>
      <c r="MRX12" s="2"/>
      <c r="MRY12" s="2"/>
      <c r="MRZ12" s="2"/>
      <c r="MSA12" s="2"/>
      <c r="MSB12" s="2"/>
      <c r="MSC12" s="2"/>
      <c r="MSD12" s="2"/>
      <c r="MSE12" s="2"/>
      <c r="MSF12" s="2"/>
      <c r="MSG12" s="2"/>
      <c r="MSH12" s="2"/>
      <c r="MSI12" s="2"/>
      <c r="MSJ12" s="2"/>
      <c r="MSK12" s="2"/>
      <c r="MSL12" s="2"/>
      <c r="MSM12" s="2"/>
      <c r="MSN12" s="2"/>
      <c r="MSO12" s="2"/>
      <c r="MSP12" s="2"/>
      <c r="MSQ12" s="2"/>
      <c r="MSR12" s="2"/>
      <c r="MSS12" s="2"/>
      <c r="MST12" s="2"/>
      <c r="MSU12" s="2"/>
      <c r="MSV12" s="2"/>
      <c r="MSW12" s="2"/>
      <c r="MSX12" s="2"/>
      <c r="MSY12" s="2"/>
      <c r="MSZ12" s="2"/>
      <c r="MTA12" s="2"/>
      <c r="MTB12" s="2"/>
      <c r="MTC12" s="2"/>
      <c r="MTD12" s="2"/>
      <c r="MTE12" s="2"/>
      <c r="MTF12" s="2"/>
      <c r="MTG12" s="2"/>
      <c r="MTH12" s="2"/>
      <c r="MTI12" s="2"/>
      <c r="MTJ12" s="2"/>
      <c r="MTK12" s="2"/>
      <c r="MTL12" s="2"/>
      <c r="MTM12" s="2"/>
      <c r="MTN12" s="2"/>
      <c r="MTO12" s="2"/>
      <c r="MTP12" s="2"/>
      <c r="MTQ12" s="2"/>
      <c r="MTR12" s="2"/>
      <c r="MTS12" s="2"/>
      <c r="MTT12" s="2"/>
      <c r="MTU12" s="2"/>
      <c r="MTV12" s="2"/>
      <c r="MTW12" s="2"/>
      <c r="MTX12" s="2"/>
      <c r="MTY12" s="2"/>
      <c r="MTZ12" s="2"/>
      <c r="MUA12" s="2"/>
      <c r="MUB12" s="2"/>
      <c r="MUC12" s="2"/>
      <c r="MUD12" s="2"/>
      <c r="MUE12" s="2"/>
      <c r="MUF12" s="2"/>
      <c r="MUG12" s="2"/>
      <c r="MUH12" s="2"/>
      <c r="MUI12" s="2"/>
      <c r="MUJ12" s="2"/>
      <c r="MUK12" s="2"/>
      <c r="MUL12" s="2"/>
      <c r="MUM12" s="2"/>
      <c r="MUN12" s="2"/>
      <c r="MUO12" s="2"/>
      <c r="MUP12" s="2"/>
      <c r="MUQ12" s="2"/>
      <c r="MUR12" s="2"/>
      <c r="MUS12" s="2"/>
      <c r="MUT12" s="2"/>
      <c r="MUU12" s="2"/>
      <c r="MUV12" s="2"/>
      <c r="MUW12" s="2"/>
      <c r="MUX12" s="2"/>
      <c r="MUY12" s="2"/>
      <c r="MUZ12" s="2"/>
      <c r="MVA12" s="2"/>
      <c r="MVB12" s="2"/>
      <c r="MVC12" s="2"/>
      <c r="MVD12" s="2"/>
      <c r="MVE12" s="2"/>
      <c r="MVF12" s="2"/>
      <c r="MVG12" s="2"/>
      <c r="MVH12" s="2"/>
      <c r="MVI12" s="2"/>
      <c r="MVJ12" s="2"/>
      <c r="MVK12" s="2"/>
      <c r="MVL12" s="2"/>
      <c r="MVM12" s="2"/>
      <c r="MVN12" s="2"/>
      <c r="MVO12" s="2"/>
      <c r="MVP12" s="2"/>
      <c r="MVQ12" s="2"/>
      <c r="MVR12" s="2"/>
      <c r="MVS12" s="2"/>
      <c r="MVT12" s="2"/>
      <c r="MVU12" s="2"/>
      <c r="MVV12" s="2"/>
      <c r="MVW12" s="2"/>
      <c r="MVX12" s="2"/>
      <c r="MVY12" s="2"/>
      <c r="MVZ12" s="2"/>
      <c r="MWA12" s="2"/>
      <c r="MWB12" s="2"/>
      <c r="MWC12" s="2"/>
      <c r="MWD12" s="2"/>
      <c r="MWE12" s="2"/>
      <c r="MWF12" s="2"/>
      <c r="MWG12" s="2"/>
      <c r="MWH12" s="2"/>
      <c r="MWI12" s="2"/>
      <c r="MWJ12" s="2"/>
      <c r="MWK12" s="2"/>
      <c r="MWL12" s="2"/>
      <c r="MWM12" s="2"/>
      <c r="MWN12" s="2"/>
      <c r="MWO12" s="2"/>
      <c r="MWP12" s="2"/>
      <c r="MWQ12" s="2"/>
      <c r="MWR12" s="2"/>
      <c r="MWS12" s="2"/>
      <c r="MWT12" s="2"/>
      <c r="MWU12" s="2"/>
      <c r="MWV12" s="2"/>
      <c r="MWW12" s="2"/>
      <c r="MWX12" s="2"/>
      <c r="MWY12" s="2"/>
      <c r="MWZ12" s="2"/>
      <c r="MXA12" s="2"/>
      <c r="MXB12" s="2"/>
      <c r="MXC12" s="2"/>
      <c r="MXD12" s="2"/>
      <c r="MXE12" s="2"/>
      <c r="MXF12" s="2"/>
      <c r="MXG12" s="2"/>
      <c r="MXH12" s="2"/>
      <c r="MXI12" s="2"/>
      <c r="MXJ12" s="2"/>
      <c r="MXK12" s="2"/>
      <c r="MXL12" s="2"/>
      <c r="MXM12" s="2"/>
      <c r="MXN12" s="2"/>
      <c r="MXO12" s="2"/>
      <c r="MXP12" s="2"/>
      <c r="MXQ12" s="2"/>
      <c r="MXR12" s="2"/>
      <c r="MXS12" s="2"/>
      <c r="MXT12" s="2"/>
      <c r="MXU12" s="2"/>
      <c r="MXV12" s="2"/>
      <c r="MXW12" s="2"/>
      <c r="MXX12" s="2"/>
      <c r="MXY12" s="2"/>
      <c r="MXZ12" s="2"/>
      <c r="MYA12" s="2"/>
      <c r="MYB12" s="2"/>
      <c r="MYC12" s="2"/>
      <c r="MYD12" s="2"/>
      <c r="MYE12" s="2"/>
      <c r="MYF12" s="2"/>
      <c r="MYG12" s="2"/>
      <c r="MYH12" s="2"/>
      <c r="MYI12" s="2"/>
      <c r="MYJ12" s="2"/>
      <c r="MYK12" s="2"/>
      <c r="MYL12" s="2"/>
      <c r="MYM12" s="2"/>
      <c r="MYN12" s="2"/>
      <c r="MYO12" s="2"/>
      <c r="MYP12" s="2"/>
      <c r="MYQ12" s="2"/>
      <c r="MYR12" s="2"/>
      <c r="MYS12" s="2"/>
      <c r="MYT12" s="2"/>
      <c r="MYU12" s="2"/>
      <c r="MYV12" s="2"/>
      <c r="MYW12" s="2"/>
      <c r="MYX12" s="2"/>
      <c r="MYY12" s="2"/>
      <c r="MYZ12" s="2"/>
      <c r="MZA12" s="2"/>
      <c r="MZB12" s="2"/>
      <c r="MZC12" s="2"/>
      <c r="MZD12" s="2"/>
      <c r="MZE12" s="2"/>
      <c r="MZF12" s="2"/>
      <c r="MZG12" s="2"/>
      <c r="MZH12" s="2"/>
      <c r="MZI12" s="2"/>
      <c r="MZJ12" s="2"/>
      <c r="MZK12" s="2"/>
      <c r="MZL12" s="2"/>
      <c r="MZM12" s="2"/>
      <c r="MZN12" s="2"/>
      <c r="MZO12" s="2"/>
      <c r="MZP12" s="2"/>
      <c r="MZQ12" s="2"/>
      <c r="MZR12" s="2"/>
      <c r="MZS12" s="2"/>
      <c r="MZT12" s="2"/>
      <c r="MZU12" s="2"/>
      <c r="MZV12" s="2"/>
      <c r="MZW12" s="2"/>
      <c r="MZX12" s="2"/>
      <c r="MZY12" s="2"/>
      <c r="MZZ12" s="2"/>
      <c r="NAA12" s="2"/>
      <c r="NAB12" s="2"/>
      <c r="NAC12" s="2"/>
      <c r="NAD12" s="2"/>
      <c r="NAE12" s="2"/>
      <c r="NAF12" s="2"/>
      <c r="NAG12" s="2"/>
      <c r="NAH12" s="2"/>
      <c r="NAI12" s="2"/>
      <c r="NAJ12" s="2"/>
      <c r="NAK12" s="2"/>
      <c r="NAL12" s="2"/>
      <c r="NAM12" s="2"/>
      <c r="NAN12" s="2"/>
      <c r="NAO12" s="2"/>
      <c r="NAP12" s="2"/>
      <c r="NAQ12" s="2"/>
      <c r="NAR12" s="2"/>
      <c r="NAS12" s="2"/>
      <c r="NAT12" s="2"/>
      <c r="NAU12" s="2"/>
      <c r="NAV12" s="2"/>
      <c r="NAW12" s="2"/>
      <c r="NAX12" s="2"/>
      <c r="NAY12" s="2"/>
      <c r="NAZ12" s="2"/>
      <c r="NBA12" s="2"/>
      <c r="NBB12" s="2"/>
      <c r="NBC12" s="2"/>
      <c r="NBD12" s="2"/>
      <c r="NBE12" s="2"/>
      <c r="NBF12" s="2"/>
      <c r="NBG12" s="2"/>
      <c r="NBH12" s="2"/>
      <c r="NBI12" s="2"/>
      <c r="NBJ12" s="2"/>
      <c r="NBK12" s="2"/>
      <c r="NBL12" s="2"/>
      <c r="NBM12" s="2"/>
      <c r="NBN12" s="2"/>
      <c r="NBO12" s="2"/>
      <c r="NBP12" s="2"/>
      <c r="NBQ12" s="2"/>
      <c r="NBR12" s="2"/>
      <c r="NBS12" s="2"/>
      <c r="NBT12" s="2"/>
      <c r="NBU12" s="2"/>
      <c r="NBV12" s="2"/>
      <c r="NBW12" s="2"/>
      <c r="NBX12" s="2"/>
      <c r="NBY12" s="2"/>
      <c r="NBZ12" s="2"/>
      <c r="NCA12" s="2"/>
      <c r="NCB12" s="2"/>
      <c r="NCC12" s="2"/>
      <c r="NCD12" s="2"/>
      <c r="NCE12" s="2"/>
      <c r="NCF12" s="2"/>
      <c r="NCG12" s="2"/>
      <c r="NCH12" s="2"/>
      <c r="NCI12" s="2"/>
      <c r="NCJ12" s="2"/>
      <c r="NCK12" s="2"/>
      <c r="NCL12" s="2"/>
      <c r="NCM12" s="2"/>
      <c r="NCN12" s="2"/>
      <c r="NCO12" s="2"/>
      <c r="NCP12" s="2"/>
      <c r="NCQ12" s="2"/>
      <c r="NCR12" s="2"/>
      <c r="NCS12" s="2"/>
      <c r="NCT12" s="2"/>
      <c r="NCU12" s="2"/>
      <c r="NCV12" s="2"/>
      <c r="NCW12" s="2"/>
      <c r="NCX12" s="2"/>
      <c r="NCY12" s="2"/>
      <c r="NCZ12" s="2"/>
      <c r="NDA12" s="2"/>
      <c r="NDB12" s="2"/>
      <c r="NDC12" s="2"/>
      <c r="NDD12" s="2"/>
      <c r="NDE12" s="2"/>
      <c r="NDF12" s="2"/>
      <c r="NDG12" s="2"/>
      <c r="NDH12" s="2"/>
      <c r="NDI12" s="2"/>
      <c r="NDJ12" s="2"/>
      <c r="NDK12" s="2"/>
      <c r="NDL12" s="2"/>
      <c r="NDM12" s="2"/>
      <c r="NDN12" s="2"/>
      <c r="NDO12" s="2"/>
      <c r="NDP12" s="2"/>
      <c r="NDQ12" s="2"/>
      <c r="NDR12" s="2"/>
      <c r="NDS12" s="2"/>
      <c r="NDT12" s="2"/>
      <c r="NDU12" s="2"/>
      <c r="NDV12" s="2"/>
      <c r="NDW12" s="2"/>
      <c r="NDX12" s="2"/>
      <c r="NDY12" s="2"/>
      <c r="NDZ12" s="2"/>
      <c r="NEA12" s="2"/>
      <c r="NEB12" s="2"/>
      <c r="NEC12" s="2"/>
      <c r="NED12" s="2"/>
      <c r="NEE12" s="2"/>
      <c r="NEF12" s="2"/>
      <c r="NEG12" s="2"/>
      <c r="NEH12" s="2"/>
      <c r="NEI12" s="2"/>
      <c r="NEJ12" s="2"/>
      <c r="NEK12" s="2"/>
      <c r="NEL12" s="2"/>
      <c r="NEM12" s="2"/>
      <c r="NEN12" s="2"/>
      <c r="NEO12" s="2"/>
      <c r="NEP12" s="2"/>
      <c r="NEQ12" s="2"/>
      <c r="NER12" s="2"/>
      <c r="NES12" s="2"/>
      <c r="NET12" s="2"/>
      <c r="NEU12" s="2"/>
      <c r="NEV12" s="2"/>
      <c r="NEW12" s="2"/>
      <c r="NEX12" s="2"/>
      <c r="NEY12" s="2"/>
      <c r="NEZ12" s="2"/>
      <c r="NFA12" s="2"/>
      <c r="NFB12" s="2"/>
      <c r="NFC12" s="2"/>
      <c r="NFD12" s="2"/>
      <c r="NFE12" s="2"/>
      <c r="NFF12" s="2"/>
      <c r="NFG12" s="2"/>
      <c r="NFH12" s="2"/>
      <c r="NFI12" s="2"/>
      <c r="NFJ12" s="2"/>
      <c r="NFK12" s="2"/>
      <c r="NFL12" s="2"/>
      <c r="NFM12" s="2"/>
      <c r="NFN12" s="2"/>
      <c r="NFO12" s="2"/>
      <c r="NFP12" s="2"/>
      <c r="NFQ12" s="2"/>
      <c r="NFR12" s="2"/>
      <c r="NFS12" s="2"/>
      <c r="NFT12" s="2"/>
      <c r="NFU12" s="2"/>
      <c r="NFV12" s="2"/>
      <c r="NFW12" s="2"/>
      <c r="NFX12" s="2"/>
      <c r="NFY12" s="2"/>
      <c r="NFZ12" s="2"/>
      <c r="NGA12" s="2"/>
      <c r="NGB12" s="2"/>
      <c r="NGC12" s="2"/>
      <c r="NGD12" s="2"/>
      <c r="NGE12" s="2"/>
      <c r="NGF12" s="2"/>
      <c r="NGG12" s="2"/>
      <c r="NGH12" s="2"/>
      <c r="NGI12" s="2"/>
      <c r="NGJ12" s="2"/>
      <c r="NGK12" s="2"/>
      <c r="NGL12" s="2"/>
      <c r="NGM12" s="2"/>
      <c r="NGN12" s="2"/>
      <c r="NGO12" s="2"/>
      <c r="NGP12" s="2"/>
      <c r="NGQ12" s="2"/>
      <c r="NGR12" s="2"/>
      <c r="NGS12" s="2"/>
      <c r="NGT12" s="2"/>
      <c r="NGU12" s="2"/>
      <c r="NGV12" s="2"/>
      <c r="NGW12" s="2"/>
      <c r="NGX12" s="2"/>
      <c r="NGY12" s="2"/>
      <c r="NGZ12" s="2"/>
      <c r="NHA12" s="2"/>
      <c r="NHB12" s="2"/>
      <c r="NHC12" s="2"/>
      <c r="NHD12" s="2"/>
      <c r="NHE12" s="2"/>
      <c r="NHF12" s="2"/>
      <c r="NHG12" s="2"/>
      <c r="NHH12" s="2"/>
      <c r="NHI12" s="2"/>
      <c r="NHJ12" s="2"/>
      <c r="NHK12" s="2"/>
      <c r="NHL12" s="2"/>
      <c r="NHM12" s="2"/>
      <c r="NHN12" s="2"/>
      <c r="NHO12" s="2"/>
      <c r="NHP12" s="2"/>
      <c r="NHQ12" s="2"/>
      <c r="NHR12" s="2"/>
      <c r="NHS12" s="2"/>
      <c r="NHT12" s="2"/>
      <c r="NHU12" s="2"/>
      <c r="NHV12" s="2"/>
      <c r="NHW12" s="2"/>
      <c r="NHX12" s="2"/>
      <c r="NHY12" s="2"/>
      <c r="NHZ12" s="2"/>
      <c r="NIA12" s="2"/>
      <c r="NIB12" s="2"/>
      <c r="NIC12" s="2"/>
      <c r="NID12" s="2"/>
      <c r="NIE12" s="2"/>
      <c r="NIF12" s="2"/>
      <c r="NIG12" s="2"/>
      <c r="NIH12" s="2"/>
      <c r="NII12" s="2"/>
      <c r="NIJ12" s="2"/>
      <c r="NIK12" s="2"/>
      <c r="NIL12" s="2"/>
      <c r="NIM12" s="2"/>
      <c r="NIN12" s="2"/>
      <c r="NIO12" s="2"/>
      <c r="NIP12" s="2"/>
      <c r="NIQ12" s="2"/>
      <c r="NIR12" s="2"/>
      <c r="NIS12" s="2"/>
      <c r="NIT12" s="2"/>
      <c r="NIU12" s="2"/>
      <c r="NIV12" s="2"/>
      <c r="NIW12" s="2"/>
      <c r="NIX12" s="2"/>
      <c r="NIY12" s="2"/>
      <c r="NIZ12" s="2"/>
      <c r="NJA12" s="2"/>
      <c r="NJB12" s="2"/>
      <c r="NJC12" s="2"/>
      <c r="NJD12" s="2"/>
      <c r="NJE12" s="2"/>
      <c r="NJF12" s="2"/>
      <c r="NJG12" s="2"/>
      <c r="NJH12" s="2"/>
      <c r="NJI12" s="2"/>
      <c r="NJJ12" s="2"/>
      <c r="NJK12" s="2"/>
      <c r="NJL12" s="2"/>
      <c r="NJM12" s="2"/>
      <c r="NJN12" s="2"/>
      <c r="NJO12" s="2"/>
      <c r="NJP12" s="2"/>
      <c r="NJQ12" s="2"/>
      <c r="NJR12" s="2"/>
      <c r="NJS12" s="2"/>
      <c r="NJT12" s="2"/>
      <c r="NJU12" s="2"/>
      <c r="NJV12" s="2"/>
      <c r="NJW12" s="2"/>
      <c r="NJX12" s="2"/>
      <c r="NJY12" s="2"/>
      <c r="NJZ12" s="2"/>
      <c r="NKA12" s="2"/>
      <c r="NKB12" s="2"/>
      <c r="NKC12" s="2"/>
      <c r="NKD12" s="2"/>
      <c r="NKE12" s="2"/>
      <c r="NKF12" s="2"/>
      <c r="NKG12" s="2"/>
      <c r="NKH12" s="2"/>
      <c r="NKI12" s="2"/>
      <c r="NKJ12" s="2"/>
      <c r="NKK12" s="2"/>
      <c r="NKL12" s="2"/>
      <c r="NKM12" s="2"/>
      <c r="NKN12" s="2"/>
      <c r="NKO12" s="2"/>
      <c r="NKP12" s="2"/>
      <c r="NKQ12" s="2"/>
      <c r="NKR12" s="2"/>
      <c r="NKS12" s="2"/>
      <c r="NKT12" s="2"/>
      <c r="NKU12" s="2"/>
      <c r="NKV12" s="2"/>
      <c r="NKW12" s="2"/>
      <c r="NKX12" s="2"/>
      <c r="NKY12" s="2"/>
      <c r="NKZ12" s="2"/>
      <c r="NLA12" s="2"/>
      <c r="NLB12" s="2"/>
      <c r="NLC12" s="2"/>
      <c r="NLD12" s="2"/>
      <c r="NLE12" s="2"/>
      <c r="NLF12" s="2"/>
      <c r="NLG12" s="2"/>
      <c r="NLH12" s="2"/>
      <c r="NLI12" s="2"/>
      <c r="NLJ12" s="2"/>
      <c r="NLK12" s="2"/>
      <c r="NLL12" s="2"/>
      <c r="NLM12" s="2"/>
      <c r="NLN12" s="2"/>
      <c r="NLO12" s="2"/>
      <c r="NLP12" s="2"/>
      <c r="NLQ12" s="2"/>
      <c r="NLR12" s="2"/>
      <c r="NLS12" s="2"/>
      <c r="NLT12" s="2"/>
      <c r="NLU12" s="2"/>
      <c r="NLV12" s="2"/>
      <c r="NLW12" s="2"/>
      <c r="NLX12" s="2"/>
      <c r="NLY12" s="2"/>
      <c r="NLZ12" s="2"/>
      <c r="NMA12" s="2"/>
      <c r="NMB12" s="2"/>
      <c r="NMC12" s="2"/>
      <c r="NMD12" s="2"/>
      <c r="NME12" s="2"/>
      <c r="NMF12" s="2"/>
      <c r="NMG12" s="2"/>
      <c r="NMH12" s="2"/>
      <c r="NMI12" s="2"/>
      <c r="NMJ12" s="2"/>
      <c r="NMK12" s="2"/>
      <c r="NML12" s="2"/>
      <c r="NMM12" s="2"/>
      <c r="NMN12" s="2"/>
      <c r="NMO12" s="2"/>
      <c r="NMP12" s="2"/>
      <c r="NMQ12" s="2"/>
      <c r="NMR12" s="2"/>
      <c r="NMS12" s="2"/>
      <c r="NMT12" s="2"/>
      <c r="NMU12" s="2"/>
      <c r="NMV12" s="2"/>
      <c r="NMW12" s="2"/>
      <c r="NMX12" s="2"/>
      <c r="NMY12" s="2"/>
      <c r="NMZ12" s="2"/>
      <c r="NNA12" s="2"/>
      <c r="NNB12" s="2"/>
      <c r="NNC12" s="2"/>
      <c r="NND12" s="2"/>
      <c r="NNE12" s="2"/>
      <c r="NNF12" s="2"/>
      <c r="NNG12" s="2"/>
      <c r="NNH12" s="2"/>
      <c r="NNI12" s="2"/>
      <c r="NNJ12" s="2"/>
      <c r="NNK12" s="2"/>
      <c r="NNL12" s="2"/>
      <c r="NNM12" s="2"/>
      <c r="NNN12" s="2"/>
      <c r="NNO12" s="2"/>
      <c r="NNP12" s="2"/>
      <c r="NNQ12" s="2"/>
      <c r="NNR12" s="2"/>
      <c r="NNS12" s="2"/>
      <c r="NNT12" s="2"/>
      <c r="NNU12" s="2"/>
      <c r="NNV12" s="2"/>
      <c r="NNW12" s="2"/>
      <c r="NNX12" s="2"/>
      <c r="NNY12" s="2"/>
      <c r="NNZ12" s="2"/>
      <c r="NOA12" s="2"/>
      <c r="NOB12" s="2"/>
      <c r="NOC12" s="2"/>
      <c r="NOD12" s="2"/>
      <c r="NOE12" s="2"/>
      <c r="NOF12" s="2"/>
      <c r="NOG12" s="2"/>
      <c r="NOH12" s="2"/>
      <c r="NOI12" s="2"/>
      <c r="NOJ12" s="2"/>
      <c r="NOK12" s="2"/>
      <c r="NOL12" s="2"/>
      <c r="NOM12" s="2"/>
      <c r="NON12" s="2"/>
      <c r="NOO12" s="2"/>
      <c r="NOP12" s="2"/>
      <c r="NOQ12" s="2"/>
      <c r="NOR12" s="2"/>
      <c r="NOS12" s="2"/>
      <c r="NOT12" s="2"/>
      <c r="NOU12" s="2"/>
      <c r="NOV12" s="2"/>
      <c r="NOW12" s="2"/>
      <c r="NOX12" s="2"/>
      <c r="NOY12" s="2"/>
      <c r="NOZ12" s="2"/>
      <c r="NPA12" s="2"/>
      <c r="NPB12" s="2"/>
      <c r="NPC12" s="2"/>
      <c r="NPD12" s="2"/>
      <c r="NPE12" s="2"/>
      <c r="NPF12" s="2"/>
      <c r="NPG12" s="2"/>
      <c r="NPH12" s="2"/>
      <c r="NPI12" s="2"/>
      <c r="NPJ12" s="2"/>
      <c r="NPK12" s="2"/>
      <c r="NPL12" s="2"/>
      <c r="NPM12" s="2"/>
      <c r="NPN12" s="2"/>
      <c r="NPO12" s="2"/>
      <c r="NPP12" s="2"/>
      <c r="NPQ12" s="2"/>
      <c r="NPR12" s="2"/>
      <c r="NPS12" s="2"/>
      <c r="NPT12" s="2"/>
      <c r="NPU12" s="2"/>
      <c r="NPV12" s="2"/>
      <c r="NPW12" s="2"/>
      <c r="NPX12" s="2"/>
      <c r="NPY12" s="2"/>
      <c r="NPZ12" s="2"/>
      <c r="NQA12" s="2"/>
      <c r="NQB12" s="2"/>
      <c r="NQC12" s="2"/>
      <c r="NQD12" s="2"/>
      <c r="NQE12" s="2"/>
      <c r="NQF12" s="2"/>
      <c r="NQG12" s="2"/>
      <c r="NQH12" s="2"/>
      <c r="NQI12" s="2"/>
      <c r="NQJ12" s="2"/>
      <c r="NQK12" s="2"/>
      <c r="NQL12" s="2"/>
      <c r="NQM12" s="2"/>
      <c r="NQN12" s="2"/>
      <c r="NQO12" s="2"/>
      <c r="NQP12" s="2"/>
      <c r="NQQ12" s="2"/>
      <c r="NQR12" s="2"/>
      <c r="NQS12" s="2"/>
      <c r="NQT12" s="2"/>
      <c r="NQU12" s="2"/>
      <c r="NQV12" s="2"/>
      <c r="NQW12" s="2"/>
      <c r="NQX12" s="2"/>
      <c r="NQY12" s="2"/>
      <c r="NQZ12" s="2"/>
      <c r="NRA12" s="2"/>
      <c r="NRB12" s="2"/>
      <c r="NRC12" s="2"/>
      <c r="NRD12" s="2"/>
      <c r="NRE12" s="2"/>
      <c r="NRF12" s="2"/>
      <c r="NRG12" s="2"/>
      <c r="NRH12" s="2"/>
      <c r="NRI12" s="2"/>
      <c r="NRJ12" s="2"/>
      <c r="NRK12" s="2"/>
      <c r="NRL12" s="2"/>
      <c r="NRM12" s="2"/>
      <c r="NRN12" s="2"/>
      <c r="NRO12" s="2"/>
      <c r="NRP12" s="2"/>
      <c r="NRQ12" s="2"/>
      <c r="NRR12" s="2"/>
      <c r="NRS12" s="2"/>
      <c r="NRT12" s="2"/>
      <c r="NRU12" s="2"/>
      <c r="NRV12" s="2"/>
      <c r="NRW12" s="2"/>
      <c r="NRX12" s="2"/>
      <c r="NRY12" s="2"/>
      <c r="NRZ12" s="2"/>
      <c r="NSA12" s="2"/>
      <c r="NSB12" s="2"/>
      <c r="NSC12" s="2"/>
      <c r="NSD12" s="2"/>
      <c r="NSE12" s="2"/>
      <c r="NSF12" s="2"/>
      <c r="NSG12" s="2"/>
      <c r="NSH12" s="2"/>
      <c r="NSI12" s="2"/>
      <c r="NSJ12" s="2"/>
      <c r="NSK12" s="2"/>
      <c r="NSL12" s="2"/>
      <c r="NSM12" s="2"/>
      <c r="NSN12" s="2"/>
      <c r="NSO12" s="2"/>
      <c r="NSP12" s="2"/>
      <c r="NSQ12" s="2"/>
      <c r="NSR12" s="2"/>
      <c r="NSS12" s="2"/>
      <c r="NST12" s="2"/>
      <c r="NSU12" s="2"/>
      <c r="NSV12" s="2"/>
      <c r="NSW12" s="2"/>
      <c r="NSX12" s="2"/>
      <c r="NSY12" s="2"/>
      <c r="NSZ12" s="2"/>
      <c r="NTA12" s="2"/>
      <c r="NTB12" s="2"/>
      <c r="NTC12" s="2"/>
      <c r="NTD12" s="2"/>
      <c r="NTE12" s="2"/>
      <c r="NTF12" s="2"/>
      <c r="NTG12" s="2"/>
      <c r="NTH12" s="2"/>
      <c r="NTI12" s="2"/>
      <c r="NTJ12" s="2"/>
      <c r="NTK12" s="2"/>
      <c r="NTL12" s="2"/>
      <c r="NTM12" s="2"/>
      <c r="NTN12" s="2"/>
      <c r="NTO12" s="2"/>
      <c r="NTP12" s="2"/>
      <c r="NTQ12" s="2"/>
      <c r="NTR12" s="2"/>
      <c r="NTS12" s="2"/>
      <c r="NTT12" s="2"/>
      <c r="NTU12" s="2"/>
      <c r="NTV12" s="2"/>
      <c r="NTW12" s="2"/>
      <c r="NTX12" s="2"/>
      <c r="NTY12" s="2"/>
      <c r="NTZ12" s="2"/>
      <c r="NUA12" s="2"/>
      <c r="NUB12" s="2"/>
      <c r="NUC12" s="2"/>
      <c r="NUD12" s="2"/>
      <c r="NUE12" s="2"/>
      <c r="NUF12" s="2"/>
      <c r="NUG12" s="2"/>
      <c r="NUH12" s="2"/>
      <c r="NUI12" s="2"/>
      <c r="NUJ12" s="2"/>
      <c r="NUK12" s="2"/>
      <c r="NUL12" s="2"/>
      <c r="NUM12" s="2"/>
      <c r="NUN12" s="2"/>
      <c r="NUO12" s="2"/>
      <c r="NUP12" s="2"/>
      <c r="NUQ12" s="2"/>
      <c r="NUR12" s="2"/>
      <c r="NUS12" s="2"/>
      <c r="NUT12" s="2"/>
      <c r="NUU12" s="2"/>
      <c r="NUV12" s="2"/>
      <c r="NUW12" s="2"/>
      <c r="NUX12" s="2"/>
      <c r="NUY12" s="2"/>
      <c r="NUZ12" s="2"/>
      <c r="NVA12" s="2"/>
      <c r="NVB12" s="2"/>
      <c r="NVC12" s="2"/>
      <c r="NVD12" s="2"/>
      <c r="NVE12" s="2"/>
      <c r="NVF12" s="2"/>
      <c r="NVG12" s="2"/>
      <c r="NVH12" s="2"/>
      <c r="NVI12" s="2"/>
      <c r="NVJ12" s="2"/>
      <c r="NVK12" s="2"/>
      <c r="NVL12" s="2"/>
      <c r="NVM12" s="2"/>
      <c r="NVN12" s="2"/>
      <c r="NVO12" s="2"/>
      <c r="NVP12" s="2"/>
      <c r="NVQ12" s="2"/>
      <c r="NVR12" s="2"/>
      <c r="NVS12" s="2"/>
      <c r="NVT12" s="2"/>
      <c r="NVU12" s="2"/>
      <c r="NVV12" s="2"/>
      <c r="NVW12" s="2"/>
      <c r="NVX12" s="2"/>
      <c r="NVY12" s="2"/>
      <c r="NVZ12" s="2"/>
      <c r="NWA12" s="2"/>
      <c r="NWB12" s="2"/>
      <c r="NWC12" s="2"/>
      <c r="NWD12" s="2"/>
      <c r="NWE12" s="2"/>
      <c r="NWF12" s="2"/>
      <c r="NWG12" s="2"/>
      <c r="NWH12" s="2"/>
      <c r="NWI12" s="2"/>
      <c r="NWJ12" s="2"/>
      <c r="NWK12" s="2"/>
      <c r="NWL12" s="2"/>
      <c r="NWM12" s="2"/>
      <c r="NWN12" s="2"/>
      <c r="NWO12" s="2"/>
      <c r="NWP12" s="2"/>
      <c r="NWQ12" s="2"/>
      <c r="NWR12" s="2"/>
      <c r="NWS12" s="2"/>
      <c r="NWT12" s="2"/>
      <c r="NWU12" s="2"/>
      <c r="NWV12" s="2"/>
      <c r="NWW12" s="2"/>
      <c r="NWX12" s="2"/>
      <c r="NWY12" s="2"/>
      <c r="NWZ12" s="2"/>
      <c r="NXA12" s="2"/>
      <c r="NXB12" s="2"/>
      <c r="NXC12" s="2"/>
      <c r="NXD12" s="2"/>
      <c r="NXE12" s="2"/>
      <c r="NXF12" s="2"/>
      <c r="NXG12" s="2"/>
      <c r="NXH12" s="2"/>
      <c r="NXI12" s="2"/>
      <c r="NXJ12" s="2"/>
      <c r="NXK12" s="2"/>
      <c r="NXL12" s="2"/>
      <c r="NXM12" s="2"/>
      <c r="NXN12" s="2"/>
      <c r="NXO12" s="2"/>
      <c r="NXP12" s="2"/>
      <c r="NXQ12" s="2"/>
      <c r="NXR12" s="2"/>
      <c r="NXS12" s="2"/>
      <c r="NXT12" s="2"/>
      <c r="NXU12" s="2"/>
      <c r="NXV12" s="2"/>
      <c r="NXW12" s="2"/>
      <c r="NXX12" s="2"/>
      <c r="NXY12" s="2"/>
      <c r="NXZ12" s="2"/>
      <c r="NYA12" s="2"/>
      <c r="NYB12" s="2"/>
      <c r="NYC12" s="2"/>
      <c r="NYD12" s="2"/>
      <c r="NYE12" s="2"/>
      <c r="NYF12" s="2"/>
      <c r="NYG12" s="2"/>
      <c r="NYH12" s="2"/>
      <c r="NYI12" s="2"/>
      <c r="NYJ12" s="2"/>
      <c r="NYK12" s="2"/>
      <c r="NYL12" s="2"/>
      <c r="NYM12" s="2"/>
      <c r="NYN12" s="2"/>
      <c r="NYO12" s="2"/>
      <c r="NYP12" s="2"/>
      <c r="NYQ12" s="2"/>
      <c r="NYR12" s="2"/>
      <c r="NYS12" s="2"/>
      <c r="NYT12" s="2"/>
      <c r="NYU12" s="2"/>
      <c r="NYV12" s="2"/>
      <c r="NYW12" s="2"/>
      <c r="NYX12" s="2"/>
      <c r="NYY12" s="2"/>
      <c r="NYZ12" s="2"/>
      <c r="NZA12" s="2"/>
      <c r="NZB12" s="2"/>
      <c r="NZC12" s="2"/>
      <c r="NZD12" s="2"/>
      <c r="NZE12" s="2"/>
      <c r="NZF12" s="2"/>
      <c r="NZG12" s="2"/>
      <c r="NZH12" s="2"/>
      <c r="NZI12" s="2"/>
      <c r="NZJ12" s="2"/>
      <c r="NZK12" s="2"/>
      <c r="NZL12" s="2"/>
      <c r="NZM12" s="2"/>
      <c r="NZN12" s="2"/>
      <c r="NZO12" s="2"/>
      <c r="NZP12" s="2"/>
      <c r="NZQ12" s="2"/>
      <c r="NZR12" s="2"/>
      <c r="NZS12" s="2"/>
      <c r="NZT12" s="2"/>
      <c r="NZU12" s="2"/>
      <c r="NZV12" s="2"/>
      <c r="NZW12" s="2"/>
      <c r="NZX12" s="2"/>
      <c r="NZY12" s="2"/>
      <c r="NZZ12" s="2"/>
      <c r="OAA12" s="2"/>
      <c r="OAB12" s="2"/>
      <c r="OAC12" s="2"/>
      <c r="OAD12" s="2"/>
      <c r="OAE12" s="2"/>
      <c r="OAF12" s="2"/>
      <c r="OAG12" s="2"/>
      <c r="OAH12" s="2"/>
      <c r="OAI12" s="2"/>
      <c r="OAJ12" s="2"/>
      <c r="OAK12" s="2"/>
      <c r="OAL12" s="2"/>
      <c r="OAM12" s="2"/>
      <c r="OAN12" s="2"/>
      <c r="OAO12" s="2"/>
      <c r="OAP12" s="2"/>
      <c r="OAQ12" s="2"/>
      <c r="OAR12" s="2"/>
      <c r="OAS12" s="2"/>
      <c r="OAT12" s="2"/>
      <c r="OAU12" s="2"/>
      <c r="OAV12" s="2"/>
      <c r="OAW12" s="2"/>
      <c r="OAX12" s="2"/>
      <c r="OAY12" s="2"/>
      <c r="OAZ12" s="2"/>
      <c r="OBA12" s="2"/>
      <c r="OBB12" s="2"/>
      <c r="OBC12" s="2"/>
      <c r="OBD12" s="2"/>
      <c r="OBE12" s="2"/>
      <c r="OBF12" s="2"/>
      <c r="OBG12" s="2"/>
      <c r="OBH12" s="2"/>
      <c r="OBI12" s="2"/>
      <c r="OBJ12" s="2"/>
      <c r="OBK12" s="2"/>
      <c r="OBL12" s="2"/>
      <c r="OBM12" s="2"/>
      <c r="OBN12" s="2"/>
      <c r="OBO12" s="2"/>
      <c r="OBP12" s="2"/>
      <c r="OBQ12" s="2"/>
      <c r="OBR12" s="2"/>
      <c r="OBS12" s="2"/>
      <c r="OBT12" s="2"/>
      <c r="OBU12" s="2"/>
      <c r="OBV12" s="2"/>
      <c r="OBW12" s="2"/>
      <c r="OBX12" s="2"/>
      <c r="OBY12" s="2"/>
      <c r="OBZ12" s="2"/>
      <c r="OCA12" s="2"/>
      <c r="OCB12" s="2"/>
      <c r="OCC12" s="2"/>
      <c r="OCD12" s="2"/>
      <c r="OCE12" s="2"/>
      <c r="OCF12" s="2"/>
      <c r="OCG12" s="2"/>
      <c r="OCH12" s="2"/>
      <c r="OCI12" s="2"/>
      <c r="OCJ12" s="2"/>
      <c r="OCK12" s="2"/>
      <c r="OCL12" s="2"/>
      <c r="OCM12" s="2"/>
      <c r="OCN12" s="2"/>
      <c r="OCO12" s="2"/>
      <c r="OCP12" s="2"/>
      <c r="OCQ12" s="2"/>
      <c r="OCR12" s="2"/>
      <c r="OCS12" s="2"/>
      <c r="OCT12" s="2"/>
      <c r="OCU12" s="2"/>
      <c r="OCV12" s="2"/>
      <c r="OCW12" s="2"/>
      <c r="OCX12" s="2"/>
      <c r="OCY12" s="2"/>
      <c r="OCZ12" s="2"/>
      <c r="ODA12" s="2"/>
      <c r="ODB12" s="2"/>
      <c r="ODC12" s="2"/>
      <c r="ODD12" s="2"/>
      <c r="ODE12" s="2"/>
      <c r="ODF12" s="2"/>
      <c r="ODG12" s="2"/>
      <c r="ODH12" s="2"/>
      <c r="ODI12" s="2"/>
      <c r="ODJ12" s="2"/>
      <c r="ODK12" s="2"/>
      <c r="ODL12" s="2"/>
      <c r="ODM12" s="2"/>
      <c r="ODN12" s="2"/>
      <c r="ODO12" s="2"/>
      <c r="ODP12" s="2"/>
      <c r="ODQ12" s="2"/>
      <c r="ODR12" s="2"/>
      <c r="ODS12" s="2"/>
      <c r="ODT12" s="2"/>
      <c r="ODU12" s="2"/>
      <c r="ODV12" s="2"/>
      <c r="ODW12" s="2"/>
      <c r="ODX12" s="2"/>
      <c r="ODY12" s="2"/>
      <c r="ODZ12" s="2"/>
      <c r="OEA12" s="2"/>
      <c r="OEB12" s="2"/>
      <c r="OEC12" s="2"/>
      <c r="OED12" s="2"/>
      <c r="OEE12" s="2"/>
      <c r="OEF12" s="2"/>
      <c r="OEG12" s="2"/>
      <c r="OEH12" s="2"/>
      <c r="OEI12" s="2"/>
      <c r="OEJ12" s="2"/>
      <c r="OEK12" s="2"/>
      <c r="OEL12" s="2"/>
      <c r="OEM12" s="2"/>
      <c r="OEN12" s="2"/>
      <c r="OEO12" s="2"/>
      <c r="OEP12" s="2"/>
      <c r="OEQ12" s="2"/>
      <c r="OER12" s="2"/>
      <c r="OES12" s="2"/>
      <c r="OET12" s="2"/>
      <c r="OEU12" s="2"/>
      <c r="OEV12" s="2"/>
      <c r="OEW12" s="2"/>
      <c r="OEX12" s="2"/>
      <c r="OEY12" s="2"/>
      <c r="OEZ12" s="2"/>
      <c r="OFA12" s="2"/>
      <c r="OFB12" s="2"/>
      <c r="OFC12" s="2"/>
      <c r="OFD12" s="2"/>
      <c r="OFE12" s="2"/>
      <c r="OFF12" s="2"/>
      <c r="OFG12" s="2"/>
      <c r="OFH12" s="2"/>
      <c r="OFI12" s="2"/>
      <c r="OFJ12" s="2"/>
      <c r="OFK12" s="2"/>
      <c r="OFL12" s="2"/>
      <c r="OFM12" s="2"/>
      <c r="OFN12" s="2"/>
      <c r="OFO12" s="2"/>
      <c r="OFP12" s="2"/>
      <c r="OFQ12" s="2"/>
      <c r="OFR12" s="2"/>
      <c r="OFS12" s="2"/>
      <c r="OFT12" s="2"/>
      <c r="OFU12" s="2"/>
      <c r="OFV12" s="2"/>
      <c r="OFW12" s="2"/>
      <c r="OFX12" s="2"/>
      <c r="OFY12" s="2"/>
      <c r="OFZ12" s="2"/>
      <c r="OGA12" s="2"/>
      <c r="OGB12" s="2"/>
      <c r="OGC12" s="2"/>
      <c r="OGD12" s="2"/>
      <c r="OGE12" s="2"/>
      <c r="OGF12" s="2"/>
      <c r="OGG12" s="2"/>
      <c r="OGH12" s="2"/>
      <c r="OGI12" s="2"/>
      <c r="OGJ12" s="2"/>
      <c r="OGK12" s="2"/>
      <c r="OGL12" s="2"/>
      <c r="OGM12" s="2"/>
      <c r="OGN12" s="2"/>
      <c r="OGO12" s="2"/>
      <c r="OGP12" s="2"/>
      <c r="OGQ12" s="2"/>
      <c r="OGR12" s="2"/>
      <c r="OGS12" s="2"/>
      <c r="OGT12" s="2"/>
      <c r="OGU12" s="2"/>
      <c r="OGV12" s="2"/>
      <c r="OGW12" s="2"/>
      <c r="OGX12" s="2"/>
      <c r="OGY12" s="2"/>
      <c r="OGZ12" s="2"/>
      <c r="OHA12" s="2"/>
      <c r="OHB12" s="2"/>
      <c r="OHC12" s="2"/>
      <c r="OHD12" s="2"/>
      <c r="OHE12" s="2"/>
      <c r="OHF12" s="2"/>
      <c r="OHG12" s="2"/>
      <c r="OHH12" s="2"/>
      <c r="OHI12" s="2"/>
      <c r="OHJ12" s="2"/>
      <c r="OHK12" s="2"/>
      <c r="OHL12" s="2"/>
      <c r="OHM12" s="2"/>
      <c r="OHN12" s="2"/>
      <c r="OHO12" s="2"/>
      <c r="OHP12" s="2"/>
      <c r="OHQ12" s="2"/>
      <c r="OHR12" s="2"/>
      <c r="OHS12" s="2"/>
      <c r="OHT12" s="2"/>
      <c r="OHU12" s="2"/>
      <c r="OHV12" s="2"/>
      <c r="OHW12" s="2"/>
      <c r="OHX12" s="2"/>
      <c r="OHY12" s="2"/>
      <c r="OHZ12" s="2"/>
      <c r="OIA12" s="2"/>
      <c r="OIB12" s="2"/>
      <c r="OIC12" s="2"/>
      <c r="OID12" s="2"/>
      <c r="OIE12" s="2"/>
      <c r="OIF12" s="2"/>
      <c r="OIG12" s="2"/>
      <c r="OIH12" s="2"/>
      <c r="OII12" s="2"/>
      <c r="OIJ12" s="2"/>
      <c r="OIK12" s="2"/>
      <c r="OIL12" s="2"/>
      <c r="OIM12" s="2"/>
      <c r="OIN12" s="2"/>
      <c r="OIO12" s="2"/>
      <c r="OIP12" s="2"/>
      <c r="OIQ12" s="2"/>
      <c r="OIR12" s="2"/>
      <c r="OIS12" s="2"/>
      <c r="OIT12" s="2"/>
      <c r="OIU12" s="2"/>
      <c r="OIV12" s="2"/>
      <c r="OIW12" s="2"/>
      <c r="OIX12" s="2"/>
      <c r="OIY12" s="2"/>
      <c r="OIZ12" s="2"/>
      <c r="OJA12" s="2"/>
      <c r="OJB12" s="2"/>
      <c r="OJC12" s="2"/>
      <c r="OJD12" s="2"/>
      <c r="OJE12" s="2"/>
      <c r="OJF12" s="2"/>
      <c r="OJG12" s="2"/>
      <c r="OJH12" s="2"/>
      <c r="OJI12" s="2"/>
      <c r="OJJ12" s="2"/>
      <c r="OJK12" s="2"/>
      <c r="OJL12" s="2"/>
      <c r="OJM12" s="2"/>
      <c r="OJN12" s="2"/>
      <c r="OJO12" s="2"/>
      <c r="OJP12" s="2"/>
      <c r="OJQ12" s="2"/>
      <c r="OJR12" s="2"/>
      <c r="OJS12" s="2"/>
      <c r="OJT12" s="2"/>
      <c r="OJU12" s="2"/>
      <c r="OJV12" s="2"/>
      <c r="OJW12" s="2"/>
      <c r="OJX12" s="2"/>
      <c r="OJY12" s="2"/>
      <c r="OJZ12" s="2"/>
      <c r="OKA12" s="2"/>
      <c r="OKB12" s="2"/>
      <c r="OKC12" s="2"/>
      <c r="OKD12" s="2"/>
      <c r="OKE12" s="2"/>
      <c r="OKF12" s="2"/>
      <c r="OKG12" s="2"/>
      <c r="OKH12" s="2"/>
      <c r="OKI12" s="2"/>
      <c r="OKJ12" s="2"/>
      <c r="OKK12" s="2"/>
      <c r="OKL12" s="2"/>
      <c r="OKM12" s="2"/>
      <c r="OKN12" s="2"/>
      <c r="OKO12" s="2"/>
      <c r="OKP12" s="2"/>
      <c r="OKQ12" s="2"/>
      <c r="OKR12" s="2"/>
      <c r="OKS12" s="2"/>
      <c r="OKT12" s="2"/>
      <c r="OKU12" s="2"/>
      <c r="OKV12" s="2"/>
      <c r="OKW12" s="2"/>
      <c r="OKX12" s="2"/>
      <c r="OKY12" s="2"/>
      <c r="OKZ12" s="2"/>
      <c r="OLA12" s="2"/>
      <c r="OLB12" s="2"/>
      <c r="OLC12" s="2"/>
      <c r="OLD12" s="2"/>
      <c r="OLE12" s="2"/>
      <c r="OLF12" s="2"/>
      <c r="OLG12" s="2"/>
      <c r="OLH12" s="2"/>
      <c r="OLI12" s="2"/>
      <c r="OLJ12" s="2"/>
      <c r="OLK12" s="2"/>
      <c r="OLL12" s="2"/>
      <c r="OLM12" s="2"/>
      <c r="OLN12" s="2"/>
      <c r="OLO12" s="2"/>
      <c r="OLP12" s="2"/>
      <c r="OLQ12" s="2"/>
      <c r="OLR12" s="2"/>
      <c r="OLS12" s="2"/>
      <c r="OLT12" s="2"/>
      <c r="OLU12" s="2"/>
      <c r="OLV12" s="2"/>
      <c r="OLW12" s="2"/>
      <c r="OLX12" s="2"/>
      <c r="OLY12" s="2"/>
      <c r="OLZ12" s="2"/>
      <c r="OMA12" s="2"/>
      <c r="OMB12" s="2"/>
      <c r="OMC12" s="2"/>
      <c r="OMD12" s="2"/>
      <c r="OME12" s="2"/>
      <c r="OMF12" s="2"/>
      <c r="OMG12" s="2"/>
      <c r="OMH12" s="2"/>
      <c r="OMI12" s="2"/>
      <c r="OMJ12" s="2"/>
      <c r="OMK12" s="2"/>
      <c r="OML12" s="2"/>
      <c r="OMM12" s="2"/>
      <c r="OMN12" s="2"/>
      <c r="OMO12" s="2"/>
      <c r="OMP12" s="2"/>
      <c r="OMQ12" s="2"/>
      <c r="OMR12" s="2"/>
      <c r="OMS12" s="2"/>
      <c r="OMT12" s="2"/>
      <c r="OMU12" s="2"/>
      <c r="OMV12" s="2"/>
      <c r="OMW12" s="2"/>
      <c r="OMX12" s="2"/>
      <c r="OMY12" s="2"/>
      <c r="OMZ12" s="2"/>
      <c r="ONA12" s="2"/>
      <c r="ONB12" s="2"/>
      <c r="ONC12" s="2"/>
      <c r="OND12" s="2"/>
      <c r="ONE12" s="2"/>
      <c r="ONF12" s="2"/>
      <c r="ONG12" s="2"/>
      <c r="ONH12" s="2"/>
      <c r="ONI12" s="2"/>
      <c r="ONJ12" s="2"/>
      <c r="ONK12" s="2"/>
      <c r="ONL12" s="2"/>
      <c r="ONM12" s="2"/>
      <c r="ONN12" s="2"/>
      <c r="ONO12" s="2"/>
      <c r="ONP12" s="2"/>
      <c r="ONQ12" s="2"/>
      <c r="ONR12" s="2"/>
      <c r="ONS12" s="2"/>
      <c r="ONT12" s="2"/>
      <c r="ONU12" s="2"/>
      <c r="ONV12" s="2"/>
      <c r="ONW12" s="2"/>
      <c r="ONX12" s="2"/>
      <c r="ONY12" s="2"/>
      <c r="ONZ12" s="2"/>
      <c r="OOA12" s="2"/>
      <c r="OOB12" s="2"/>
      <c r="OOC12" s="2"/>
      <c r="OOD12" s="2"/>
      <c r="OOE12" s="2"/>
      <c r="OOF12" s="2"/>
      <c r="OOG12" s="2"/>
      <c r="OOH12" s="2"/>
      <c r="OOI12" s="2"/>
      <c r="OOJ12" s="2"/>
      <c r="OOK12" s="2"/>
      <c r="OOL12" s="2"/>
      <c r="OOM12" s="2"/>
      <c r="OON12" s="2"/>
      <c r="OOO12" s="2"/>
      <c r="OOP12" s="2"/>
      <c r="OOQ12" s="2"/>
      <c r="OOR12" s="2"/>
      <c r="OOS12" s="2"/>
      <c r="OOT12" s="2"/>
      <c r="OOU12" s="2"/>
      <c r="OOV12" s="2"/>
      <c r="OOW12" s="2"/>
      <c r="OOX12" s="2"/>
      <c r="OOY12" s="2"/>
      <c r="OOZ12" s="2"/>
      <c r="OPA12" s="2"/>
      <c r="OPB12" s="2"/>
      <c r="OPC12" s="2"/>
      <c r="OPD12" s="2"/>
      <c r="OPE12" s="2"/>
      <c r="OPF12" s="2"/>
      <c r="OPG12" s="2"/>
      <c r="OPH12" s="2"/>
      <c r="OPI12" s="2"/>
      <c r="OPJ12" s="2"/>
      <c r="OPK12" s="2"/>
      <c r="OPL12" s="2"/>
      <c r="OPM12" s="2"/>
      <c r="OPN12" s="2"/>
      <c r="OPO12" s="2"/>
      <c r="OPP12" s="2"/>
      <c r="OPQ12" s="2"/>
      <c r="OPR12" s="2"/>
      <c r="OPS12" s="2"/>
      <c r="OPT12" s="2"/>
      <c r="OPU12" s="2"/>
      <c r="OPV12" s="2"/>
      <c r="OPW12" s="2"/>
      <c r="OPX12" s="2"/>
      <c r="OPY12" s="2"/>
      <c r="OPZ12" s="2"/>
      <c r="OQA12" s="2"/>
      <c r="OQB12" s="2"/>
      <c r="OQC12" s="2"/>
      <c r="OQD12" s="2"/>
      <c r="OQE12" s="2"/>
      <c r="OQF12" s="2"/>
      <c r="OQG12" s="2"/>
      <c r="OQH12" s="2"/>
      <c r="OQI12" s="2"/>
      <c r="OQJ12" s="2"/>
      <c r="OQK12" s="2"/>
      <c r="OQL12" s="2"/>
      <c r="OQM12" s="2"/>
      <c r="OQN12" s="2"/>
      <c r="OQO12" s="2"/>
      <c r="OQP12" s="2"/>
      <c r="OQQ12" s="2"/>
      <c r="OQR12" s="2"/>
      <c r="OQS12" s="2"/>
      <c r="OQT12" s="2"/>
      <c r="OQU12" s="2"/>
      <c r="OQV12" s="2"/>
      <c r="OQW12" s="2"/>
      <c r="OQX12" s="2"/>
      <c r="OQY12" s="2"/>
      <c r="OQZ12" s="2"/>
      <c r="ORA12" s="2"/>
      <c r="ORB12" s="2"/>
      <c r="ORC12" s="2"/>
      <c r="ORD12" s="2"/>
      <c r="ORE12" s="2"/>
      <c r="ORF12" s="2"/>
      <c r="ORG12" s="2"/>
      <c r="ORH12" s="2"/>
      <c r="ORI12" s="2"/>
      <c r="ORJ12" s="2"/>
      <c r="ORK12" s="2"/>
      <c r="ORL12" s="2"/>
      <c r="ORM12" s="2"/>
      <c r="ORN12" s="2"/>
      <c r="ORO12" s="2"/>
      <c r="ORP12" s="2"/>
      <c r="ORQ12" s="2"/>
      <c r="ORR12" s="2"/>
      <c r="ORS12" s="2"/>
      <c r="ORT12" s="2"/>
      <c r="ORU12" s="2"/>
      <c r="ORV12" s="2"/>
      <c r="ORW12" s="2"/>
      <c r="ORX12" s="2"/>
      <c r="ORY12" s="2"/>
      <c r="ORZ12" s="2"/>
      <c r="OSA12" s="2"/>
      <c r="OSB12" s="2"/>
      <c r="OSC12" s="2"/>
      <c r="OSD12" s="2"/>
      <c r="OSE12" s="2"/>
      <c r="OSF12" s="2"/>
      <c r="OSG12" s="2"/>
      <c r="OSH12" s="2"/>
      <c r="OSI12" s="2"/>
      <c r="OSJ12" s="2"/>
      <c r="OSK12" s="2"/>
      <c r="OSL12" s="2"/>
      <c r="OSM12" s="2"/>
      <c r="OSN12" s="2"/>
      <c r="OSO12" s="2"/>
      <c r="OSP12" s="2"/>
      <c r="OSQ12" s="2"/>
      <c r="OSR12" s="2"/>
      <c r="OSS12" s="2"/>
      <c r="OST12" s="2"/>
      <c r="OSU12" s="2"/>
      <c r="OSV12" s="2"/>
      <c r="OSW12" s="2"/>
      <c r="OSX12" s="2"/>
      <c r="OSY12" s="2"/>
      <c r="OSZ12" s="2"/>
      <c r="OTA12" s="2"/>
      <c r="OTB12" s="2"/>
      <c r="OTC12" s="2"/>
      <c r="OTD12" s="2"/>
      <c r="OTE12" s="2"/>
      <c r="OTF12" s="2"/>
      <c r="OTG12" s="2"/>
      <c r="OTH12" s="2"/>
      <c r="OTI12" s="2"/>
      <c r="OTJ12" s="2"/>
      <c r="OTK12" s="2"/>
      <c r="OTL12" s="2"/>
      <c r="OTM12" s="2"/>
      <c r="OTN12" s="2"/>
      <c r="OTO12" s="2"/>
      <c r="OTP12" s="2"/>
      <c r="OTQ12" s="2"/>
      <c r="OTR12" s="2"/>
      <c r="OTS12" s="2"/>
      <c r="OTT12" s="2"/>
      <c r="OTU12" s="2"/>
      <c r="OTV12" s="2"/>
      <c r="OTW12" s="2"/>
      <c r="OTX12" s="2"/>
      <c r="OTY12" s="2"/>
      <c r="OTZ12" s="2"/>
      <c r="OUA12" s="2"/>
      <c r="OUB12" s="2"/>
      <c r="OUC12" s="2"/>
      <c r="OUD12" s="2"/>
      <c r="OUE12" s="2"/>
      <c r="OUF12" s="2"/>
      <c r="OUG12" s="2"/>
      <c r="OUH12" s="2"/>
      <c r="OUI12" s="2"/>
      <c r="OUJ12" s="2"/>
      <c r="OUK12" s="2"/>
      <c r="OUL12" s="2"/>
      <c r="OUM12" s="2"/>
      <c r="OUN12" s="2"/>
      <c r="OUO12" s="2"/>
      <c r="OUP12" s="2"/>
      <c r="OUQ12" s="2"/>
      <c r="OUR12" s="2"/>
      <c r="OUS12" s="2"/>
      <c r="OUT12" s="2"/>
      <c r="OUU12" s="2"/>
      <c r="OUV12" s="2"/>
      <c r="OUW12" s="2"/>
      <c r="OUX12" s="2"/>
      <c r="OUY12" s="2"/>
      <c r="OUZ12" s="2"/>
      <c r="OVA12" s="2"/>
      <c r="OVB12" s="2"/>
      <c r="OVC12" s="2"/>
      <c r="OVD12" s="2"/>
      <c r="OVE12" s="2"/>
      <c r="OVF12" s="2"/>
      <c r="OVG12" s="2"/>
      <c r="OVH12" s="2"/>
      <c r="OVI12" s="2"/>
      <c r="OVJ12" s="2"/>
      <c r="OVK12" s="2"/>
      <c r="OVL12" s="2"/>
      <c r="OVM12" s="2"/>
      <c r="OVN12" s="2"/>
      <c r="OVO12" s="2"/>
      <c r="OVP12" s="2"/>
      <c r="OVQ12" s="2"/>
      <c r="OVR12" s="2"/>
      <c r="OVS12" s="2"/>
      <c r="OVT12" s="2"/>
      <c r="OVU12" s="2"/>
      <c r="OVV12" s="2"/>
      <c r="OVW12" s="2"/>
      <c r="OVX12" s="2"/>
      <c r="OVY12" s="2"/>
      <c r="OVZ12" s="2"/>
      <c r="OWA12" s="2"/>
      <c r="OWB12" s="2"/>
      <c r="OWC12" s="2"/>
      <c r="OWD12" s="2"/>
      <c r="OWE12" s="2"/>
      <c r="OWF12" s="2"/>
      <c r="OWG12" s="2"/>
      <c r="OWH12" s="2"/>
      <c r="OWI12" s="2"/>
      <c r="OWJ12" s="2"/>
      <c r="OWK12" s="2"/>
      <c r="OWL12" s="2"/>
      <c r="OWM12" s="2"/>
      <c r="OWN12" s="2"/>
      <c r="OWO12" s="2"/>
      <c r="OWP12" s="2"/>
      <c r="OWQ12" s="2"/>
      <c r="OWR12" s="2"/>
      <c r="OWS12" s="2"/>
      <c r="OWT12" s="2"/>
      <c r="OWU12" s="2"/>
      <c r="OWV12" s="2"/>
      <c r="OWW12" s="2"/>
      <c r="OWX12" s="2"/>
      <c r="OWY12" s="2"/>
      <c r="OWZ12" s="2"/>
      <c r="OXA12" s="2"/>
      <c r="OXB12" s="2"/>
      <c r="OXC12" s="2"/>
      <c r="OXD12" s="2"/>
      <c r="OXE12" s="2"/>
      <c r="OXF12" s="2"/>
      <c r="OXG12" s="2"/>
      <c r="OXH12" s="2"/>
      <c r="OXI12" s="2"/>
      <c r="OXJ12" s="2"/>
      <c r="OXK12" s="2"/>
      <c r="OXL12" s="2"/>
      <c r="OXM12" s="2"/>
      <c r="OXN12" s="2"/>
      <c r="OXO12" s="2"/>
      <c r="OXP12" s="2"/>
      <c r="OXQ12" s="2"/>
      <c r="OXR12" s="2"/>
      <c r="OXS12" s="2"/>
      <c r="OXT12" s="2"/>
      <c r="OXU12" s="2"/>
      <c r="OXV12" s="2"/>
      <c r="OXW12" s="2"/>
      <c r="OXX12" s="2"/>
      <c r="OXY12" s="2"/>
      <c r="OXZ12" s="2"/>
      <c r="OYA12" s="2"/>
      <c r="OYB12" s="2"/>
      <c r="OYC12" s="2"/>
      <c r="OYD12" s="2"/>
      <c r="OYE12" s="2"/>
      <c r="OYF12" s="2"/>
      <c r="OYG12" s="2"/>
      <c r="OYH12" s="2"/>
      <c r="OYI12" s="2"/>
      <c r="OYJ12" s="2"/>
      <c r="OYK12" s="2"/>
      <c r="OYL12" s="2"/>
      <c r="OYM12" s="2"/>
      <c r="OYN12" s="2"/>
      <c r="OYO12" s="2"/>
      <c r="OYP12" s="2"/>
      <c r="OYQ12" s="2"/>
      <c r="OYR12" s="2"/>
      <c r="OYS12" s="2"/>
      <c r="OYT12" s="2"/>
      <c r="OYU12" s="2"/>
      <c r="OYV12" s="2"/>
      <c r="OYW12" s="2"/>
      <c r="OYX12" s="2"/>
      <c r="OYY12" s="2"/>
      <c r="OYZ12" s="2"/>
      <c r="OZA12" s="2"/>
      <c r="OZB12" s="2"/>
      <c r="OZC12" s="2"/>
      <c r="OZD12" s="2"/>
      <c r="OZE12" s="2"/>
      <c r="OZF12" s="2"/>
      <c r="OZG12" s="2"/>
      <c r="OZH12" s="2"/>
      <c r="OZI12" s="2"/>
      <c r="OZJ12" s="2"/>
      <c r="OZK12" s="2"/>
      <c r="OZL12" s="2"/>
      <c r="OZM12" s="2"/>
      <c r="OZN12" s="2"/>
      <c r="OZO12" s="2"/>
      <c r="OZP12" s="2"/>
      <c r="OZQ12" s="2"/>
      <c r="OZR12" s="2"/>
      <c r="OZS12" s="2"/>
      <c r="OZT12" s="2"/>
      <c r="OZU12" s="2"/>
      <c r="OZV12" s="2"/>
      <c r="OZW12" s="2"/>
      <c r="OZX12" s="2"/>
      <c r="OZY12" s="2"/>
      <c r="OZZ12" s="2"/>
      <c r="PAA12" s="2"/>
      <c r="PAB12" s="2"/>
      <c r="PAC12" s="2"/>
      <c r="PAD12" s="2"/>
      <c r="PAE12" s="2"/>
      <c r="PAF12" s="2"/>
      <c r="PAG12" s="2"/>
      <c r="PAH12" s="2"/>
      <c r="PAI12" s="2"/>
      <c r="PAJ12" s="2"/>
      <c r="PAK12" s="2"/>
      <c r="PAL12" s="2"/>
      <c r="PAM12" s="2"/>
      <c r="PAN12" s="2"/>
      <c r="PAO12" s="2"/>
      <c r="PAP12" s="2"/>
      <c r="PAQ12" s="2"/>
      <c r="PAR12" s="2"/>
      <c r="PAS12" s="2"/>
      <c r="PAT12" s="2"/>
      <c r="PAU12" s="2"/>
      <c r="PAV12" s="2"/>
      <c r="PAW12" s="2"/>
      <c r="PAX12" s="2"/>
      <c r="PAY12" s="2"/>
      <c r="PAZ12" s="2"/>
      <c r="PBA12" s="2"/>
      <c r="PBB12" s="2"/>
      <c r="PBC12" s="2"/>
      <c r="PBD12" s="2"/>
      <c r="PBE12" s="2"/>
      <c r="PBF12" s="2"/>
      <c r="PBG12" s="2"/>
      <c r="PBH12" s="2"/>
      <c r="PBI12" s="2"/>
      <c r="PBJ12" s="2"/>
      <c r="PBK12" s="2"/>
      <c r="PBL12" s="2"/>
      <c r="PBM12" s="2"/>
      <c r="PBN12" s="2"/>
      <c r="PBO12" s="2"/>
      <c r="PBP12" s="2"/>
      <c r="PBQ12" s="2"/>
      <c r="PBR12" s="2"/>
      <c r="PBS12" s="2"/>
      <c r="PBT12" s="2"/>
      <c r="PBU12" s="2"/>
      <c r="PBV12" s="2"/>
      <c r="PBW12" s="2"/>
      <c r="PBX12" s="2"/>
      <c r="PBY12" s="2"/>
      <c r="PBZ12" s="2"/>
      <c r="PCA12" s="2"/>
      <c r="PCB12" s="2"/>
      <c r="PCC12" s="2"/>
      <c r="PCD12" s="2"/>
      <c r="PCE12" s="2"/>
      <c r="PCF12" s="2"/>
      <c r="PCG12" s="2"/>
      <c r="PCH12" s="2"/>
      <c r="PCI12" s="2"/>
      <c r="PCJ12" s="2"/>
      <c r="PCK12" s="2"/>
      <c r="PCL12" s="2"/>
      <c r="PCM12" s="2"/>
      <c r="PCN12" s="2"/>
      <c r="PCO12" s="2"/>
      <c r="PCP12" s="2"/>
      <c r="PCQ12" s="2"/>
      <c r="PCR12" s="2"/>
      <c r="PCS12" s="2"/>
      <c r="PCT12" s="2"/>
      <c r="PCU12" s="2"/>
      <c r="PCV12" s="2"/>
      <c r="PCW12" s="2"/>
      <c r="PCX12" s="2"/>
      <c r="PCY12" s="2"/>
      <c r="PCZ12" s="2"/>
      <c r="PDA12" s="2"/>
      <c r="PDB12" s="2"/>
      <c r="PDC12" s="2"/>
      <c r="PDD12" s="2"/>
      <c r="PDE12" s="2"/>
      <c r="PDF12" s="2"/>
      <c r="PDG12" s="2"/>
      <c r="PDH12" s="2"/>
      <c r="PDI12" s="2"/>
      <c r="PDJ12" s="2"/>
      <c r="PDK12" s="2"/>
      <c r="PDL12" s="2"/>
      <c r="PDM12" s="2"/>
      <c r="PDN12" s="2"/>
      <c r="PDO12" s="2"/>
      <c r="PDP12" s="2"/>
      <c r="PDQ12" s="2"/>
      <c r="PDR12" s="2"/>
      <c r="PDS12" s="2"/>
      <c r="PDT12" s="2"/>
      <c r="PDU12" s="2"/>
      <c r="PDV12" s="2"/>
      <c r="PDW12" s="2"/>
      <c r="PDX12" s="2"/>
      <c r="PDY12" s="2"/>
      <c r="PDZ12" s="2"/>
      <c r="PEA12" s="2"/>
      <c r="PEB12" s="2"/>
      <c r="PEC12" s="2"/>
      <c r="PED12" s="2"/>
      <c r="PEE12" s="2"/>
      <c r="PEF12" s="2"/>
      <c r="PEG12" s="2"/>
      <c r="PEH12" s="2"/>
      <c r="PEI12" s="2"/>
      <c r="PEJ12" s="2"/>
      <c r="PEK12" s="2"/>
      <c r="PEL12" s="2"/>
      <c r="PEM12" s="2"/>
      <c r="PEN12" s="2"/>
      <c r="PEO12" s="2"/>
      <c r="PEP12" s="2"/>
      <c r="PEQ12" s="2"/>
      <c r="PER12" s="2"/>
      <c r="PES12" s="2"/>
      <c r="PET12" s="2"/>
      <c r="PEU12" s="2"/>
      <c r="PEV12" s="2"/>
      <c r="PEW12" s="2"/>
      <c r="PEX12" s="2"/>
      <c r="PEY12" s="2"/>
      <c r="PEZ12" s="2"/>
      <c r="PFA12" s="2"/>
      <c r="PFB12" s="2"/>
      <c r="PFC12" s="2"/>
      <c r="PFD12" s="2"/>
      <c r="PFE12" s="2"/>
      <c r="PFF12" s="2"/>
      <c r="PFG12" s="2"/>
      <c r="PFH12" s="2"/>
      <c r="PFI12" s="2"/>
      <c r="PFJ12" s="2"/>
      <c r="PFK12" s="2"/>
      <c r="PFL12" s="2"/>
      <c r="PFM12" s="2"/>
      <c r="PFN12" s="2"/>
      <c r="PFO12" s="2"/>
      <c r="PFP12" s="2"/>
      <c r="PFQ12" s="2"/>
      <c r="PFR12" s="2"/>
      <c r="PFS12" s="2"/>
      <c r="PFT12" s="2"/>
      <c r="PFU12" s="2"/>
      <c r="PFV12" s="2"/>
      <c r="PFW12" s="2"/>
      <c r="PFX12" s="2"/>
      <c r="PFY12" s="2"/>
      <c r="PFZ12" s="2"/>
      <c r="PGA12" s="2"/>
      <c r="PGB12" s="2"/>
      <c r="PGC12" s="2"/>
      <c r="PGD12" s="2"/>
      <c r="PGE12" s="2"/>
      <c r="PGF12" s="2"/>
      <c r="PGG12" s="2"/>
      <c r="PGH12" s="2"/>
      <c r="PGI12" s="2"/>
      <c r="PGJ12" s="2"/>
      <c r="PGK12" s="2"/>
      <c r="PGL12" s="2"/>
      <c r="PGM12" s="2"/>
      <c r="PGN12" s="2"/>
      <c r="PGO12" s="2"/>
      <c r="PGP12" s="2"/>
      <c r="PGQ12" s="2"/>
      <c r="PGR12" s="2"/>
      <c r="PGS12" s="2"/>
      <c r="PGT12" s="2"/>
      <c r="PGU12" s="2"/>
      <c r="PGV12" s="2"/>
      <c r="PGW12" s="2"/>
      <c r="PGX12" s="2"/>
      <c r="PGY12" s="2"/>
      <c r="PGZ12" s="2"/>
      <c r="PHA12" s="2"/>
      <c r="PHB12" s="2"/>
      <c r="PHC12" s="2"/>
      <c r="PHD12" s="2"/>
      <c r="PHE12" s="2"/>
      <c r="PHF12" s="2"/>
      <c r="PHG12" s="2"/>
      <c r="PHH12" s="2"/>
      <c r="PHI12" s="2"/>
      <c r="PHJ12" s="2"/>
      <c r="PHK12" s="2"/>
      <c r="PHL12" s="2"/>
      <c r="PHM12" s="2"/>
      <c r="PHN12" s="2"/>
      <c r="PHO12" s="2"/>
      <c r="PHP12" s="2"/>
      <c r="PHQ12" s="2"/>
      <c r="PHR12" s="2"/>
      <c r="PHS12" s="2"/>
      <c r="PHT12" s="2"/>
      <c r="PHU12" s="2"/>
      <c r="PHV12" s="2"/>
      <c r="PHW12" s="2"/>
      <c r="PHX12" s="2"/>
      <c r="PHY12" s="2"/>
      <c r="PHZ12" s="2"/>
      <c r="PIA12" s="2"/>
      <c r="PIB12" s="2"/>
      <c r="PIC12" s="2"/>
      <c r="PID12" s="2"/>
      <c r="PIE12" s="2"/>
      <c r="PIF12" s="2"/>
      <c r="PIG12" s="2"/>
      <c r="PIH12" s="2"/>
      <c r="PII12" s="2"/>
      <c r="PIJ12" s="2"/>
      <c r="PIK12" s="2"/>
      <c r="PIL12" s="2"/>
      <c r="PIM12" s="2"/>
      <c r="PIN12" s="2"/>
      <c r="PIO12" s="2"/>
      <c r="PIP12" s="2"/>
      <c r="PIQ12" s="2"/>
      <c r="PIR12" s="2"/>
      <c r="PIS12" s="2"/>
      <c r="PIT12" s="2"/>
      <c r="PIU12" s="2"/>
      <c r="PIV12" s="2"/>
      <c r="PIW12" s="2"/>
      <c r="PIX12" s="2"/>
      <c r="PIY12" s="2"/>
      <c r="PIZ12" s="2"/>
      <c r="PJA12" s="2"/>
      <c r="PJB12" s="2"/>
      <c r="PJC12" s="2"/>
      <c r="PJD12" s="2"/>
      <c r="PJE12" s="2"/>
      <c r="PJF12" s="2"/>
      <c r="PJG12" s="2"/>
      <c r="PJH12" s="2"/>
      <c r="PJI12" s="2"/>
      <c r="PJJ12" s="2"/>
      <c r="PJK12" s="2"/>
      <c r="PJL12" s="2"/>
      <c r="PJM12" s="2"/>
      <c r="PJN12" s="2"/>
      <c r="PJO12" s="2"/>
      <c r="PJP12" s="2"/>
      <c r="PJQ12" s="2"/>
      <c r="PJR12" s="2"/>
      <c r="PJS12" s="2"/>
      <c r="PJT12" s="2"/>
      <c r="PJU12" s="2"/>
      <c r="PJV12" s="2"/>
      <c r="PJW12" s="2"/>
      <c r="PJX12" s="2"/>
      <c r="PJY12" s="2"/>
      <c r="PJZ12" s="2"/>
      <c r="PKA12" s="2"/>
      <c r="PKB12" s="2"/>
      <c r="PKC12" s="2"/>
      <c r="PKD12" s="2"/>
      <c r="PKE12" s="2"/>
      <c r="PKF12" s="2"/>
      <c r="PKG12" s="2"/>
      <c r="PKH12" s="2"/>
      <c r="PKI12" s="2"/>
      <c r="PKJ12" s="2"/>
      <c r="PKK12" s="2"/>
      <c r="PKL12" s="2"/>
      <c r="PKM12" s="2"/>
      <c r="PKN12" s="2"/>
      <c r="PKO12" s="2"/>
      <c r="PKP12" s="2"/>
      <c r="PKQ12" s="2"/>
      <c r="PKR12" s="2"/>
      <c r="PKS12" s="2"/>
      <c r="PKT12" s="2"/>
      <c r="PKU12" s="2"/>
      <c r="PKV12" s="2"/>
      <c r="PKW12" s="2"/>
      <c r="PKX12" s="2"/>
      <c r="PKY12" s="2"/>
      <c r="PKZ12" s="2"/>
      <c r="PLA12" s="2"/>
      <c r="PLB12" s="2"/>
      <c r="PLC12" s="2"/>
      <c r="PLD12" s="2"/>
      <c r="PLE12" s="2"/>
      <c r="PLF12" s="2"/>
      <c r="PLG12" s="2"/>
      <c r="PLH12" s="2"/>
      <c r="PLI12" s="2"/>
      <c r="PLJ12" s="2"/>
      <c r="PLK12" s="2"/>
      <c r="PLL12" s="2"/>
      <c r="PLM12" s="2"/>
      <c r="PLN12" s="2"/>
      <c r="PLO12" s="2"/>
      <c r="PLP12" s="2"/>
      <c r="PLQ12" s="2"/>
      <c r="PLR12" s="2"/>
      <c r="PLS12" s="2"/>
      <c r="PLT12" s="2"/>
      <c r="PLU12" s="2"/>
      <c r="PLV12" s="2"/>
      <c r="PLW12" s="2"/>
      <c r="PLX12" s="2"/>
      <c r="PLY12" s="2"/>
      <c r="PLZ12" s="2"/>
      <c r="PMA12" s="2"/>
      <c r="PMB12" s="2"/>
      <c r="PMC12" s="2"/>
      <c r="PMD12" s="2"/>
      <c r="PME12" s="2"/>
      <c r="PMF12" s="2"/>
      <c r="PMG12" s="2"/>
      <c r="PMH12" s="2"/>
      <c r="PMI12" s="2"/>
      <c r="PMJ12" s="2"/>
      <c r="PMK12" s="2"/>
      <c r="PML12" s="2"/>
      <c r="PMM12" s="2"/>
      <c r="PMN12" s="2"/>
      <c r="PMO12" s="2"/>
      <c r="PMP12" s="2"/>
      <c r="PMQ12" s="2"/>
      <c r="PMR12" s="2"/>
      <c r="PMS12" s="2"/>
      <c r="PMT12" s="2"/>
      <c r="PMU12" s="2"/>
      <c r="PMV12" s="2"/>
      <c r="PMW12" s="2"/>
      <c r="PMX12" s="2"/>
      <c r="PMY12" s="2"/>
      <c r="PMZ12" s="2"/>
      <c r="PNA12" s="2"/>
      <c r="PNB12" s="2"/>
      <c r="PNC12" s="2"/>
      <c r="PND12" s="2"/>
      <c r="PNE12" s="2"/>
      <c r="PNF12" s="2"/>
      <c r="PNG12" s="2"/>
      <c r="PNH12" s="2"/>
      <c r="PNI12" s="2"/>
      <c r="PNJ12" s="2"/>
      <c r="PNK12" s="2"/>
      <c r="PNL12" s="2"/>
      <c r="PNM12" s="2"/>
      <c r="PNN12" s="2"/>
      <c r="PNO12" s="2"/>
      <c r="PNP12" s="2"/>
      <c r="PNQ12" s="2"/>
      <c r="PNR12" s="2"/>
      <c r="PNS12" s="2"/>
      <c r="PNT12" s="2"/>
      <c r="PNU12" s="2"/>
      <c r="PNV12" s="2"/>
      <c r="PNW12" s="2"/>
      <c r="PNX12" s="2"/>
      <c r="PNY12" s="2"/>
      <c r="PNZ12" s="2"/>
      <c r="POA12" s="2"/>
      <c r="POB12" s="2"/>
      <c r="POC12" s="2"/>
      <c r="POD12" s="2"/>
      <c r="POE12" s="2"/>
      <c r="POF12" s="2"/>
      <c r="POG12" s="2"/>
      <c r="POH12" s="2"/>
      <c r="POI12" s="2"/>
      <c r="POJ12" s="2"/>
      <c r="POK12" s="2"/>
      <c r="POL12" s="2"/>
      <c r="POM12" s="2"/>
      <c r="PON12" s="2"/>
      <c r="POO12" s="2"/>
      <c r="POP12" s="2"/>
      <c r="POQ12" s="2"/>
      <c r="POR12" s="2"/>
      <c r="POS12" s="2"/>
      <c r="POT12" s="2"/>
      <c r="POU12" s="2"/>
      <c r="POV12" s="2"/>
      <c r="POW12" s="2"/>
      <c r="POX12" s="2"/>
      <c r="POY12" s="2"/>
      <c r="POZ12" s="2"/>
      <c r="PPA12" s="2"/>
      <c r="PPB12" s="2"/>
      <c r="PPC12" s="2"/>
      <c r="PPD12" s="2"/>
      <c r="PPE12" s="2"/>
      <c r="PPF12" s="2"/>
      <c r="PPG12" s="2"/>
      <c r="PPH12" s="2"/>
      <c r="PPI12" s="2"/>
      <c r="PPJ12" s="2"/>
      <c r="PPK12" s="2"/>
      <c r="PPL12" s="2"/>
      <c r="PPM12" s="2"/>
      <c r="PPN12" s="2"/>
      <c r="PPO12" s="2"/>
      <c r="PPP12" s="2"/>
      <c r="PPQ12" s="2"/>
      <c r="PPR12" s="2"/>
      <c r="PPS12" s="2"/>
      <c r="PPT12" s="2"/>
      <c r="PPU12" s="2"/>
      <c r="PPV12" s="2"/>
      <c r="PPW12" s="2"/>
      <c r="PPX12" s="2"/>
      <c r="PPY12" s="2"/>
      <c r="PPZ12" s="2"/>
      <c r="PQA12" s="2"/>
      <c r="PQB12" s="2"/>
      <c r="PQC12" s="2"/>
      <c r="PQD12" s="2"/>
      <c r="PQE12" s="2"/>
      <c r="PQF12" s="2"/>
      <c r="PQG12" s="2"/>
      <c r="PQH12" s="2"/>
      <c r="PQI12" s="2"/>
      <c r="PQJ12" s="2"/>
      <c r="PQK12" s="2"/>
      <c r="PQL12" s="2"/>
      <c r="PQM12" s="2"/>
      <c r="PQN12" s="2"/>
      <c r="PQO12" s="2"/>
      <c r="PQP12" s="2"/>
      <c r="PQQ12" s="2"/>
      <c r="PQR12" s="2"/>
      <c r="PQS12" s="2"/>
      <c r="PQT12" s="2"/>
      <c r="PQU12" s="2"/>
      <c r="PQV12" s="2"/>
      <c r="PQW12" s="2"/>
      <c r="PQX12" s="2"/>
      <c r="PQY12" s="2"/>
      <c r="PQZ12" s="2"/>
      <c r="PRA12" s="2"/>
      <c r="PRB12" s="2"/>
      <c r="PRC12" s="2"/>
      <c r="PRD12" s="2"/>
      <c r="PRE12" s="2"/>
      <c r="PRF12" s="2"/>
      <c r="PRG12" s="2"/>
      <c r="PRH12" s="2"/>
      <c r="PRI12" s="2"/>
      <c r="PRJ12" s="2"/>
      <c r="PRK12" s="2"/>
      <c r="PRL12" s="2"/>
      <c r="PRM12" s="2"/>
      <c r="PRN12" s="2"/>
      <c r="PRO12" s="2"/>
      <c r="PRP12" s="2"/>
      <c r="PRQ12" s="2"/>
      <c r="PRR12" s="2"/>
      <c r="PRS12" s="2"/>
      <c r="PRT12" s="2"/>
      <c r="PRU12" s="2"/>
      <c r="PRV12" s="2"/>
      <c r="PRW12" s="2"/>
      <c r="PRX12" s="2"/>
      <c r="PRY12" s="2"/>
      <c r="PRZ12" s="2"/>
      <c r="PSA12" s="2"/>
      <c r="PSB12" s="2"/>
      <c r="PSC12" s="2"/>
      <c r="PSD12" s="2"/>
      <c r="PSE12" s="2"/>
      <c r="PSF12" s="2"/>
      <c r="PSG12" s="2"/>
      <c r="PSH12" s="2"/>
      <c r="PSI12" s="2"/>
      <c r="PSJ12" s="2"/>
      <c r="PSK12" s="2"/>
      <c r="PSL12" s="2"/>
      <c r="PSM12" s="2"/>
      <c r="PSN12" s="2"/>
      <c r="PSO12" s="2"/>
      <c r="PSP12" s="2"/>
      <c r="PSQ12" s="2"/>
      <c r="PSR12" s="2"/>
      <c r="PSS12" s="2"/>
      <c r="PST12" s="2"/>
      <c r="PSU12" s="2"/>
      <c r="PSV12" s="2"/>
      <c r="PSW12" s="2"/>
      <c r="PSX12" s="2"/>
      <c r="PSY12" s="2"/>
      <c r="PSZ12" s="2"/>
      <c r="PTA12" s="2"/>
      <c r="PTB12" s="2"/>
      <c r="PTC12" s="2"/>
      <c r="PTD12" s="2"/>
      <c r="PTE12" s="2"/>
      <c r="PTF12" s="2"/>
      <c r="PTG12" s="2"/>
      <c r="PTH12" s="2"/>
      <c r="PTI12" s="2"/>
      <c r="PTJ12" s="2"/>
      <c r="PTK12" s="2"/>
      <c r="PTL12" s="2"/>
      <c r="PTM12" s="2"/>
      <c r="PTN12" s="2"/>
      <c r="PTO12" s="2"/>
      <c r="PTP12" s="2"/>
      <c r="PTQ12" s="2"/>
      <c r="PTR12" s="2"/>
      <c r="PTS12" s="2"/>
      <c r="PTT12" s="2"/>
      <c r="PTU12" s="2"/>
      <c r="PTV12" s="2"/>
      <c r="PTW12" s="2"/>
      <c r="PTX12" s="2"/>
      <c r="PTY12" s="2"/>
      <c r="PTZ12" s="2"/>
      <c r="PUA12" s="2"/>
      <c r="PUB12" s="2"/>
      <c r="PUC12" s="2"/>
      <c r="PUD12" s="2"/>
      <c r="PUE12" s="2"/>
      <c r="PUF12" s="2"/>
      <c r="PUG12" s="2"/>
      <c r="PUH12" s="2"/>
      <c r="PUI12" s="2"/>
      <c r="PUJ12" s="2"/>
      <c r="PUK12" s="2"/>
      <c r="PUL12" s="2"/>
      <c r="PUM12" s="2"/>
      <c r="PUN12" s="2"/>
      <c r="PUO12" s="2"/>
      <c r="PUP12" s="2"/>
      <c r="PUQ12" s="2"/>
      <c r="PUR12" s="2"/>
      <c r="PUS12" s="2"/>
      <c r="PUT12" s="2"/>
      <c r="PUU12" s="2"/>
      <c r="PUV12" s="2"/>
      <c r="PUW12" s="2"/>
      <c r="PUX12" s="2"/>
      <c r="PUY12" s="2"/>
      <c r="PUZ12" s="2"/>
      <c r="PVA12" s="2"/>
      <c r="PVB12" s="2"/>
      <c r="PVC12" s="2"/>
      <c r="PVD12" s="2"/>
      <c r="PVE12" s="2"/>
      <c r="PVF12" s="2"/>
      <c r="PVG12" s="2"/>
      <c r="PVH12" s="2"/>
      <c r="PVI12" s="2"/>
      <c r="PVJ12" s="2"/>
      <c r="PVK12" s="2"/>
      <c r="PVL12" s="2"/>
      <c r="PVM12" s="2"/>
      <c r="PVN12" s="2"/>
      <c r="PVO12" s="2"/>
      <c r="PVP12" s="2"/>
      <c r="PVQ12" s="2"/>
      <c r="PVR12" s="2"/>
      <c r="PVS12" s="2"/>
      <c r="PVT12" s="2"/>
      <c r="PVU12" s="2"/>
      <c r="PVV12" s="2"/>
      <c r="PVW12" s="2"/>
      <c r="PVX12" s="2"/>
      <c r="PVY12" s="2"/>
      <c r="PVZ12" s="2"/>
      <c r="PWA12" s="2"/>
      <c r="PWB12" s="2"/>
      <c r="PWC12" s="2"/>
      <c r="PWD12" s="2"/>
      <c r="PWE12" s="2"/>
      <c r="PWF12" s="2"/>
      <c r="PWG12" s="2"/>
      <c r="PWH12" s="2"/>
      <c r="PWI12" s="2"/>
      <c r="PWJ12" s="2"/>
      <c r="PWK12" s="2"/>
      <c r="PWL12" s="2"/>
      <c r="PWM12" s="2"/>
      <c r="PWN12" s="2"/>
      <c r="PWO12" s="2"/>
      <c r="PWP12" s="2"/>
      <c r="PWQ12" s="2"/>
      <c r="PWR12" s="2"/>
      <c r="PWS12" s="2"/>
      <c r="PWT12" s="2"/>
      <c r="PWU12" s="2"/>
      <c r="PWV12" s="2"/>
      <c r="PWW12" s="2"/>
      <c r="PWX12" s="2"/>
      <c r="PWY12" s="2"/>
      <c r="PWZ12" s="2"/>
      <c r="PXA12" s="2"/>
      <c r="PXB12" s="2"/>
      <c r="PXC12" s="2"/>
      <c r="PXD12" s="2"/>
      <c r="PXE12" s="2"/>
      <c r="PXF12" s="2"/>
      <c r="PXG12" s="2"/>
      <c r="PXH12" s="2"/>
      <c r="PXI12" s="2"/>
      <c r="PXJ12" s="2"/>
      <c r="PXK12" s="2"/>
      <c r="PXL12" s="2"/>
      <c r="PXM12" s="2"/>
      <c r="PXN12" s="2"/>
      <c r="PXO12" s="2"/>
      <c r="PXP12" s="2"/>
      <c r="PXQ12" s="2"/>
      <c r="PXR12" s="2"/>
      <c r="PXS12" s="2"/>
      <c r="PXT12" s="2"/>
      <c r="PXU12" s="2"/>
      <c r="PXV12" s="2"/>
      <c r="PXW12" s="2"/>
      <c r="PXX12" s="2"/>
      <c r="PXY12" s="2"/>
      <c r="PXZ12" s="2"/>
      <c r="PYA12" s="2"/>
      <c r="PYB12" s="2"/>
      <c r="PYC12" s="2"/>
      <c r="PYD12" s="2"/>
      <c r="PYE12" s="2"/>
      <c r="PYF12" s="2"/>
      <c r="PYG12" s="2"/>
      <c r="PYH12" s="2"/>
      <c r="PYI12" s="2"/>
      <c r="PYJ12" s="2"/>
      <c r="PYK12" s="2"/>
      <c r="PYL12" s="2"/>
      <c r="PYM12" s="2"/>
      <c r="PYN12" s="2"/>
      <c r="PYO12" s="2"/>
      <c r="PYP12" s="2"/>
      <c r="PYQ12" s="2"/>
      <c r="PYR12" s="2"/>
      <c r="PYS12" s="2"/>
      <c r="PYT12" s="2"/>
      <c r="PYU12" s="2"/>
      <c r="PYV12" s="2"/>
      <c r="PYW12" s="2"/>
      <c r="PYX12" s="2"/>
      <c r="PYY12" s="2"/>
      <c r="PYZ12" s="2"/>
      <c r="PZA12" s="2"/>
      <c r="PZB12" s="2"/>
      <c r="PZC12" s="2"/>
      <c r="PZD12" s="2"/>
      <c r="PZE12" s="2"/>
      <c r="PZF12" s="2"/>
      <c r="PZG12" s="2"/>
      <c r="PZH12" s="2"/>
      <c r="PZI12" s="2"/>
      <c r="PZJ12" s="2"/>
      <c r="PZK12" s="2"/>
      <c r="PZL12" s="2"/>
      <c r="PZM12" s="2"/>
      <c r="PZN12" s="2"/>
      <c r="PZO12" s="2"/>
      <c r="PZP12" s="2"/>
      <c r="PZQ12" s="2"/>
      <c r="PZR12" s="2"/>
      <c r="PZS12" s="2"/>
      <c r="PZT12" s="2"/>
      <c r="PZU12" s="2"/>
      <c r="PZV12" s="2"/>
      <c r="PZW12" s="2"/>
      <c r="PZX12" s="2"/>
      <c r="PZY12" s="2"/>
      <c r="PZZ12" s="2"/>
      <c r="QAA12" s="2"/>
      <c r="QAB12" s="2"/>
      <c r="QAC12" s="2"/>
      <c r="QAD12" s="2"/>
      <c r="QAE12" s="2"/>
      <c r="QAF12" s="2"/>
      <c r="QAG12" s="2"/>
      <c r="QAH12" s="2"/>
      <c r="QAI12" s="2"/>
      <c r="QAJ12" s="2"/>
      <c r="QAK12" s="2"/>
      <c r="QAL12" s="2"/>
      <c r="QAM12" s="2"/>
      <c r="QAN12" s="2"/>
      <c r="QAO12" s="2"/>
      <c r="QAP12" s="2"/>
      <c r="QAQ12" s="2"/>
      <c r="QAR12" s="2"/>
      <c r="QAS12" s="2"/>
      <c r="QAT12" s="2"/>
      <c r="QAU12" s="2"/>
      <c r="QAV12" s="2"/>
      <c r="QAW12" s="2"/>
      <c r="QAX12" s="2"/>
      <c r="QAY12" s="2"/>
      <c r="QAZ12" s="2"/>
      <c r="QBA12" s="2"/>
      <c r="QBB12" s="2"/>
      <c r="QBC12" s="2"/>
      <c r="QBD12" s="2"/>
      <c r="QBE12" s="2"/>
      <c r="QBF12" s="2"/>
      <c r="QBG12" s="2"/>
      <c r="QBH12" s="2"/>
      <c r="QBI12" s="2"/>
      <c r="QBJ12" s="2"/>
      <c r="QBK12" s="2"/>
      <c r="QBL12" s="2"/>
      <c r="QBM12" s="2"/>
      <c r="QBN12" s="2"/>
      <c r="QBO12" s="2"/>
      <c r="QBP12" s="2"/>
      <c r="QBQ12" s="2"/>
      <c r="QBR12" s="2"/>
      <c r="QBS12" s="2"/>
      <c r="QBT12" s="2"/>
      <c r="QBU12" s="2"/>
      <c r="QBV12" s="2"/>
      <c r="QBW12" s="2"/>
      <c r="QBX12" s="2"/>
      <c r="QBY12" s="2"/>
      <c r="QBZ12" s="2"/>
      <c r="QCA12" s="2"/>
      <c r="QCB12" s="2"/>
      <c r="QCC12" s="2"/>
      <c r="QCD12" s="2"/>
      <c r="QCE12" s="2"/>
      <c r="QCF12" s="2"/>
      <c r="QCG12" s="2"/>
      <c r="QCH12" s="2"/>
      <c r="QCI12" s="2"/>
      <c r="QCJ12" s="2"/>
      <c r="QCK12" s="2"/>
      <c r="QCL12" s="2"/>
      <c r="QCM12" s="2"/>
      <c r="QCN12" s="2"/>
      <c r="QCO12" s="2"/>
      <c r="QCP12" s="2"/>
      <c r="QCQ12" s="2"/>
      <c r="QCR12" s="2"/>
      <c r="QCS12" s="2"/>
      <c r="QCT12" s="2"/>
      <c r="QCU12" s="2"/>
      <c r="QCV12" s="2"/>
      <c r="QCW12" s="2"/>
      <c r="QCX12" s="2"/>
      <c r="QCY12" s="2"/>
      <c r="QCZ12" s="2"/>
      <c r="QDA12" s="2"/>
      <c r="QDB12" s="2"/>
      <c r="QDC12" s="2"/>
      <c r="QDD12" s="2"/>
      <c r="QDE12" s="2"/>
      <c r="QDF12" s="2"/>
      <c r="QDG12" s="2"/>
      <c r="QDH12" s="2"/>
      <c r="QDI12" s="2"/>
      <c r="QDJ12" s="2"/>
      <c r="QDK12" s="2"/>
      <c r="QDL12" s="2"/>
      <c r="QDM12" s="2"/>
      <c r="QDN12" s="2"/>
      <c r="QDO12" s="2"/>
      <c r="QDP12" s="2"/>
      <c r="QDQ12" s="2"/>
      <c r="QDR12" s="2"/>
      <c r="QDS12" s="2"/>
      <c r="QDT12" s="2"/>
      <c r="QDU12" s="2"/>
      <c r="QDV12" s="2"/>
      <c r="QDW12" s="2"/>
      <c r="QDX12" s="2"/>
      <c r="QDY12" s="2"/>
      <c r="QDZ12" s="2"/>
      <c r="QEA12" s="2"/>
      <c r="QEB12" s="2"/>
      <c r="QEC12" s="2"/>
      <c r="QED12" s="2"/>
      <c r="QEE12" s="2"/>
      <c r="QEF12" s="2"/>
      <c r="QEG12" s="2"/>
      <c r="QEH12" s="2"/>
      <c r="QEI12" s="2"/>
      <c r="QEJ12" s="2"/>
      <c r="QEK12" s="2"/>
      <c r="QEL12" s="2"/>
      <c r="QEM12" s="2"/>
      <c r="QEN12" s="2"/>
      <c r="QEO12" s="2"/>
      <c r="QEP12" s="2"/>
      <c r="QEQ12" s="2"/>
      <c r="QER12" s="2"/>
      <c r="QES12" s="2"/>
      <c r="QET12" s="2"/>
      <c r="QEU12" s="2"/>
      <c r="QEV12" s="2"/>
      <c r="QEW12" s="2"/>
      <c r="QEX12" s="2"/>
      <c r="QEY12" s="2"/>
      <c r="QEZ12" s="2"/>
      <c r="QFA12" s="2"/>
      <c r="QFB12" s="2"/>
      <c r="QFC12" s="2"/>
      <c r="QFD12" s="2"/>
      <c r="QFE12" s="2"/>
      <c r="QFF12" s="2"/>
      <c r="QFG12" s="2"/>
      <c r="QFH12" s="2"/>
      <c r="QFI12" s="2"/>
      <c r="QFJ12" s="2"/>
      <c r="QFK12" s="2"/>
      <c r="QFL12" s="2"/>
      <c r="QFM12" s="2"/>
      <c r="QFN12" s="2"/>
      <c r="QFO12" s="2"/>
      <c r="QFP12" s="2"/>
      <c r="QFQ12" s="2"/>
      <c r="QFR12" s="2"/>
      <c r="QFS12" s="2"/>
      <c r="QFT12" s="2"/>
      <c r="QFU12" s="2"/>
      <c r="QFV12" s="2"/>
      <c r="QFW12" s="2"/>
      <c r="QFX12" s="2"/>
      <c r="QFY12" s="2"/>
      <c r="QFZ12" s="2"/>
      <c r="QGA12" s="2"/>
      <c r="QGB12" s="2"/>
      <c r="QGC12" s="2"/>
      <c r="QGD12" s="2"/>
      <c r="QGE12" s="2"/>
      <c r="QGF12" s="2"/>
      <c r="QGG12" s="2"/>
      <c r="QGH12" s="2"/>
      <c r="QGI12" s="2"/>
      <c r="QGJ12" s="2"/>
      <c r="QGK12" s="2"/>
      <c r="QGL12" s="2"/>
      <c r="QGM12" s="2"/>
      <c r="QGN12" s="2"/>
      <c r="QGO12" s="2"/>
      <c r="QGP12" s="2"/>
      <c r="QGQ12" s="2"/>
      <c r="QGR12" s="2"/>
      <c r="QGS12" s="2"/>
      <c r="QGT12" s="2"/>
      <c r="QGU12" s="2"/>
      <c r="QGV12" s="2"/>
      <c r="QGW12" s="2"/>
      <c r="QGX12" s="2"/>
      <c r="QGY12" s="2"/>
      <c r="QGZ12" s="2"/>
      <c r="QHA12" s="2"/>
      <c r="QHB12" s="2"/>
      <c r="QHC12" s="2"/>
      <c r="QHD12" s="2"/>
      <c r="QHE12" s="2"/>
      <c r="QHF12" s="2"/>
      <c r="QHG12" s="2"/>
      <c r="QHH12" s="2"/>
      <c r="QHI12" s="2"/>
      <c r="QHJ12" s="2"/>
      <c r="QHK12" s="2"/>
      <c r="QHL12" s="2"/>
      <c r="QHM12" s="2"/>
      <c r="QHN12" s="2"/>
      <c r="QHO12" s="2"/>
      <c r="QHP12" s="2"/>
      <c r="QHQ12" s="2"/>
      <c r="QHR12" s="2"/>
      <c r="QHS12" s="2"/>
      <c r="QHT12" s="2"/>
      <c r="QHU12" s="2"/>
      <c r="QHV12" s="2"/>
      <c r="QHW12" s="2"/>
      <c r="QHX12" s="2"/>
      <c r="QHY12" s="2"/>
      <c r="QHZ12" s="2"/>
      <c r="QIA12" s="2"/>
      <c r="QIB12" s="2"/>
      <c r="QIC12" s="2"/>
      <c r="QID12" s="2"/>
      <c r="QIE12" s="2"/>
      <c r="QIF12" s="2"/>
      <c r="QIG12" s="2"/>
      <c r="QIH12" s="2"/>
      <c r="QII12" s="2"/>
      <c r="QIJ12" s="2"/>
      <c r="QIK12" s="2"/>
      <c r="QIL12" s="2"/>
      <c r="QIM12" s="2"/>
      <c r="QIN12" s="2"/>
      <c r="QIO12" s="2"/>
      <c r="QIP12" s="2"/>
      <c r="QIQ12" s="2"/>
      <c r="QIR12" s="2"/>
      <c r="QIS12" s="2"/>
      <c r="QIT12" s="2"/>
      <c r="QIU12" s="2"/>
      <c r="QIV12" s="2"/>
      <c r="QIW12" s="2"/>
      <c r="QIX12" s="2"/>
      <c r="QIY12" s="2"/>
      <c r="QIZ12" s="2"/>
      <c r="QJA12" s="2"/>
      <c r="QJB12" s="2"/>
      <c r="QJC12" s="2"/>
      <c r="QJD12" s="2"/>
      <c r="QJE12" s="2"/>
      <c r="QJF12" s="2"/>
      <c r="QJG12" s="2"/>
      <c r="QJH12" s="2"/>
      <c r="QJI12" s="2"/>
      <c r="QJJ12" s="2"/>
      <c r="QJK12" s="2"/>
      <c r="QJL12" s="2"/>
      <c r="QJM12" s="2"/>
      <c r="QJN12" s="2"/>
      <c r="QJO12" s="2"/>
      <c r="QJP12" s="2"/>
      <c r="QJQ12" s="2"/>
      <c r="QJR12" s="2"/>
      <c r="QJS12" s="2"/>
      <c r="QJT12" s="2"/>
      <c r="QJU12" s="2"/>
      <c r="QJV12" s="2"/>
      <c r="QJW12" s="2"/>
      <c r="QJX12" s="2"/>
      <c r="QJY12" s="2"/>
      <c r="QJZ12" s="2"/>
      <c r="QKA12" s="2"/>
      <c r="QKB12" s="2"/>
      <c r="QKC12" s="2"/>
      <c r="QKD12" s="2"/>
      <c r="QKE12" s="2"/>
      <c r="QKF12" s="2"/>
      <c r="QKG12" s="2"/>
      <c r="QKH12" s="2"/>
      <c r="QKI12" s="2"/>
      <c r="QKJ12" s="2"/>
      <c r="QKK12" s="2"/>
      <c r="QKL12" s="2"/>
      <c r="QKM12" s="2"/>
      <c r="QKN12" s="2"/>
      <c r="QKO12" s="2"/>
      <c r="QKP12" s="2"/>
      <c r="QKQ12" s="2"/>
      <c r="QKR12" s="2"/>
      <c r="QKS12" s="2"/>
      <c r="QKT12" s="2"/>
      <c r="QKU12" s="2"/>
      <c r="QKV12" s="2"/>
      <c r="QKW12" s="2"/>
      <c r="QKX12" s="2"/>
      <c r="QKY12" s="2"/>
      <c r="QKZ12" s="2"/>
      <c r="QLA12" s="2"/>
      <c r="QLB12" s="2"/>
      <c r="QLC12" s="2"/>
      <c r="QLD12" s="2"/>
      <c r="QLE12" s="2"/>
      <c r="QLF12" s="2"/>
      <c r="QLG12" s="2"/>
      <c r="QLH12" s="2"/>
      <c r="QLI12" s="2"/>
      <c r="QLJ12" s="2"/>
      <c r="QLK12" s="2"/>
      <c r="QLL12" s="2"/>
      <c r="QLM12" s="2"/>
      <c r="QLN12" s="2"/>
      <c r="QLO12" s="2"/>
      <c r="QLP12" s="2"/>
      <c r="QLQ12" s="2"/>
      <c r="QLR12" s="2"/>
      <c r="QLS12" s="2"/>
      <c r="QLT12" s="2"/>
      <c r="QLU12" s="2"/>
      <c r="QLV12" s="2"/>
      <c r="QLW12" s="2"/>
      <c r="QLX12" s="2"/>
      <c r="QLY12" s="2"/>
      <c r="QLZ12" s="2"/>
      <c r="QMA12" s="2"/>
      <c r="QMB12" s="2"/>
      <c r="QMC12" s="2"/>
      <c r="QMD12" s="2"/>
      <c r="QME12" s="2"/>
      <c r="QMF12" s="2"/>
      <c r="QMG12" s="2"/>
      <c r="QMH12" s="2"/>
      <c r="QMI12" s="2"/>
      <c r="QMJ12" s="2"/>
      <c r="QMK12" s="2"/>
      <c r="QML12" s="2"/>
      <c r="QMM12" s="2"/>
      <c r="QMN12" s="2"/>
      <c r="QMO12" s="2"/>
      <c r="QMP12" s="2"/>
      <c r="QMQ12" s="2"/>
      <c r="QMR12" s="2"/>
      <c r="QMS12" s="2"/>
      <c r="QMT12" s="2"/>
      <c r="QMU12" s="2"/>
      <c r="QMV12" s="2"/>
      <c r="QMW12" s="2"/>
      <c r="QMX12" s="2"/>
      <c r="QMY12" s="2"/>
      <c r="QMZ12" s="2"/>
      <c r="QNA12" s="2"/>
      <c r="QNB12" s="2"/>
      <c r="QNC12" s="2"/>
      <c r="QND12" s="2"/>
      <c r="QNE12" s="2"/>
      <c r="QNF12" s="2"/>
      <c r="QNG12" s="2"/>
      <c r="QNH12" s="2"/>
      <c r="QNI12" s="2"/>
      <c r="QNJ12" s="2"/>
      <c r="QNK12" s="2"/>
      <c r="QNL12" s="2"/>
      <c r="QNM12" s="2"/>
      <c r="QNN12" s="2"/>
      <c r="QNO12" s="2"/>
      <c r="QNP12" s="2"/>
      <c r="QNQ12" s="2"/>
      <c r="QNR12" s="2"/>
      <c r="QNS12" s="2"/>
      <c r="QNT12" s="2"/>
      <c r="QNU12" s="2"/>
      <c r="QNV12" s="2"/>
      <c r="QNW12" s="2"/>
      <c r="QNX12" s="2"/>
      <c r="QNY12" s="2"/>
      <c r="QNZ12" s="2"/>
      <c r="QOA12" s="2"/>
      <c r="QOB12" s="2"/>
      <c r="QOC12" s="2"/>
      <c r="QOD12" s="2"/>
      <c r="QOE12" s="2"/>
      <c r="QOF12" s="2"/>
      <c r="QOG12" s="2"/>
      <c r="QOH12" s="2"/>
      <c r="QOI12" s="2"/>
      <c r="QOJ12" s="2"/>
      <c r="QOK12" s="2"/>
      <c r="QOL12" s="2"/>
      <c r="QOM12" s="2"/>
      <c r="QON12" s="2"/>
      <c r="QOO12" s="2"/>
      <c r="QOP12" s="2"/>
      <c r="QOQ12" s="2"/>
      <c r="QOR12" s="2"/>
      <c r="QOS12" s="2"/>
      <c r="QOT12" s="2"/>
      <c r="QOU12" s="2"/>
      <c r="QOV12" s="2"/>
      <c r="QOW12" s="2"/>
      <c r="QOX12" s="2"/>
      <c r="QOY12" s="2"/>
      <c r="QOZ12" s="2"/>
      <c r="QPA12" s="2"/>
      <c r="QPB12" s="2"/>
      <c r="QPC12" s="2"/>
      <c r="QPD12" s="2"/>
      <c r="QPE12" s="2"/>
      <c r="QPF12" s="2"/>
      <c r="QPG12" s="2"/>
      <c r="QPH12" s="2"/>
      <c r="QPI12" s="2"/>
      <c r="QPJ12" s="2"/>
      <c r="QPK12" s="2"/>
      <c r="QPL12" s="2"/>
      <c r="QPM12" s="2"/>
      <c r="QPN12" s="2"/>
      <c r="QPO12" s="2"/>
      <c r="QPP12" s="2"/>
      <c r="QPQ12" s="2"/>
      <c r="QPR12" s="2"/>
      <c r="QPS12" s="2"/>
      <c r="QPT12" s="2"/>
      <c r="QPU12" s="2"/>
      <c r="QPV12" s="2"/>
      <c r="QPW12" s="2"/>
      <c r="QPX12" s="2"/>
      <c r="QPY12" s="2"/>
      <c r="QPZ12" s="2"/>
      <c r="QQA12" s="2"/>
      <c r="QQB12" s="2"/>
      <c r="QQC12" s="2"/>
      <c r="QQD12" s="2"/>
      <c r="QQE12" s="2"/>
      <c r="QQF12" s="2"/>
      <c r="QQG12" s="2"/>
      <c r="QQH12" s="2"/>
      <c r="QQI12" s="2"/>
      <c r="QQJ12" s="2"/>
      <c r="QQK12" s="2"/>
      <c r="QQL12" s="2"/>
      <c r="QQM12" s="2"/>
      <c r="QQN12" s="2"/>
      <c r="QQO12" s="2"/>
      <c r="QQP12" s="2"/>
      <c r="QQQ12" s="2"/>
      <c r="QQR12" s="2"/>
      <c r="QQS12" s="2"/>
      <c r="QQT12" s="2"/>
      <c r="QQU12" s="2"/>
      <c r="QQV12" s="2"/>
      <c r="QQW12" s="2"/>
      <c r="QQX12" s="2"/>
      <c r="QQY12" s="2"/>
      <c r="QQZ12" s="2"/>
      <c r="QRA12" s="2"/>
      <c r="QRB12" s="2"/>
      <c r="QRC12" s="2"/>
      <c r="QRD12" s="2"/>
      <c r="QRE12" s="2"/>
      <c r="QRF12" s="2"/>
      <c r="QRG12" s="2"/>
      <c r="QRH12" s="2"/>
      <c r="QRI12" s="2"/>
      <c r="QRJ12" s="2"/>
      <c r="QRK12" s="2"/>
      <c r="QRL12" s="2"/>
      <c r="QRM12" s="2"/>
      <c r="QRN12" s="2"/>
      <c r="QRO12" s="2"/>
      <c r="QRP12" s="2"/>
      <c r="QRQ12" s="2"/>
      <c r="QRR12" s="2"/>
      <c r="QRS12" s="2"/>
      <c r="QRT12" s="2"/>
      <c r="QRU12" s="2"/>
      <c r="QRV12" s="2"/>
      <c r="QRW12" s="2"/>
      <c r="QRX12" s="2"/>
      <c r="QRY12" s="2"/>
      <c r="QRZ12" s="2"/>
      <c r="QSA12" s="2"/>
      <c r="QSB12" s="2"/>
      <c r="QSC12" s="2"/>
      <c r="QSD12" s="2"/>
      <c r="QSE12" s="2"/>
      <c r="QSF12" s="2"/>
      <c r="QSG12" s="2"/>
      <c r="QSH12" s="2"/>
      <c r="QSI12" s="2"/>
      <c r="QSJ12" s="2"/>
      <c r="QSK12" s="2"/>
      <c r="QSL12" s="2"/>
      <c r="QSM12" s="2"/>
      <c r="QSN12" s="2"/>
      <c r="QSO12" s="2"/>
      <c r="QSP12" s="2"/>
      <c r="QSQ12" s="2"/>
      <c r="QSR12" s="2"/>
      <c r="QSS12" s="2"/>
      <c r="QST12" s="2"/>
      <c r="QSU12" s="2"/>
      <c r="QSV12" s="2"/>
      <c r="QSW12" s="2"/>
      <c r="QSX12" s="2"/>
      <c r="QSY12" s="2"/>
      <c r="QSZ12" s="2"/>
      <c r="QTA12" s="2"/>
      <c r="QTB12" s="2"/>
      <c r="QTC12" s="2"/>
      <c r="QTD12" s="2"/>
      <c r="QTE12" s="2"/>
      <c r="QTF12" s="2"/>
      <c r="QTG12" s="2"/>
      <c r="QTH12" s="2"/>
      <c r="QTI12" s="2"/>
      <c r="QTJ12" s="2"/>
      <c r="QTK12" s="2"/>
      <c r="QTL12" s="2"/>
      <c r="QTM12" s="2"/>
      <c r="QTN12" s="2"/>
      <c r="QTO12" s="2"/>
      <c r="QTP12" s="2"/>
      <c r="QTQ12" s="2"/>
      <c r="QTR12" s="2"/>
      <c r="QTS12" s="2"/>
      <c r="QTT12" s="2"/>
      <c r="QTU12" s="2"/>
      <c r="QTV12" s="2"/>
      <c r="QTW12" s="2"/>
      <c r="QTX12" s="2"/>
      <c r="QTY12" s="2"/>
      <c r="QTZ12" s="2"/>
      <c r="QUA12" s="2"/>
      <c r="QUB12" s="2"/>
      <c r="QUC12" s="2"/>
      <c r="QUD12" s="2"/>
      <c r="QUE12" s="2"/>
      <c r="QUF12" s="2"/>
      <c r="QUG12" s="2"/>
      <c r="QUH12" s="2"/>
      <c r="QUI12" s="2"/>
      <c r="QUJ12" s="2"/>
      <c r="QUK12" s="2"/>
      <c r="QUL12" s="2"/>
      <c r="QUM12" s="2"/>
      <c r="QUN12" s="2"/>
      <c r="QUO12" s="2"/>
      <c r="QUP12" s="2"/>
      <c r="QUQ12" s="2"/>
      <c r="QUR12" s="2"/>
      <c r="QUS12" s="2"/>
      <c r="QUT12" s="2"/>
      <c r="QUU12" s="2"/>
      <c r="QUV12" s="2"/>
      <c r="QUW12" s="2"/>
      <c r="QUX12" s="2"/>
      <c r="QUY12" s="2"/>
      <c r="QUZ12" s="2"/>
      <c r="QVA12" s="2"/>
      <c r="QVB12" s="2"/>
      <c r="QVC12" s="2"/>
      <c r="QVD12" s="2"/>
      <c r="QVE12" s="2"/>
      <c r="QVF12" s="2"/>
      <c r="QVG12" s="2"/>
      <c r="QVH12" s="2"/>
      <c r="QVI12" s="2"/>
      <c r="QVJ12" s="2"/>
      <c r="QVK12" s="2"/>
      <c r="QVL12" s="2"/>
      <c r="QVM12" s="2"/>
      <c r="QVN12" s="2"/>
      <c r="QVO12" s="2"/>
      <c r="QVP12" s="2"/>
      <c r="QVQ12" s="2"/>
      <c r="QVR12" s="2"/>
      <c r="QVS12" s="2"/>
      <c r="QVT12" s="2"/>
      <c r="QVU12" s="2"/>
      <c r="QVV12" s="2"/>
      <c r="QVW12" s="2"/>
      <c r="QVX12" s="2"/>
      <c r="QVY12" s="2"/>
      <c r="QVZ12" s="2"/>
      <c r="QWA12" s="2"/>
      <c r="QWB12" s="2"/>
      <c r="QWC12" s="2"/>
      <c r="QWD12" s="2"/>
      <c r="QWE12" s="2"/>
      <c r="QWF12" s="2"/>
      <c r="QWG12" s="2"/>
      <c r="QWH12" s="2"/>
      <c r="QWI12" s="2"/>
      <c r="QWJ12" s="2"/>
      <c r="QWK12" s="2"/>
      <c r="QWL12" s="2"/>
      <c r="QWM12" s="2"/>
      <c r="QWN12" s="2"/>
      <c r="QWO12" s="2"/>
      <c r="QWP12" s="2"/>
      <c r="QWQ12" s="2"/>
      <c r="QWR12" s="2"/>
      <c r="QWS12" s="2"/>
      <c r="QWT12" s="2"/>
      <c r="QWU12" s="2"/>
      <c r="QWV12" s="2"/>
      <c r="QWW12" s="2"/>
      <c r="QWX12" s="2"/>
      <c r="QWY12" s="2"/>
      <c r="QWZ12" s="2"/>
      <c r="QXA12" s="2"/>
      <c r="QXB12" s="2"/>
      <c r="QXC12" s="2"/>
      <c r="QXD12" s="2"/>
      <c r="QXE12" s="2"/>
      <c r="QXF12" s="2"/>
      <c r="QXG12" s="2"/>
      <c r="QXH12" s="2"/>
      <c r="QXI12" s="2"/>
      <c r="QXJ12" s="2"/>
      <c r="QXK12" s="2"/>
      <c r="QXL12" s="2"/>
      <c r="QXM12" s="2"/>
      <c r="QXN12" s="2"/>
      <c r="QXO12" s="2"/>
      <c r="QXP12" s="2"/>
      <c r="QXQ12" s="2"/>
      <c r="QXR12" s="2"/>
      <c r="QXS12" s="2"/>
      <c r="QXT12" s="2"/>
      <c r="QXU12" s="2"/>
      <c r="QXV12" s="2"/>
      <c r="QXW12" s="2"/>
      <c r="QXX12" s="2"/>
      <c r="QXY12" s="2"/>
      <c r="QXZ12" s="2"/>
      <c r="QYA12" s="2"/>
      <c r="QYB12" s="2"/>
      <c r="QYC12" s="2"/>
      <c r="QYD12" s="2"/>
      <c r="QYE12" s="2"/>
      <c r="QYF12" s="2"/>
      <c r="QYG12" s="2"/>
      <c r="QYH12" s="2"/>
      <c r="QYI12" s="2"/>
      <c r="QYJ12" s="2"/>
      <c r="QYK12" s="2"/>
      <c r="QYL12" s="2"/>
      <c r="QYM12" s="2"/>
      <c r="QYN12" s="2"/>
      <c r="QYO12" s="2"/>
      <c r="QYP12" s="2"/>
      <c r="QYQ12" s="2"/>
      <c r="QYR12" s="2"/>
      <c r="QYS12" s="2"/>
      <c r="QYT12" s="2"/>
      <c r="QYU12" s="2"/>
      <c r="QYV12" s="2"/>
      <c r="QYW12" s="2"/>
      <c r="QYX12" s="2"/>
      <c r="QYY12" s="2"/>
      <c r="QYZ12" s="2"/>
      <c r="QZA12" s="2"/>
      <c r="QZB12" s="2"/>
      <c r="QZC12" s="2"/>
      <c r="QZD12" s="2"/>
      <c r="QZE12" s="2"/>
      <c r="QZF12" s="2"/>
      <c r="QZG12" s="2"/>
      <c r="QZH12" s="2"/>
      <c r="QZI12" s="2"/>
      <c r="QZJ12" s="2"/>
      <c r="QZK12" s="2"/>
      <c r="QZL12" s="2"/>
      <c r="QZM12" s="2"/>
      <c r="QZN12" s="2"/>
      <c r="QZO12" s="2"/>
      <c r="QZP12" s="2"/>
      <c r="QZQ12" s="2"/>
      <c r="QZR12" s="2"/>
      <c r="QZS12" s="2"/>
      <c r="QZT12" s="2"/>
      <c r="QZU12" s="2"/>
      <c r="QZV12" s="2"/>
      <c r="QZW12" s="2"/>
      <c r="QZX12" s="2"/>
      <c r="QZY12" s="2"/>
      <c r="QZZ12" s="2"/>
      <c r="RAA12" s="2"/>
      <c r="RAB12" s="2"/>
      <c r="RAC12" s="2"/>
      <c r="RAD12" s="2"/>
      <c r="RAE12" s="2"/>
      <c r="RAF12" s="2"/>
      <c r="RAG12" s="2"/>
      <c r="RAH12" s="2"/>
      <c r="RAI12" s="2"/>
      <c r="RAJ12" s="2"/>
      <c r="RAK12" s="2"/>
      <c r="RAL12" s="2"/>
      <c r="RAM12" s="2"/>
      <c r="RAN12" s="2"/>
      <c r="RAO12" s="2"/>
      <c r="RAP12" s="2"/>
      <c r="RAQ12" s="2"/>
      <c r="RAR12" s="2"/>
      <c r="RAS12" s="2"/>
      <c r="RAT12" s="2"/>
      <c r="RAU12" s="2"/>
      <c r="RAV12" s="2"/>
      <c r="RAW12" s="2"/>
      <c r="RAX12" s="2"/>
      <c r="RAY12" s="2"/>
      <c r="RAZ12" s="2"/>
      <c r="RBA12" s="2"/>
      <c r="RBB12" s="2"/>
      <c r="RBC12" s="2"/>
      <c r="RBD12" s="2"/>
      <c r="RBE12" s="2"/>
      <c r="RBF12" s="2"/>
      <c r="RBG12" s="2"/>
      <c r="RBH12" s="2"/>
      <c r="RBI12" s="2"/>
      <c r="RBJ12" s="2"/>
      <c r="RBK12" s="2"/>
      <c r="RBL12" s="2"/>
      <c r="RBM12" s="2"/>
      <c r="RBN12" s="2"/>
      <c r="RBO12" s="2"/>
      <c r="RBP12" s="2"/>
      <c r="RBQ12" s="2"/>
      <c r="RBR12" s="2"/>
      <c r="RBS12" s="2"/>
      <c r="RBT12" s="2"/>
      <c r="RBU12" s="2"/>
      <c r="RBV12" s="2"/>
      <c r="RBW12" s="2"/>
      <c r="RBX12" s="2"/>
      <c r="RBY12" s="2"/>
      <c r="RBZ12" s="2"/>
      <c r="RCA12" s="2"/>
      <c r="RCB12" s="2"/>
      <c r="RCC12" s="2"/>
      <c r="RCD12" s="2"/>
      <c r="RCE12" s="2"/>
      <c r="RCF12" s="2"/>
      <c r="RCG12" s="2"/>
      <c r="RCH12" s="2"/>
      <c r="RCI12" s="2"/>
      <c r="RCJ12" s="2"/>
      <c r="RCK12" s="2"/>
      <c r="RCL12" s="2"/>
      <c r="RCM12" s="2"/>
      <c r="RCN12" s="2"/>
      <c r="RCO12" s="2"/>
      <c r="RCP12" s="2"/>
      <c r="RCQ12" s="2"/>
      <c r="RCR12" s="2"/>
      <c r="RCS12" s="2"/>
      <c r="RCT12" s="2"/>
      <c r="RCU12" s="2"/>
      <c r="RCV12" s="2"/>
      <c r="RCW12" s="2"/>
      <c r="RCX12" s="2"/>
      <c r="RCY12" s="2"/>
      <c r="RCZ12" s="2"/>
      <c r="RDA12" s="2"/>
      <c r="RDB12" s="2"/>
      <c r="RDC12" s="2"/>
      <c r="RDD12" s="2"/>
      <c r="RDE12" s="2"/>
      <c r="RDF12" s="2"/>
      <c r="RDG12" s="2"/>
      <c r="RDH12" s="2"/>
      <c r="RDI12" s="2"/>
      <c r="RDJ12" s="2"/>
      <c r="RDK12" s="2"/>
      <c r="RDL12" s="2"/>
      <c r="RDM12" s="2"/>
      <c r="RDN12" s="2"/>
      <c r="RDO12" s="2"/>
      <c r="RDP12" s="2"/>
      <c r="RDQ12" s="2"/>
      <c r="RDR12" s="2"/>
      <c r="RDS12" s="2"/>
      <c r="RDT12" s="2"/>
      <c r="RDU12" s="2"/>
      <c r="RDV12" s="2"/>
      <c r="RDW12" s="2"/>
      <c r="RDX12" s="2"/>
      <c r="RDY12" s="2"/>
      <c r="RDZ12" s="2"/>
      <c r="REA12" s="2"/>
      <c r="REB12" s="2"/>
      <c r="REC12" s="2"/>
      <c r="RED12" s="2"/>
      <c r="REE12" s="2"/>
      <c r="REF12" s="2"/>
      <c r="REG12" s="2"/>
      <c r="REH12" s="2"/>
      <c r="REI12" s="2"/>
      <c r="REJ12" s="2"/>
      <c r="REK12" s="2"/>
      <c r="REL12" s="2"/>
      <c r="REM12" s="2"/>
      <c r="REN12" s="2"/>
      <c r="REO12" s="2"/>
      <c r="REP12" s="2"/>
      <c r="REQ12" s="2"/>
      <c r="RER12" s="2"/>
      <c r="RES12" s="2"/>
      <c r="RET12" s="2"/>
      <c r="REU12" s="2"/>
      <c r="REV12" s="2"/>
      <c r="REW12" s="2"/>
      <c r="REX12" s="2"/>
      <c r="REY12" s="2"/>
      <c r="REZ12" s="2"/>
      <c r="RFA12" s="2"/>
      <c r="RFB12" s="2"/>
      <c r="RFC12" s="2"/>
      <c r="RFD12" s="2"/>
      <c r="RFE12" s="2"/>
      <c r="RFF12" s="2"/>
      <c r="RFG12" s="2"/>
      <c r="RFH12" s="2"/>
      <c r="RFI12" s="2"/>
      <c r="RFJ12" s="2"/>
      <c r="RFK12" s="2"/>
      <c r="RFL12" s="2"/>
      <c r="RFM12" s="2"/>
      <c r="RFN12" s="2"/>
      <c r="RFO12" s="2"/>
      <c r="RFP12" s="2"/>
      <c r="RFQ12" s="2"/>
      <c r="RFR12" s="2"/>
      <c r="RFS12" s="2"/>
      <c r="RFT12" s="2"/>
      <c r="RFU12" s="2"/>
      <c r="RFV12" s="2"/>
      <c r="RFW12" s="2"/>
      <c r="RFX12" s="2"/>
      <c r="RFY12" s="2"/>
      <c r="RFZ12" s="2"/>
      <c r="RGA12" s="2"/>
      <c r="RGB12" s="2"/>
      <c r="RGC12" s="2"/>
      <c r="RGD12" s="2"/>
      <c r="RGE12" s="2"/>
      <c r="RGF12" s="2"/>
      <c r="RGG12" s="2"/>
      <c r="RGH12" s="2"/>
      <c r="RGI12" s="2"/>
      <c r="RGJ12" s="2"/>
      <c r="RGK12" s="2"/>
      <c r="RGL12" s="2"/>
      <c r="RGM12" s="2"/>
      <c r="RGN12" s="2"/>
      <c r="RGO12" s="2"/>
      <c r="RGP12" s="2"/>
      <c r="RGQ12" s="2"/>
      <c r="RGR12" s="2"/>
      <c r="RGS12" s="2"/>
      <c r="RGT12" s="2"/>
      <c r="RGU12" s="2"/>
      <c r="RGV12" s="2"/>
      <c r="RGW12" s="2"/>
      <c r="RGX12" s="2"/>
      <c r="RGY12" s="2"/>
      <c r="RGZ12" s="2"/>
      <c r="RHA12" s="2"/>
      <c r="RHB12" s="2"/>
      <c r="RHC12" s="2"/>
      <c r="RHD12" s="2"/>
      <c r="RHE12" s="2"/>
      <c r="RHF12" s="2"/>
      <c r="RHG12" s="2"/>
      <c r="RHH12" s="2"/>
      <c r="RHI12" s="2"/>
      <c r="RHJ12" s="2"/>
      <c r="RHK12" s="2"/>
      <c r="RHL12" s="2"/>
      <c r="RHM12" s="2"/>
      <c r="RHN12" s="2"/>
      <c r="RHO12" s="2"/>
      <c r="RHP12" s="2"/>
      <c r="RHQ12" s="2"/>
      <c r="RHR12" s="2"/>
      <c r="RHS12" s="2"/>
      <c r="RHT12" s="2"/>
      <c r="RHU12" s="2"/>
      <c r="RHV12" s="2"/>
      <c r="RHW12" s="2"/>
      <c r="RHX12" s="2"/>
      <c r="RHY12" s="2"/>
      <c r="RHZ12" s="2"/>
      <c r="RIA12" s="2"/>
      <c r="RIB12" s="2"/>
      <c r="RIC12" s="2"/>
      <c r="RID12" s="2"/>
      <c r="RIE12" s="2"/>
      <c r="RIF12" s="2"/>
      <c r="RIG12" s="2"/>
      <c r="RIH12" s="2"/>
      <c r="RII12" s="2"/>
      <c r="RIJ12" s="2"/>
      <c r="RIK12" s="2"/>
      <c r="RIL12" s="2"/>
      <c r="RIM12" s="2"/>
      <c r="RIN12" s="2"/>
      <c r="RIO12" s="2"/>
      <c r="RIP12" s="2"/>
      <c r="RIQ12" s="2"/>
      <c r="RIR12" s="2"/>
      <c r="RIS12" s="2"/>
      <c r="RIT12" s="2"/>
      <c r="RIU12" s="2"/>
      <c r="RIV12" s="2"/>
      <c r="RIW12" s="2"/>
      <c r="RIX12" s="2"/>
      <c r="RIY12" s="2"/>
      <c r="RIZ12" s="2"/>
      <c r="RJA12" s="2"/>
      <c r="RJB12" s="2"/>
      <c r="RJC12" s="2"/>
      <c r="RJD12" s="2"/>
      <c r="RJE12" s="2"/>
      <c r="RJF12" s="2"/>
      <c r="RJG12" s="2"/>
      <c r="RJH12" s="2"/>
      <c r="RJI12" s="2"/>
      <c r="RJJ12" s="2"/>
      <c r="RJK12" s="2"/>
      <c r="RJL12" s="2"/>
      <c r="RJM12" s="2"/>
      <c r="RJN12" s="2"/>
      <c r="RJO12" s="2"/>
      <c r="RJP12" s="2"/>
      <c r="RJQ12" s="2"/>
      <c r="RJR12" s="2"/>
      <c r="RJS12" s="2"/>
      <c r="RJT12" s="2"/>
      <c r="RJU12" s="2"/>
      <c r="RJV12" s="2"/>
      <c r="RJW12" s="2"/>
      <c r="RJX12" s="2"/>
      <c r="RJY12" s="2"/>
      <c r="RJZ12" s="2"/>
      <c r="RKA12" s="2"/>
      <c r="RKB12" s="2"/>
      <c r="RKC12" s="2"/>
      <c r="RKD12" s="2"/>
      <c r="RKE12" s="2"/>
      <c r="RKF12" s="2"/>
      <c r="RKG12" s="2"/>
      <c r="RKH12" s="2"/>
      <c r="RKI12" s="2"/>
      <c r="RKJ12" s="2"/>
      <c r="RKK12" s="2"/>
      <c r="RKL12" s="2"/>
      <c r="RKM12" s="2"/>
      <c r="RKN12" s="2"/>
      <c r="RKO12" s="2"/>
      <c r="RKP12" s="2"/>
      <c r="RKQ12" s="2"/>
      <c r="RKR12" s="2"/>
      <c r="RKS12" s="2"/>
      <c r="RKT12" s="2"/>
      <c r="RKU12" s="2"/>
      <c r="RKV12" s="2"/>
      <c r="RKW12" s="2"/>
      <c r="RKX12" s="2"/>
      <c r="RKY12" s="2"/>
      <c r="RKZ12" s="2"/>
      <c r="RLA12" s="2"/>
      <c r="RLB12" s="2"/>
      <c r="RLC12" s="2"/>
      <c r="RLD12" s="2"/>
      <c r="RLE12" s="2"/>
      <c r="RLF12" s="2"/>
      <c r="RLG12" s="2"/>
      <c r="RLH12" s="2"/>
      <c r="RLI12" s="2"/>
      <c r="RLJ12" s="2"/>
      <c r="RLK12" s="2"/>
      <c r="RLL12" s="2"/>
      <c r="RLM12" s="2"/>
      <c r="RLN12" s="2"/>
      <c r="RLO12" s="2"/>
      <c r="RLP12" s="2"/>
      <c r="RLQ12" s="2"/>
      <c r="RLR12" s="2"/>
      <c r="RLS12" s="2"/>
      <c r="RLT12" s="2"/>
      <c r="RLU12" s="2"/>
      <c r="RLV12" s="2"/>
      <c r="RLW12" s="2"/>
      <c r="RLX12" s="2"/>
      <c r="RLY12" s="2"/>
      <c r="RLZ12" s="2"/>
      <c r="RMA12" s="2"/>
      <c r="RMB12" s="2"/>
      <c r="RMC12" s="2"/>
      <c r="RMD12" s="2"/>
      <c r="RME12" s="2"/>
      <c r="RMF12" s="2"/>
      <c r="RMG12" s="2"/>
      <c r="RMH12" s="2"/>
      <c r="RMI12" s="2"/>
      <c r="RMJ12" s="2"/>
      <c r="RMK12" s="2"/>
      <c r="RML12" s="2"/>
      <c r="RMM12" s="2"/>
      <c r="RMN12" s="2"/>
      <c r="RMO12" s="2"/>
      <c r="RMP12" s="2"/>
      <c r="RMQ12" s="2"/>
      <c r="RMR12" s="2"/>
      <c r="RMS12" s="2"/>
      <c r="RMT12" s="2"/>
      <c r="RMU12" s="2"/>
      <c r="RMV12" s="2"/>
      <c r="RMW12" s="2"/>
      <c r="RMX12" s="2"/>
      <c r="RMY12" s="2"/>
      <c r="RMZ12" s="2"/>
      <c r="RNA12" s="2"/>
      <c r="RNB12" s="2"/>
      <c r="RNC12" s="2"/>
      <c r="RND12" s="2"/>
      <c r="RNE12" s="2"/>
      <c r="RNF12" s="2"/>
      <c r="RNG12" s="2"/>
      <c r="RNH12" s="2"/>
      <c r="RNI12" s="2"/>
      <c r="RNJ12" s="2"/>
      <c r="RNK12" s="2"/>
      <c r="RNL12" s="2"/>
      <c r="RNM12" s="2"/>
      <c r="RNN12" s="2"/>
      <c r="RNO12" s="2"/>
      <c r="RNP12" s="2"/>
      <c r="RNQ12" s="2"/>
      <c r="RNR12" s="2"/>
      <c r="RNS12" s="2"/>
      <c r="RNT12" s="2"/>
      <c r="RNU12" s="2"/>
      <c r="RNV12" s="2"/>
      <c r="RNW12" s="2"/>
      <c r="RNX12" s="2"/>
      <c r="RNY12" s="2"/>
      <c r="RNZ12" s="2"/>
      <c r="ROA12" s="2"/>
      <c r="ROB12" s="2"/>
      <c r="ROC12" s="2"/>
      <c r="ROD12" s="2"/>
      <c r="ROE12" s="2"/>
      <c r="ROF12" s="2"/>
      <c r="ROG12" s="2"/>
      <c r="ROH12" s="2"/>
      <c r="ROI12" s="2"/>
      <c r="ROJ12" s="2"/>
      <c r="ROK12" s="2"/>
      <c r="ROL12" s="2"/>
      <c r="ROM12" s="2"/>
      <c r="RON12" s="2"/>
      <c r="ROO12" s="2"/>
      <c r="ROP12" s="2"/>
      <c r="ROQ12" s="2"/>
      <c r="ROR12" s="2"/>
      <c r="ROS12" s="2"/>
      <c r="ROT12" s="2"/>
      <c r="ROU12" s="2"/>
      <c r="ROV12" s="2"/>
      <c r="ROW12" s="2"/>
      <c r="ROX12" s="2"/>
      <c r="ROY12" s="2"/>
      <c r="ROZ12" s="2"/>
      <c r="RPA12" s="2"/>
      <c r="RPB12" s="2"/>
      <c r="RPC12" s="2"/>
      <c r="RPD12" s="2"/>
      <c r="RPE12" s="2"/>
      <c r="RPF12" s="2"/>
      <c r="RPG12" s="2"/>
      <c r="RPH12" s="2"/>
      <c r="RPI12" s="2"/>
      <c r="RPJ12" s="2"/>
      <c r="RPK12" s="2"/>
      <c r="RPL12" s="2"/>
      <c r="RPM12" s="2"/>
      <c r="RPN12" s="2"/>
      <c r="RPO12" s="2"/>
      <c r="RPP12" s="2"/>
      <c r="RPQ12" s="2"/>
      <c r="RPR12" s="2"/>
      <c r="RPS12" s="2"/>
      <c r="RPT12" s="2"/>
      <c r="RPU12" s="2"/>
      <c r="RPV12" s="2"/>
      <c r="RPW12" s="2"/>
      <c r="RPX12" s="2"/>
      <c r="RPY12" s="2"/>
      <c r="RPZ12" s="2"/>
      <c r="RQA12" s="2"/>
      <c r="RQB12" s="2"/>
      <c r="RQC12" s="2"/>
      <c r="RQD12" s="2"/>
      <c r="RQE12" s="2"/>
      <c r="RQF12" s="2"/>
      <c r="RQG12" s="2"/>
      <c r="RQH12" s="2"/>
      <c r="RQI12" s="2"/>
      <c r="RQJ12" s="2"/>
      <c r="RQK12" s="2"/>
      <c r="RQL12" s="2"/>
      <c r="RQM12" s="2"/>
      <c r="RQN12" s="2"/>
      <c r="RQO12" s="2"/>
      <c r="RQP12" s="2"/>
      <c r="RQQ12" s="2"/>
      <c r="RQR12" s="2"/>
      <c r="RQS12" s="2"/>
      <c r="RQT12" s="2"/>
      <c r="RQU12" s="2"/>
      <c r="RQV12" s="2"/>
      <c r="RQW12" s="2"/>
      <c r="RQX12" s="2"/>
      <c r="RQY12" s="2"/>
      <c r="RQZ12" s="2"/>
      <c r="RRA12" s="2"/>
      <c r="RRB12" s="2"/>
      <c r="RRC12" s="2"/>
      <c r="RRD12" s="2"/>
      <c r="RRE12" s="2"/>
      <c r="RRF12" s="2"/>
      <c r="RRG12" s="2"/>
      <c r="RRH12" s="2"/>
      <c r="RRI12" s="2"/>
      <c r="RRJ12" s="2"/>
      <c r="RRK12" s="2"/>
      <c r="RRL12" s="2"/>
      <c r="RRM12" s="2"/>
      <c r="RRN12" s="2"/>
      <c r="RRO12" s="2"/>
      <c r="RRP12" s="2"/>
      <c r="RRQ12" s="2"/>
      <c r="RRR12" s="2"/>
      <c r="RRS12" s="2"/>
      <c r="RRT12" s="2"/>
      <c r="RRU12" s="2"/>
      <c r="RRV12" s="2"/>
      <c r="RRW12" s="2"/>
      <c r="RRX12" s="2"/>
      <c r="RRY12" s="2"/>
      <c r="RRZ12" s="2"/>
      <c r="RSA12" s="2"/>
      <c r="RSB12" s="2"/>
      <c r="RSC12" s="2"/>
      <c r="RSD12" s="2"/>
      <c r="RSE12" s="2"/>
      <c r="RSF12" s="2"/>
      <c r="RSG12" s="2"/>
      <c r="RSH12" s="2"/>
      <c r="RSI12" s="2"/>
      <c r="RSJ12" s="2"/>
      <c r="RSK12" s="2"/>
      <c r="RSL12" s="2"/>
      <c r="RSM12" s="2"/>
      <c r="RSN12" s="2"/>
      <c r="RSO12" s="2"/>
      <c r="RSP12" s="2"/>
      <c r="RSQ12" s="2"/>
      <c r="RSR12" s="2"/>
      <c r="RSS12" s="2"/>
      <c r="RST12" s="2"/>
      <c r="RSU12" s="2"/>
      <c r="RSV12" s="2"/>
      <c r="RSW12" s="2"/>
      <c r="RSX12" s="2"/>
      <c r="RSY12" s="2"/>
      <c r="RSZ12" s="2"/>
      <c r="RTA12" s="2"/>
      <c r="RTB12" s="2"/>
      <c r="RTC12" s="2"/>
      <c r="RTD12" s="2"/>
      <c r="RTE12" s="2"/>
      <c r="RTF12" s="2"/>
      <c r="RTG12" s="2"/>
      <c r="RTH12" s="2"/>
      <c r="RTI12" s="2"/>
      <c r="RTJ12" s="2"/>
      <c r="RTK12" s="2"/>
      <c r="RTL12" s="2"/>
      <c r="RTM12" s="2"/>
      <c r="RTN12" s="2"/>
      <c r="RTO12" s="2"/>
      <c r="RTP12" s="2"/>
      <c r="RTQ12" s="2"/>
      <c r="RTR12" s="2"/>
      <c r="RTS12" s="2"/>
      <c r="RTT12" s="2"/>
      <c r="RTU12" s="2"/>
      <c r="RTV12" s="2"/>
      <c r="RTW12" s="2"/>
      <c r="RTX12" s="2"/>
      <c r="RTY12" s="2"/>
      <c r="RTZ12" s="2"/>
      <c r="RUA12" s="2"/>
      <c r="RUB12" s="2"/>
      <c r="RUC12" s="2"/>
      <c r="RUD12" s="2"/>
      <c r="RUE12" s="2"/>
      <c r="RUF12" s="2"/>
      <c r="RUG12" s="2"/>
      <c r="RUH12" s="2"/>
      <c r="RUI12" s="2"/>
      <c r="RUJ12" s="2"/>
      <c r="RUK12" s="2"/>
      <c r="RUL12" s="2"/>
      <c r="RUM12" s="2"/>
      <c r="RUN12" s="2"/>
      <c r="RUO12" s="2"/>
      <c r="RUP12" s="2"/>
      <c r="RUQ12" s="2"/>
      <c r="RUR12" s="2"/>
      <c r="RUS12" s="2"/>
      <c r="RUT12" s="2"/>
      <c r="RUU12" s="2"/>
      <c r="RUV12" s="2"/>
      <c r="RUW12" s="2"/>
      <c r="RUX12" s="2"/>
      <c r="RUY12" s="2"/>
      <c r="RUZ12" s="2"/>
      <c r="RVA12" s="2"/>
      <c r="RVB12" s="2"/>
      <c r="RVC12" s="2"/>
      <c r="RVD12" s="2"/>
      <c r="RVE12" s="2"/>
      <c r="RVF12" s="2"/>
      <c r="RVG12" s="2"/>
      <c r="RVH12" s="2"/>
      <c r="RVI12" s="2"/>
      <c r="RVJ12" s="2"/>
      <c r="RVK12" s="2"/>
      <c r="RVL12" s="2"/>
      <c r="RVM12" s="2"/>
      <c r="RVN12" s="2"/>
      <c r="RVO12" s="2"/>
      <c r="RVP12" s="2"/>
      <c r="RVQ12" s="2"/>
      <c r="RVR12" s="2"/>
      <c r="RVS12" s="2"/>
      <c r="RVT12" s="2"/>
      <c r="RVU12" s="2"/>
      <c r="RVV12" s="2"/>
      <c r="RVW12" s="2"/>
      <c r="RVX12" s="2"/>
      <c r="RVY12" s="2"/>
      <c r="RVZ12" s="2"/>
      <c r="RWA12" s="2"/>
      <c r="RWB12" s="2"/>
      <c r="RWC12" s="2"/>
      <c r="RWD12" s="2"/>
      <c r="RWE12" s="2"/>
      <c r="RWF12" s="2"/>
      <c r="RWG12" s="2"/>
      <c r="RWH12" s="2"/>
      <c r="RWI12" s="2"/>
      <c r="RWJ12" s="2"/>
      <c r="RWK12" s="2"/>
      <c r="RWL12" s="2"/>
      <c r="RWM12" s="2"/>
      <c r="RWN12" s="2"/>
      <c r="RWO12" s="2"/>
      <c r="RWP12" s="2"/>
      <c r="RWQ12" s="2"/>
      <c r="RWR12" s="2"/>
      <c r="RWS12" s="2"/>
      <c r="RWT12" s="2"/>
      <c r="RWU12" s="2"/>
      <c r="RWV12" s="2"/>
      <c r="RWW12" s="2"/>
      <c r="RWX12" s="2"/>
      <c r="RWY12" s="2"/>
      <c r="RWZ12" s="2"/>
      <c r="RXA12" s="2"/>
      <c r="RXB12" s="2"/>
      <c r="RXC12" s="2"/>
      <c r="RXD12" s="2"/>
      <c r="RXE12" s="2"/>
      <c r="RXF12" s="2"/>
      <c r="RXG12" s="2"/>
      <c r="RXH12" s="2"/>
      <c r="RXI12" s="2"/>
      <c r="RXJ12" s="2"/>
      <c r="RXK12" s="2"/>
      <c r="RXL12" s="2"/>
      <c r="RXM12" s="2"/>
      <c r="RXN12" s="2"/>
      <c r="RXO12" s="2"/>
      <c r="RXP12" s="2"/>
      <c r="RXQ12" s="2"/>
      <c r="RXR12" s="2"/>
      <c r="RXS12" s="2"/>
      <c r="RXT12" s="2"/>
      <c r="RXU12" s="2"/>
      <c r="RXV12" s="2"/>
      <c r="RXW12" s="2"/>
      <c r="RXX12" s="2"/>
      <c r="RXY12" s="2"/>
      <c r="RXZ12" s="2"/>
      <c r="RYA12" s="2"/>
      <c r="RYB12" s="2"/>
      <c r="RYC12" s="2"/>
      <c r="RYD12" s="2"/>
      <c r="RYE12" s="2"/>
      <c r="RYF12" s="2"/>
      <c r="RYG12" s="2"/>
      <c r="RYH12" s="2"/>
      <c r="RYI12" s="2"/>
      <c r="RYJ12" s="2"/>
      <c r="RYK12" s="2"/>
      <c r="RYL12" s="2"/>
      <c r="RYM12" s="2"/>
      <c r="RYN12" s="2"/>
      <c r="RYO12" s="2"/>
      <c r="RYP12" s="2"/>
      <c r="RYQ12" s="2"/>
      <c r="RYR12" s="2"/>
      <c r="RYS12" s="2"/>
      <c r="RYT12" s="2"/>
      <c r="RYU12" s="2"/>
      <c r="RYV12" s="2"/>
      <c r="RYW12" s="2"/>
      <c r="RYX12" s="2"/>
      <c r="RYY12" s="2"/>
      <c r="RYZ12" s="2"/>
      <c r="RZA12" s="2"/>
      <c r="RZB12" s="2"/>
      <c r="RZC12" s="2"/>
      <c r="RZD12" s="2"/>
      <c r="RZE12" s="2"/>
      <c r="RZF12" s="2"/>
      <c r="RZG12" s="2"/>
      <c r="RZH12" s="2"/>
      <c r="RZI12" s="2"/>
      <c r="RZJ12" s="2"/>
      <c r="RZK12" s="2"/>
      <c r="RZL12" s="2"/>
      <c r="RZM12" s="2"/>
      <c r="RZN12" s="2"/>
      <c r="RZO12" s="2"/>
      <c r="RZP12" s="2"/>
      <c r="RZQ12" s="2"/>
      <c r="RZR12" s="2"/>
      <c r="RZS12" s="2"/>
      <c r="RZT12" s="2"/>
      <c r="RZU12" s="2"/>
      <c r="RZV12" s="2"/>
      <c r="RZW12" s="2"/>
      <c r="RZX12" s="2"/>
      <c r="RZY12" s="2"/>
      <c r="RZZ12" s="2"/>
      <c r="SAA12" s="2"/>
      <c r="SAB12" s="2"/>
      <c r="SAC12" s="2"/>
      <c r="SAD12" s="2"/>
      <c r="SAE12" s="2"/>
      <c r="SAF12" s="2"/>
      <c r="SAG12" s="2"/>
      <c r="SAH12" s="2"/>
      <c r="SAI12" s="2"/>
      <c r="SAJ12" s="2"/>
      <c r="SAK12" s="2"/>
      <c r="SAL12" s="2"/>
      <c r="SAM12" s="2"/>
      <c r="SAN12" s="2"/>
      <c r="SAO12" s="2"/>
      <c r="SAP12" s="2"/>
      <c r="SAQ12" s="2"/>
      <c r="SAR12" s="2"/>
      <c r="SAS12" s="2"/>
      <c r="SAT12" s="2"/>
      <c r="SAU12" s="2"/>
      <c r="SAV12" s="2"/>
      <c r="SAW12" s="2"/>
      <c r="SAX12" s="2"/>
      <c r="SAY12" s="2"/>
      <c r="SAZ12" s="2"/>
      <c r="SBA12" s="2"/>
      <c r="SBB12" s="2"/>
      <c r="SBC12" s="2"/>
      <c r="SBD12" s="2"/>
      <c r="SBE12" s="2"/>
      <c r="SBF12" s="2"/>
      <c r="SBG12" s="2"/>
      <c r="SBH12" s="2"/>
      <c r="SBI12" s="2"/>
      <c r="SBJ12" s="2"/>
      <c r="SBK12" s="2"/>
      <c r="SBL12" s="2"/>
      <c r="SBM12" s="2"/>
      <c r="SBN12" s="2"/>
      <c r="SBO12" s="2"/>
      <c r="SBP12" s="2"/>
      <c r="SBQ12" s="2"/>
      <c r="SBR12" s="2"/>
      <c r="SBS12" s="2"/>
      <c r="SBT12" s="2"/>
      <c r="SBU12" s="2"/>
      <c r="SBV12" s="2"/>
      <c r="SBW12" s="2"/>
      <c r="SBX12" s="2"/>
      <c r="SBY12" s="2"/>
      <c r="SBZ12" s="2"/>
      <c r="SCA12" s="2"/>
      <c r="SCB12" s="2"/>
      <c r="SCC12" s="2"/>
      <c r="SCD12" s="2"/>
      <c r="SCE12" s="2"/>
      <c r="SCF12" s="2"/>
      <c r="SCG12" s="2"/>
      <c r="SCH12" s="2"/>
      <c r="SCI12" s="2"/>
      <c r="SCJ12" s="2"/>
      <c r="SCK12" s="2"/>
      <c r="SCL12" s="2"/>
      <c r="SCM12" s="2"/>
      <c r="SCN12" s="2"/>
      <c r="SCO12" s="2"/>
      <c r="SCP12" s="2"/>
      <c r="SCQ12" s="2"/>
      <c r="SCR12" s="2"/>
      <c r="SCS12" s="2"/>
      <c r="SCT12" s="2"/>
      <c r="SCU12" s="2"/>
      <c r="SCV12" s="2"/>
      <c r="SCW12" s="2"/>
      <c r="SCX12" s="2"/>
      <c r="SCY12" s="2"/>
      <c r="SCZ12" s="2"/>
      <c r="SDA12" s="2"/>
      <c r="SDB12" s="2"/>
      <c r="SDC12" s="2"/>
      <c r="SDD12" s="2"/>
      <c r="SDE12" s="2"/>
      <c r="SDF12" s="2"/>
      <c r="SDG12" s="2"/>
      <c r="SDH12" s="2"/>
      <c r="SDI12" s="2"/>
      <c r="SDJ12" s="2"/>
      <c r="SDK12" s="2"/>
      <c r="SDL12" s="2"/>
      <c r="SDM12" s="2"/>
      <c r="SDN12" s="2"/>
      <c r="SDO12" s="2"/>
      <c r="SDP12" s="2"/>
      <c r="SDQ12" s="2"/>
      <c r="SDR12" s="2"/>
      <c r="SDS12" s="2"/>
      <c r="SDT12" s="2"/>
      <c r="SDU12" s="2"/>
      <c r="SDV12" s="2"/>
      <c r="SDW12" s="2"/>
      <c r="SDX12" s="2"/>
      <c r="SDY12" s="2"/>
      <c r="SDZ12" s="2"/>
      <c r="SEA12" s="2"/>
      <c r="SEB12" s="2"/>
      <c r="SEC12" s="2"/>
      <c r="SED12" s="2"/>
      <c r="SEE12" s="2"/>
      <c r="SEF12" s="2"/>
      <c r="SEG12" s="2"/>
      <c r="SEH12" s="2"/>
      <c r="SEI12" s="2"/>
      <c r="SEJ12" s="2"/>
      <c r="SEK12" s="2"/>
      <c r="SEL12" s="2"/>
      <c r="SEM12" s="2"/>
      <c r="SEN12" s="2"/>
      <c r="SEO12" s="2"/>
      <c r="SEP12" s="2"/>
      <c r="SEQ12" s="2"/>
      <c r="SER12" s="2"/>
      <c r="SES12" s="2"/>
      <c r="SET12" s="2"/>
      <c r="SEU12" s="2"/>
      <c r="SEV12" s="2"/>
      <c r="SEW12" s="2"/>
      <c r="SEX12" s="2"/>
      <c r="SEY12" s="2"/>
      <c r="SEZ12" s="2"/>
      <c r="SFA12" s="2"/>
      <c r="SFB12" s="2"/>
      <c r="SFC12" s="2"/>
      <c r="SFD12" s="2"/>
      <c r="SFE12" s="2"/>
      <c r="SFF12" s="2"/>
      <c r="SFG12" s="2"/>
      <c r="SFH12" s="2"/>
      <c r="SFI12" s="2"/>
      <c r="SFJ12" s="2"/>
      <c r="SFK12" s="2"/>
      <c r="SFL12" s="2"/>
      <c r="SFM12" s="2"/>
      <c r="SFN12" s="2"/>
      <c r="SFO12" s="2"/>
      <c r="SFP12" s="2"/>
      <c r="SFQ12" s="2"/>
      <c r="SFR12" s="2"/>
      <c r="SFS12" s="2"/>
      <c r="SFT12" s="2"/>
      <c r="SFU12" s="2"/>
      <c r="SFV12" s="2"/>
      <c r="SFW12" s="2"/>
      <c r="SFX12" s="2"/>
      <c r="SFY12" s="2"/>
      <c r="SFZ12" s="2"/>
      <c r="SGA12" s="2"/>
      <c r="SGB12" s="2"/>
      <c r="SGC12" s="2"/>
      <c r="SGD12" s="2"/>
      <c r="SGE12" s="2"/>
      <c r="SGF12" s="2"/>
      <c r="SGG12" s="2"/>
      <c r="SGH12" s="2"/>
      <c r="SGI12" s="2"/>
      <c r="SGJ12" s="2"/>
      <c r="SGK12" s="2"/>
      <c r="SGL12" s="2"/>
      <c r="SGM12" s="2"/>
      <c r="SGN12" s="2"/>
      <c r="SGO12" s="2"/>
      <c r="SGP12" s="2"/>
      <c r="SGQ12" s="2"/>
      <c r="SGR12" s="2"/>
      <c r="SGS12" s="2"/>
      <c r="SGT12" s="2"/>
      <c r="SGU12" s="2"/>
      <c r="SGV12" s="2"/>
      <c r="SGW12" s="2"/>
      <c r="SGX12" s="2"/>
      <c r="SGY12" s="2"/>
      <c r="SGZ12" s="2"/>
      <c r="SHA12" s="2"/>
      <c r="SHB12" s="2"/>
      <c r="SHC12" s="2"/>
      <c r="SHD12" s="2"/>
      <c r="SHE12" s="2"/>
      <c r="SHF12" s="2"/>
      <c r="SHG12" s="2"/>
      <c r="SHH12" s="2"/>
      <c r="SHI12" s="2"/>
      <c r="SHJ12" s="2"/>
      <c r="SHK12" s="2"/>
      <c r="SHL12" s="2"/>
      <c r="SHM12" s="2"/>
      <c r="SHN12" s="2"/>
      <c r="SHO12" s="2"/>
      <c r="SHP12" s="2"/>
      <c r="SHQ12" s="2"/>
      <c r="SHR12" s="2"/>
      <c r="SHS12" s="2"/>
      <c r="SHT12" s="2"/>
      <c r="SHU12" s="2"/>
      <c r="SHV12" s="2"/>
      <c r="SHW12" s="2"/>
      <c r="SHX12" s="2"/>
      <c r="SHY12" s="2"/>
      <c r="SHZ12" s="2"/>
      <c r="SIA12" s="2"/>
      <c r="SIB12" s="2"/>
      <c r="SIC12" s="2"/>
      <c r="SID12" s="2"/>
      <c r="SIE12" s="2"/>
      <c r="SIF12" s="2"/>
      <c r="SIG12" s="2"/>
      <c r="SIH12" s="2"/>
      <c r="SII12" s="2"/>
      <c r="SIJ12" s="2"/>
      <c r="SIK12" s="2"/>
      <c r="SIL12" s="2"/>
      <c r="SIM12" s="2"/>
      <c r="SIN12" s="2"/>
      <c r="SIO12" s="2"/>
      <c r="SIP12" s="2"/>
      <c r="SIQ12" s="2"/>
      <c r="SIR12" s="2"/>
      <c r="SIS12" s="2"/>
      <c r="SIT12" s="2"/>
      <c r="SIU12" s="2"/>
      <c r="SIV12" s="2"/>
      <c r="SIW12" s="2"/>
      <c r="SIX12" s="2"/>
      <c r="SIY12" s="2"/>
      <c r="SIZ12" s="2"/>
      <c r="SJA12" s="2"/>
      <c r="SJB12" s="2"/>
      <c r="SJC12" s="2"/>
      <c r="SJD12" s="2"/>
      <c r="SJE12" s="2"/>
      <c r="SJF12" s="2"/>
      <c r="SJG12" s="2"/>
      <c r="SJH12" s="2"/>
      <c r="SJI12" s="2"/>
      <c r="SJJ12" s="2"/>
      <c r="SJK12" s="2"/>
      <c r="SJL12" s="2"/>
      <c r="SJM12" s="2"/>
      <c r="SJN12" s="2"/>
      <c r="SJO12" s="2"/>
      <c r="SJP12" s="2"/>
      <c r="SJQ12" s="2"/>
      <c r="SJR12" s="2"/>
      <c r="SJS12" s="2"/>
      <c r="SJT12" s="2"/>
      <c r="SJU12" s="2"/>
      <c r="SJV12" s="2"/>
      <c r="SJW12" s="2"/>
      <c r="SJX12" s="2"/>
      <c r="SJY12" s="2"/>
      <c r="SJZ12" s="2"/>
      <c r="SKA12" s="2"/>
      <c r="SKB12" s="2"/>
      <c r="SKC12" s="2"/>
      <c r="SKD12" s="2"/>
      <c r="SKE12" s="2"/>
      <c r="SKF12" s="2"/>
      <c r="SKG12" s="2"/>
      <c r="SKH12" s="2"/>
      <c r="SKI12" s="2"/>
      <c r="SKJ12" s="2"/>
      <c r="SKK12" s="2"/>
      <c r="SKL12" s="2"/>
      <c r="SKM12" s="2"/>
      <c r="SKN12" s="2"/>
      <c r="SKO12" s="2"/>
      <c r="SKP12" s="2"/>
      <c r="SKQ12" s="2"/>
      <c r="SKR12" s="2"/>
      <c r="SKS12" s="2"/>
      <c r="SKT12" s="2"/>
      <c r="SKU12" s="2"/>
      <c r="SKV12" s="2"/>
      <c r="SKW12" s="2"/>
      <c r="SKX12" s="2"/>
      <c r="SKY12" s="2"/>
      <c r="SKZ12" s="2"/>
      <c r="SLA12" s="2"/>
      <c r="SLB12" s="2"/>
      <c r="SLC12" s="2"/>
      <c r="SLD12" s="2"/>
      <c r="SLE12" s="2"/>
      <c r="SLF12" s="2"/>
      <c r="SLG12" s="2"/>
      <c r="SLH12" s="2"/>
      <c r="SLI12" s="2"/>
      <c r="SLJ12" s="2"/>
      <c r="SLK12" s="2"/>
      <c r="SLL12" s="2"/>
      <c r="SLM12" s="2"/>
      <c r="SLN12" s="2"/>
      <c r="SLO12" s="2"/>
      <c r="SLP12" s="2"/>
      <c r="SLQ12" s="2"/>
      <c r="SLR12" s="2"/>
      <c r="SLS12" s="2"/>
      <c r="SLT12" s="2"/>
      <c r="SLU12" s="2"/>
      <c r="SLV12" s="2"/>
      <c r="SLW12" s="2"/>
      <c r="SLX12" s="2"/>
      <c r="SLY12" s="2"/>
      <c r="SLZ12" s="2"/>
      <c r="SMA12" s="2"/>
      <c r="SMB12" s="2"/>
      <c r="SMC12" s="2"/>
      <c r="SMD12" s="2"/>
      <c r="SME12" s="2"/>
      <c r="SMF12" s="2"/>
      <c r="SMG12" s="2"/>
      <c r="SMH12" s="2"/>
      <c r="SMI12" s="2"/>
      <c r="SMJ12" s="2"/>
      <c r="SMK12" s="2"/>
      <c r="SML12" s="2"/>
      <c r="SMM12" s="2"/>
      <c r="SMN12" s="2"/>
      <c r="SMO12" s="2"/>
      <c r="SMP12" s="2"/>
      <c r="SMQ12" s="2"/>
      <c r="SMR12" s="2"/>
      <c r="SMS12" s="2"/>
      <c r="SMT12" s="2"/>
      <c r="SMU12" s="2"/>
      <c r="SMV12" s="2"/>
      <c r="SMW12" s="2"/>
      <c r="SMX12" s="2"/>
      <c r="SMY12" s="2"/>
      <c r="SMZ12" s="2"/>
      <c r="SNA12" s="2"/>
      <c r="SNB12" s="2"/>
      <c r="SNC12" s="2"/>
      <c r="SND12" s="2"/>
      <c r="SNE12" s="2"/>
      <c r="SNF12" s="2"/>
      <c r="SNG12" s="2"/>
      <c r="SNH12" s="2"/>
      <c r="SNI12" s="2"/>
      <c r="SNJ12" s="2"/>
      <c r="SNK12" s="2"/>
      <c r="SNL12" s="2"/>
      <c r="SNM12" s="2"/>
      <c r="SNN12" s="2"/>
      <c r="SNO12" s="2"/>
      <c r="SNP12" s="2"/>
      <c r="SNQ12" s="2"/>
      <c r="SNR12" s="2"/>
      <c r="SNS12" s="2"/>
      <c r="SNT12" s="2"/>
      <c r="SNU12" s="2"/>
      <c r="SNV12" s="2"/>
      <c r="SNW12" s="2"/>
      <c r="SNX12" s="2"/>
      <c r="SNY12" s="2"/>
      <c r="SNZ12" s="2"/>
      <c r="SOA12" s="2"/>
      <c r="SOB12" s="2"/>
      <c r="SOC12" s="2"/>
      <c r="SOD12" s="2"/>
      <c r="SOE12" s="2"/>
      <c r="SOF12" s="2"/>
      <c r="SOG12" s="2"/>
      <c r="SOH12" s="2"/>
      <c r="SOI12" s="2"/>
      <c r="SOJ12" s="2"/>
      <c r="SOK12" s="2"/>
      <c r="SOL12" s="2"/>
      <c r="SOM12" s="2"/>
      <c r="SON12" s="2"/>
      <c r="SOO12" s="2"/>
      <c r="SOP12" s="2"/>
      <c r="SOQ12" s="2"/>
      <c r="SOR12" s="2"/>
      <c r="SOS12" s="2"/>
      <c r="SOT12" s="2"/>
      <c r="SOU12" s="2"/>
      <c r="SOV12" s="2"/>
      <c r="SOW12" s="2"/>
      <c r="SOX12" s="2"/>
      <c r="SOY12" s="2"/>
      <c r="SOZ12" s="2"/>
      <c r="SPA12" s="2"/>
      <c r="SPB12" s="2"/>
      <c r="SPC12" s="2"/>
      <c r="SPD12" s="2"/>
      <c r="SPE12" s="2"/>
      <c r="SPF12" s="2"/>
      <c r="SPG12" s="2"/>
      <c r="SPH12" s="2"/>
      <c r="SPI12" s="2"/>
      <c r="SPJ12" s="2"/>
      <c r="SPK12" s="2"/>
      <c r="SPL12" s="2"/>
      <c r="SPM12" s="2"/>
      <c r="SPN12" s="2"/>
      <c r="SPO12" s="2"/>
      <c r="SPP12" s="2"/>
      <c r="SPQ12" s="2"/>
      <c r="SPR12" s="2"/>
      <c r="SPS12" s="2"/>
      <c r="SPT12" s="2"/>
      <c r="SPU12" s="2"/>
      <c r="SPV12" s="2"/>
      <c r="SPW12" s="2"/>
      <c r="SPX12" s="2"/>
      <c r="SPY12" s="2"/>
      <c r="SPZ12" s="2"/>
      <c r="SQA12" s="2"/>
      <c r="SQB12" s="2"/>
      <c r="SQC12" s="2"/>
      <c r="SQD12" s="2"/>
      <c r="SQE12" s="2"/>
      <c r="SQF12" s="2"/>
      <c r="SQG12" s="2"/>
      <c r="SQH12" s="2"/>
      <c r="SQI12" s="2"/>
      <c r="SQJ12" s="2"/>
      <c r="SQK12" s="2"/>
      <c r="SQL12" s="2"/>
      <c r="SQM12" s="2"/>
      <c r="SQN12" s="2"/>
      <c r="SQO12" s="2"/>
      <c r="SQP12" s="2"/>
      <c r="SQQ12" s="2"/>
      <c r="SQR12" s="2"/>
      <c r="SQS12" s="2"/>
      <c r="SQT12" s="2"/>
      <c r="SQU12" s="2"/>
      <c r="SQV12" s="2"/>
      <c r="SQW12" s="2"/>
      <c r="SQX12" s="2"/>
      <c r="SQY12" s="2"/>
      <c r="SQZ12" s="2"/>
      <c r="SRA12" s="2"/>
      <c r="SRB12" s="2"/>
      <c r="SRC12" s="2"/>
      <c r="SRD12" s="2"/>
      <c r="SRE12" s="2"/>
      <c r="SRF12" s="2"/>
      <c r="SRG12" s="2"/>
      <c r="SRH12" s="2"/>
      <c r="SRI12" s="2"/>
      <c r="SRJ12" s="2"/>
      <c r="SRK12" s="2"/>
      <c r="SRL12" s="2"/>
      <c r="SRM12" s="2"/>
      <c r="SRN12" s="2"/>
      <c r="SRO12" s="2"/>
      <c r="SRP12" s="2"/>
      <c r="SRQ12" s="2"/>
      <c r="SRR12" s="2"/>
      <c r="SRS12" s="2"/>
      <c r="SRT12" s="2"/>
      <c r="SRU12" s="2"/>
      <c r="SRV12" s="2"/>
      <c r="SRW12" s="2"/>
      <c r="SRX12" s="2"/>
      <c r="SRY12" s="2"/>
      <c r="SRZ12" s="2"/>
      <c r="SSA12" s="2"/>
      <c r="SSB12" s="2"/>
      <c r="SSC12" s="2"/>
      <c r="SSD12" s="2"/>
      <c r="SSE12" s="2"/>
      <c r="SSF12" s="2"/>
      <c r="SSG12" s="2"/>
      <c r="SSH12" s="2"/>
      <c r="SSI12" s="2"/>
      <c r="SSJ12" s="2"/>
      <c r="SSK12" s="2"/>
      <c r="SSL12" s="2"/>
      <c r="SSM12" s="2"/>
      <c r="SSN12" s="2"/>
      <c r="SSO12" s="2"/>
      <c r="SSP12" s="2"/>
      <c r="SSQ12" s="2"/>
      <c r="SSR12" s="2"/>
      <c r="SSS12" s="2"/>
      <c r="SST12" s="2"/>
      <c r="SSU12" s="2"/>
      <c r="SSV12" s="2"/>
      <c r="SSW12" s="2"/>
      <c r="SSX12" s="2"/>
      <c r="SSY12" s="2"/>
      <c r="SSZ12" s="2"/>
      <c r="STA12" s="2"/>
      <c r="STB12" s="2"/>
      <c r="STC12" s="2"/>
      <c r="STD12" s="2"/>
      <c r="STE12" s="2"/>
      <c r="STF12" s="2"/>
      <c r="STG12" s="2"/>
      <c r="STH12" s="2"/>
      <c r="STI12" s="2"/>
      <c r="STJ12" s="2"/>
      <c r="STK12" s="2"/>
      <c r="STL12" s="2"/>
      <c r="STM12" s="2"/>
      <c r="STN12" s="2"/>
      <c r="STO12" s="2"/>
      <c r="STP12" s="2"/>
      <c r="STQ12" s="2"/>
      <c r="STR12" s="2"/>
      <c r="STS12" s="2"/>
      <c r="STT12" s="2"/>
      <c r="STU12" s="2"/>
      <c r="STV12" s="2"/>
      <c r="STW12" s="2"/>
      <c r="STX12" s="2"/>
      <c r="STY12" s="2"/>
      <c r="STZ12" s="2"/>
      <c r="SUA12" s="2"/>
      <c r="SUB12" s="2"/>
      <c r="SUC12" s="2"/>
      <c r="SUD12" s="2"/>
      <c r="SUE12" s="2"/>
      <c r="SUF12" s="2"/>
      <c r="SUG12" s="2"/>
      <c r="SUH12" s="2"/>
      <c r="SUI12" s="2"/>
      <c r="SUJ12" s="2"/>
      <c r="SUK12" s="2"/>
      <c r="SUL12" s="2"/>
      <c r="SUM12" s="2"/>
      <c r="SUN12" s="2"/>
      <c r="SUO12" s="2"/>
      <c r="SUP12" s="2"/>
      <c r="SUQ12" s="2"/>
      <c r="SUR12" s="2"/>
      <c r="SUS12" s="2"/>
      <c r="SUT12" s="2"/>
      <c r="SUU12" s="2"/>
      <c r="SUV12" s="2"/>
      <c r="SUW12" s="2"/>
      <c r="SUX12" s="2"/>
      <c r="SUY12" s="2"/>
      <c r="SUZ12" s="2"/>
      <c r="SVA12" s="2"/>
      <c r="SVB12" s="2"/>
      <c r="SVC12" s="2"/>
      <c r="SVD12" s="2"/>
      <c r="SVE12" s="2"/>
      <c r="SVF12" s="2"/>
      <c r="SVG12" s="2"/>
      <c r="SVH12" s="2"/>
      <c r="SVI12" s="2"/>
      <c r="SVJ12" s="2"/>
      <c r="SVK12" s="2"/>
      <c r="SVL12" s="2"/>
      <c r="SVM12" s="2"/>
      <c r="SVN12" s="2"/>
      <c r="SVO12" s="2"/>
      <c r="SVP12" s="2"/>
      <c r="SVQ12" s="2"/>
      <c r="SVR12" s="2"/>
      <c r="SVS12" s="2"/>
      <c r="SVT12" s="2"/>
      <c r="SVU12" s="2"/>
      <c r="SVV12" s="2"/>
      <c r="SVW12" s="2"/>
      <c r="SVX12" s="2"/>
      <c r="SVY12" s="2"/>
      <c r="SVZ12" s="2"/>
      <c r="SWA12" s="2"/>
      <c r="SWB12" s="2"/>
      <c r="SWC12" s="2"/>
      <c r="SWD12" s="2"/>
      <c r="SWE12" s="2"/>
      <c r="SWF12" s="2"/>
      <c r="SWG12" s="2"/>
      <c r="SWH12" s="2"/>
      <c r="SWI12" s="2"/>
      <c r="SWJ12" s="2"/>
      <c r="SWK12" s="2"/>
      <c r="SWL12" s="2"/>
      <c r="SWM12" s="2"/>
      <c r="SWN12" s="2"/>
      <c r="SWO12" s="2"/>
      <c r="SWP12" s="2"/>
      <c r="SWQ12" s="2"/>
      <c r="SWR12" s="2"/>
      <c r="SWS12" s="2"/>
      <c r="SWT12" s="2"/>
      <c r="SWU12" s="2"/>
      <c r="SWV12" s="2"/>
      <c r="SWW12" s="2"/>
      <c r="SWX12" s="2"/>
      <c r="SWY12" s="2"/>
      <c r="SWZ12" s="2"/>
      <c r="SXA12" s="2"/>
      <c r="SXB12" s="2"/>
      <c r="SXC12" s="2"/>
      <c r="SXD12" s="2"/>
      <c r="SXE12" s="2"/>
      <c r="SXF12" s="2"/>
      <c r="SXG12" s="2"/>
      <c r="SXH12" s="2"/>
      <c r="SXI12" s="2"/>
      <c r="SXJ12" s="2"/>
      <c r="SXK12" s="2"/>
      <c r="SXL12" s="2"/>
      <c r="SXM12" s="2"/>
      <c r="SXN12" s="2"/>
      <c r="SXO12" s="2"/>
      <c r="SXP12" s="2"/>
      <c r="SXQ12" s="2"/>
      <c r="SXR12" s="2"/>
      <c r="SXS12" s="2"/>
      <c r="SXT12" s="2"/>
      <c r="SXU12" s="2"/>
      <c r="SXV12" s="2"/>
      <c r="SXW12" s="2"/>
      <c r="SXX12" s="2"/>
      <c r="SXY12" s="2"/>
      <c r="SXZ12" s="2"/>
      <c r="SYA12" s="2"/>
      <c r="SYB12" s="2"/>
      <c r="SYC12" s="2"/>
      <c r="SYD12" s="2"/>
      <c r="SYE12" s="2"/>
      <c r="SYF12" s="2"/>
      <c r="SYG12" s="2"/>
      <c r="SYH12" s="2"/>
      <c r="SYI12" s="2"/>
      <c r="SYJ12" s="2"/>
      <c r="SYK12" s="2"/>
      <c r="SYL12" s="2"/>
      <c r="SYM12" s="2"/>
      <c r="SYN12" s="2"/>
      <c r="SYO12" s="2"/>
      <c r="SYP12" s="2"/>
      <c r="SYQ12" s="2"/>
      <c r="SYR12" s="2"/>
      <c r="SYS12" s="2"/>
      <c r="SYT12" s="2"/>
      <c r="SYU12" s="2"/>
      <c r="SYV12" s="2"/>
      <c r="SYW12" s="2"/>
      <c r="SYX12" s="2"/>
      <c r="SYY12" s="2"/>
      <c r="SYZ12" s="2"/>
      <c r="SZA12" s="2"/>
      <c r="SZB12" s="2"/>
      <c r="SZC12" s="2"/>
      <c r="SZD12" s="2"/>
      <c r="SZE12" s="2"/>
      <c r="SZF12" s="2"/>
      <c r="SZG12" s="2"/>
      <c r="SZH12" s="2"/>
      <c r="SZI12" s="2"/>
      <c r="SZJ12" s="2"/>
      <c r="SZK12" s="2"/>
      <c r="SZL12" s="2"/>
      <c r="SZM12" s="2"/>
      <c r="SZN12" s="2"/>
      <c r="SZO12" s="2"/>
      <c r="SZP12" s="2"/>
      <c r="SZQ12" s="2"/>
      <c r="SZR12" s="2"/>
      <c r="SZS12" s="2"/>
      <c r="SZT12" s="2"/>
      <c r="SZU12" s="2"/>
      <c r="SZV12" s="2"/>
      <c r="SZW12" s="2"/>
      <c r="SZX12" s="2"/>
      <c r="SZY12" s="2"/>
      <c r="SZZ12" s="2"/>
      <c r="TAA12" s="2"/>
      <c r="TAB12" s="2"/>
      <c r="TAC12" s="2"/>
      <c r="TAD12" s="2"/>
      <c r="TAE12" s="2"/>
      <c r="TAF12" s="2"/>
      <c r="TAG12" s="2"/>
      <c r="TAH12" s="2"/>
      <c r="TAI12" s="2"/>
      <c r="TAJ12" s="2"/>
      <c r="TAK12" s="2"/>
      <c r="TAL12" s="2"/>
      <c r="TAM12" s="2"/>
      <c r="TAN12" s="2"/>
      <c r="TAO12" s="2"/>
      <c r="TAP12" s="2"/>
      <c r="TAQ12" s="2"/>
      <c r="TAR12" s="2"/>
      <c r="TAS12" s="2"/>
      <c r="TAT12" s="2"/>
      <c r="TAU12" s="2"/>
      <c r="TAV12" s="2"/>
      <c r="TAW12" s="2"/>
      <c r="TAX12" s="2"/>
      <c r="TAY12" s="2"/>
      <c r="TAZ12" s="2"/>
      <c r="TBA12" s="2"/>
      <c r="TBB12" s="2"/>
      <c r="TBC12" s="2"/>
      <c r="TBD12" s="2"/>
      <c r="TBE12" s="2"/>
      <c r="TBF12" s="2"/>
      <c r="TBG12" s="2"/>
      <c r="TBH12" s="2"/>
      <c r="TBI12" s="2"/>
      <c r="TBJ12" s="2"/>
      <c r="TBK12" s="2"/>
      <c r="TBL12" s="2"/>
      <c r="TBM12" s="2"/>
      <c r="TBN12" s="2"/>
      <c r="TBO12" s="2"/>
      <c r="TBP12" s="2"/>
      <c r="TBQ12" s="2"/>
      <c r="TBR12" s="2"/>
      <c r="TBS12" s="2"/>
      <c r="TBT12" s="2"/>
      <c r="TBU12" s="2"/>
      <c r="TBV12" s="2"/>
      <c r="TBW12" s="2"/>
      <c r="TBX12" s="2"/>
      <c r="TBY12" s="2"/>
      <c r="TBZ12" s="2"/>
      <c r="TCA12" s="2"/>
      <c r="TCB12" s="2"/>
      <c r="TCC12" s="2"/>
      <c r="TCD12" s="2"/>
      <c r="TCE12" s="2"/>
      <c r="TCF12" s="2"/>
      <c r="TCG12" s="2"/>
      <c r="TCH12" s="2"/>
      <c r="TCI12" s="2"/>
      <c r="TCJ12" s="2"/>
      <c r="TCK12" s="2"/>
      <c r="TCL12" s="2"/>
      <c r="TCM12" s="2"/>
      <c r="TCN12" s="2"/>
      <c r="TCO12" s="2"/>
      <c r="TCP12" s="2"/>
      <c r="TCQ12" s="2"/>
      <c r="TCR12" s="2"/>
      <c r="TCS12" s="2"/>
      <c r="TCT12" s="2"/>
      <c r="TCU12" s="2"/>
      <c r="TCV12" s="2"/>
      <c r="TCW12" s="2"/>
      <c r="TCX12" s="2"/>
      <c r="TCY12" s="2"/>
      <c r="TCZ12" s="2"/>
      <c r="TDA12" s="2"/>
      <c r="TDB12" s="2"/>
      <c r="TDC12" s="2"/>
      <c r="TDD12" s="2"/>
      <c r="TDE12" s="2"/>
      <c r="TDF12" s="2"/>
      <c r="TDG12" s="2"/>
      <c r="TDH12" s="2"/>
      <c r="TDI12" s="2"/>
      <c r="TDJ12" s="2"/>
      <c r="TDK12" s="2"/>
      <c r="TDL12" s="2"/>
      <c r="TDM12" s="2"/>
      <c r="TDN12" s="2"/>
      <c r="TDO12" s="2"/>
      <c r="TDP12" s="2"/>
      <c r="TDQ12" s="2"/>
      <c r="TDR12" s="2"/>
      <c r="TDS12" s="2"/>
      <c r="TDT12" s="2"/>
      <c r="TDU12" s="2"/>
      <c r="TDV12" s="2"/>
      <c r="TDW12" s="2"/>
      <c r="TDX12" s="2"/>
      <c r="TDY12" s="2"/>
      <c r="TDZ12" s="2"/>
      <c r="TEA12" s="2"/>
      <c r="TEB12" s="2"/>
      <c r="TEC12" s="2"/>
      <c r="TED12" s="2"/>
      <c r="TEE12" s="2"/>
      <c r="TEF12" s="2"/>
      <c r="TEG12" s="2"/>
      <c r="TEH12" s="2"/>
      <c r="TEI12" s="2"/>
      <c r="TEJ12" s="2"/>
      <c r="TEK12" s="2"/>
      <c r="TEL12" s="2"/>
      <c r="TEM12" s="2"/>
      <c r="TEN12" s="2"/>
      <c r="TEO12" s="2"/>
      <c r="TEP12" s="2"/>
      <c r="TEQ12" s="2"/>
      <c r="TER12" s="2"/>
      <c r="TES12" s="2"/>
      <c r="TET12" s="2"/>
      <c r="TEU12" s="2"/>
      <c r="TEV12" s="2"/>
      <c r="TEW12" s="2"/>
      <c r="TEX12" s="2"/>
      <c r="TEY12" s="2"/>
      <c r="TEZ12" s="2"/>
      <c r="TFA12" s="2"/>
      <c r="TFB12" s="2"/>
      <c r="TFC12" s="2"/>
      <c r="TFD12" s="2"/>
      <c r="TFE12" s="2"/>
      <c r="TFF12" s="2"/>
      <c r="TFG12" s="2"/>
      <c r="TFH12" s="2"/>
      <c r="TFI12" s="2"/>
      <c r="TFJ12" s="2"/>
      <c r="TFK12" s="2"/>
      <c r="TFL12" s="2"/>
      <c r="TFM12" s="2"/>
      <c r="TFN12" s="2"/>
      <c r="TFO12" s="2"/>
      <c r="TFP12" s="2"/>
      <c r="TFQ12" s="2"/>
      <c r="TFR12" s="2"/>
      <c r="TFS12" s="2"/>
      <c r="TFT12" s="2"/>
      <c r="TFU12" s="2"/>
      <c r="TFV12" s="2"/>
      <c r="TFW12" s="2"/>
      <c r="TFX12" s="2"/>
      <c r="TFY12" s="2"/>
      <c r="TFZ12" s="2"/>
      <c r="TGA12" s="2"/>
      <c r="TGB12" s="2"/>
      <c r="TGC12" s="2"/>
      <c r="TGD12" s="2"/>
      <c r="TGE12" s="2"/>
      <c r="TGF12" s="2"/>
      <c r="TGG12" s="2"/>
      <c r="TGH12" s="2"/>
      <c r="TGI12" s="2"/>
      <c r="TGJ12" s="2"/>
      <c r="TGK12" s="2"/>
      <c r="TGL12" s="2"/>
      <c r="TGM12" s="2"/>
      <c r="TGN12" s="2"/>
      <c r="TGO12" s="2"/>
      <c r="TGP12" s="2"/>
      <c r="TGQ12" s="2"/>
      <c r="TGR12" s="2"/>
      <c r="TGS12" s="2"/>
      <c r="TGT12" s="2"/>
      <c r="TGU12" s="2"/>
      <c r="TGV12" s="2"/>
      <c r="TGW12" s="2"/>
      <c r="TGX12" s="2"/>
      <c r="TGY12" s="2"/>
      <c r="TGZ12" s="2"/>
      <c r="THA12" s="2"/>
      <c r="THB12" s="2"/>
      <c r="THC12" s="2"/>
      <c r="THD12" s="2"/>
      <c r="THE12" s="2"/>
      <c r="THF12" s="2"/>
      <c r="THG12" s="2"/>
      <c r="THH12" s="2"/>
      <c r="THI12" s="2"/>
      <c r="THJ12" s="2"/>
      <c r="THK12" s="2"/>
      <c r="THL12" s="2"/>
      <c r="THM12" s="2"/>
      <c r="THN12" s="2"/>
      <c r="THO12" s="2"/>
      <c r="THP12" s="2"/>
      <c r="THQ12" s="2"/>
      <c r="THR12" s="2"/>
      <c r="THS12" s="2"/>
      <c r="THT12" s="2"/>
      <c r="THU12" s="2"/>
      <c r="THV12" s="2"/>
      <c r="THW12" s="2"/>
      <c r="THX12" s="2"/>
      <c r="THY12" s="2"/>
      <c r="THZ12" s="2"/>
      <c r="TIA12" s="2"/>
      <c r="TIB12" s="2"/>
      <c r="TIC12" s="2"/>
      <c r="TID12" s="2"/>
      <c r="TIE12" s="2"/>
      <c r="TIF12" s="2"/>
      <c r="TIG12" s="2"/>
      <c r="TIH12" s="2"/>
      <c r="TII12" s="2"/>
      <c r="TIJ12" s="2"/>
      <c r="TIK12" s="2"/>
      <c r="TIL12" s="2"/>
      <c r="TIM12" s="2"/>
      <c r="TIN12" s="2"/>
      <c r="TIO12" s="2"/>
      <c r="TIP12" s="2"/>
      <c r="TIQ12" s="2"/>
      <c r="TIR12" s="2"/>
      <c r="TIS12" s="2"/>
      <c r="TIT12" s="2"/>
      <c r="TIU12" s="2"/>
      <c r="TIV12" s="2"/>
      <c r="TIW12" s="2"/>
      <c r="TIX12" s="2"/>
      <c r="TIY12" s="2"/>
      <c r="TIZ12" s="2"/>
      <c r="TJA12" s="2"/>
      <c r="TJB12" s="2"/>
      <c r="TJC12" s="2"/>
      <c r="TJD12" s="2"/>
      <c r="TJE12" s="2"/>
      <c r="TJF12" s="2"/>
      <c r="TJG12" s="2"/>
      <c r="TJH12" s="2"/>
      <c r="TJI12" s="2"/>
      <c r="TJJ12" s="2"/>
      <c r="TJK12" s="2"/>
      <c r="TJL12" s="2"/>
      <c r="TJM12" s="2"/>
      <c r="TJN12" s="2"/>
      <c r="TJO12" s="2"/>
      <c r="TJP12" s="2"/>
      <c r="TJQ12" s="2"/>
      <c r="TJR12" s="2"/>
      <c r="TJS12" s="2"/>
      <c r="TJT12" s="2"/>
      <c r="TJU12" s="2"/>
      <c r="TJV12" s="2"/>
      <c r="TJW12" s="2"/>
      <c r="TJX12" s="2"/>
      <c r="TJY12" s="2"/>
      <c r="TJZ12" s="2"/>
      <c r="TKA12" s="2"/>
      <c r="TKB12" s="2"/>
      <c r="TKC12" s="2"/>
      <c r="TKD12" s="2"/>
      <c r="TKE12" s="2"/>
      <c r="TKF12" s="2"/>
      <c r="TKG12" s="2"/>
      <c r="TKH12" s="2"/>
      <c r="TKI12" s="2"/>
      <c r="TKJ12" s="2"/>
      <c r="TKK12" s="2"/>
      <c r="TKL12" s="2"/>
      <c r="TKM12" s="2"/>
      <c r="TKN12" s="2"/>
      <c r="TKO12" s="2"/>
      <c r="TKP12" s="2"/>
      <c r="TKQ12" s="2"/>
      <c r="TKR12" s="2"/>
      <c r="TKS12" s="2"/>
      <c r="TKT12" s="2"/>
      <c r="TKU12" s="2"/>
      <c r="TKV12" s="2"/>
      <c r="TKW12" s="2"/>
      <c r="TKX12" s="2"/>
      <c r="TKY12" s="2"/>
      <c r="TKZ12" s="2"/>
      <c r="TLA12" s="2"/>
      <c r="TLB12" s="2"/>
      <c r="TLC12" s="2"/>
      <c r="TLD12" s="2"/>
      <c r="TLE12" s="2"/>
      <c r="TLF12" s="2"/>
      <c r="TLG12" s="2"/>
      <c r="TLH12" s="2"/>
      <c r="TLI12" s="2"/>
      <c r="TLJ12" s="2"/>
      <c r="TLK12" s="2"/>
      <c r="TLL12" s="2"/>
      <c r="TLM12" s="2"/>
      <c r="TLN12" s="2"/>
      <c r="TLO12" s="2"/>
      <c r="TLP12" s="2"/>
      <c r="TLQ12" s="2"/>
      <c r="TLR12" s="2"/>
      <c r="TLS12" s="2"/>
      <c r="TLT12" s="2"/>
      <c r="TLU12" s="2"/>
      <c r="TLV12" s="2"/>
      <c r="TLW12" s="2"/>
      <c r="TLX12" s="2"/>
      <c r="TLY12" s="2"/>
      <c r="TLZ12" s="2"/>
      <c r="TMA12" s="2"/>
      <c r="TMB12" s="2"/>
      <c r="TMC12" s="2"/>
      <c r="TMD12" s="2"/>
      <c r="TME12" s="2"/>
      <c r="TMF12" s="2"/>
      <c r="TMG12" s="2"/>
      <c r="TMH12" s="2"/>
      <c r="TMI12" s="2"/>
      <c r="TMJ12" s="2"/>
      <c r="TMK12" s="2"/>
      <c r="TML12" s="2"/>
      <c r="TMM12" s="2"/>
      <c r="TMN12" s="2"/>
      <c r="TMO12" s="2"/>
      <c r="TMP12" s="2"/>
      <c r="TMQ12" s="2"/>
      <c r="TMR12" s="2"/>
      <c r="TMS12" s="2"/>
      <c r="TMT12" s="2"/>
      <c r="TMU12" s="2"/>
      <c r="TMV12" s="2"/>
      <c r="TMW12" s="2"/>
      <c r="TMX12" s="2"/>
      <c r="TMY12" s="2"/>
      <c r="TMZ12" s="2"/>
      <c r="TNA12" s="2"/>
      <c r="TNB12" s="2"/>
      <c r="TNC12" s="2"/>
      <c r="TND12" s="2"/>
      <c r="TNE12" s="2"/>
      <c r="TNF12" s="2"/>
      <c r="TNG12" s="2"/>
      <c r="TNH12" s="2"/>
      <c r="TNI12" s="2"/>
      <c r="TNJ12" s="2"/>
      <c r="TNK12" s="2"/>
      <c r="TNL12" s="2"/>
      <c r="TNM12" s="2"/>
      <c r="TNN12" s="2"/>
      <c r="TNO12" s="2"/>
      <c r="TNP12" s="2"/>
      <c r="TNQ12" s="2"/>
      <c r="TNR12" s="2"/>
      <c r="TNS12" s="2"/>
      <c r="TNT12" s="2"/>
      <c r="TNU12" s="2"/>
      <c r="TNV12" s="2"/>
      <c r="TNW12" s="2"/>
      <c r="TNX12" s="2"/>
      <c r="TNY12" s="2"/>
      <c r="TNZ12" s="2"/>
      <c r="TOA12" s="2"/>
      <c r="TOB12" s="2"/>
      <c r="TOC12" s="2"/>
      <c r="TOD12" s="2"/>
      <c r="TOE12" s="2"/>
      <c r="TOF12" s="2"/>
      <c r="TOG12" s="2"/>
      <c r="TOH12" s="2"/>
      <c r="TOI12" s="2"/>
      <c r="TOJ12" s="2"/>
      <c r="TOK12" s="2"/>
      <c r="TOL12" s="2"/>
      <c r="TOM12" s="2"/>
      <c r="TON12" s="2"/>
      <c r="TOO12" s="2"/>
      <c r="TOP12" s="2"/>
      <c r="TOQ12" s="2"/>
      <c r="TOR12" s="2"/>
      <c r="TOS12" s="2"/>
      <c r="TOT12" s="2"/>
      <c r="TOU12" s="2"/>
      <c r="TOV12" s="2"/>
      <c r="TOW12" s="2"/>
      <c r="TOX12" s="2"/>
      <c r="TOY12" s="2"/>
      <c r="TOZ12" s="2"/>
      <c r="TPA12" s="2"/>
      <c r="TPB12" s="2"/>
      <c r="TPC12" s="2"/>
      <c r="TPD12" s="2"/>
      <c r="TPE12" s="2"/>
      <c r="TPF12" s="2"/>
      <c r="TPG12" s="2"/>
      <c r="TPH12" s="2"/>
      <c r="TPI12" s="2"/>
      <c r="TPJ12" s="2"/>
      <c r="TPK12" s="2"/>
      <c r="TPL12" s="2"/>
      <c r="TPM12" s="2"/>
      <c r="TPN12" s="2"/>
      <c r="TPO12" s="2"/>
      <c r="TPP12" s="2"/>
      <c r="TPQ12" s="2"/>
      <c r="TPR12" s="2"/>
      <c r="TPS12" s="2"/>
      <c r="TPT12" s="2"/>
      <c r="TPU12" s="2"/>
      <c r="TPV12" s="2"/>
      <c r="TPW12" s="2"/>
      <c r="TPX12" s="2"/>
      <c r="TPY12" s="2"/>
      <c r="TPZ12" s="2"/>
      <c r="TQA12" s="2"/>
      <c r="TQB12" s="2"/>
      <c r="TQC12" s="2"/>
      <c r="TQD12" s="2"/>
      <c r="TQE12" s="2"/>
      <c r="TQF12" s="2"/>
      <c r="TQG12" s="2"/>
      <c r="TQH12" s="2"/>
      <c r="TQI12" s="2"/>
      <c r="TQJ12" s="2"/>
      <c r="TQK12" s="2"/>
      <c r="TQL12" s="2"/>
      <c r="TQM12" s="2"/>
      <c r="TQN12" s="2"/>
      <c r="TQO12" s="2"/>
      <c r="TQP12" s="2"/>
      <c r="TQQ12" s="2"/>
      <c r="TQR12" s="2"/>
      <c r="TQS12" s="2"/>
      <c r="TQT12" s="2"/>
      <c r="TQU12" s="2"/>
      <c r="TQV12" s="2"/>
      <c r="TQW12" s="2"/>
      <c r="TQX12" s="2"/>
      <c r="TQY12" s="2"/>
      <c r="TQZ12" s="2"/>
      <c r="TRA12" s="2"/>
      <c r="TRB12" s="2"/>
      <c r="TRC12" s="2"/>
      <c r="TRD12" s="2"/>
      <c r="TRE12" s="2"/>
      <c r="TRF12" s="2"/>
      <c r="TRG12" s="2"/>
      <c r="TRH12" s="2"/>
      <c r="TRI12" s="2"/>
      <c r="TRJ12" s="2"/>
      <c r="TRK12" s="2"/>
      <c r="TRL12" s="2"/>
      <c r="TRM12" s="2"/>
      <c r="TRN12" s="2"/>
      <c r="TRO12" s="2"/>
      <c r="TRP12" s="2"/>
      <c r="TRQ12" s="2"/>
      <c r="TRR12" s="2"/>
      <c r="TRS12" s="2"/>
      <c r="TRT12" s="2"/>
      <c r="TRU12" s="2"/>
      <c r="TRV12" s="2"/>
      <c r="TRW12" s="2"/>
      <c r="TRX12" s="2"/>
      <c r="TRY12" s="2"/>
      <c r="TRZ12" s="2"/>
      <c r="TSA12" s="2"/>
      <c r="TSB12" s="2"/>
      <c r="TSC12" s="2"/>
      <c r="TSD12" s="2"/>
      <c r="TSE12" s="2"/>
      <c r="TSF12" s="2"/>
      <c r="TSG12" s="2"/>
      <c r="TSH12" s="2"/>
      <c r="TSI12" s="2"/>
      <c r="TSJ12" s="2"/>
      <c r="TSK12" s="2"/>
      <c r="TSL12" s="2"/>
      <c r="TSM12" s="2"/>
      <c r="TSN12" s="2"/>
      <c r="TSO12" s="2"/>
      <c r="TSP12" s="2"/>
      <c r="TSQ12" s="2"/>
      <c r="TSR12" s="2"/>
      <c r="TSS12" s="2"/>
      <c r="TST12" s="2"/>
      <c r="TSU12" s="2"/>
      <c r="TSV12" s="2"/>
      <c r="TSW12" s="2"/>
      <c r="TSX12" s="2"/>
      <c r="TSY12" s="2"/>
      <c r="TSZ12" s="2"/>
      <c r="TTA12" s="2"/>
      <c r="TTB12" s="2"/>
      <c r="TTC12" s="2"/>
      <c r="TTD12" s="2"/>
      <c r="TTE12" s="2"/>
      <c r="TTF12" s="2"/>
      <c r="TTG12" s="2"/>
      <c r="TTH12" s="2"/>
      <c r="TTI12" s="2"/>
      <c r="TTJ12" s="2"/>
      <c r="TTK12" s="2"/>
      <c r="TTL12" s="2"/>
      <c r="TTM12" s="2"/>
      <c r="TTN12" s="2"/>
      <c r="TTO12" s="2"/>
      <c r="TTP12" s="2"/>
      <c r="TTQ12" s="2"/>
      <c r="TTR12" s="2"/>
      <c r="TTS12" s="2"/>
      <c r="TTT12" s="2"/>
      <c r="TTU12" s="2"/>
      <c r="TTV12" s="2"/>
      <c r="TTW12" s="2"/>
      <c r="TTX12" s="2"/>
      <c r="TTY12" s="2"/>
      <c r="TTZ12" s="2"/>
      <c r="TUA12" s="2"/>
      <c r="TUB12" s="2"/>
      <c r="TUC12" s="2"/>
      <c r="TUD12" s="2"/>
      <c r="TUE12" s="2"/>
      <c r="TUF12" s="2"/>
      <c r="TUG12" s="2"/>
      <c r="TUH12" s="2"/>
      <c r="TUI12" s="2"/>
      <c r="TUJ12" s="2"/>
      <c r="TUK12" s="2"/>
      <c r="TUL12" s="2"/>
      <c r="TUM12" s="2"/>
      <c r="TUN12" s="2"/>
      <c r="TUO12" s="2"/>
      <c r="TUP12" s="2"/>
      <c r="TUQ12" s="2"/>
      <c r="TUR12" s="2"/>
      <c r="TUS12" s="2"/>
      <c r="TUT12" s="2"/>
      <c r="TUU12" s="2"/>
      <c r="TUV12" s="2"/>
      <c r="TUW12" s="2"/>
      <c r="TUX12" s="2"/>
      <c r="TUY12" s="2"/>
      <c r="TUZ12" s="2"/>
      <c r="TVA12" s="2"/>
      <c r="TVB12" s="2"/>
      <c r="TVC12" s="2"/>
      <c r="TVD12" s="2"/>
      <c r="TVE12" s="2"/>
      <c r="TVF12" s="2"/>
      <c r="TVG12" s="2"/>
      <c r="TVH12" s="2"/>
      <c r="TVI12" s="2"/>
      <c r="TVJ12" s="2"/>
      <c r="TVK12" s="2"/>
      <c r="TVL12" s="2"/>
      <c r="TVM12" s="2"/>
      <c r="TVN12" s="2"/>
      <c r="TVO12" s="2"/>
      <c r="TVP12" s="2"/>
      <c r="TVQ12" s="2"/>
      <c r="TVR12" s="2"/>
      <c r="TVS12" s="2"/>
      <c r="TVT12" s="2"/>
      <c r="TVU12" s="2"/>
      <c r="TVV12" s="2"/>
      <c r="TVW12" s="2"/>
      <c r="TVX12" s="2"/>
      <c r="TVY12" s="2"/>
      <c r="TVZ12" s="2"/>
      <c r="TWA12" s="2"/>
      <c r="TWB12" s="2"/>
      <c r="TWC12" s="2"/>
      <c r="TWD12" s="2"/>
      <c r="TWE12" s="2"/>
      <c r="TWF12" s="2"/>
      <c r="TWG12" s="2"/>
      <c r="TWH12" s="2"/>
      <c r="TWI12" s="2"/>
      <c r="TWJ12" s="2"/>
      <c r="TWK12" s="2"/>
      <c r="TWL12" s="2"/>
      <c r="TWM12" s="2"/>
      <c r="TWN12" s="2"/>
      <c r="TWO12" s="2"/>
      <c r="TWP12" s="2"/>
      <c r="TWQ12" s="2"/>
      <c r="TWR12" s="2"/>
      <c r="TWS12" s="2"/>
      <c r="TWT12" s="2"/>
      <c r="TWU12" s="2"/>
      <c r="TWV12" s="2"/>
      <c r="TWW12" s="2"/>
      <c r="TWX12" s="2"/>
      <c r="TWY12" s="2"/>
      <c r="TWZ12" s="2"/>
      <c r="TXA12" s="2"/>
      <c r="TXB12" s="2"/>
      <c r="TXC12" s="2"/>
      <c r="TXD12" s="2"/>
      <c r="TXE12" s="2"/>
      <c r="TXF12" s="2"/>
      <c r="TXG12" s="2"/>
      <c r="TXH12" s="2"/>
      <c r="TXI12" s="2"/>
      <c r="TXJ12" s="2"/>
      <c r="TXK12" s="2"/>
      <c r="TXL12" s="2"/>
      <c r="TXM12" s="2"/>
      <c r="TXN12" s="2"/>
      <c r="TXO12" s="2"/>
      <c r="TXP12" s="2"/>
      <c r="TXQ12" s="2"/>
      <c r="TXR12" s="2"/>
      <c r="TXS12" s="2"/>
      <c r="TXT12" s="2"/>
      <c r="TXU12" s="2"/>
      <c r="TXV12" s="2"/>
      <c r="TXW12" s="2"/>
      <c r="TXX12" s="2"/>
      <c r="TXY12" s="2"/>
      <c r="TXZ12" s="2"/>
      <c r="TYA12" s="2"/>
      <c r="TYB12" s="2"/>
      <c r="TYC12" s="2"/>
      <c r="TYD12" s="2"/>
      <c r="TYE12" s="2"/>
      <c r="TYF12" s="2"/>
      <c r="TYG12" s="2"/>
      <c r="TYH12" s="2"/>
      <c r="TYI12" s="2"/>
      <c r="TYJ12" s="2"/>
      <c r="TYK12" s="2"/>
      <c r="TYL12" s="2"/>
      <c r="TYM12" s="2"/>
      <c r="TYN12" s="2"/>
      <c r="TYO12" s="2"/>
      <c r="TYP12" s="2"/>
      <c r="TYQ12" s="2"/>
      <c r="TYR12" s="2"/>
      <c r="TYS12" s="2"/>
      <c r="TYT12" s="2"/>
      <c r="TYU12" s="2"/>
      <c r="TYV12" s="2"/>
      <c r="TYW12" s="2"/>
      <c r="TYX12" s="2"/>
      <c r="TYY12" s="2"/>
      <c r="TYZ12" s="2"/>
      <c r="TZA12" s="2"/>
      <c r="TZB12" s="2"/>
      <c r="TZC12" s="2"/>
      <c r="TZD12" s="2"/>
      <c r="TZE12" s="2"/>
      <c r="TZF12" s="2"/>
      <c r="TZG12" s="2"/>
      <c r="TZH12" s="2"/>
      <c r="TZI12" s="2"/>
      <c r="TZJ12" s="2"/>
      <c r="TZK12" s="2"/>
      <c r="TZL12" s="2"/>
      <c r="TZM12" s="2"/>
      <c r="TZN12" s="2"/>
      <c r="TZO12" s="2"/>
      <c r="TZP12" s="2"/>
      <c r="TZQ12" s="2"/>
      <c r="TZR12" s="2"/>
      <c r="TZS12" s="2"/>
      <c r="TZT12" s="2"/>
      <c r="TZU12" s="2"/>
      <c r="TZV12" s="2"/>
      <c r="TZW12" s="2"/>
      <c r="TZX12" s="2"/>
      <c r="TZY12" s="2"/>
      <c r="TZZ12" s="2"/>
      <c r="UAA12" s="2"/>
      <c r="UAB12" s="2"/>
      <c r="UAC12" s="2"/>
      <c r="UAD12" s="2"/>
      <c r="UAE12" s="2"/>
      <c r="UAF12" s="2"/>
      <c r="UAG12" s="2"/>
      <c r="UAH12" s="2"/>
      <c r="UAI12" s="2"/>
      <c r="UAJ12" s="2"/>
      <c r="UAK12" s="2"/>
      <c r="UAL12" s="2"/>
      <c r="UAM12" s="2"/>
      <c r="UAN12" s="2"/>
      <c r="UAO12" s="2"/>
      <c r="UAP12" s="2"/>
      <c r="UAQ12" s="2"/>
      <c r="UAR12" s="2"/>
      <c r="UAS12" s="2"/>
      <c r="UAT12" s="2"/>
      <c r="UAU12" s="2"/>
      <c r="UAV12" s="2"/>
      <c r="UAW12" s="2"/>
      <c r="UAX12" s="2"/>
      <c r="UAY12" s="2"/>
      <c r="UAZ12" s="2"/>
      <c r="UBA12" s="2"/>
      <c r="UBB12" s="2"/>
      <c r="UBC12" s="2"/>
      <c r="UBD12" s="2"/>
      <c r="UBE12" s="2"/>
      <c r="UBF12" s="2"/>
      <c r="UBG12" s="2"/>
      <c r="UBH12" s="2"/>
      <c r="UBI12" s="2"/>
      <c r="UBJ12" s="2"/>
      <c r="UBK12" s="2"/>
      <c r="UBL12" s="2"/>
      <c r="UBM12" s="2"/>
      <c r="UBN12" s="2"/>
      <c r="UBO12" s="2"/>
      <c r="UBP12" s="2"/>
      <c r="UBQ12" s="2"/>
      <c r="UBR12" s="2"/>
      <c r="UBS12" s="2"/>
      <c r="UBT12" s="2"/>
      <c r="UBU12" s="2"/>
      <c r="UBV12" s="2"/>
      <c r="UBW12" s="2"/>
      <c r="UBX12" s="2"/>
      <c r="UBY12" s="2"/>
      <c r="UBZ12" s="2"/>
      <c r="UCA12" s="2"/>
      <c r="UCB12" s="2"/>
      <c r="UCC12" s="2"/>
      <c r="UCD12" s="2"/>
      <c r="UCE12" s="2"/>
      <c r="UCF12" s="2"/>
      <c r="UCG12" s="2"/>
      <c r="UCH12" s="2"/>
      <c r="UCI12" s="2"/>
      <c r="UCJ12" s="2"/>
      <c r="UCK12" s="2"/>
      <c r="UCL12" s="2"/>
      <c r="UCM12" s="2"/>
      <c r="UCN12" s="2"/>
      <c r="UCO12" s="2"/>
      <c r="UCP12" s="2"/>
      <c r="UCQ12" s="2"/>
      <c r="UCR12" s="2"/>
      <c r="UCS12" s="2"/>
      <c r="UCT12" s="2"/>
      <c r="UCU12" s="2"/>
      <c r="UCV12" s="2"/>
      <c r="UCW12" s="2"/>
      <c r="UCX12" s="2"/>
      <c r="UCY12" s="2"/>
      <c r="UCZ12" s="2"/>
      <c r="UDA12" s="2"/>
      <c r="UDB12" s="2"/>
      <c r="UDC12" s="2"/>
      <c r="UDD12" s="2"/>
      <c r="UDE12" s="2"/>
      <c r="UDF12" s="2"/>
      <c r="UDG12" s="2"/>
      <c r="UDH12" s="2"/>
      <c r="UDI12" s="2"/>
      <c r="UDJ12" s="2"/>
      <c r="UDK12" s="2"/>
      <c r="UDL12" s="2"/>
      <c r="UDM12" s="2"/>
      <c r="UDN12" s="2"/>
      <c r="UDO12" s="2"/>
      <c r="UDP12" s="2"/>
      <c r="UDQ12" s="2"/>
      <c r="UDR12" s="2"/>
      <c r="UDS12" s="2"/>
      <c r="UDT12" s="2"/>
      <c r="UDU12" s="2"/>
      <c r="UDV12" s="2"/>
      <c r="UDW12" s="2"/>
      <c r="UDX12" s="2"/>
      <c r="UDY12" s="2"/>
      <c r="UDZ12" s="2"/>
      <c r="UEA12" s="2"/>
      <c r="UEB12" s="2"/>
      <c r="UEC12" s="2"/>
      <c r="UED12" s="2"/>
      <c r="UEE12" s="2"/>
      <c r="UEF12" s="2"/>
      <c r="UEG12" s="2"/>
      <c r="UEH12" s="2"/>
      <c r="UEI12" s="2"/>
      <c r="UEJ12" s="2"/>
      <c r="UEK12" s="2"/>
      <c r="UEL12" s="2"/>
      <c r="UEM12" s="2"/>
      <c r="UEN12" s="2"/>
      <c r="UEO12" s="2"/>
      <c r="UEP12" s="2"/>
      <c r="UEQ12" s="2"/>
      <c r="UER12" s="2"/>
      <c r="UES12" s="2"/>
      <c r="UET12" s="2"/>
      <c r="UEU12" s="2"/>
      <c r="UEV12" s="2"/>
      <c r="UEW12" s="2"/>
      <c r="UEX12" s="2"/>
      <c r="UEY12" s="2"/>
      <c r="UEZ12" s="2"/>
      <c r="UFA12" s="2"/>
      <c r="UFB12" s="2"/>
      <c r="UFC12" s="2"/>
      <c r="UFD12" s="2"/>
      <c r="UFE12" s="2"/>
      <c r="UFF12" s="2"/>
      <c r="UFG12" s="2"/>
      <c r="UFH12" s="2"/>
      <c r="UFI12" s="2"/>
      <c r="UFJ12" s="2"/>
      <c r="UFK12" s="2"/>
      <c r="UFL12" s="2"/>
      <c r="UFM12" s="2"/>
      <c r="UFN12" s="2"/>
      <c r="UFO12" s="2"/>
      <c r="UFP12" s="2"/>
      <c r="UFQ12" s="2"/>
      <c r="UFR12" s="2"/>
      <c r="UFS12" s="2"/>
      <c r="UFT12" s="2"/>
      <c r="UFU12" s="2"/>
      <c r="UFV12" s="2"/>
      <c r="UFW12" s="2"/>
      <c r="UFX12" s="2"/>
      <c r="UFY12" s="2"/>
      <c r="UFZ12" s="2"/>
      <c r="UGA12" s="2"/>
      <c r="UGB12" s="2"/>
      <c r="UGC12" s="2"/>
      <c r="UGD12" s="2"/>
      <c r="UGE12" s="2"/>
      <c r="UGF12" s="2"/>
      <c r="UGG12" s="2"/>
      <c r="UGH12" s="2"/>
      <c r="UGI12" s="2"/>
      <c r="UGJ12" s="2"/>
      <c r="UGK12" s="2"/>
      <c r="UGL12" s="2"/>
      <c r="UGM12" s="2"/>
      <c r="UGN12" s="2"/>
      <c r="UGO12" s="2"/>
      <c r="UGP12" s="2"/>
      <c r="UGQ12" s="2"/>
      <c r="UGR12" s="2"/>
      <c r="UGS12" s="2"/>
      <c r="UGT12" s="2"/>
      <c r="UGU12" s="2"/>
      <c r="UGV12" s="2"/>
      <c r="UGW12" s="2"/>
      <c r="UGX12" s="2"/>
      <c r="UGY12" s="2"/>
      <c r="UGZ12" s="2"/>
      <c r="UHA12" s="2"/>
      <c r="UHB12" s="2"/>
      <c r="UHC12" s="2"/>
      <c r="UHD12" s="2"/>
      <c r="UHE12" s="2"/>
      <c r="UHF12" s="2"/>
      <c r="UHG12" s="2"/>
      <c r="UHH12" s="2"/>
      <c r="UHI12" s="2"/>
      <c r="UHJ12" s="2"/>
      <c r="UHK12" s="2"/>
      <c r="UHL12" s="2"/>
      <c r="UHM12" s="2"/>
      <c r="UHN12" s="2"/>
      <c r="UHO12" s="2"/>
      <c r="UHP12" s="2"/>
      <c r="UHQ12" s="2"/>
      <c r="UHR12" s="2"/>
      <c r="UHS12" s="2"/>
      <c r="UHT12" s="2"/>
      <c r="UHU12" s="2"/>
      <c r="UHV12" s="2"/>
      <c r="UHW12" s="2"/>
      <c r="UHX12" s="2"/>
      <c r="UHY12" s="2"/>
      <c r="UHZ12" s="2"/>
      <c r="UIA12" s="2"/>
      <c r="UIB12" s="2"/>
      <c r="UIC12" s="2"/>
      <c r="UID12" s="2"/>
      <c r="UIE12" s="2"/>
      <c r="UIF12" s="2"/>
      <c r="UIG12" s="2"/>
      <c r="UIH12" s="2"/>
      <c r="UII12" s="2"/>
      <c r="UIJ12" s="2"/>
      <c r="UIK12" s="2"/>
      <c r="UIL12" s="2"/>
      <c r="UIM12" s="2"/>
      <c r="UIN12" s="2"/>
      <c r="UIO12" s="2"/>
      <c r="UIP12" s="2"/>
      <c r="UIQ12" s="2"/>
      <c r="UIR12" s="2"/>
      <c r="UIS12" s="2"/>
      <c r="UIT12" s="2"/>
      <c r="UIU12" s="2"/>
      <c r="UIV12" s="2"/>
      <c r="UIW12" s="2"/>
      <c r="UIX12" s="2"/>
      <c r="UIY12" s="2"/>
      <c r="UIZ12" s="2"/>
      <c r="UJA12" s="2"/>
      <c r="UJB12" s="2"/>
      <c r="UJC12" s="2"/>
      <c r="UJD12" s="2"/>
      <c r="UJE12" s="2"/>
      <c r="UJF12" s="2"/>
      <c r="UJG12" s="2"/>
      <c r="UJH12" s="2"/>
      <c r="UJI12" s="2"/>
      <c r="UJJ12" s="2"/>
      <c r="UJK12" s="2"/>
      <c r="UJL12" s="2"/>
      <c r="UJM12" s="2"/>
      <c r="UJN12" s="2"/>
      <c r="UJO12" s="2"/>
      <c r="UJP12" s="2"/>
      <c r="UJQ12" s="2"/>
      <c r="UJR12" s="2"/>
      <c r="UJS12" s="2"/>
      <c r="UJT12" s="2"/>
      <c r="UJU12" s="2"/>
      <c r="UJV12" s="2"/>
      <c r="UJW12" s="2"/>
      <c r="UJX12" s="2"/>
      <c r="UJY12" s="2"/>
      <c r="UJZ12" s="2"/>
      <c r="UKA12" s="2"/>
      <c r="UKB12" s="2"/>
      <c r="UKC12" s="2"/>
      <c r="UKD12" s="2"/>
      <c r="UKE12" s="2"/>
      <c r="UKF12" s="2"/>
      <c r="UKG12" s="2"/>
      <c r="UKH12" s="2"/>
      <c r="UKI12" s="2"/>
      <c r="UKJ12" s="2"/>
      <c r="UKK12" s="2"/>
      <c r="UKL12" s="2"/>
      <c r="UKM12" s="2"/>
      <c r="UKN12" s="2"/>
      <c r="UKO12" s="2"/>
      <c r="UKP12" s="2"/>
      <c r="UKQ12" s="2"/>
      <c r="UKR12" s="2"/>
      <c r="UKS12" s="2"/>
      <c r="UKT12" s="2"/>
      <c r="UKU12" s="2"/>
      <c r="UKV12" s="2"/>
      <c r="UKW12" s="2"/>
      <c r="UKX12" s="2"/>
      <c r="UKY12" s="2"/>
      <c r="UKZ12" s="2"/>
      <c r="ULA12" s="2"/>
      <c r="ULB12" s="2"/>
      <c r="ULC12" s="2"/>
      <c r="ULD12" s="2"/>
      <c r="ULE12" s="2"/>
      <c r="ULF12" s="2"/>
      <c r="ULG12" s="2"/>
      <c r="ULH12" s="2"/>
      <c r="ULI12" s="2"/>
      <c r="ULJ12" s="2"/>
      <c r="ULK12" s="2"/>
      <c r="ULL12" s="2"/>
      <c r="ULM12" s="2"/>
      <c r="ULN12" s="2"/>
      <c r="ULO12" s="2"/>
      <c r="ULP12" s="2"/>
      <c r="ULQ12" s="2"/>
      <c r="ULR12" s="2"/>
      <c r="ULS12" s="2"/>
      <c r="ULT12" s="2"/>
      <c r="ULU12" s="2"/>
      <c r="ULV12" s="2"/>
      <c r="ULW12" s="2"/>
      <c r="ULX12" s="2"/>
      <c r="ULY12" s="2"/>
      <c r="ULZ12" s="2"/>
      <c r="UMA12" s="2"/>
      <c r="UMB12" s="2"/>
      <c r="UMC12" s="2"/>
      <c r="UMD12" s="2"/>
      <c r="UME12" s="2"/>
      <c r="UMF12" s="2"/>
      <c r="UMG12" s="2"/>
      <c r="UMH12" s="2"/>
      <c r="UMI12" s="2"/>
      <c r="UMJ12" s="2"/>
      <c r="UMK12" s="2"/>
      <c r="UML12" s="2"/>
      <c r="UMM12" s="2"/>
      <c r="UMN12" s="2"/>
      <c r="UMO12" s="2"/>
      <c r="UMP12" s="2"/>
      <c r="UMQ12" s="2"/>
      <c r="UMR12" s="2"/>
      <c r="UMS12" s="2"/>
      <c r="UMT12" s="2"/>
      <c r="UMU12" s="2"/>
      <c r="UMV12" s="2"/>
      <c r="UMW12" s="2"/>
      <c r="UMX12" s="2"/>
      <c r="UMY12" s="2"/>
      <c r="UMZ12" s="2"/>
      <c r="UNA12" s="2"/>
      <c r="UNB12" s="2"/>
      <c r="UNC12" s="2"/>
      <c r="UND12" s="2"/>
      <c r="UNE12" s="2"/>
      <c r="UNF12" s="2"/>
      <c r="UNG12" s="2"/>
      <c r="UNH12" s="2"/>
      <c r="UNI12" s="2"/>
      <c r="UNJ12" s="2"/>
      <c r="UNK12" s="2"/>
      <c r="UNL12" s="2"/>
      <c r="UNM12" s="2"/>
      <c r="UNN12" s="2"/>
      <c r="UNO12" s="2"/>
      <c r="UNP12" s="2"/>
      <c r="UNQ12" s="2"/>
      <c r="UNR12" s="2"/>
      <c r="UNS12" s="2"/>
      <c r="UNT12" s="2"/>
      <c r="UNU12" s="2"/>
      <c r="UNV12" s="2"/>
      <c r="UNW12" s="2"/>
      <c r="UNX12" s="2"/>
      <c r="UNY12" s="2"/>
      <c r="UNZ12" s="2"/>
      <c r="UOA12" s="2"/>
      <c r="UOB12" s="2"/>
      <c r="UOC12" s="2"/>
      <c r="UOD12" s="2"/>
      <c r="UOE12" s="2"/>
      <c r="UOF12" s="2"/>
      <c r="UOG12" s="2"/>
      <c r="UOH12" s="2"/>
      <c r="UOI12" s="2"/>
      <c r="UOJ12" s="2"/>
      <c r="UOK12" s="2"/>
      <c r="UOL12" s="2"/>
      <c r="UOM12" s="2"/>
      <c r="UON12" s="2"/>
      <c r="UOO12" s="2"/>
      <c r="UOP12" s="2"/>
      <c r="UOQ12" s="2"/>
      <c r="UOR12" s="2"/>
      <c r="UOS12" s="2"/>
      <c r="UOT12" s="2"/>
      <c r="UOU12" s="2"/>
      <c r="UOV12" s="2"/>
      <c r="UOW12" s="2"/>
      <c r="UOX12" s="2"/>
      <c r="UOY12" s="2"/>
      <c r="UOZ12" s="2"/>
      <c r="UPA12" s="2"/>
      <c r="UPB12" s="2"/>
      <c r="UPC12" s="2"/>
      <c r="UPD12" s="2"/>
      <c r="UPE12" s="2"/>
      <c r="UPF12" s="2"/>
      <c r="UPG12" s="2"/>
      <c r="UPH12" s="2"/>
      <c r="UPI12" s="2"/>
      <c r="UPJ12" s="2"/>
      <c r="UPK12" s="2"/>
      <c r="UPL12" s="2"/>
      <c r="UPM12" s="2"/>
      <c r="UPN12" s="2"/>
      <c r="UPO12" s="2"/>
      <c r="UPP12" s="2"/>
      <c r="UPQ12" s="2"/>
      <c r="UPR12" s="2"/>
      <c r="UPS12" s="2"/>
      <c r="UPT12" s="2"/>
      <c r="UPU12" s="2"/>
      <c r="UPV12" s="2"/>
      <c r="UPW12" s="2"/>
      <c r="UPX12" s="2"/>
      <c r="UPY12" s="2"/>
      <c r="UPZ12" s="2"/>
      <c r="UQA12" s="2"/>
      <c r="UQB12" s="2"/>
      <c r="UQC12" s="2"/>
      <c r="UQD12" s="2"/>
      <c r="UQE12" s="2"/>
      <c r="UQF12" s="2"/>
      <c r="UQG12" s="2"/>
      <c r="UQH12" s="2"/>
      <c r="UQI12" s="2"/>
      <c r="UQJ12" s="2"/>
      <c r="UQK12" s="2"/>
      <c r="UQL12" s="2"/>
      <c r="UQM12" s="2"/>
      <c r="UQN12" s="2"/>
      <c r="UQO12" s="2"/>
      <c r="UQP12" s="2"/>
      <c r="UQQ12" s="2"/>
      <c r="UQR12" s="2"/>
      <c r="UQS12" s="2"/>
      <c r="UQT12" s="2"/>
      <c r="UQU12" s="2"/>
      <c r="UQV12" s="2"/>
      <c r="UQW12" s="2"/>
      <c r="UQX12" s="2"/>
      <c r="UQY12" s="2"/>
      <c r="UQZ12" s="2"/>
      <c r="URA12" s="2"/>
      <c r="URB12" s="2"/>
      <c r="URC12" s="2"/>
      <c r="URD12" s="2"/>
      <c r="URE12" s="2"/>
      <c r="URF12" s="2"/>
      <c r="URG12" s="2"/>
      <c r="URH12" s="2"/>
      <c r="URI12" s="2"/>
      <c r="URJ12" s="2"/>
      <c r="URK12" s="2"/>
      <c r="URL12" s="2"/>
      <c r="URM12" s="2"/>
      <c r="URN12" s="2"/>
      <c r="URO12" s="2"/>
      <c r="URP12" s="2"/>
      <c r="URQ12" s="2"/>
      <c r="URR12" s="2"/>
      <c r="URS12" s="2"/>
      <c r="URT12" s="2"/>
      <c r="URU12" s="2"/>
      <c r="URV12" s="2"/>
      <c r="URW12" s="2"/>
      <c r="URX12" s="2"/>
      <c r="URY12" s="2"/>
      <c r="URZ12" s="2"/>
      <c r="USA12" s="2"/>
      <c r="USB12" s="2"/>
      <c r="USC12" s="2"/>
      <c r="USD12" s="2"/>
      <c r="USE12" s="2"/>
      <c r="USF12" s="2"/>
      <c r="USG12" s="2"/>
      <c r="USH12" s="2"/>
      <c r="USI12" s="2"/>
      <c r="USJ12" s="2"/>
      <c r="USK12" s="2"/>
      <c r="USL12" s="2"/>
      <c r="USM12" s="2"/>
      <c r="USN12" s="2"/>
      <c r="USO12" s="2"/>
      <c r="USP12" s="2"/>
      <c r="USQ12" s="2"/>
      <c r="USR12" s="2"/>
      <c r="USS12" s="2"/>
      <c r="UST12" s="2"/>
      <c r="USU12" s="2"/>
      <c r="USV12" s="2"/>
      <c r="USW12" s="2"/>
      <c r="USX12" s="2"/>
      <c r="USY12" s="2"/>
      <c r="USZ12" s="2"/>
      <c r="UTA12" s="2"/>
      <c r="UTB12" s="2"/>
      <c r="UTC12" s="2"/>
      <c r="UTD12" s="2"/>
      <c r="UTE12" s="2"/>
      <c r="UTF12" s="2"/>
      <c r="UTG12" s="2"/>
      <c r="UTH12" s="2"/>
      <c r="UTI12" s="2"/>
      <c r="UTJ12" s="2"/>
      <c r="UTK12" s="2"/>
      <c r="UTL12" s="2"/>
      <c r="UTM12" s="2"/>
      <c r="UTN12" s="2"/>
      <c r="UTO12" s="2"/>
      <c r="UTP12" s="2"/>
      <c r="UTQ12" s="2"/>
      <c r="UTR12" s="2"/>
      <c r="UTS12" s="2"/>
      <c r="UTT12" s="2"/>
      <c r="UTU12" s="2"/>
      <c r="UTV12" s="2"/>
      <c r="UTW12" s="2"/>
      <c r="UTX12" s="2"/>
      <c r="UTY12" s="2"/>
      <c r="UTZ12" s="2"/>
      <c r="UUA12" s="2"/>
      <c r="UUB12" s="2"/>
      <c r="UUC12" s="2"/>
      <c r="UUD12" s="2"/>
      <c r="UUE12" s="2"/>
      <c r="UUF12" s="2"/>
      <c r="UUG12" s="2"/>
      <c r="UUH12" s="2"/>
      <c r="UUI12" s="2"/>
      <c r="UUJ12" s="2"/>
      <c r="UUK12" s="2"/>
      <c r="UUL12" s="2"/>
      <c r="UUM12" s="2"/>
      <c r="UUN12" s="2"/>
      <c r="UUO12" s="2"/>
      <c r="UUP12" s="2"/>
      <c r="UUQ12" s="2"/>
      <c r="UUR12" s="2"/>
      <c r="UUS12" s="2"/>
      <c r="UUT12" s="2"/>
      <c r="UUU12" s="2"/>
      <c r="UUV12" s="2"/>
      <c r="UUW12" s="2"/>
      <c r="UUX12" s="2"/>
      <c r="UUY12" s="2"/>
      <c r="UUZ12" s="2"/>
      <c r="UVA12" s="2"/>
      <c r="UVB12" s="2"/>
      <c r="UVC12" s="2"/>
      <c r="UVD12" s="2"/>
      <c r="UVE12" s="2"/>
      <c r="UVF12" s="2"/>
      <c r="UVG12" s="2"/>
      <c r="UVH12" s="2"/>
      <c r="UVI12" s="2"/>
      <c r="UVJ12" s="2"/>
      <c r="UVK12" s="2"/>
      <c r="UVL12" s="2"/>
      <c r="UVM12" s="2"/>
      <c r="UVN12" s="2"/>
      <c r="UVO12" s="2"/>
      <c r="UVP12" s="2"/>
      <c r="UVQ12" s="2"/>
      <c r="UVR12" s="2"/>
      <c r="UVS12" s="2"/>
      <c r="UVT12" s="2"/>
      <c r="UVU12" s="2"/>
      <c r="UVV12" s="2"/>
      <c r="UVW12" s="2"/>
      <c r="UVX12" s="2"/>
      <c r="UVY12" s="2"/>
      <c r="UVZ12" s="2"/>
      <c r="UWA12" s="2"/>
      <c r="UWB12" s="2"/>
      <c r="UWC12" s="2"/>
      <c r="UWD12" s="2"/>
      <c r="UWE12" s="2"/>
      <c r="UWF12" s="2"/>
      <c r="UWG12" s="2"/>
      <c r="UWH12" s="2"/>
      <c r="UWI12" s="2"/>
      <c r="UWJ12" s="2"/>
      <c r="UWK12" s="2"/>
      <c r="UWL12" s="2"/>
      <c r="UWM12" s="2"/>
      <c r="UWN12" s="2"/>
      <c r="UWO12" s="2"/>
      <c r="UWP12" s="2"/>
      <c r="UWQ12" s="2"/>
      <c r="UWR12" s="2"/>
      <c r="UWS12" s="2"/>
      <c r="UWT12" s="2"/>
      <c r="UWU12" s="2"/>
      <c r="UWV12" s="2"/>
      <c r="UWW12" s="2"/>
      <c r="UWX12" s="2"/>
      <c r="UWY12" s="2"/>
      <c r="UWZ12" s="2"/>
      <c r="UXA12" s="2"/>
      <c r="UXB12" s="2"/>
      <c r="UXC12" s="2"/>
      <c r="UXD12" s="2"/>
      <c r="UXE12" s="2"/>
      <c r="UXF12" s="2"/>
      <c r="UXG12" s="2"/>
      <c r="UXH12" s="2"/>
      <c r="UXI12" s="2"/>
      <c r="UXJ12" s="2"/>
      <c r="UXK12" s="2"/>
      <c r="UXL12" s="2"/>
      <c r="UXM12" s="2"/>
      <c r="UXN12" s="2"/>
      <c r="UXO12" s="2"/>
      <c r="UXP12" s="2"/>
      <c r="UXQ12" s="2"/>
      <c r="UXR12" s="2"/>
      <c r="UXS12" s="2"/>
      <c r="UXT12" s="2"/>
      <c r="UXU12" s="2"/>
      <c r="UXV12" s="2"/>
      <c r="UXW12" s="2"/>
      <c r="UXX12" s="2"/>
      <c r="UXY12" s="2"/>
      <c r="UXZ12" s="2"/>
      <c r="UYA12" s="2"/>
      <c r="UYB12" s="2"/>
      <c r="UYC12" s="2"/>
      <c r="UYD12" s="2"/>
      <c r="UYE12" s="2"/>
      <c r="UYF12" s="2"/>
      <c r="UYG12" s="2"/>
      <c r="UYH12" s="2"/>
      <c r="UYI12" s="2"/>
      <c r="UYJ12" s="2"/>
      <c r="UYK12" s="2"/>
      <c r="UYL12" s="2"/>
      <c r="UYM12" s="2"/>
      <c r="UYN12" s="2"/>
      <c r="UYO12" s="2"/>
      <c r="UYP12" s="2"/>
      <c r="UYQ12" s="2"/>
      <c r="UYR12" s="2"/>
      <c r="UYS12" s="2"/>
      <c r="UYT12" s="2"/>
      <c r="UYU12" s="2"/>
      <c r="UYV12" s="2"/>
      <c r="UYW12" s="2"/>
      <c r="UYX12" s="2"/>
      <c r="UYY12" s="2"/>
      <c r="UYZ12" s="2"/>
      <c r="UZA12" s="2"/>
      <c r="UZB12" s="2"/>
      <c r="UZC12" s="2"/>
      <c r="UZD12" s="2"/>
      <c r="UZE12" s="2"/>
      <c r="UZF12" s="2"/>
      <c r="UZG12" s="2"/>
      <c r="UZH12" s="2"/>
      <c r="UZI12" s="2"/>
      <c r="UZJ12" s="2"/>
      <c r="UZK12" s="2"/>
      <c r="UZL12" s="2"/>
      <c r="UZM12" s="2"/>
      <c r="UZN12" s="2"/>
      <c r="UZO12" s="2"/>
      <c r="UZP12" s="2"/>
      <c r="UZQ12" s="2"/>
      <c r="UZR12" s="2"/>
      <c r="UZS12" s="2"/>
      <c r="UZT12" s="2"/>
      <c r="UZU12" s="2"/>
      <c r="UZV12" s="2"/>
      <c r="UZW12" s="2"/>
      <c r="UZX12" s="2"/>
      <c r="UZY12" s="2"/>
      <c r="UZZ12" s="2"/>
      <c r="VAA12" s="2"/>
      <c r="VAB12" s="2"/>
      <c r="VAC12" s="2"/>
      <c r="VAD12" s="2"/>
      <c r="VAE12" s="2"/>
      <c r="VAF12" s="2"/>
      <c r="VAG12" s="2"/>
      <c r="VAH12" s="2"/>
      <c r="VAI12" s="2"/>
      <c r="VAJ12" s="2"/>
      <c r="VAK12" s="2"/>
      <c r="VAL12" s="2"/>
      <c r="VAM12" s="2"/>
      <c r="VAN12" s="2"/>
      <c r="VAO12" s="2"/>
      <c r="VAP12" s="2"/>
      <c r="VAQ12" s="2"/>
      <c r="VAR12" s="2"/>
      <c r="VAS12" s="2"/>
      <c r="VAT12" s="2"/>
      <c r="VAU12" s="2"/>
      <c r="VAV12" s="2"/>
      <c r="VAW12" s="2"/>
      <c r="VAX12" s="2"/>
      <c r="VAY12" s="2"/>
      <c r="VAZ12" s="2"/>
      <c r="VBA12" s="2"/>
      <c r="VBB12" s="2"/>
      <c r="VBC12" s="2"/>
      <c r="VBD12" s="2"/>
      <c r="VBE12" s="2"/>
      <c r="VBF12" s="2"/>
      <c r="VBG12" s="2"/>
      <c r="VBH12" s="2"/>
      <c r="VBI12" s="2"/>
      <c r="VBJ12" s="2"/>
      <c r="VBK12" s="2"/>
      <c r="VBL12" s="2"/>
      <c r="VBM12" s="2"/>
      <c r="VBN12" s="2"/>
      <c r="VBO12" s="2"/>
      <c r="VBP12" s="2"/>
      <c r="VBQ12" s="2"/>
      <c r="VBR12" s="2"/>
      <c r="VBS12" s="2"/>
      <c r="VBT12" s="2"/>
      <c r="VBU12" s="2"/>
      <c r="VBV12" s="2"/>
      <c r="VBW12" s="2"/>
      <c r="VBX12" s="2"/>
      <c r="VBY12" s="2"/>
      <c r="VBZ12" s="2"/>
      <c r="VCA12" s="2"/>
      <c r="VCB12" s="2"/>
      <c r="VCC12" s="2"/>
      <c r="VCD12" s="2"/>
      <c r="VCE12" s="2"/>
      <c r="VCF12" s="2"/>
      <c r="VCG12" s="2"/>
      <c r="VCH12" s="2"/>
      <c r="VCI12" s="2"/>
      <c r="VCJ12" s="2"/>
      <c r="VCK12" s="2"/>
      <c r="VCL12" s="2"/>
      <c r="VCM12" s="2"/>
      <c r="VCN12" s="2"/>
      <c r="VCO12" s="2"/>
      <c r="VCP12" s="2"/>
      <c r="VCQ12" s="2"/>
      <c r="VCR12" s="2"/>
      <c r="VCS12" s="2"/>
      <c r="VCT12" s="2"/>
      <c r="VCU12" s="2"/>
      <c r="VCV12" s="2"/>
      <c r="VCW12" s="2"/>
      <c r="VCX12" s="2"/>
      <c r="VCY12" s="2"/>
      <c r="VCZ12" s="2"/>
      <c r="VDA12" s="2"/>
      <c r="VDB12" s="2"/>
      <c r="VDC12" s="2"/>
      <c r="VDD12" s="2"/>
      <c r="VDE12" s="2"/>
      <c r="VDF12" s="2"/>
      <c r="VDG12" s="2"/>
      <c r="VDH12" s="2"/>
      <c r="VDI12" s="2"/>
      <c r="VDJ12" s="2"/>
      <c r="VDK12" s="2"/>
      <c r="VDL12" s="2"/>
      <c r="VDM12" s="2"/>
      <c r="VDN12" s="2"/>
      <c r="VDO12" s="2"/>
      <c r="VDP12" s="2"/>
      <c r="VDQ12" s="2"/>
      <c r="VDR12" s="2"/>
      <c r="VDS12" s="2"/>
      <c r="VDT12" s="2"/>
      <c r="VDU12" s="2"/>
      <c r="VDV12" s="2"/>
      <c r="VDW12" s="2"/>
      <c r="VDX12" s="2"/>
      <c r="VDY12" s="2"/>
      <c r="VDZ12" s="2"/>
      <c r="VEA12" s="2"/>
      <c r="VEB12" s="2"/>
      <c r="VEC12" s="2"/>
      <c r="VED12" s="2"/>
      <c r="VEE12" s="2"/>
      <c r="VEF12" s="2"/>
      <c r="VEG12" s="2"/>
      <c r="VEH12" s="2"/>
      <c r="VEI12" s="2"/>
      <c r="VEJ12" s="2"/>
      <c r="VEK12" s="2"/>
      <c r="VEL12" s="2"/>
      <c r="VEM12" s="2"/>
      <c r="VEN12" s="2"/>
      <c r="VEO12" s="2"/>
      <c r="VEP12" s="2"/>
      <c r="VEQ12" s="2"/>
      <c r="VER12" s="2"/>
      <c r="VES12" s="2"/>
      <c r="VET12" s="2"/>
      <c r="VEU12" s="2"/>
      <c r="VEV12" s="2"/>
      <c r="VEW12" s="2"/>
      <c r="VEX12" s="2"/>
      <c r="VEY12" s="2"/>
      <c r="VEZ12" s="2"/>
      <c r="VFA12" s="2"/>
      <c r="VFB12" s="2"/>
      <c r="VFC12" s="2"/>
      <c r="VFD12" s="2"/>
      <c r="VFE12" s="2"/>
      <c r="VFF12" s="2"/>
      <c r="VFG12" s="2"/>
      <c r="VFH12" s="2"/>
      <c r="VFI12" s="2"/>
      <c r="VFJ12" s="2"/>
      <c r="VFK12" s="2"/>
      <c r="VFL12" s="2"/>
      <c r="VFM12" s="2"/>
      <c r="VFN12" s="2"/>
      <c r="VFO12" s="2"/>
      <c r="VFP12" s="2"/>
      <c r="VFQ12" s="2"/>
      <c r="VFR12" s="2"/>
      <c r="VFS12" s="2"/>
      <c r="VFT12" s="2"/>
      <c r="VFU12" s="2"/>
      <c r="VFV12" s="2"/>
      <c r="VFW12" s="2"/>
      <c r="VFX12" s="2"/>
      <c r="VFY12" s="2"/>
      <c r="VFZ12" s="2"/>
      <c r="VGA12" s="2"/>
      <c r="VGB12" s="2"/>
      <c r="VGC12" s="2"/>
      <c r="VGD12" s="2"/>
      <c r="VGE12" s="2"/>
      <c r="VGF12" s="2"/>
      <c r="VGG12" s="2"/>
      <c r="VGH12" s="2"/>
      <c r="VGI12" s="2"/>
      <c r="VGJ12" s="2"/>
      <c r="VGK12" s="2"/>
      <c r="VGL12" s="2"/>
      <c r="VGM12" s="2"/>
      <c r="VGN12" s="2"/>
      <c r="VGO12" s="2"/>
      <c r="VGP12" s="2"/>
      <c r="VGQ12" s="2"/>
      <c r="VGR12" s="2"/>
      <c r="VGS12" s="2"/>
      <c r="VGT12" s="2"/>
      <c r="VGU12" s="2"/>
      <c r="VGV12" s="2"/>
      <c r="VGW12" s="2"/>
      <c r="VGX12" s="2"/>
      <c r="VGY12" s="2"/>
      <c r="VGZ12" s="2"/>
      <c r="VHA12" s="2"/>
      <c r="VHB12" s="2"/>
      <c r="VHC12" s="2"/>
      <c r="VHD12" s="2"/>
      <c r="VHE12" s="2"/>
      <c r="VHF12" s="2"/>
      <c r="VHG12" s="2"/>
      <c r="VHH12" s="2"/>
      <c r="VHI12" s="2"/>
      <c r="VHJ12" s="2"/>
      <c r="VHK12" s="2"/>
      <c r="VHL12" s="2"/>
      <c r="VHM12" s="2"/>
      <c r="VHN12" s="2"/>
      <c r="VHO12" s="2"/>
      <c r="VHP12" s="2"/>
      <c r="VHQ12" s="2"/>
      <c r="VHR12" s="2"/>
      <c r="VHS12" s="2"/>
      <c r="VHT12" s="2"/>
      <c r="VHU12" s="2"/>
      <c r="VHV12" s="2"/>
      <c r="VHW12" s="2"/>
      <c r="VHX12" s="2"/>
      <c r="VHY12" s="2"/>
      <c r="VHZ12" s="2"/>
      <c r="VIA12" s="2"/>
      <c r="VIB12" s="2"/>
      <c r="VIC12" s="2"/>
      <c r="VID12" s="2"/>
      <c r="VIE12" s="2"/>
      <c r="VIF12" s="2"/>
      <c r="VIG12" s="2"/>
      <c r="VIH12" s="2"/>
      <c r="VII12" s="2"/>
      <c r="VIJ12" s="2"/>
      <c r="VIK12" s="2"/>
      <c r="VIL12" s="2"/>
      <c r="VIM12" s="2"/>
      <c r="VIN12" s="2"/>
      <c r="VIO12" s="2"/>
      <c r="VIP12" s="2"/>
      <c r="VIQ12" s="2"/>
      <c r="VIR12" s="2"/>
      <c r="VIS12" s="2"/>
      <c r="VIT12" s="2"/>
      <c r="VIU12" s="2"/>
      <c r="VIV12" s="2"/>
      <c r="VIW12" s="2"/>
      <c r="VIX12" s="2"/>
      <c r="VIY12" s="2"/>
      <c r="VIZ12" s="2"/>
      <c r="VJA12" s="2"/>
      <c r="VJB12" s="2"/>
      <c r="VJC12" s="2"/>
      <c r="VJD12" s="2"/>
      <c r="VJE12" s="2"/>
      <c r="VJF12" s="2"/>
      <c r="VJG12" s="2"/>
      <c r="VJH12" s="2"/>
      <c r="VJI12" s="2"/>
      <c r="VJJ12" s="2"/>
      <c r="VJK12" s="2"/>
      <c r="VJL12" s="2"/>
      <c r="VJM12" s="2"/>
      <c r="VJN12" s="2"/>
      <c r="VJO12" s="2"/>
      <c r="VJP12" s="2"/>
      <c r="VJQ12" s="2"/>
      <c r="VJR12" s="2"/>
      <c r="VJS12" s="2"/>
      <c r="VJT12" s="2"/>
      <c r="VJU12" s="2"/>
      <c r="VJV12" s="2"/>
      <c r="VJW12" s="2"/>
      <c r="VJX12" s="2"/>
      <c r="VJY12" s="2"/>
      <c r="VJZ12" s="2"/>
      <c r="VKA12" s="2"/>
      <c r="VKB12" s="2"/>
      <c r="VKC12" s="2"/>
      <c r="VKD12" s="2"/>
      <c r="VKE12" s="2"/>
      <c r="VKF12" s="2"/>
      <c r="VKG12" s="2"/>
      <c r="VKH12" s="2"/>
      <c r="VKI12" s="2"/>
      <c r="VKJ12" s="2"/>
      <c r="VKK12" s="2"/>
      <c r="VKL12" s="2"/>
      <c r="VKM12" s="2"/>
      <c r="VKN12" s="2"/>
      <c r="VKO12" s="2"/>
      <c r="VKP12" s="2"/>
      <c r="VKQ12" s="2"/>
      <c r="VKR12" s="2"/>
      <c r="VKS12" s="2"/>
      <c r="VKT12" s="2"/>
      <c r="VKU12" s="2"/>
      <c r="VKV12" s="2"/>
      <c r="VKW12" s="2"/>
      <c r="VKX12" s="2"/>
      <c r="VKY12" s="2"/>
      <c r="VKZ12" s="2"/>
      <c r="VLA12" s="2"/>
      <c r="VLB12" s="2"/>
      <c r="VLC12" s="2"/>
      <c r="VLD12" s="2"/>
      <c r="VLE12" s="2"/>
      <c r="VLF12" s="2"/>
      <c r="VLG12" s="2"/>
      <c r="VLH12" s="2"/>
      <c r="VLI12" s="2"/>
      <c r="VLJ12" s="2"/>
      <c r="VLK12" s="2"/>
      <c r="VLL12" s="2"/>
      <c r="VLM12" s="2"/>
      <c r="VLN12" s="2"/>
      <c r="VLO12" s="2"/>
      <c r="VLP12" s="2"/>
      <c r="VLQ12" s="2"/>
      <c r="VLR12" s="2"/>
      <c r="VLS12" s="2"/>
      <c r="VLT12" s="2"/>
      <c r="VLU12" s="2"/>
      <c r="VLV12" s="2"/>
      <c r="VLW12" s="2"/>
      <c r="VLX12" s="2"/>
      <c r="VLY12" s="2"/>
      <c r="VLZ12" s="2"/>
      <c r="VMA12" s="2"/>
      <c r="VMB12" s="2"/>
      <c r="VMC12" s="2"/>
      <c r="VMD12" s="2"/>
      <c r="VME12" s="2"/>
      <c r="VMF12" s="2"/>
      <c r="VMG12" s="2"/>
      <c r="VMH12" s="2"/>
      <c r="VMI12" s="2"/>
      <c r="VMJ12" s="2"/>
      <c r="VMK12" s="2"/>
      <c r="VML12" s="2"/>
      <c r="VMM12" s="2"/>
      <c r="VMN12" s="2"/>
      <c r="VMO12" s="2"/>
      <c r="VMP12" s="2"/>
      <c r="VMQ12" s="2"/>
      <c r="VMR12" s="2"/>
      <c r="VMS12" s="2"/>
      <c r="VMT12" s="2"/>
      <c r="VMU12" s="2"/>
      <c r="VMV12" s="2"/>
      <c r="VMW12" s="2"/>
      <c r="VMX12" s="2"/>
      <c r="VMY12" s="2"/>
      <c r="VMZ12" s="2"/>
      <c r="VNA12" s="2"/>
      <c r="VNB12" s="2"/>
      <c r="VNC12" s="2"/>
      <c r="VND12" s="2"/>
      <c r="VNE12" s="2"/>
      <c r="VNF12" s="2"/>
      <c r="VNG12" s="2"/>
      <c r="VNH12" s="2"/>
      <c r="VNI12" s="2"/>
      <c r="VNJ12" s="2"/>
      <c r="VNK12" s="2"/>
      <c r="VNL12" s="2"/>
      <c r="VNM12" s="2"/>
      <c r="VNN12" s="2"/>
      <c r="VNO12" s="2"/>
      <c r="VNP12" s="2"/>
      <c r="VNQ12" s="2"/>
      <c r="VNR12" s="2"/>
      <c r="VNS12" s="2"/>
      <c r="VNT12" s="2"/>
      <c r="VNU12" s="2"/>
      <c r="VNV12" s="2"/>
      <c r="VNW12" s="2"/>
      <c r="VNX12" s="2"/>
      <c r="VNY12" s="2"/>
      <c r="VNZ12" s="2"/>
      <c r="VOA12" s="2"/>
      <c r="VOB12" s="2"/>
      <c r="VOC12" s="2"/>
      <c r="VOD12" s="2"/>
      <c r="VOE12" s="2"/>
      <c r="VOF12" s="2"/>
      <c r="VOG12" s="2"/>
      <c r="VOH12" s="2"/>
      <c r="VOI12" s="2"/>
      <c r="VOJ12" s="2"/>
      <c r="VOK12" s="2"/>
      <c r="VOL12" s="2"/>
      <c r="VOM12" s="2"/>
      <c r="VON12" s="2"/>
      <c r="VOO12" s="2"/>
      <c r="VOP12" s="2"/>
      <c r="VOQ12" s="2"/>
      <c r="VOR12" s="2"/>
      <c r="VOS12" s="2"/>
      <c r="VOT12" s="2"/>
      <c r="VOU12" s="2"/>
      <c r="VOV12" s="2"/>
      <c r="VOW12" s="2"/>
      <c r="VOX12" s="2"/>
      <c r="VOY12" s="2"/>
      <c r="VOZ12" s="2"/>
      <c r="VPA12" s="2"/>
      <c r="VPB12" s="2"/>
      <c r="VPC12" s="2"/>
      <c r="VPD12" s="2"/>
      <c r="VPE12" s="2"/>
      <c r="VPF12" s="2"/>
      <c r="VPG12" s="2"/>
      <c r="VPH12" s="2"/>
      <c r="VPI12" s="2"/>
      <c r="VPJ12" s="2"/>
      <c r="VPK12" s="2"/>
      <c r="VPL12" s="2"/>
      <c r="VPM12" s="2"/>
      <c r="VPN12" s="2"/>
      <c r="VPO12" s="2"/>
      <c r="VPP12" s="2"/>
      <c r="VPQ12" s="2"/>
      <c r="VPR12" s="2"/>
      <c r="VPS12" s="2"/>
      <c r="VPT12" s="2"/>
      <c r="VPU12" s="2"/>
      <c r="VPV12" s="2"/>
      <c r="VPW12" s="2"/>
      <c r="VPX12" s="2"/>
      <c r="VPY12" s="2"/>
      <c r="VPZ12" s="2"/>
      <c r="VQA12" s="2"/>
      <c r="VQB12" s="2"/>
      <c r="VQC12" s="2"/>
      <c r="VQD12" s="2"/>
      <c r="VQE12" s="2"/>
      <c r="VQF12" s="2"/>
      <c r="VQG12" s="2"/>
      <c r="VQH12" s="2"/>
      <c r="VQI12" s="2"/>
      <c r="VQJ12" s="2"/>
      <c r="VQK12" s="2"/>
      <c r="VQL12" s="2"/>
      <c r="VQM12" s="2"/>
      <c r="VQN12" s="2"/>
      <c r="VQO12" s="2"/>
      <c r="VQP12" s="2"/>
      <c r="VQQ12" s="2"/>
      <c r="VQR12" s="2"/>
      <c r="VQS12" s="2"/>
      <c r="VQT12" s="2"/>
      <c r="VQU12" s="2"/>
      <c r="VQV12" s="2"/>
      <c r="VQW12" s="2"/>
      <c r="VQX12" s="2"/>
      <c r="VQY12" s="2"/>
      <c r="VQZ12" s="2"/>
      <c r="VRA12" s="2"/>
      <c r="VRB12" s="2"/>
      <c r="VRC12" s="2"/>
      <c r="VRD12" s="2"/>
      <c r="VRE12" s="2"/>
      <c r="VRF12" s="2"/>
      <c r="VRG12" s="2"/>
      <c r="VRH12" s="2"/>
      <c r="VRI12" s="2"/>
      <c r="VRJ12" s="2"/>
      <c r="VRK12" s="2"/>
      <c r="VRL12" s="2"/>
      <c r="VRM12" s="2"/>
      <c r="VRN12" s="2"/>
      <c r="VRO12" s="2"/>
      <c r="VRP12" s="2"/>
      <c r="VRQ12" s="2"/>
      <c r="VRR12" s="2"/>
      <c r="VRS12" s="2"/>
      <c r="VRT12" s="2"/>
      <c r="VRU12" s="2"/>
      <c r="VRV12" s="2"/>
      <c r="VRW12" s="2"/>
      <c r="VRX12" s="2"/>
      <c r="VRY12" s="2"/>
      <c r="VRZ12" s="2"/>
      <c r="VSA12" s="2"/>
      <c r="VSB12" s="2"/>
      <c r="VSC12" s="2"/>
      <c r="VSD12" s="2"/>
      <c r="VSE12" s="2"/>
      <c r="VSF12" s="2"/>
      <c r="VSG12" s="2"/>
      <c r="VSH12" s="2"/>
      <c r="VSI12" s="2"/>
      <c r="VSJ12" s="2"/>
      <c r="VSK12" s="2"/>
      <c r="VSL12" s="2"/>
      <c r="VSM12" s="2"/>
      <c r="VSN12" s="2"/>
      <c r="VSO12" s="2"/>
      <c r="VSP12" s="2"/>
      <c r="VSQ12" s="2"/>
      <c r="VSR12" s="2"/>
      <c r="VSS12" s="2"/>
      <c r="VST12" s="2"/>
      <c r="VSU12" s="2"/>
      <c r="VSV12" s="2"/>
      <c r="VSW12" s="2"/>
      <c r="VSX12" s="2"/>
      <c r="VSY12" s="2"/>
      <c r="VSZ12" s="2"/>
      <c r="VTA12" s="2"/>
      <c r="VTB12" s="2"/>
      <c r="VTC12" s="2"/>
      <c r="VTD12" s="2"/>
      <c r="VTE12" s="2"/>
      <c r="VTF12" s="2"/>
      <c r="VTG12" s="2"/>
      <c r="VTH12" s="2"/>
      <c r="VTI12" s="2"/>
      <c r="VTJ12" s="2"/>
      <c r="VTK12" s="2"/>
      <c r="VTL12" s="2"/>
      <c r="VTM12" s="2"/>
      <c r="VTN12" s="2"/>
      <c r="VTO12" s="2"/>
      <c r="VTP12" s="2"/>
      <c r="VTQ12" s="2"/>
      <c r="VTR12" s="2"/>
      <c r="VTS12" s="2"/>
      <c r="VTT12" s="2"/>
      <c r="VTU12" s="2"/>
      <c r="VTV12" s="2"/>
      <c r="VTW12" s="2"/>
      <c r="VTX12" s="2"/>
      <c r="VTY12" s="2"/>
      <c r="VTZ12" s="2"/>
      <c r="VUA12" s="2"/>
      <c r="VUB12" s="2"/>
      <c r="VUC12" s="2"/>
      <c r="VUD12" s="2"/>
      <c r="VUE12" s="2"/>
      <c r="VUF12" s="2"/>
      <c r="VUG12" s="2"/>
      <c r="VUH12" s="2"/>
      <c r="VUI12" s="2"/>
      <c r="VUJ12" s="2"/>
      <c r="VUK12" s="2"/>
      <c r="VUL12" s="2"/>
      <c r="VUM12" s="2"/>
      <c r="VUN12" s="2"/>
      <c r="VUO12" s="2"/>
      <c r="VUP12" s="2"/>
      <c r="VUQ12" s="2"/>
      <c r="VUR12" s="2"/>
      <c r="VUS12" s="2"/>
      <c r="VUT12" s="2"/>
      <c r="VUU12" s="2"/>
      <c r="VUV12" s="2"/>
      <c r="VUW12" s="2"/>
      <c r="VUX12" s="2"/>
      <c r="VUY12" s="2"/>
      <c r="VUZ12" s="2"/>
      <c r="VVA12" s="2"/>
      <c r="VVB12" s="2"/>
      <c r="VVC12" s="2"/>
      <c r="VVD12" s="2"/>
      <c r="VVE12" s="2"/>
      <c r="VVF12" s="2"/>
      <c r="VVG12" s="2"/>
      <c r="VVH12" s="2"/>
      <c r="VVI12" s="2"/>
      <c r="VVJ12" s="2"/>
      <c r="VVK12" s="2"/>
      <c r="VVL12" s="2"/>
      <c r="VVM12" s="2"/>
      <c r="VVN12" s="2"/>
      <c r="VVO12" s="2"/>
      <c r="VVP12" s="2"/>
      <c r="VVQ12" s="2"/>
      <c r="VVR12" s="2"/>
      <c r="VVS12" s="2"/>
      <c r="VVT12" s="2"/>
      <c r="VVU12" s="2"/>
      <c r="VVV12" s="2"/>
      <c r="VVW12" s="2"/>
      <c r="VVX12" s="2"/>
      <c r="VVY12" s="2"/>
      <c r="VVZ12" s="2"/>
      <c r="VWA12" s="2"/>
      <c r="VWB12" s="2"/>
      <c r="VWC12" s="2"/>
      <c r="VWD12" s="2"/>
      <c r="VWE12" s="2"/>
      <c r="VWF12" s="2"/>
      <c r="VWG12" s="2"/>
      <c r="VWH12" s="2"/>
      <c r="VWI12" s="2"/>
      <c r="VWJ12" s="2"/>
      <c r="VWK12" s="2"/>
      <c r="VWL12" s="2"/>
      <c r="VWM12" s="2"/>
      <c r="VWN12" s="2"/>
      <c r="VWO12" s="2"/>
      <c r="VWP12" s="2"/>
      <c r="VWQ12" s="2"/>
      <c r="VWR12" s="2"/>
      <c r="VWS12" s="2"/>
      <c r="VWT12" s="2"/>
      <c r="VWU12" s="2"/>
      <c r="VWV12" s="2"/>
      <c r="VWW12" s="2"/>
      <c r="VWX12" s="2"/>
      <c r="VWY12" s="2"/>
      <c r="VWZ12" s="2"/>
      <c r="VXA12" s="2"/>
      <c r="VXB12" s="2"/>
      <c r="VXC12" s="2"/>
      <c r="VXD12" s="2"/>
      <c r="VXE12" s="2"/>
      <c r="VXF12" s="2"/>
      <c r="VXG12" s="2"/>
      <c r="VXH12" s="2"/>
      <c r="VXI12" s="2"/>
      <c r="VXJ12" s="2"/>
      <c r="VXK12" s="2"/>
      <c r="VXL12" s="2"/>
      <c r="VXM12" s="2"/>
      <c r="VXN12" s="2"/>
      <c r="VXO12" s="2"/>
      <c r="VXP12" s="2"/>
      <c r="VXQ12" s="2"/>
      <c r="VXR12" s="2"/>
      <c r="VXS12" s="2"/>
      <c r="VXT12" s="2"/>
      <c r="VXU12" s="2"/>
      <c r="VXV12" s="2"/>
      <c r="VXW12" s="2"/>
      <c r="VXX12" s="2"/>
      <c r="VXY12" s="2"/>
      <c r="VXZ12" s="2"/>
      <c r="VYA12" s="2"/>
      <c r="VYB12" s="2"/>
      <c r="VYC12" s="2"/>
      <c r="VYD12" s="2"/>
      <c r="VYE12" s="2"/>
      <c r="VYF12" s="2"/>
      <c r="VYG12" s="2"/>
      <c r="VYH12" s="2"/>
      <c r="VYI12" s="2"/>
      <c r="VYJ12" s="2"/>
      <c r="VYK12" s="2"/>
      <c r="VYL12" s="2"/>
      <c r="VYM12" s="2"/>
      <c r="VYN12" s="2"/>
      <c r="VYO12" s="2"/>
      <c r="VYP12" s="2"/>
      <c r="VYQ12" s="2"/>
      <c r="VYR12" s="2"/>
      <c r="VYS12" s="2"/>
      <c r="VYT12" s="2"/>
      <c r="VYU12" s="2"/>
      <c r="VYV12" s="2"/>
      <c r="VYW12" s="2"/>
      <c r="VYX12" s="2"/>
      <c r="VYY12" s="2"/>
      <c r="VYZ12" s="2"/>
      <c r="VZA12" s="2"/>
      <c r="VZB12" s="2"/>
      <c r="VZC12" s="2"/>
      <c r="VZD12" s="2"/>
      <c r="VZE12" s="2"/>
      <c r="VZF12" s="2"/>
      <c r="VZG12" s="2"/>
      <c r="VZH12" s="2"/>
      <c r="VZI12" s="2"/>
      <c r="VZJ12" s="2"/>
      <c r="VZK12" s="2"/>
      <c r="VZL12" s="2"/>
      <c r="VZM12" s="2"/>
      <c r="VZN12" s="2"/>
      <c r="VZO12" s="2"/>
      <c r="VZP12" s="2"/>
      <c r="VZQ12" s="2"/>
      <c r="VZR12" s="2"/>
      <c r="VZS12" s="2"/>
      <c r="VZT12" s="2"/>
      <c r="VZU12" s="2"/>
      <c r="VZV12" s="2"/>
      <c r="VZW12" s="2"/>
      <c r="VZX12" s="2"/>
      <c r="VZY12" s="2"/>
      <c r="VZZ12" s="2"/>
      <c r="WAA12" s="2"/>
      <c r="WAB12" s="2"/>
      <c r="WAC12" s="2"/>
      <c r="WAD12" s="2"/>
      <c r="WAE12" s="2"/>
      <c r="WAF12" s="2"/>
      <c r="WAG12" s="2"/>
      <c r="WAH12" s="2"/>
      <c r="WAI12" s="2"/>
      <c r="WAJ12" s="2"/>
      <c r="WAK12" s="2"/>
      <c r="WAL12" s="2"/>
      <c r="WAM12" s="2"/>
      <c r="WAN12" s="2"/>
      <c r="WAO12" s="2"/>
      <c r="WAP12" s="2"/>
      <c r="WAQ12" s="2"/>
      <c r="WAR12" s="2"/>
      <c r="WAS12" s="2"/>
      <c r="WAT12" s="2"/>
      <c r="WAU12" s="2"/>
      <c r="WAV12" s="2"/>
      <c r="WAW12" s="2"/>
      <c r="WAX12" s="2"/>
      <c r="WAY12" s="2"/>
      <c r="WAZ12" s="2"/>
      <c r="WBA12" s="2"/>
      <c r="WBB12" s="2"/>
      <c r="WBC12" s="2"/>
      <c r="WBD12" s="2"/>
      <c r="WBE12" s="2"/>
      <c r="WBF12" s="2"/>
      <c r="WBG12" s="2"/>
      <c r="WBH12" s="2"/>
      <c r="WBI12" s="2"/>
      <c r="WBJ12" s="2"/>
      <c r="WBK12" s="2"/>
      <c r="WBL12" s="2"/>
      <c r="WBM12" s="2"/>
      <c r="WBN12" s="2"/>
      <c r="WBO12" s="2"/>
      <c r="WBP12" s="2"/>
      <c r="WBQ12" s="2"/>
      <c r="WBR12" s="2"/>
      <c r="WBS12" s="2"/>
      <c r="WBT12" s="2"/>
      <c r="WBU12" s="2"/>
      <c r="WBV12" s="2"/>
      <c r="WBW12" s="2"/>
      <c r="WBX12" s="2"/>
      <c r="WBY12" s="2"/>
      <c r="WBZ12" s="2"/>
      <c r="WCA12" s="2"/>
      <c r="WCB12" s="2"/>
      <c r="WCC12" s="2"/>
      <c r="WCD12" s="2"/>
      <c r="WCE12" s="2"/>
      <c r="WCF12" s="2"/>
      <c r="WCG12" s="2"/>
      <c r="WCH12" s="2"/>
      <c r="WCI12" s="2"/>
      <c r="WCJ12" s="2"/>
      <c r="WCK12" s="2"/>
      <c r="WCL12" s="2"/>
      <c r="WCM12" s="2"/>
      <c r="WCN12" s="2"/>
      <c r="WCO12" s="2"/>
      <c r="WCP12" s="2"/>
      <c r="WCQ12" s="2"/>
      <c r="WCR12" s="2"/>
      <c r="WCS12" s="2"/>
      <c r="WCT12" s="2"/>
      <c r="WCU12" s="2"/>
      <c r="WCV12" s="2"/>
      <c r="WCW12" s="2"/>
      <c r="WCX12" s="2"/>
      <c r="WCY12" s="2"/>
      <c r="WCZ12" s="2"/>
      <c r="WDA12" s="2"/>
      <c r="WDB12" s="2"/>
      <c r="WDC12" s="2"/>
      <c r="WDD12" s="2"/>
      <c r="WDE12" s="2"/>
      <c r="WDF12" s="2"/>
      <c r="WDG12" s="2"/>
      <c r="WDH12" s="2"/>
      <c r="WDI12" s="2"/>
      <c r="WDJ12" s="2"/>
      <c r="WDK12" s="2"/>
      <c r="WDL12" s="2"/>
      <c r="WDM12" s="2"/>
      <c r="WDN12" s="2"/>
      <c r="WDO12" s="2"/>
      <c r="WDP12" s="2"/>
      <c r="WDQ12" s="2"/>
      <c r="WDR12" s="2"/>
      <c r="WDS12" s="2"/>
      <c r="WDT12" s="2"/>
      <c r="WDU12" s="2"/>
      <c r="WDV12" s="2"/>
      <c r="WDW12" s="2"/>
      <c r="WDX12" s="2"/>
      <c r="WDY12" s="2"/>
      <c r="WDZ12" s="2"/>
      <c r="WEA12" s="2"/>
      <c r="WEB12" s="2"/>
      <c r="WEC12" s="2"/>
      <c r="WED12" s="2"/>
      <c r="WEE12" s="2"/>
      <c r="WEF12" s="2"/>
      <c r="WEG12" s="2"/>
      <c r="WEH12" s="2"/>
      <c r="WEI12" s="2"/>
      <c r="WEJ12" s="2"/>
      <c r="WEK12" s="2"/>
      <c r="WEL12" s="2"/>
      <c r="WEM12" s="2"/>
      <c r="WEN12" s="2"/>
      <c r="WEO12" s="2"/>
      <c r="WEP12" s="2"/>
      <c r="WEQ12" s="2"/>
      <c r="WER12" s="2"/>
      <c r="WES12" s="2"/>
      <c r="WET12" s="2"/>
      <c r="WEU12" s="2"/>
      <c r="WEV12" s="2"/>
      <c r="WEW12" s="2"/>
      <c r="WEX12" s="2"/>
      <c r="WEY12" s="2"/>
      <c r="WEZ12" s="2"/>
      <c r="WFA12" s="2"/>
      <c r="WFB12" s="2"/>
      <c r="WFC12" s="2"/>
      <c r="WFD12" s="2"/>
      <c r="WFE12" s="2"/>
      <c r="WFF12" s="2"/>
      <c r="WFG12" s="2"/>
      <c r="WFH12" s="2"/>
      <c r="WFI12" s="2"/>
      <c r="WFJ12" s="2"/>
      <c r="WFK12" s="2"/>
      <c r="WFL12" s="2"/>
      <c r="WFM12" s="2"/>
      <c r="WFN12" s="2"/>
      <c r="WFO12" s="2"/>
      <c r="WFP12" s="2"/>
      <c r="WFQ12" s="2"/>
      <c r="WFR12" s="2"/>
      <c r="WFS12" s="2"/>
      <c r="WFT12" s="2"/>
      <c r="WFU12" s="2"/>
      <c r="WFV12" s="2"/>
      <c r="WFW12" s="2"/>
      <c r="WFX12" s="2"/>
      <c r="WFY12" s="2"/>
      <c r="WFZ12" s="2"/>
      <c r="WGA12" s="2"/>
      <c r="WGB12" s="2"/>
      <c r="WGC12" s="2"/>
      <c r="WGD12" s="2"/>
      <c r="WGE12" s="2"/>
      <c r="WGF12" s="2"/>
      <c r="WGG12" s="2"/>
      <c r="WGH12" s="2"/>
      <c r="WGI12" s="2"/>
      <c r="WGJ12" s="2"/>
      <c r="WGK12" s="2"/>
      <c r="WGL12" s="2"/>
      <c r="WGM12" s="2"/>
      <c r="WGN12" s="2"/>
      <c r="WGO12" s="2"/>
      <c r="WGP12" s="2"/>
      <c r="WGQ12" s="2"/>
      <c r="WGR12" s="2"/>
      <c r="WGS12" s="2"/>
      <c r="WGT12" s="2"/>
      <c r="WGU12" s="2"/>
      <c r="WGV12" s="2"/>
      <c r="WGW12" s="2"/>
      <c r="WGX12" s="2"/>
      <c r="WGY12" s="2"/>
      <c r="WGZ12" s="2"/>
      <c r="WHA12" s="2"/>
      <c r="WHB12" s="2"/>
      <c r="WHC12" s="2"/>
      <c r="WHD12" s="2"/>
      <c r="WHE12" s="2"/>
      <c r="WHF12" s="2"/>
      <c r="WHG12" s="2"/>
      <c r="WHH12" s="2"/>
      <c r="WHI12" s="2"/>
      <c r="WHJ12" s="2"/>
      <c r="WHK12" s="2"/>
      <c r="WHL12" s="2"/>
      <c r="WHM12" s="2"/>
      <c r="WHN12" s="2"/>
      <c r="WHO12" s="2"/>
      <c r="WHP12" s="2"/>
      <c r="WHQ12" s="2"/>
      <c r="WHR12" s="2"/>
      <c r="WHS12" s="2"/>
      <c r="WHT12" s="2"/>
      <c r="WHU12" s="2"/>
      <c r="WHV12" s="2"/>
      <c r="WHW12" s="2"/>
      <c r="WHX12" s="2"/>
      <c r="WHY12" s="2"/>
      <c r="WHZ12" s="2"/>
      <c r="WIA12" s="2"/>
      <c r="WIB12" s="2"/>
      <c r="WIC12" s="2"/>
      <c r="WID12" s="2"/>
      <c r="WIE12" s="2"/>
      <c r="WIF12" s="2"/>
      <c r="WIG12" s="2"/>
      <c r="WIH12" s="2"/>
      <c r="WII12" s="2"/>
      <c r="WIJ12" s="2"/>
      <c r="WIK12" s="2"/>
      <c r="WIL12" s="2"/>
      <c r="WIM12" s="2"/>
      <c r="WIN12" s="2"/>
      <c r="WIO12" s="2"/>
      <c r="WIP12" s="2"/>
      <c r="WIQ12" s="2"/>
      <c r="WIR12" s="2"/>
      <c r="WIS12" s="2"/>
      <c r="WIT12" s="2"/>
      <c r="WIU12" s="2"/>
      <c r="WIV12" s="2"/>
      <c r="WIW12" s="2"/>
      <c r="WIX12" s="2"/>
      <c r="WIY12" s="2"/>
      <c r="WIZ12" s="2"/>
      <c r="WJA12" s="2"/>
      <c r="WJB12" s="2"/>
      <c r="WJC12" s="2"/>
      <c r="WJD12" s="2"/>
      <c r="WJE12" s="2"/>
      <c r="WJF12" s="2"/>
      <c r="WJG12" s="2"/>
      <c r="WJH12" s="2"/>
      <c r="WJI12" s="2"/>
      <c r="WJJ12" s="2"/>
      <c r="WJK12" s="2"/>
      <c r="WJL12" s="2"/>
      <c r="WJM12" s="2"/>
      <c r="WJN12" s="2"/>
      <c r="WJO12" s="2"/>
      <c r="WJP12" s="2"/>
      <c r="WJQ12" s="2"/>
      <c r="WJR12" s="2"/>
      <c r="WJS12" s="2"/>
      <c r="WJT12" s="2"/>
      <c r="WJU12" s="2"/>
      <c r="WJV12" s="2"/>
      <c r="WJW12" s="2"/>
      <c r="WJX12" s="2"/>
      <c r="WJY12" s="2"/>
      <c r="WJZ12" s="2"/>
      <c r="WKA12" s="2"/>
      <c r="WKB12" s="2"/>
      <c r="WKC12" s="2"/>
      <c r="WKD12" s="2"/>
      <c r="WKE12" s="2"/>
      <c r="WKF12" s="2"/>
      <c r="WKG12" s="2"/>
      <c r="WKH12" s="2"/>
      <c r="WKI12" s="2"/>
      <c r="WKJ12" s="2"/>
      <c r="WKK12" s="2"/>
      <c r="WKL12" s="2"/>
      <c r="WKM12" s="2"/>
      <c r="WKN12" s="2"/>
      <c r="WKO12" s="2"/>
      <c r="WKP12" s="2"/>
      <c r="WKQ12" s="2"/>
      <c r="WKR12" s="2"/>
      <c r="WKS12" s="2"/>
      <c r="WKT12" s="2"/>
      <c r="WKU12" s="2"/>
      <c r="WKV12" s="2"/>
      <c r="WKW12" s="2"/>
      <c r="WKX12" s="2"/>
      <c r="WKY12" s="2"/>
      <c r="WKZ12" s="2"/>
      <c r="WLA12" s="2"/>
      <c r="WLB12" s="2"/>
      <c r="WLC12" s="2"/>
      <c r="WLD12" s="2"/>
      <c r="WLE12" s="2"/>
      <c r="WLF12" s="2"/>
      <c r="WLG12" s="2"/>
      <c r="WLH12" s="2"/>
      <c r="WLI12" s="2"/>
      <c r="WLJ12" s="2"/>
      <c r="WLK12" s="2"/>
      <c r="WLL12" s="2"/>
      <c r="WLM12" s="2"/>
      <c r="WLN12" s="2"/>
      <c r="WLO12" s="2"/>
      <c r="WLP12" s="2"/>
      <c r="WLQ12" s="2"/>
      <c r="WLR12" s="2"/>
      <c r="WLS12" s="2"/>
      <c r="WLT12" s="2"/>
      <c r="WLU12" s="2"/>
      <c r="WLV12" s="2"/>
      <c r="WLW12" s="2"/>
      <c r="WLX12" s="2"/>
      <c r="WLY12" s="2"/>
      <c r="WLZ12" s="2"/>
      <c r="WMA12" s="2"/>
      <c r="WMB12" s="2"/>
      <c r="WMC12" s="2"/>
      <c r="WMD12" s="2"/>
      <c r="WME12" s="2"/>
      <c r="WMF12" s="2"/>
      <c r="WMG12" s="2"/>
      <c r="WMH12" s="2"/>
      <c r="WMI12" s="2"/>
      <c r="WMJ12" s="2"/>
      <c r="WMK12" s="2"/>
      <c r="WML12" s="2"/>
      <c r="WMM12" s="2"/>
      <c r="WMN12" s="2"/>
      <c r="WMO12" s="2"/>
      <c r="WMP12" s="2"/>
      <c r="WMQ12" s="2"/>
      <c r="WMR12" s="2"/>
      <c r="WMS12" s="2"/>
      <c r="WMT12" s="2"/>
      <c r="WMU12" s="2"/>
      <c r="WMV12" s="2"/>
      <c r="WMW12" s="2"/>
      <c r="WMX12" s="2"/>
      <c r="WMY12" s="2"/>
      <c r="WMZ12" s="2"/>
      <c r="WNA12" s="2"/>
      <c r="WNB12" s="2"/>
      <c r="WNC12" s="2"/>
      <c r="WND12" s="2"/>
      <c r="WNE12" s="2"/>
      <c r="WNF12" s="2"/>
      <c r="WNG12" s="2"/>
      <c r="WNH12" s="2"/>
      <c r="WNI12" s="2"/>
      <c r="WNJ12" s="2"/>
      <c r="WNK12" s="2"/>
      <c r="WNL12" s="2"/>
      <c r="WNM12" s="2"/>
      <c r="WNN12" s="2"/>
      <c r="WNO12" s="2"/>
      <c r="WNP12" s="2"/>
      <c r="WNQ12" s="2"/>
      <c r="WNR12" s="2"/>
      <c r="WNS12" s="2"/>
      <c r="WNT12" s="2"/>
      <c r="WNU12" s="2"/>
      <c r="WNV12" s="2"/>
      <c r="WNW12" s="2"/>
      <c r="WNX12" s="2"/>
      <c r="WNY12" s="2"/>
      <c r="WNZ12" s="2"/>
      <c r="WOA12" s="2"/>
      <c r="WOB12" s="2"/>
      <c r="WOC12" s="2"/>
      <c r="WOD12" s="2"/>
      <c r="WOE12" s="2"/>
      <c r="WOF12" s="2"/>
      <c r="WOG12" s="2"/>
      <c r="WOH12" s="2"/>
      <c r="WOI12" s="2"/>
      <c r="WOJ12" s="2"/>
      <c r="WOK12" s="2"/>
      <c r="WOL12" s="2"/>
      <c r="WOM12" s="2"/>
      <c r="WON12" s="2"/>
      <c r="WOO12" s="2"/>
      <c r="WOP12" s="2"/>
      <c r="WOQ12" s="2"/>
      <c r="WOR12" s="2"/>
      <c r="WOS12" s="2"/>
      <c r="WOT12" s="2"/>
      <c r="WOU12" s="2"/>
      <c r="WOV12" s="2"/>
      <c r="WOW12" s="2"/>
      <c r="WOX12" s="2"/>
      <c r="WOY12" s="2"/>
      <c r="WOZ12" s="2"/>
      <c r="WPA12" s="2"/>
      <c r="WPB12" s="2"/>
      <c r="WPC12" s="2"/>
      <c r="WPD12" s="2"/>
      <c r="WPE12" s="2"/>
      <c r="WPF12" s="2"/>
      <c r="WPG12" s="2"/>
      <c r="WPH12" s="2"/>
      <c r="WPI12" s="2"/>
      <c r="WPJ12" s="2"/>
      <c r="WPK12" s="2"/>
      <c r="WPL12" s="2"/>
      <c r="WPM12" s="2"/>
      <c r="WPN12" s="2"/>
      <c r="WPO12" s="2"/>
      <c r="WPP12" s="2"/>
      <c r="WPQ12" s="2"/>
      <c r="WPR12" s="2"/>
      <c r="WPS12" s="2"/>
      <c r="WPT12" s="2"/>
      <c r="WPU12" s="2"/>
      <c r="WPV12" s="2"/>
      <c r="WPW12" s="2"/>
      <c r="WPX12" s="2"/>
      <c r="WPY12" s="2"/>
      <c r="WPZ12" s="2"/>
      <c r="WQA12" s="2"/>
      <c r="WQB12" s="2"/>
      <c r="WQC12" s="2"/>
      <c r="WQD12" s="2"/>
      <c r="WQE12" s="2"/>
      <c r="WQF12" s="2"/>
      <c r="WQG12" s="2"/>
      <c r="WQH12" s="2"/>
      <c r="WQI12" s="2"/>
      <c r="WQJ12" s="2"/>
      <c r="WQK12" s="2"/>
      <c r="WQL12" s="2"/>
      <c r="WQM12" s="2"/>
      <c r="WQN12" s="2"/>
      <c r="WQO12" s="2"/>
      <c r="WQP12" s="2"/>
      <c r="WQQ12" s="2"/>
      <c r="WQR12" s="2"/>
      <c r="WQS12" s="2"/>
      <c r="WQT12" s="2"/>
      <c r="WQU12" s="2"/>
      <c r="WQV12" s="2"/>
      <c r="WQW12" s="2"/>
      <c r="WQX12" s="2"/>
      <c r="WQY12" s="2"/>
      <c r="WQZ12" s="2"/>
      <c r="WRA12" s="2"/>
      <c r="WRB12" s="2"/>
      <c r="WRC12" s="2"/>
      <c r="WRD12" s="2"/>
      <c r="WRE12" s="2"/>
      <c r="WRF12" s="2"/>
      <c r="WRG12" s="2"/>
      <c r="WRH12" s="2"/>
      <c r="WRI12" s="2"/>
      <c r="WRJ12" s="2"/>
      <c r="WRK12" s="2"/>
      <c r="WRL12" s="2"/>
      <c r="WRM12" s="2"/>
      <c r="WRN12" s="2"/>
      <c r="WRO12" s="2"/>
      <c r="WRP12" s="2"/>
      <c r="WRQ12" s="2"/>
      <c r="WRR12" s="2"/>
      <c r="WRS12" s="2"/>
      <c r="WRT12" s="2"/>
      <c r="WRU12" s="2"/>
      <c r="WRV12" s="2"/>
      <c r="WRW12" s="2"/>
      <c r="WRX12" s="2"/>
      <c r="WRY12" s="2"/>
      <c r="WRZ12" s="2"/>
      <c r="WSA12" s="2"/>
      <c r="WSB12" s="2"/>
      <c r="WSC12" s="2"/>
      <c r="WSD12" s="2"/>
      <c r="WSE12" s="2"/>
      <c r="WSF12" s="2"/>
      <c r="WSG12" s="2"/>
      <c r="WSH12" s="2"/>
      <c r="WSI12" s="2"/>
      <c r="WSJ12" s="2"/>
      <c r="WSK12" s="2"/>
      <c r="WSL12" s="2"/>
      <c r="WSM12" s="2"/>
      <c r="WSN12" s="2"/>
      <c r="WSO12" s="2"/>
      <c r="WSP12" s="2"/>
      <c r="WSQ12" s="2"/>
      <c r="WSR12" s="2"/>
      <c r="WSS12" s="2"/>
      <c r="WST12" s="2"/>
      <c r="WSU12" s="2"/>
      <c r="WSV12" s="2"/>
      <c r="WSW12" s="2"/>
      <c r="WSX12" s="2"/>
      <c r="WSY12" s="2"/>
      <c r="WSZ12" s="2"/>
      <c r="WTA12" s="2"/>
      <c r="WTB12" s="2"/>
      <c r="WTC12" s="2"/>
      <c r="WTD12" s="2"/>
      <c r="WTE12" s="2"/>
      <c r="WTF12" s="2"/>
      <c r="WTG12" s="2"/>
      <c r="WTH12" s="2"/>
      <c r="WTI12" s="2"/>
      <c r="WTJ12" s="2"/>
      <c r="WTK12" s="2"/>
      <c r="WTL12" s="2"/>
      <c r="WTM12" s="2"/>
      <c r="WTN12" s="2"/>
      <c r="WTO12" s="2"/>
      <c r="WTP12" s="2"/>
      <c r="WTQ12" s="2"/>
      <c r="WTR12" s="2"/>
      <c r="WTS12" s="2"/>
      <c r="WTT12" s="2"/>
      <c r="WTU12" s="2"/>
      <c r="WTV12" s="2"/>
      <c r="WTW12" s="2"/>
      <c r="WTX12" s="2"/>
      <c r="WTY12" s="2"/>
      <c r="WTZ12" s="2"/>
      <c r="WUA12" s="2"/>
      <c r="WUB12" s="2"/>
      <c r="WUC12" s="2"/>
      <c r="WUD12" s="2"/>
      <c r="WUE12" s="2"/>
      <c r="WUF12" s="2"/>
      <c r="WUG12" s="2"/>
      <c r="WUH12" s="2"/>
      <c r="WUI12" s="2"/>
      <c r="WUJ12" s="2"/>
      <c r="WUK12" s="2"/>
      <c r="WUL12" s="2"/>
      <c r="WUM12" s="2"/>
      <c r="WUN12" s="2"/>
      <c r="WUO12" s="2"/>
      <c r="WUP12" s="2"/>
      <c r="WUQ12" s="2"/>
      <c r="WUR12" s="2"/>
      <c r="WUS12" s="2"/>
      <c r="WUT12" s="2"/>
      <c r="WUU12" s="2"/>
      <c r="WUV12" s="2"/>
      <c r="WUW12" s="2"/>
      <c r="WUX12" s="2"/>
      <c r="WUY12" s="2"/>
      <c r="WUZ12" s="2"/>
      <c r="WVA12" s="2"/>
      <c r="WVB12" s="2"/>
      <c r="WVC12" s="2"/>
      <c r="WVD12" s="2"/>
      <c r="WVE12" s="2"/>
      <c r="WVF12" s="2"/>
      <c r="WVG12" s="2"/>
      <c r="WVH12" s="2"/>
      <c r="WVI12" s="2"/>
      <c r="WVJ12" s="2"/>
      <c r="WVK12" s="2"/>
      <c r="WVL12" s="2"/>
      <c r="WVM12" s="2"/>
      <c r="WVN12" s="2"/>
      <c r="WVO12" s="2"/>
      <c r="WVP12" s="2"/>
      <c r="WVQ12" s="2"/>
      <c r="WVR12" s="2"/>
      <c r="WVS12" s="2"/>
      <c r="WVT12" s="2"/>
      <c r="WVU12" s="2"/>
      <c r="WVV12" s="2"/>
      <c r="WVW12" s="2"/>
      <c r="WVX12" s="2"/>
      <c r="WVY12" s="2"/>
      <c r="WVZ12" s="2"/>
      <c r="WWA12" s="2"/>
      <c r="WWB12" s="2"/>
      <c r="WWC12" s="2"/>
      <c r="WWD12" s="2"/>
      <c r="WWE12" s="2"/>
      <c r="WWF12" s="2"/>
      <c r="WWG12" s="2"/>
      <c r="WWH12" s="2"/>
      <c r="WWI12" s="2"/>
      <c r="WWJ12" s="2"/>
      <c r="WWK12" s="2"/>
      <c r="WWL12" s="2"/>
      <c r="WWM12" s="2"/>
      <c r="WWN12" s="2"/>
      <c r="WWO12" s="2"/>
      <c r="WWP12" s="2"/>
      <c r="WWQ12" s="2"/>
      <c r="WWR12" s="2"/>
      <c r="WWS12" s="2"/>
      <c r="WWT12" s="2"/>
      <c r="WWU12" s="2"/>
      <c r="WWV12" s="2"/>
      <c r="WWW12" s="2"/>
      <c r="WWX12" s="2"/>
      <c r="WWY12" s="2"/>
      <c r="WWZ12" s="2"/>
      <c r="WXA12" s="2"/>
      <c r="WXB12" s="2"/>
      <c r="WXC12" s="2"/>
      <c r="WXD12" s="2"/>
      <c r="WXE12" s="2"/>
      <c r="WXF12" s="2"/>
      <c r="WXG12" s="2"/>
      <c r="WXH12" s="2"/>
      <c r="WXI12" s="2"/>
      <c r="WXJ12" s="2"/>
      <c r="WXK12" s="2"/>
      <c r="WXL12" s="2"/>
      <c r="WXM12" s="2"/>
      <c r="WXN12" s="2"/>
      <c r="WXO12" s="2"/>
      <c r="WXP12" s="2"/>
      <c r="WXQ12" s="2"/>
      <c r="WXR12" s="2"/>
      <c r="WXS12" s="2"/>
      <c r="WXT12" s="2"/>
      <c r="WXU12" s="2"/>
      <c r="WXV12" s="2"/>
      <c r="WXW12" s="2"/>
      <c r="WXX12" s="2"/>
      <c r="WXY12" s="2"/>
      <c r="WXZ12" s="2"/>
      <c r="WYA12" s="2"/>
      <c r="WYB12" s="2"/>
      <c r="WYC12" s="2"/>
      <c r="WYD12" s="2"/>
      <c r="WYE12" s="2"/>
      <c r="WYF12" s="2"/>
      <c r="WYG12" s="2"/>
      <c r="WYH12" s="2"/>
      <c r="WYI12" s="2"/>
      <c r="WYJ12" s="2"/>
      <c r="WYK12" s="2"/>
      <c r="WYL12" s="2"/>
      <c r="WYM12" s="2"/>
      <c r="WYN12" s="2"/>
      <c r="WYO12" s="2"/>
      <c r="WYP12" s="2"/>
      <c r="WYQ12" s="2"/>
      <c r="WYR12" s="2"/>
      <c r="WYS12" s="2"/>
      <c r="WYT12" s="2"/>
      <c r="WYU12" s="2"/>
      <c r="WYV12" s="2"/>
      <c r="WYW12" s="2"/>
      <c r="WYX12" s="2"/>
      <c r="WYY12" s="2"/>
      <c r="WYZ12" s="2"/>
      <c r="WZA12" s="2"/>
      <c r="WZB12" s="2"/>
      <c r="WZC12" s="2"/>
      <c r="WZD12" s="2"/>
      <c r="WZE12" s="2"/>
      <c r="WZF12" s="2"/>
      <c r="WZG12" s="2"/>
      <c r="WZH12" s="2"/>
      <c r="WZI12" s="2"/>
      <c r="WZJ12" s="2"/>
      <c r="WZK12" s="2"/>
      <c r="WZL12" s="2"/>
      <c r="WZM12" s="2"/>
      <c r="WZN12" s="2"/>
      <c r="WZO12" s="2"/>
      <c r="WZP12" s="2"/>
      <c r="WZQ12" s="2"/>
      <c r="WZR12" s="2"/>
      <c r="WZS12" s="2"/>
      <c r="WZT12" s="2"/>
      <c r="WZU12" s="2"/>
      <c r="WZV12" s="2"/>
      <c r="WZW12" s="2"/>
      <c r="WZX12" s="2"/>
      <c r="WZY12" s="2"/>
      <c r="WZZ12" s="2"/>
      <c r="XAA12" s="2"/>
      <c r="XAB12" s="2"/>
      <c r="XAC12" s="2"/>
      <c r="XAD12" s="2"/>
      <c r="XAE12" s="2"/>
      <c r="XAF12" s="2"/>
      <c r="XAG12" s="2"/>
      <c r="XAH12" s="2"/>
      <c r="XAI12" s="2"/>
      <c r="XAJ12" s="2"/>
      <c r="XAK12" s="2"/>
      <c r="XAL12" s="2"/>
      <c r="XAM12" s="2"/>
      <c r="XAN12" s="2"/>
      <c r="XAO12" s="2"/>
      <c r="XAP12" s="2"/>
      <c r="XAQ12" s="2"/>
      <c r="XAR12" s="2"/>
      <c r="XAS12" s="2"/>
      <c r="XAT12" s="2"/>
      <c r="XAU12" s="2"/>
      <c r="XAV12" s="2"/>
      <c r="XAW12" s="2"/>
      <c r="XAX12" s="2"/>
      <c r="XAY12" s="2"/>
      <c r="XAZ12" s="2"/>
      <c r="XBA12" s="2"/>
      <c r="XBB12" s="2"/>
      <c r="XBC12" s="2"/>
      <c r="XBD12" s="2"/>
      <c r="XBE12" s="2"/>
      <c r="XBF12" s="2"/>
      <c r="XBG12" s="2"/>
      <c r="XBH12" s="2"/>
      <c r="XBI12" s="2"/>
      <c r="XBJ12" s="2"/>
      <c r="XBK12" s="2"/>
      <c r="XBL12" s="2"/>
      <c r="XBM12" s="2"/>
      <c r="XBN12" s="2"/>
      <c r="XBO12" s="2"/>
      <c r="XBP12" s="2"/>
      <c r="XBQ12" s="2"/>
      <c r="XBR12" s="2"/>
      <c r="XBS12" s="2"/>
      <c r="XBT12" s="2"/>
      <c r="XBU12" s="2"/>
      <c r="XBV12" s="2"/>
      <c r="XBW12" s="2"/>
      <c r="XBX12" s="2"/>
      <c r="XBY12" s="2"/>
      <c r="XBZ12" s="2"/>
      <c r="XCA12" s="2"/>
      <c r="XCB12" s="2"/>
      <c r="XCC12" s="2"/>
      <c r="XCD12" s="2"/>
      <c r="XCE12" s="2"/>
      <c r="XCF12" s="2"/>
      <c r="XCG12" s="2"/>
      <c r="XCH12" s="2"/>
      <c r="XCI12" s="2"/>
      <c r="XCJ12" s="2"/>
      <c r="XCK12" s="2"/>
      <c r="XCL12" s="2"/>
      <c r="XCM12" s="2"/>
      <c r="XCN12" s="2"/>
      <c r="XCO12" s="2"/>
      <c r="XCP12" s="2"/>
      <c r="XCQ12" s="2"/>
      <c r="XCR12" s="2"/>
      <c r="XCS12" s="2"/>
      <c r="XCT12" s="2"/>
      <c r="XCU12" s="2"/>
      <c r="XCV12" s="2"/>
      <c r="XCW12" s="2"/>
      <c r="XCX12" s="2"/>
      <c r="XCY12" s="2"/>
      <c r="XCZ12" s="2"/>
      <c r="XDA12" s="2"/>
      <c r="XDB12" s="2"/>
      <c r="XDC12" s="2"/>
      <c r="XDD12" s="2"/>
      <c r="XDE12" s="2"/>
      <c r="XDF12" s="2"/>
      <c r="XDG12" s="2"/>
      <c r="XDH12" s="2"/>
      <c r="XDI12" s="2"/>
      <c r="XDJ12" s="2"/>
      <c r="XDK12" s="2"/>
      <c r="XDL12" s="2"/>
      <c r="XDM12" s="2"/>
      <c r="XDN12" s="2"/>
      <c r="XDO12" s="2"/>
      <c r="XDP12" s="2"/>
      <c r="XDQ12" s="2"/>
      <c r="XDR12" s="2"/>
      <c r="XDS12" s="2"/>
      <c r="XDT12" s="2"/>
      <c r="XDU12" s="2"/>
      <c r="XDV12" s="2"/>
      <c r="XDW12" s="2"/>
      <c r="XDX12" s="2"/>
      <c r="XDY12" s="2"/>
      <c r="XDZ12" s="2"/>
      <c r="XEA12" s="2"/>
      <c r="XEB12" s="2"/>
      <c r="XEC12" s="2"/>
      <c r="XED12" s="2"/>
      <c r="XEE12" s="2"/>
      <c r="XEF12" s="2"/>
      <c r="XEG12" s="2"/>
      <c r="XEH12" s="2"/>
      <c r="XEI12" s="2"/>
      <c r="XEJ12" s="2"/>
      <c r="XEK12" s="2"/>
      <c r="XEL12" s="2"/>
      <c r="XEM12" s="2"/>
    </row>
    <row r="13" spans="1:16367" s="1" customFormat="1" ht="15.75" x14ac:dyDescent="0.25">
      <c r="A13" s="288"/>
      <c r="B13" s="289"/>
      <c r="C13" s="127" t="s">
        <v>5</v>
      </c>
      <c r="D13" s="145"/>
      <c r="E13" s="145"/>
      <c r="F13" s="128" t="e">
        <f t="shared" si="1"/>
        <v>#DIV/0!</v>
      </c>
      <c r="G13" s="289"/>
      <c r="H13" s="254"/>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c r="AKM13" s="2"/>
      <c r="AKN13" s="2"/>
      <c r="AKO13" s="2"/>
      <c r="AKP13" s="2"/>
      <c r="AKQ13" s="2"/>
      <c r="AKR13" s="2"/>
      <c r="AKS13" s="2"/>
      <c r="AKT13" s="2"/>
      <c r="AKU13" s="2"/>
      <c r="AKV13" s="2"/>
      <c r="AKW13" s="2"/>
      <c r="AKX13" s="2"/>
      <c r="AKY13" s="2"/>
      <c r="AKZ13" s="2"/>
      <c r="ALA13" s="2"/>
      <c r="ALB13" s="2"/>
      <c r="ALC13" s="2"/>
      <c r="ALD13" s="2"/>
      <c r="ALE13" s="2"/>
      <c r="ALF13" s="2"/>
      <c r="ALG13" s="2"/>
      <c r="ALH13" s="2"/>
      <c r="ALI13" s="2"/>
      <c r="ALJ13" s="2"/>
      <c r="ALK13" s="2"/>
      <c r="ALL13" s="2"/>
      <c r="ALM13" s="2"/>
      <c r="ALN13" s="2"/>
      <c r="ALO13" s="2"/>
      <c r="ALP13" s="2"/>
      <c r="ALQ13" s="2"/>
      <c r="ALR13" s="2"/>
      <c r="ALS13" s="2"/>
      <c r="ALT13" s="2"/>
      <c r="ALU13" s="2"/>
      <c r="ALV13" s="2"/>
      <c r="ALW13" s="2"/>
      <c r="ALX13" s="2"/>
      <c r="ALY13" s="2"/>
      <c r="ALZ13" s="2"/>
      <c r="AMA13" s="2"/>
      <c r="AMB13" s="2"/>
      <c r="AMC13" s="2"/>
      <c r="AMD13" s="2"/>
      <c r="AME13" s="2"/>
      <c r="AMF13" s="2"/>
      <c r="AMG13" s="2"/>
      <c r="AMH13" s="2"/>
      <c r="AMI13" s="2"/>
      <c r="AMJ13" s="2"/>
      <c r="AMK13" s="2"/>
      <c r="AML13" s="2"/>
      <c r="AMM13" s="2"/>
      <c r="AMN13" s="2"/>
      <c r="AMO13" s="2"/>
      <c r="AMP13" s="2"/>
      <c r="AMQ13" s="2"/>
      <c r="AMR13" s="2"/>
      <c r="AMS13" s="2"/>
      <c r="AMT13" s="2"/>
      <c r="AMU13" s="2"/>
      <c r="AMV13" s="2"/>
      <c r="AMW13" s="2"/>
      <c r="AMX13" s="2"/>
      <c r="AMY13" s="2"/>
      <c r="AMZ13" s="2"/>
      <c r="ANA13" s="2"/>
      <c r="ANB13" s="2"/>
      <c r="ANC13" s="2"/>
      <c r="AND13" s="2"/>
      <c r="ANE13" s="2"/>
      <c r="ANF13" s="2"/>
      <c r="ANG13" s="2"/>
      <c r="ANH13" s="2"/>
      <c r="ANI13" s="2"/>
      <c r="ANJ13" s="2"/>
      <c r="ANK13" s="2"/>
      <c r="ANL13" s="2"/>
      <c r="ANM13" s="2"/>
      <c r="ANN13" s="2"/>
      <c r="ANO13" s="2"/>
      <c r="ANP13" s="2"/>
      <c r="ANQ13" s="2"/>
      <c r="ANR13" s="2"/>
      <c r="ANS13" s="2"/>
      <c r="ANT13" s="2"/>
      <c r="ANU13" s="2"/>
      <c r="ANV13" s="2"/>
      <c r="ANW13" s="2"/>
      <c r="ANX13" s="2"/>
      <c r="ANY13" s="2"/>
      <c r="ANZ13" s="2"/>
      <c r="AOA13" s="2"/>
      <c r="AOB13" s="2"/>
      <c r="AOC13" s="2"/>
      <c r="AOD13" s="2"/>
      <c r="AOE13" s="2"/>
      <c r="AOF13" s="2"/>
      <c r="AOG13" s="2"/>
      <c r="AOH13" s="2"/>
      <c r="AOI13" s="2"/>
      <c r="AOJ13" s="2"/>
      <c r="AOK13" s="2"/>
      <c r="AOL13" s="2"/>
      <c r="AOM13" s="2"/>
      <c r="AON13" s="2"/>
      <c r="AOO13" s="2"/>
      <c r="AOP13" s="2"/>
      <c r="AOQ13" s="2"/>
      <c r="AOR13" s="2"/>
      <c r="AOS13" s="2"/>
      <c r="AOT13" s="2"/>
      <c r="AOU13" s="2"/>
      <c r="AOV13" s="2"/>
      <c r="AOW13" s="2"/>
      <c r="AOX13" s="2"/>
      <c r="AOY13" s="2"/>
      <c r="AOZ13" s="2"/>
      <c r="APA13" s="2"/>
      <c r="APB13" s="2"/>
      <c r="APC13" s="2"/>
      <c r="APD13" s="2"/>
      <c r="APE13" s="2"/>
      <c r="APF13" s="2"/>
      <c r="APG13" s="2"/>
      <c r="APH13" s="2"/>
      <c r="API13" s="2"/>
      <c r="APJ13" s="2"/>
      <c r="APK13" s="2"/>
      <c r="APL13" s="2"/>
      <c r="APM13" s="2"/>
      <c r="APN13" s="2"/>
      <c r="APO13" s="2"/>
      <c r="APP13" s="2"/>
      <c r="APQ13" s="2"/>
      <c r="APR13" s="2"/>
      <c r="APS13" s="2"/>
      <c r="APT13" s="2"/>
      <c r="APU13" s="2"/>
      <c r="APV13" s="2"/>
      <c r="APW13" s="2"/>
      <c r="APX13" s="2"/>
      <c r="APY13" s="2"/>
      <c r="APZ13" s="2"/>
      <c r="AQA13" s="2"/>
      <c r="AQB13" s="2"/>
      <c r="AQC13" s="2"/>
      <c r="AQD13" s="2"/>
      <c r="AQE13" s="2"/>
      <c r="AQF13" s="2"/>
      <c r="AQG13" s="2"/>
      <c r="AQH13" s="2"/>
      <c r="AQI13" s="2"/>
      <c r="AQJ13" s="2"/>
      <c r="AQK13" s="2"/>
      <c r="AQL13" s="2"/>
      <c r="AQM13" s="2"/>
      <c r="AQN13" s="2"/>
      <c r="AQO13" s="2"/>
      <c r="AQP13" s="2"/>
      <c r="AQQ13" s="2"/>
      <c r="AQR13" s="2"/>
      <c r="AQS13" s="2"/>
      <c r="AQT13" s="2"/>
      <c r="AQU13" s="2"/>
      <c r="AQV13" s="2"/>
      <c r="AQW13" s="2"/>
      <c r="AQX13" s="2"/>
      <c r="AQY13" s="2"/>
      <c r="AQZ13" s="2"/>
      <c r="ARA13" s="2"/>
      <c r="ARB13" s="2"/>
      <c r="ARC13" s="2"/>
      <c r="ARD13" s="2"/>
      <c r="ARE13" s="2"/>
      <c r="ARF13" s="2"/>
      <c r="ARG13" s="2"/>
      <c r="ARH13" s="2"/>
      <c r="ARI13" s="2"/>
      <c r="ARJ13" s="2"/>
      <c r="ARK13" s="2"/>
      <c r="ARL13" s="2"/>
      <c r="ARM13" s="2"/>
      <c r="ARN13" s="2"/>
      <c r="ARO13" s="2"/>
      <c r="ARP13" s="2"/>
      <c r="ARQ13" s="2"/>
      <c r="ARR13" s="2"/>
      <c r="ARS13" s="2"/>
      <c r="ART13" s="2"/>
      <c r="ARU13" s="2"/>
      <c r="ARV13" s="2"/>
      <c r="ARW13" s="2"/>
      <c r="ARX13" s="2"/>
      <c r="ARY13" s="2"/>
      <c r="ARZ13" s="2"/>
      <c r="ASA13" s="2"/>
      <c r="ASB13" s="2"/>
      <c r="ASC13" s="2"/>
      <c r="ASD13" s="2"/>
      <c r="ASE13" s="2"/>
      <c r="ASF13" s="2"/>
      <c r="ASG13" s="2"/>
      <c r="ASH13" s="2"/>
      <c r="ASI13" s="2"/>
      <c r="ASJ13" s="2"/>
      <c r="ASK13" s="2"/>
      <c r="ASL13" s="2"/>
      <c r="ASM13" s="2"/>
      <c r="ASN13" s="2"/>
      <c r="ASO13" s="2"/>
      <c r="ASP13" s="2"/>
      <c r="ASQ13" s="2"/>
      <c r="ASR13" s="2"/>
      <c r="ASS13" s="2"/>
      <c r="AST13" s="2"/>
      <c r="ASU13" s="2"/>
      <c r="ASV13" s="2"/>
      <c r="ASW13" s="2"/>
      <c r="ASX13" s="2"/>
      <c r="ASY13" s="2"/>
      <c r="ASZ13" s="2"/>
      <c r="ATA13" s="2"/>
      <c r="ATB13" s="2"/>
      <c r="ATC13" s="2"/>
      <c r="ATD13" s="2"/>
      <c r="ATE13" s="2"/>
      <c r="ATF13" s="2"/>
      <c r="ATG13" s="2"/>
      <c r="ATH13" s="2"/>
      <c r="ATI13" s="2"/>
      <c r="ATJ13" s="2"/>
      <c r="ATK13" s="2"/>
      <c r="ATL13" s="2"/>
      <c r="ATM13" s="2"/>
      <c r="ATN13" s="2"/>
      <c r="ATO13" s="2"/>
      <c r="ATP13" s="2"/>
      <c r="ATQ13" s="2"/>
      <c r="ATR13" s="2"/>
      <c r="ATS13" s="2"/>
      <c r="ATT13" s="2"/>
      <c r="ATU13" s="2"/>
      <c r="ATV13" s="2"/>
      <c r="ATW13" s="2"/>
      <c r="ATX13" s="2"/>
      <c r="ATY13" s="2"/>
      <c r="ATZ13" s="2"/>
      <c r="AUA13" s="2"/>
      <c r="AUB13" s="2"/>
      <c r="AUC13" s="2"/>
      <c r="AUD13" s="2"/>
      <c r="AUE13" s="2"/>
      <c r="AUF13" s="2"/>
      <c r="AUG13" s="2"/>
      <c r="AUH13" s="2"/>
      <c r="AUI13" s="2"/>
      <c r="AUJ13" s="2"/>
      <c r="AUK13" s="2"/>
      <c r="AUL13" s="2"/>
      <c r="AUM13" s="2"/>
      <c r="AUN13" s="2"/>
      <c r="AUO13" s="2"/>
      <c r="AUP13" s="2"/>
      <c r="AUQ13" s="2"/>
      <c r="AUR13" s="2"/>
      <c r="AUS13" s="2"/>
      <c r="AUT13" s="2"/>
      <c r="AUU13" s="2"/>
      <c r="AUV13" s="2"/>
      <c r="AUW13" s="2"/>
      <c r="AUX13" s="2"/>
      <c r="AUY13" s="2"/>
      <c r="AUZ13" s="2"/>
      <c r="AVA13" s="2"/>
      <c r="AVB13" s="2"/>
      <c r="AVC13" s="2"/>
      <c r="AVD13" s="2"/>
      <c r="AVE13" s="2"/>
      <c r="AVF13" s="2"/>
      <c r="AVG13" s="2"/>
      <c r="AVH13" s="2"/>
      <c r="AVI13" s="2"/>
      <c r="AVJ13" s="2"/>
      <c r="AVK13" s="2"/>
      <c r="AVL13" s="2"/>
      <c r="AVM13" s="2"/>
      <c r="AVN13" s="2"/>
      <c r="AVO13" s="2"/>
      <c r="AVP13" s="2"/>
      <c r="AVQ13" s="2"/>
      <c r="AVR13" s="2"/>
      <c r="AVS13" s="2"/>
      <c r="AVT13" s="2"/>
      <c r="AVU13" s="2"/>
      <c r="AVV13" s="2"/>
      <c r="AVW13" s="2"/>
      <c r="AVX13" s="2"/>
      <c r="AVY13" s="2"/>
      <c r="AVZ13" s="2"/>
      <c r="AWA13" s="2"/>
      <c r="AWB13" s="2"/>
      <c r="AWC13" s="2"/>
      <c r="AWD13" s="2"/>
      <c r="AWE13" s="2"/>
      <c r="AWF13" s="2"/>
      <c r="AWG13" s="2"/>
      <c r="AWH13" s="2"/>
      <c r="AWI13" s="2"/>
      <c r="AWJ13" s="2"/>
      <c r="AWK13" s="2"/>
      <c r="AWL13" s="2"/>
      <c r="AWM13" s="2"/>
      <c r="AWN13" s="2"/>
      <c r="AWO13" s="2"/>
      <c r="AWP13" s="2"/>
      <c r="AWQ13" s="2"/>
      <c r="AWR13" s="2"/>
      <c r="AWS13" s="2"/>
      <c r="AWT13" s="2"/>
      <c r="AWU13" s="2"/>
      <c r="AWV13" s="2"/>
      <c r="AWW13" s="2"/>
      <c r="AWX13" s="2"/>
      <c r="AWY13" s="2"/>
      <c r="AWZ13" s="2"/>
      <c r="AXA13" s="2"/>
      <c r="AXB13" s="2"/>
      <c r="AXC13" s="2"/>
      <c r="AXD13" s="2"/>
      <c r="AXE13" s="2"/>
      <c r="AXF13" s="2"/>
      <c r="AXG13" s="2"/>
      <c r="AXH13" s="2"/>
      <c r="AXI13" s="2"/>
      <c r="AXJ13" s="2"/>
      <c r="AXK13" s="2"/>
      <c r="AXL13" s="2"/>
      <c r="AXM13" s="2"/>
      <c r="AXN13" s="2"/>
      <c r="AXO13" s="2"/>
      <c r="AXP13" s="2"/>
      <c r="AXQ13" s="2"/>
      <c r="AXR13" s="2"/>
      <c r="AXS13" s="2"/>
      <c r="AXT13" s="2"/>
      <c r="AXU13" s="2"/>
      <c r="AXV13" s="2"/>
      <c r="AXW13" s="2"/>
      <c r="AXX13" s="2"/>
      <c r="AXY13" s="2"/>
      <c r="AXZ13" s="2"/>
      <c r="AYA13" s="2"/>
      <c r="AYB13" s="2"/>
      <c r="AYC13" s="2"/>
      <c r="AYD13" s="2"/>
      <c r="AYE13" s="2"/>
      <c r="AYF13" s="2"/>
      <c r="AYG13" s="2"/>
      <c r="AYH13" s="2"/>
      <c r="AYI13" s="2"/>
      <c r="AYJ13" s="2"/>
      <c r="AYK13" s="2"/>
      <c r="AYL13" s="2"/>
      <c r="AYM13" s="2"/>
      <c r="AYN13" s="2"/>
      <c r="AYO13" s="2"/>
      <c r="AYP13" s="2"/>
      <c r="AYQ13" s="2"/>
      <c r="AYR13" s="2"/>
      <c r="AYS13" s="2"/>
      <c r="AYT13" s="2"/>
      <c r="AYU13" s="2"/>
      <c r="AYV13" s="2"/>
      <c r="AYW13" s="2"/>
      <c r="AYX13" s="2"/>
      <c r="AYY13" s="2"/>
      <c r="AYZ13" s="2"/>
      <c r="AZA13" s="2"/>
      <c r="AZB13" s="2"/>
      <c r="AZC13" s="2"/>
      <c r="AZD13" s="2"/>
      <c r="AZE13" s="2"/>
      <c r="AZF13" s="2"/>
      <c r="AZG13" s="2"/>
      <c r="AZH13" s="2"/>
      <c r="AZI13" s="2"/>
      <c r="AZJ13" s="2"/>
      <c r="AZK13" s="2"/>
      <c r="AZL13" s="2"/>
      <c r="AZM13" s="2"/>
      <c r="AZN13" s="2"/>
      <c r="AZO13" s="2"/>
      <c r="AZP13" s="2"/>
      <c r="AZQ13" s="2"/>
      <c r="AZR13" s="2"/>
      <c r="AZS13" s="2"/>
      <c r="AZT13" s="2"/>
      <c r="AZU13" s="2"/>
      <c r="AZV13" s="2"/>
      <c r="AZW13" s="2"/>
      <c r="AZX13" s="2"/>
      <c r="AZY13" s="2"/>
      <c r="AZZ13" s="2"/>
      <c r="BAA13" s="2"/>
      <c r="BAB13" s="2"/>
      <c r="BAC13" s="2"/>
      <c r="BAD13" s="2"/>
      <c r="BAE13" s="2"/>
      <c r="BAF13" s="2"/>
      <c r="BAG13" s="2"/>
      <c r="BAH13" s="2"/>
      <c r="BAI13" s="2"/>
      <c r="BAJ13" s="2"/>
      <c r="BAK13" s="2"/>
      <c r="BAL13" s="2"/>
      <c r="BAM13" s="2"/>
      <c r="BAN13" s="2"/>
      <c r="BAO13" s="2"/>
      <c r="BAP13" s="2"/>
      <c r="BAQ13" s="2"/>
      <c r="BAR13" s="2"/>
      <c r="BAS13" s="2"/>
      <c r="BAT13" s="2"/>
      <c r="BAU13" s="2"/>
      <c r="BAV13" s="2"/>
      <c r="BAW13" s="2"/>
      <c r="BAX13" s="2"/>
      <c r="BAY13" s="2"/>
      <c r="BAZ13" s="2"/>
      <c r="BBA13" s="2"/>
      <c r="BBB13" s="2"/>
      <c r="BBC13" s="2"/>
      <c r="BBD13" s="2"/>
      <c r="BBE13" s="2"/>
      <c r="BBF13" s="2"/>
      <c r="BBG13" s="2"/>
      <c r="BBH13" s="2"/>
      <c r="BBI13" s="2"/>
      <c r="BBJ13" s="2"/>
      <c r="BBK13" s="2"/>
      <c r="BBL13" s="2"/>
      <c r="BBM13" s="2"/>
      <c r="BBN13" s="2"/>
      <c r="BBO13" s="2"/>
      <c r="BBP13" s="2"/>
      <c r="BBQ13" s="2"/>
      <c r="BBR13" s="2"/>
      <c r="BBS13" s="2"/>
      <c r="BBT13" s="2"/>
      <c r="BBU13" s="2"/>
      <c r="BBV13" s="2"/>
      <c r="BBW13" s="2"/>
      <c r="BBX13" s="2"/>
      <c r="BBY13" s="2"/>
      <c r="BBZ13" s="2"/>
      <c r="BCA13" s="2"/>
      <c r="BCB13" s="2"/>
      <c r="BCC13" s="2"/>
      <c r="BCD13" s="2"/>
      <c r="BCE13" s="2"/>
      <c r="BCF13" s="2"/>
      <c r="BCG13" s="2"/>
      <c r="BCH13" s="2"/>
      <c r="BCI13" s="2"/>
      <c r="BCJ13" s="2"/>
      <c r="BCK13" s="2"/>
      <c r="BCL13" s="2"/>
      <c r="BCM13" s="2"/>
      <c r="BCN13" s="2"/>
      <c r="BCO13" s="2"/>
      <c r="BCP13" s="2"/>
      <c r="BCQ13" s="2"/>
      <c r="BCR13" s="2"/>
      <c r="BCS13" s="2"/>
      <c r="BCT13" s="2"/>
      <c r="BCU13" s="2"/>
      <c r="BCV13" s="2"/>
      <c r="BCW13" s="2"/>
      <c r="BCX13" s="2"/>
      <c r="BCY13" s="2"/>
      <c r="BCZ13" s="2"/>
      <c r="BDA13" s="2"/>
      <c r="BDB13" s="2"/>
      <c r="BDC13" s="2"/>
      <c r="BDD13" s="2"/>
      <c r="BDE13" s="2"/>
      <c r="BDF13" s="2"/>
      <c r="BDG13" s="2"/>
      <c r="BDH13" s="2"/>
      <c r="BDI13" s="2"/>
      <c r="BDJ13" s="2"/>
      <c r="BDK13" s="2"/>
      <c r="BDL13" s="2"/>
      <c r="BDM13" s="2"/>
      <c r="BDN13" s="2"/>
      <c r="BDO13" s="2"/>
      <c r="BDP13" s="2"/>
      <c r="BDQ13" s="2"/>
      <c r="BDR13" s="2"/>
      <c r="BDS13" s="2"/>
      <c r="BDT13" s="2"/>
      <c r="BDU13" s="2"/>
      <c r="BDV13" s="2"/>
      <c r="BDW13" s="2"/>
      <c r="BDX13" s="2"/>
      <c r="BDY13" s="2"/>
      <c r="BDZ13" s="2"/>
      <c r="BEA13" s="2"/>
      <c r="BEB13" s="2"/>
      <c r="BEC13" s="2"/>
      <c r="BED13" s="2"/>
      <c r="BEE13" s="2"/>
      <c r="BEF13" s="2"/>
      <c r="BEG13" s="2"/>
      <c r="BEH13" s="2"/>
      <c r="BEI13" s="2"/>
      <c r="BEJ13" s="2"/>
      <c r="BEK13" s="2"/>
      <c r="BEL13" s="2"/>
      <c r="BEM13" s="2"/>
      <c r="BEN13" s="2"/>
      <c r="BEO13" s="2"/>
      <c r="BEP13" s="2"/>
      <c r="BEQ13" s="2"/>
      <c r="BER13" s="2"/>
      <c r="BES13" s="2"/>
      <c r="BET13" s="2"/>
      <c r="BEU13" s="2"/>
      <c r="BEV13" s="2"/>
      <c r="BEW13" s="2"/>
      <c r="BEX13" s="2"/>
      <c r="BEY13" s="2"/>
      <c r="BEZ13" s="2"/>
      <c r="BFA13" s="2"/>
      <c r="BFB13" s="2"/>
      <c r="BFC13" s="2"/>
      <c r="BFD13" s="2"/>
      <c r="BFE13" s="2"/>
      <c r="BFF13" s="2"/>
      <c r="BFG13" s="2"/>
      <c r="BFH13" s="2"/>
      <c r="BFI13" s="2"/>
      <c r="BFJ13" s="2"/>
      <c r="BFK13" s="2"/>
      <c r="BFL13" s="2"/>
      <c r="BFM13" s="2"/>
      <c r="BFN13" s="2"/>
      <c r="BFO13" s="2"/>
      <c r="BFP13" s="2"/>
      <c r="BFQ13" s="2"/>
      <c r="BFR13" s="2"/>
      <c r="BFS13" s="2"/>
      <c r="BFT13" s="2"/>
      <c r="BFU13" s="2"/>
      <c r="BFV13" s="2"/>
      <c r="BFW13" s="2"/>
      <c r="BFX13" s="2"/>
      <c r="BFY13" s="2"/>
      <c r="BFZ13" s="2"/>
      <c r="BGA13" s="2"/>
      <c r="BGB13" s="2"/>
      <c r="BGC13" s="2"/>
      <c r="BGD13" s="2"/>
      <c r="BGE13" s="2"/>
      <c r="BGF13" s="2"/>
      <c r="BGG13" s="2"/>
      <c r="BGH13" s="2"/>
      <c r="BGI13" s="2"/>
      <c r="BGJ13" s="2"/>
      <c r="BGK13" s="2"/>
      <c r="BGL13" s="2"/>
      <c r="BGM13" s="2"/>
      <c r="BGN13" s="2"/>
      <c r="BGO13" s="2"/>
      <c r="BGP13" s="2"/>
      <c r="BGQ13" s="2"/>
      <c r="BGR13" s="2"/>
      <c r="BGS13" s="2"/>
      <c r="BGT13" s="2"/>
      <c r="BGU13" s="2"/>
      <c r="BGV13" s="2"/>
      <c r="BGW13" s="2"/>
      <c r="BGX13" s="2"/>
      <c r="BGY13" s="2"/>
      <c r="BGZ13" s="2"/>
      <c r="BHA13" s="2"/>
      <c r="BHB13" s="2"/>
      <c r="BHC13" s="2"/>
      <c r="BHD13" s="2"/>
      <c r="BHE13" s="2"/>
      <c r="BHF13" s="2"/>
      <c r="BHG13" s="2"/>
      <c r="BHH13" s="2"/>
      <c r="BHI13" s="2"/>
      <c r="BHJ13" s="2"/>
      <c r="BHK13" s="2"/>
      <c r="BHL13" s="2"/>
      <c r="BHM13" s="2"/>
      <c r="BHN13" s="2"/>
      <c r="BHO13" s="2"/>
      <c r="BHP13" s="2"/>
      <c r="BHQ13" s="2"/>
      <c r="BHR13" s="2"/>
      <c r="BHS13" s="2"/>
      <c r="BHT13" s="2"/>
      <c r="BHU13" s="2"/>
      <c r="BHV13" s="2"/>
      <c r="BHW13" s="2"/>
      <c r="BHX13" s="2"/>
      <c r="BHY13" s="2"/>
      <c r="BHZ13" s="2"/>
      <c r="BIA13" s="2"/>
      <c r="BIB13" s="2"/>
      <c r="BIC13" s="2"/>
      <c r="BID13" s="2"/>
      <c r="BIE13" s="2"/>
      <c r="BIF13" s="2"/>
      <c r="BIG13" s="2"/>
      <c r="BIH13" s="2"/>
      <c r="BII13" s="2"/>
      <c r="BIJ13" s="2"/>
      <c r="BIK13" s="2"/>
      <c r="BIL13" s="2"/>
      <c r="BIM13" s="2"/>
      <c r="BIN13" s="2"/>
      <c r="BIO13" s="2"/>
      <c r="BIP13" s="2"/>
      <c r="BIQ13" s="2"/>
      <c r="BIR13" s="2"/>
      <c r="BIS13" s="2"/>
      <c r="BIT13" s="2"/>
      <c r="BIU13" s="2"/>
      <c r="BIV13" s="2"/>
      <c r="BIW13" s="2"/>
      <c r="BIX13" s="2"/>
      <c r="BIY13" s="2"/>
      <c r="BIZ13" s="2"/>
      <c r="BJA13" s="2"/>
      <c r="BJB13" s="2"/>
      <c r="BJC13" s="2"/>
      <c r="BJD13" s="2"/>
      <c r="BJE13" s="2"/>
      <c r="BJF13" s="2"/>
      <c r="BJG13" s="2"/>
      <c r="BJH13" s="2"/>
      <c r="BJI13" s="2"/>
      <c r="BJJ13" s="2"/>
      <c r="BJK13" s="2"/>
      <c r="BJL13" s="2"/>
      <c r="BJM13" s="2"/>
      <c r="BJN13" s="2"/>
      <c r="BJO13" s="2"/>
      <c r="BJP13" s="2"/>
      <c r="BJQ13" s="2"/>
      <c r="BJR13" s="2"/>
      <c r="BJS13" s="2"/>
      <c r="BJT13" s="2"/>
      <c r="BJU13" s="2"/>
      <c r="BJV13" s="2"/>
      <c r="BJW13" s="2"/>
      <c r="BJX13" s="2"/>
      <c r="BJY13" s="2"/>
      <c r="BJZ13" s="2"/>
      <c r="BKA13" s="2"/>
      <c r="BKB13" s="2"/>
      <c r="BKC13" s="2"/>
      <c r="BKD13" s="2"/>
      <c r="BKE13" s="2"/>
      <c r="BKF13" s="2"/>
      <c r="BKG13" s="2"/>
      <c r="BKH13" s="2"/>
      <c r="BKI13" s="2"/>
      <c r="BKJ13" s="2"/>
      <c r="BKK13" s="2"/>
      <c r="BKL13" s="2"/>
      <c r="BKM13" s="2"/>
      <c r="BKN13" s="2"/>
      <c r="BKO13" s="2"/>
      <c r="BKP13" s="2"/>
      <c r="BKQ13" s="2"/>
      <c r="BKR13" s="2"/>
      <c r="BKS13" s="2"/>
      <c r="BKT13" s="2"/>
      <c r="BKU13" s="2"/>
      <c r="BKV13" s="2"/>
      <c r="BKW13" s="2"/>
      <c r="BKX13" s="2"/>
      <c r="BKY13" s="2"/>
      <c r="BKZ13" s="2"/>
      <c r="BLA13" s="2"/>
      <c r="BLB13" s="2"/>
      <c r="BLC13" s="2"/>
      <c r="BLD13" s="2"/>
      <c r="BLE13" s="2"/>
      <c r="BLF13" s="2"/>
      <c r="BLG13" s="2"/>
      <c r="BLH13" s="2"/>
      <c r="BLI13" s="2"/>
      <c r="BLJ13" s="2"/>
      <c r="BLK13" s="2"/>
      <c r="BLL13" s="2"/>
      <c r="BLM13" s="2"/>
      <c r="BLN13" s="2"/>
      <c r="BLO13" s="2"/>
      <c r="BLP13" s="2"/>
      <c r="BLQ13" s="2"/>
      <c r="BLR13" s="2"/>
      <c r="BLS13" s="2"/>
      <c r="BLT13" s="2"/>
      <c r="BLU13" s="2"/>
      <c r="BLV13" s="2"/>
      <c r="BLW13" s="2"/>
      <c r="BLX13" s="2"/>
      <c r="BLY13" s="2"/>
      <c r="BLZ13" s="2"/>
      <c r="BMA13" s="2"/>
      <c r="BMB13" s="2"/>
      <c r="BMC13" s="2"/>
      <c r="BMD13" s="2"/>
      <c r="BME13" s="2"/>
      <c r="BMF13" s="2"/>
      <c r="BMG13" s="2"/>
      <c r="BMH13" s="2"/>
      <c r="BMI13" s="2"/>
      <c r="BMJ13" s="2"/>
      <c r="BMK13" s="2"/>
      <c r="BML13" s="2"/>
      <c r="BMM13" s="2"/>
      <c r="BMN13" s="2"/>
      <c r="BMO13" s="2"/>
      <c r="BMP13" s="2"/>
      <c r="BMQ13" s="2"/>
      <c r="BMR13" s="2"/>
      <c r="BMS13" s="2"/>
      <c r="BMT13" s="2"/>
      <c r="BMU13" s="2"/>
      <c r="BMV13" s="2"/>
      <c r="BMW13" s="2"/>
      <c r="BMX13" s="2"/>
      <c r="BMY13" s="2"/>
      <c r="BMZ13" s="2"/>
      <c r="BNA13" s="2"/>
      <c r="BNB13" s="2"/>
      <c r="BNC13" s="2"/>
      <c r="BND13" s="2"/>
      <c r="BNE13" s="2"/>
      <c r="BNF13" s="2"/>
      <c r="BNG13" s="2"/>
      <c r="BNH13" s="2"/>
      <c r="BNI13" s="2"/>
      <c r="BNJ13" s="2"/>
      <c r="BNK13" s="2"/>
      <c r="BNL13" s="2"/>
      <c r="BNM13" s="2"/>
      <c r="BNN13" s="2"/>
      <c r="BNO13" s="2"/>
      <c r="BNP13" s="2"/>
      <c r="BNQ13" s="2"/>
      <c r="BNR13" s="2"/>
      <c r="BNS13" s="2"/>
      <c r="BNT13" s="2"/>
      <c r="BNU13" s="2"/>
      <c r="BNV13" s="2"/>
      <c r="BNW13" s="2"/>
      <c r="BNX13" s="2"/>
      <c r="BNY13" s="2"/>
      <c r="BNZ13" s="2"/>
      <c r="BOA13" s="2"/>
      <c r="BOB13" s="2"/>
      <c r="BOC13" s="2"/>
      <c r="BOD13" s="2"/>
      <c r="BOE13" s="2"/>
      <c r="BOF13" s="2"/>
      <c r="BOG13" s="2"/>
      <c r="BOH13" s="2"/>
      <c r="BOI13" s="2"/>
      <c r="BOJ13" s="2"/>
      <c r="BOK13" s="2"/>
      <c r="BOL13" s="2"/>
      <c r="BOM13" s="2"/>
      <c r="BON13" s="2"/>
      <c r="BOO13" s="2"/>
      <c r="BOP13" s="2"/>
      <c r="BOQ13" s="2"/>
      <c r="BOR13" s="2"/>
      <c r="BOS13" s="2"/>
      <c r="BOT13" s="2"/>
      <c r="BOU13" s="2"/>
      <c r="BOV13" s="2"/>
      <c r="BOW13" s="2"/>
      <c r="BOX13" s="2"/>
      <c r="BOY13" s="2"/>
      <c r="BOZ13" s="2"/>
      <c r="BPA13" s="2"/>
      <c r="BPB13" s="2"/>
      <c r="BPC13" s="2"/>
      <c r="BPD13" s="2"/>
      <c r="BPE13" s="2"/>
      <c r="BPF13" s="2"/>
      <c r="BPG13" s="2"/>
      <c r="BPH13" s="2"/>
      <c r="BPI13" s="2"/>
      <c r="BPJ13" s="2"/>
      <c r="BPK13" s="2"/>
      <c r="BPL13" s="2"/>
      <c r="BPM13" s="2"/>
      <c r="BPN13" s="2"/>
      <c r="BPO13" s="2"/>
      <c r="BPP13" s="2"/>
      <c r="BPQ13" s="2"/>
      <c r="BPR13" s="2"/>
      <c r="BPS13" s="2"/>
      <c r="BPT13" s="2"/>
      <c r="BPU13" s="2"/>
      <c r="BPV13" s="2"/>
      <c r="BPW13" s="2"/>
      <c r="BPX13" s="2"/>
      <c r="BPY13" s="2"/>
      <c r="BPZ13" s="2"/>
      <c r="BQA13" s="2"/>
      <c r="BQB13" s="2"/>
      <c r="BQC13" s="2"/>
      <c r="BQD13" s="2"/>
      <c r="BQE13" s="2"/>
      <c r="BQF13" s="2"/>
      <c r="BQG13" s="2"/>
      <c r="BQH13" s="2"/>
      <c r="BQI13" s="2"/>
      <c r="BQJ13" s="2"/>
      <c r="BQK13" s="2"/>
      <c r="BQL13" s="2"/>
      <c r="BQM13" s="2"/>
      <c r="BQN13" s="2"/>
      <c r="BQO13" s="2"/>
      <c r="BQP13" s="2"/>
      <c r="BQQ13" s="2"/>
      <c r="BQR13" s="2"/>
      <c r="BQS13" s="2"/>
      <c r="BQT13" s="2"/>
      <c r="BQU13" s="2"/>
      <c r="BQV13" s="2"/>
      <c r="BQW13" s="2"/>
      <c r="BQX13" s="2"/>
      <c r="BQY13" s="2"/>
      <c r="BQZ13" s="2"/>
      <c r="BRA13" s="2"/>
      <c r="BRB13" s="2"/>
      <c r="BRC13" s="2"/>
      <c r="BRD13" s="2"/>
      <c r="BRE13" s="2"/>
      <c r="BRF13" s="2"/>
      <c r="BRG13" s="2"/>
      <c r="BRH13" s="2"/>
      <c r="BRI13" s="2"/>
      <c r="BRJ13" s="2"/>
      <c r="BRK13" s="2"/>
      <c r="BRL13" s="2"/>
      <c r="BRM13" s="2"/>
      <c r="BRN13" s="2"/>
      <c r="BRO13" s="2"/>
      <c r="BRP13" s="2"/>
      <c r="BRQ13" s="2"/>
      <c r="BRR13" s="2"/>
      <c r="BRS13" s="2"/>
      <c r="BRT13" s="2"/>
      <c r="BRU13" s="2"/>
      <c r="BRV13" s="2"/>
      <c r="BRW13" s="2"/>
      <c r="BRX13" s="2"/>
      <c r="BRY13" s="2"/>
      <c r="BRZ13" s="2"/>
      <c r="BSA13" s="2"/>
      <c r="BSB13" s="2"/>
      <c r="BSC13" s="2"/>
      <c r="BSD13" s="2"/>
      <c r="BSE13" s="2"/>
      <c r="BSF13" s="2"/>
      <c r="BSG13" s="2"/>
      <c r="BSH13" s="2"/>
      <c r="BSI13" s="2"/>
      <c r="BSJ13" s="2"/>
      <c r="BSK13" s="2"/>
      <c r="BSL13" s="2"/>
      <c r="BSM13" s="2"/>
      <c r="BSN13" s="2"/>
      <c r="BSO13" s="2"/>
      <c r="BSP13" s="2"/>
      <c r="BSQ13" s="2"/>
      <c r="BSR13" s="2"/>
      <c r="BSS13" s="2"/>
      <c r="BST13" s="2"/>
      <c r="BSU13" s="2"/>
      <c r="BSV13" s="2"/>
      <c r="BSW13" s="2"/>
      <c r="BSX13" s="2"/>
      <c r="BSY13" s="2"/>
      <c r="BSZ13" s="2"/>
      <c r="BTA13" s="2"/>
      <c r="BTB13" s="2"/>
      <c r="BTC13" s="2"/>
      <c r="BTD13" s="2"/>
      <c r="BTE13" s="2"/>
      <c r="BTF13" s="2"/>
      <c r="BTG13" s="2"/>
      <c r="BTH13" s="2"/>
      <c r="BTI13" s="2"/>
      <c r="BTJ13" s="2"/>
      <c r="BTK13" s="2"/>
      <c r="BTL13" s="2"/>
      <c r="BTM13" s="2"/>
      <c r="BTN13" s="2"/>
      <c r="BTO13" s="2"/>
      <c r="BTP13" s="2"/>
      <c r="BTQ13" s="2"/>
      <c r="BTR13" s="2"/>
      <c r="BTS13" s="2"/>
      <c r="BTT13" s="2"/>
      <c r="BTU13" s="2"/>
      <c r="BTV13" s="2"/>
      <c r="BTW13" s="2"/>
      <c r="BTX13" s="2"/>
      <c r="BTY13" s="2"/>
      <c r="BTZ13" s="2"/>
      <c r="BUA13" s="2"/>
      <c r="BUB13" s="2"/>
      <c r="BUC13" s="2"/>
      <c r="BUD13" s="2"/>
      <c r="BUE13" s="2"/>
      <c r="BUF13" s="2"/>
      <c r="BUG13" s="2"/>
      <c r="BUH13" s="2"/>
      <c r="BUI13" s="2"/>
      <c r="BUJ13" s="2"/>
      <c r="BUK13" s="2"/>
      <c r="BUL13" s="2"/>
      <c r="BUM13" s="2"/>
      <c r="BUN13" s="2"/>
      <c r="BUO13" s="2"/>
      <c r="BUP13" s="2"/>
      <c r="BUQ13" s="2"/>
      <c r="BUR13" s="2"/>
      <c r="BUS13" s="2"/>
      <c r="BUT13" s="2"/>
      <c r="BUU13" s="2"/>
      <c r="BUV13" s="2"/>
      <c r="BUW13" s="2"/>
      <c r="BUX13" s="2"/>
      <c r="BUY13" s="2"/>
      <c r="BUZ13" s="2"/>
      <c r="BVA13" s="2"/>
      <c r="BVB13" s="2"/>
      <c r="BVC13" s="2"/>
      <c r="BVD13" s="2"/>
      <c r="BVE13" s="2"/>
      <c r="BVF13" s="2"/>
      <c r="BVG13" s="2"/>
      <c r="BVH13" s="2"/>
      <c r="BVI13" s="2"/>
      <c r="BVJ13" s="2"/>
      <c r="BVK13" s="2"/>
      <c r="BVL13" s="2"/>
      <c r="BVM13" s="2"/>
      <c r="BVN13" s="2"/>
      <c r="BVO13" s="2"/>
      <c r="BVP13" s="2"/>
      <c r="BVQ13" s="2"/>
      <c r="BVR13" s="2"/>
      <c r="BVS13" s="2"/>
      <c r="BVT13" s="2"/>
      <c r="BVU13" s="2"/>
      <c r="BVV13" s="2"/>
      <c r="BVW13" s="2"/>
      <c r="BVX13" s="2"/>
      <c r="BVY13" s="2"/>
      <c r="BVZ13" s="2"/>
      <c r="BWA13" s="2"/>
      <c r="BWB13" s="2"/>
      <c r="BWC13" s="2"/>
      <c r="BWD13" s="2"/>
      <c r="BWE13" s="2"/>
      <c r="BWF13" s="2"/>
      <c r="BWG13" s="2"/>
      <c r="BWH13" s="2"/>
      <c r="BWI13" s="2"/>
      <c r="BWJ13" s="2"/>
      <c r="BWK13" s="2"/>
      <c r="BWL13" s="2"/>
      <c r="BWM13" s="2"/>
      <c r="BWN13" s="2"/>
      <c r="BWO13" s="2"/>
      <c r="BWP13" s="2"/>
      <c r="BWQ13" s="2"/>
      <c r="BWR13" s="2"/>
      <c r="BWS13" s="2"/>
      <c r="BWT13" s="2"/>
      <c r="BWU13" s="2"/>
      <c r="BWV13" s="2"/>
      <c r="BWW13" s="2"/>
      <c r="BWX13" s="2"/>
      <c r="BWY13" s="2"/>
      <c r="BWZ13" s="2"/>
      <c r="BXA13" s="2"/>
      <c r="BXB13" s="2"/>
      <c r="BXC13" s="2"/>
      <c r="BXD13" s="2"/>
      <c r="BXE13" s="2"/>
      <c r="BXF13" s="2"/>
      <c r="BXG13" s="2"/>
      <c r="BXH13" s="2"/>
      <c r="BXI13" s="2"/>
      <c r="BXJ13" s="2"/>
      <c r="BXK13" s="2"/>
      <c r="BXL13" s="2"/>
      <c r="BXM13" s="2"/>
      <c r="BXN13" s="2"/>
      <c r="BXO13" s="2"/>
      <c r="BXP13" s="2"/>
      <c r="BXQ13" s="2"/>
      <c r="BXR13" s="2"/>
      <c r="BXS13" s="2"/>
      <c r="BXT13" s="2"/>
      <c r="BXU13" s="2"/>
      <c r="BXV13" s="2"/>
      <c r="BXW13" s="2"/>
      <c r="BXX13" s="2"/>
      <c r="BXY13" s="2"/>
      <c r="BXZ13" s="2"/>
      <c r="BYA13" s="2"/>
      <c r="BYB13" s="2"/>
      <c r="BYC13" s="2"/>
      <c r="BYD13" s="2"/>
      <c r="BYE13" s="2"/>
      <c r="BYF13" s="2"/>
      <c r="BYG13" s="2"/>
      <c r="BYH13" s="2"/>
      <c r="BYI13" s="2"/>
      <c r="BYJ13" s="2"/>
      <c r="BYK13" s="2"/>
      <c r="BYL13" s="2"/>
      <c r="BYM13" s="2"/>
      <c r="BYN13" s="2"/>
      <c r="BYO13" s="2"/>
      <c r="BYP13" s="2"/>
      <c r="BYQ13" s="2"/>
      <c r="BYR13" s="2"/>
      <c r="BYS13" s="2"/>
      <c r="BYT13" s="2"/>
      <c r="BYU13" s="2"/>
      <c r="BYV13" s="2"/>
      <c r="BYW13" s="2"/>
      <c r="BYX13" s="2"/>
      <c r="BYY13" s="2"/>
      <c r="BYZ13" s="2"/>
      <c r="BZA13" s="2"/>
      <c r="BZB13" s="2"/>
      <c r="BZC13" s="2"/>
      <c r="BZD13" s="2"/>
      <c r="BZE13" s="2"/>
      <c r="BZF13" s="2"/>
      <c r="BZG13" s="2"/>
      <c r="BZH13" s="2"/>
      <c r="BZI13" s="2"/>
      <c r="BZJ13" s="2"/>
      <c r="BZK13" s="2"/>
      <c r="BZL13" s="2"/>
      <c r="BZM13" s="2"/>
      <c r="BZN13" s="2"/>
      <c r="BZO13" s="2"/>
      <c r="BZP13" s="2"/>
      <c r="BZQ13" s="2"/>
      <c r="BZR13" s="2"/>
      <c r="BZS13" s="2"/>
      <c r="BZT13" s="2"/>
      <c r="BZU13" s="2"/>
      <c r="BZV13" s="2"/>
      <c r="BZW13" s="2"/>
      <c r="BZX13" s="2"/>
      <c r="BZY13" s="2"/>
      <c r="BZZ13" s="2"/>
      <c r="CAA13" s="2"/>
      <c r="CAB13" s="2"/>
      <c r="CAC13" s="2"/>
      <c r="CAD13" s="2"/>
      <c r="CAE13" s="2"/>
      <c r="CAF13" s="2"/>
      <c r="CAG13" s="2"/>
      <c r="CAH13" s="2"/>
      <c r="CAI13" s="2"/>
      <c r="CAJ13" s="2"/>
      <c r="CAK13" s="2"/>
      <c r="CAL13" s="2"/>
      <c r="CAM13" s="2"/>
      <c r="CAN13" s="2"/>
      <c r="CAO13" s="2"/>
      <c r="CAP13" s="2"/>
      <c r="CAQ13" s="2"/>
      <c r="CAR13" s="2"/>
      <c r="CAS13" s="2"/>
      <c r="CAT13" s="2"/>
      <c r="CAU13" s="2"/>
      <c r="CAV13" s="2"/>
      <c r="CAW13" s="2"/>
      <c r="CAX13" s="2"/>
      <c r="CAY13" s="2"/>
      <c r="CAZ13" s="2"/>
      <c r="CBA13" s="2"/>
      <c r="CBB13" s="2"/>
      <c r="CBC13" s="2"/>
      <c r="CBD13" s="2"/>
      <c r="CBE13" s="2"/>
      <c r="CBF13" s="2"/>
      <c r="CBG13" s="2"/>
      <c r="CBH13" s="2"/>
      <c r="CBI13" s="2"/>
      <c r="CBJ13" s="2"/>
      <c r="CBK13" s="2"/>
      <c r="CBL13" s="2"/>
      <c r="CBM13" s="2"/>
      <c r="CBN13" s="2"/>
      <c r="CBO13" s="2"/>
      <c r="CBP13" s="2"/>
      <c r="CBQ13" s="2"/>
      <c r="CBR13" s="2"/>
      <c r="CBS13" s="2"/>
      <c r="CBT13" s="2"/>
      <c r="CBU13" s="2"/>
      <c r="CBV13" s="2"/>
      <c r="CBW13" s="2"/>
      <c r="CBX13" s="2"/>
      <c r="CBY13" s="2"/>
      <c r="CBZ13" s="2"/>
      <c r="CCA13" s="2"/>
      <c r="CCB13" s="2"/>
      <c r="CCC13" s="2"/>
      <c r="CCD13" s="2"/>
      <c r="CCE13" s="2"/>
      <c r="CCF13" s="2"/>
      <c r="CCG13" s="2"/>
      <c r="CCH13" s="2"/>
      <c r="CCI13" s="2"/>
      <c r="CCJ13" s="2"/>
      <c r="CCK13" s="2"/>
      <c r="CCL13" s="2"/>
      <c r="CCM13" s="2"/>
      <c r="CCN13" s="2"/>
      <c r="CCO13" s="2"/>
      <c r="CCP13" s="2"/>
      <c r="CCQ13" s="2"/>
      <c r="CCR13" s="2"/>
      <c r="CCS13" s="2"/>
      <c r="CCT13" s="2"/>
      <c r="CCU13" s="2"/>
      <c r="CCV13" s="2"/>
      <c r="CCW13" s="2"/>
      <c r="CCX13" s="2"/>
      <c r="CCY13" s="2"/>
      <c r="CCZ13" s="2"/>
      <c r="CDA13" s="2"/>
      <c r="CDB13" s="2"/>
      <c r="CDC13" s="2"/>
      <c r="CDD13" s="2"/>
      <c r="CDE13" s="2"/>
      <c r="CDF13" s="2"/>
      <c r="CDG13" s="2"/>
      <c r="CDH13" s="2"/>
      <c r="CDI13" s="2"/>
      <c r="CDJ13" s="2"/>
      <c r="CDK13" s="2"/>
      <c r="CDL13" s="2"/>
      <c r="CDM13" s="2"/>
      <c r="CDN13" s="2"/>
      <c r="CDO13" s="2"/>
      <c r="CDP13" s="2"/>
      <c r="CDQ13" s="2"/>
      <c r="CDR13" s="2"/>
      <c r="CDS13" s="2"/>
      <c r="CDT13" s="2"/>
      <c r="CDU13" s="2"/>
      <c r="CDV13" s="2"/>
      <c r="CDW13" s="2"/>
      <c r="CDX13" s="2"/>
      <c r="CDY13" s="2"/>
      <c r="CDZ13" s="2"/>
      <c r="CEA13" s="2"/>
      <c r="CEB13" s="2"/>
      <c r="CEC13" s="2"/>
      <c r="CED13" s="2"/>
      <c r="CEE13" s="2"/>
      <c r="CEF13" s="2"/>
      <c r="CEG13" s="2"/>
      <c r="CEH13" s="2"/>
      <c r="CEI13" s="2"/>
      <c r="CEJ13" s="2"/>
      <c r="CEK13" s="2"/>
      <c r="CEL13" s="2"/>
      <c r="CEM13" s="2"/>
      <c r="CEN13" s="2"/>
      <c r="CEO13" s="2"/>
      <c r="CEP13" s="2"/>
      <c r="CEQ13" s="2"/>
      <c r="CER13" s="2"/>
      <c r="CES13" s="2"/>
      <c r="CET13" s="2"/>
      <c r="CEU13" s="2"/>
      <c r="CEV13" s="2"/>
      <c r="CEW13" s="2"/>
      <c r="CEX13" s="2"/>
      <c r="CEY13" s="2"/>
      <c r="CEZ13" s="2"/>
      <c r="CFA13" s="2"/>
      <c r="CFB13" s="2"/>
      <c r="CFC13" s="2"/>
      <c r="CFD13" s="2"/>
      <c r="CFE13" s="2"/>
      <c r="CFF13" s="2"/>
      <c r="CFG13" s="2"/>
      <c r="CFH13" s="2"/>
      <c r="CFI13" s="2"/>
      <c r="CFJ13" s="2"/>
      <c r="CFK13" s="2"/>
      <c r="CFL13" s="2"/>
      <c r="CFM13" s="2"/>
      <c r="CFN13" s="2"/>
      <c r="CFO13" s="2"/>
      <c r="CFP13" s="2"/>
      <c r="CFQ13" s="2"/>
      <c r="CFR13" s="2"/>
      <c r="CFS13" s="2"/>
      <c r="CFT13" s="2"/>
      <c r="CFU13" s="2"/>
      <c r="CFV13" s="2"/>
      <c r="CFW13" s="2"/>
      <c r="CFX13" s="2"/>
      <c r="CFY13" s="2"/>
      <c r="CFZ13" s="2"/>
      <c r="CGA13" s="2"/>
      <c r="CGB13" s="2"/>
      <c r="CGC13" s="2"/>
      <c r="CGD13" s="2"/>
      <c r="CGE13" s="2"/>
      <c r="CGF13" s="2"/>
      <c r="CGG13" s="2"/>
      <c r="CGH13" s="2"/>
      <c r="CGI13" s="2"/>
      <c r="CGJ13" s="2"/>
      <c r="CGK13" s="2"/>
      <c r="CGL13" s="2"/>
      <c r="CGM13" s="2"/>
      <c r="CGN13" s="2"/>
      <c r="CGO13" s="2"/>
      <c r="CGP13" s="2"/>
      <c r="CGQ13" s="2"/>
      <c r="CGR13" s="2"/>
      <c r="CGS13" s="2"/>
      <c r="CGT13" s="2"/>
      <c r="CGU13" s="2"/>
      <c r="CGV13" s="2"/>
      <c r="CGW13" s="2"/>
      <c r="CGX13" s="2"/>
      <c r="CGY13" s="2"/>
      <c r="CGZ13" s="2"/>
      <c r="CHA13" s="2"/>
      <c r="CHB13" s="2"/>
      <c r="CHC13" s="2"/>
      <c r="CHD13" s="2"/>
      <c r="CHE13" s="2"/>
      <c r="CHF13" s="2"/>
      <c r="CHG13" s="2"/>
      <c r="CHH13" s="2"/>
      <c r="CHI13" s="2"/>
      <c r="CHJ13" s="2"/>
      <c r="CHK13" s="2"/>
      <c r="CHL13" s="2"/>
      <c r="CHM13" s="2"/>
      <c r="CHN13" s="2"/>
      <c r="CHO13" s="2"/>
      <c r="CHP13" s="2"/>
      <c r="CHQ13" s="2"/>
      <c r="CHR13" s="2"/>
      <c r="CHS13" s="2"/>
      <c r="CHT13" s="2"/>
      <c r="CHU13" s="2"/>
      <c r="CHV13" s="2"/>
      <c r="CHW13" s="2"/>
      <c r="CHX13" s="2"/>
      <c r="CHY13" s="2"/>
      <c r="CHZ13" s="2"/>
      <c r="CIA13" s="2"/>
      <c r="CIB13" s="2"/>
      <c r="CIC13" s="2"/>
      <c r="CID13" s="2"/>
      <c r="CIE13" s="2"/>
      <c r="CIF13" s="2"/>
      <c r="CIG13" s="2"/>
      <c r="CIH13" s="2"/>
      <c r="CII13" s="2"/>
      <c r="CIJ13" s="2"/>
      <c r="CIK13" s="2"/>
      <c r="CIL13" s="2"/>
      <c r="CIM13" s="2"/>
      <c r="CIN13" s="2"/>
      <c r="CIO13" s="2"/>
      <c r="CIP13" s="2"/>
      <c r="CIQ13" s="2"/>
      <c r="CIR13" s="2"/>
      <c r="CIS13" s="2"/>
      <c r="CIT13" s="2"/>
      <c r="CIU13" s="2"/>
      <c r="CIV13" s="2"/>
      <c r="CIW13" s="2"/>
      <c r="CIX13" s="2"/>
      <c r="CIY13" s="2"/>
      <c r="CIZ13" s="2"/>
      <c r="CJA13" s="2"/>
      <c r="CJB13" s="2"/>
      <c r="CJC13" s="2"/>
      <c r="CJD13" s="2"/>
      <c r="CJE13" s="2"/>
      <c r="CJF13" s="2"/>
      <c r="CJG13" s="2"/>
      <c r="CJH13" s="2"/>
      <c r="CJI13" s="2"/>
      <c r="CJJ13" s="2"/>
      <c r="CJK13" s="2"/>
      <c r="CJL13" s="2"/>
      <c r="CJM13" s="2"/>
      <c r="CJN13" s="2"/>
      <c r="CJO13" s="2"/>
      <c r="CJP13" s="2"/>
      <c r="CJQ13" s="2"/>
      <c r="CJR13" s="2"/>
      <c r="CJS13" s="2"/>
      <c r="CJT13" s="2"/>
      <c r="CJU13" s="2"/>
      <c r="CJV13" s="2"/>
      <c r="CJW13" s="2"/>
      <c r="CJX13" s="2"/>
      <c r="CJY13" s="2"/>
      <c r="CJZ13" s="2"/>
      <c r="CKA13" s="2"/>
      <c r="CKB13" s="2"/>
      <c r="CKC13" s="2"/>
      <c r="CKD13" s="2"/>
      <c r="CKE13" s="2"/>
      <c r="CKF13" s="2"/>
      <c r="CKG13" s="2"/>
      <c r="CKH13" s="2"/>
      <c r="CKI13" s="2"/>
      <c r="CKJ13" s="2"/>
      <c r="CKK13" s="2"/>
      <c r="CKL13" s="2"/>
      <c r="CKM13" s="2"/>
      <c r="CKN13" s="2"/>
      <c r="CKO13" s="2"/>
      <c r="CKP13" s="2"/>
      <c r="CKQ13" s="2"/>
      <c r="CKR13" s="2"/>
      <c r="CKS13" s="2"/>
      <c r="CKT13" s="2"/>
      <c r="CKU13" s="2"/>
      <c r="CKV13" s="2"/>
      <c r="CKW13" s="2"/>
      <c r="CKX13" s="2"/>
      <c r="CKY13" s="2"/>
      <c r="CKZ13" s="2"/>
      <c r="CLA13" s="2"/>
      <c r="CLB13" s="2"/>
      <c r="CLC13" s="2"/>
      <c r="CLD13" s="2"/>
      <c r="CLE13" s="2"/>
      <c r="CLF13" s="2"/>
      <c r="CLG13" s="2"/>
      <c r="CLH13" s="2"/>
      <c r="CLI13" s="2"/>
      <c r="CLJ13" s="2"/>
      <c r="CLK13" s="2"/>
      <c r="CLL13" s="2"/>
      <c r="CLM13" s="2"/>
      <c r="CLN13" s="2"/>
      <c r="CLO13" s="2"/>
      <c r="CLP13" s="2"/>
      <c r="CLQ13" s="2"/>
      <c r="CLR13" s="2"/>
      <c r="CLS13" s="2"/>
      <c r="CLT13" s="2"/>
      <c r="CLU13" s="2"/>
      <c r="CLV13" s="2"/>
      <c r="CLW13" s="2"/>
      <c r="CLX13" s="2"/>
      <c r="CLY13" s="2"/>
      <c r="CLZ13" s="2"/>
      <c r="CMA13" s="2"/>
      <c r="CMB13" s="2"/>
      <c r="CMC13" s="2"/>
      <c r="CMD13" s="2"/>
      <c r="CME13" s="2"/>
      <c r="CMF13" s="2"/>
      <c r="CMG13" s="2"/>
      <c r="CMH13" s="2"/>
      <c r="CMI13" s="2"/>
      <c r="CMJ13" s="2"/>
      <c r="CMK13" s="2"/>
      <c r="CML13" s="2"/>
      <c r="CMM13" s="2"/>
      <c r="CMN13" s="2"/>
      <c r="CMO13" s="2"/>
      <c r="CMP13" s="2"/>
      <c r="CMQ13" s="2"/>
      <c r="CMR13" s="2"/>
      <c r="CMS13" s="2"/>
      <c r="CMT13" s="2"/>
      <c r="CMU13" s="2"/>
      <c r="CMV13" s="2"/>
      <c r="CMW13" s="2"/>
      <c r="CMX13" s="2"/>
      <c r="CMY13" s="2"/>
      <c r="CMZ13" s="2"/>
      <c r="CNA13" s="2"/>
      <c r="CNB13" s="2"/>
      <c r="CNC13" s="2"/>
      <c r="CND13" s="2"/>
      <c r="CNE13" s="2"/>
      <c r="CNF13" s="2"/>
      <c r="CNG13" s="2"/>
      <c r="CNH13" s="2"/>
      <c r="CNI13" s="2"/>
      <c r="CNJ13" s="2"/>
      <c r="CNK13" s="2"/>
      <c r="CNL13" s="2"/>
      <c r="CNM13" s="2"/>
      <c r="CNN13" s="2"/>
      <c r="CNO13" s="2"/>
      <c r="CNP13" s="2"/>
      <c r="CNQ13" s="2"/>
      <c r="CNR13" s="2"/>
      <c r="CNS13" s="2"/>
      <c r="CNT13" s="2"/>
      <c r="CNU13" s="2"/>
      <c r="CNV13" s="2"/>
      <c r="CNW13" s="2"/>
      <c r="CNX13" s="2"/>
      <c r="CNY13" s="2"/>
      <c r="CNZ13" s="2"/>
      <c r="COA13" s="2"/>
      <c r="COB13" s="2"/>
      <c r="COC13" s="2"/>
      <c r="COD13" s="2"/>
      <c r="COE13" s="2"/>
      <c r="COF13" s="2"/>
      <c r="COG13" s="2"/>
      <c r="COH13" s="2"/>
      <c r="COI13" s="2"/>
      <c r="COJ13" s="2"/>
      <c r="COK13" s="2"/>
      <c r="COL13" s="2"/>
      <c r="COM13" s="2"/>
      <c r="CON13" s="2"/>
      <c r="COO13" s="2"/>
      <c r="COP13" s="2"/>
      <c r="COQ13" s="2"/>
      <c r="COR13" s="2"/>
      <c r="COS13" s="2"/>
      <c r="COT13" s="2"/>
      <c r="COU13" s="2"/>
      <c r="COV13" s="2"/>
      <c r="COW13" s="2"/>
      <c r="COX13" s="2"/>
      <c r="COY13" s="2"/>
      <c r="COZ13" s="2"/>
      <c r="CPA13" s="2"/>
      <c r="CPB13" s="2"/>
      <c r="CPC13" s="2"/>
      <c r="CPD13" s="2"/>
      <c r="CPE13" s="2"/>
      <c r="CPF13" s="2"/>
      <c r="CPG13" s="2"/>
      <c r="CPH13" s="2"/>
      <c r="CPI13" s="2"/>
      <c r="CPJ13" s="2"/>
      <c r="CPK13" s="2"/>
      <c r="CPL13" s="2"/>
      <c r="CPM13" s="2"/>
      <c r="CPN13" s="2"/>
      <c r="CPO13" s="2"/>
      <c r="CPP13" s="2"/>
      <c r="CPQ13" s="2"/>
      <c r="CPR13" s="2"/>
      <c r="CPS13" s="2"/>
      <c r="CPT13" s="2"/>
      <c r="CPU13" s="2"/>
      <c r="CPV13" s="2"/>
      <c r="CPW13" s="2"/>
      <c r="CPX13" s="2"/>
      <c r="CPY13" s="2"/>
      <c r="CPZ13" s="2"/>
      <c r="CQA13" s="2"/>
      <c r="CQB13" s="2"/>
      <c r="CQC13" s="2"/>
      <c r="CQD13" s="2"/>
      <c r="CQE13" s="2"/>
      <c r="CQF13" s="2"/>
      <c r="CQG13" s="2"/>
      <c r="CQH13" s="2"/>
      <c r="CQI13" s="2"/>
      <c r="CQJ13" s="2"/>
      <c r="CQK13" s="2"/>
      <c r="CQL13" s="2"/>
      <c r="CQM13" s="2"/>
      <c r="CQN13" s="2"/>
      <c r="CQO13" s="2"/>
      <c r="CQP13" s="2"/>
      <c r="CQQ13" s="2"/>
      <c r="CQR13" s="2"/>
      <c r="CQS13" s="2"/>
      <c r="CQT13" s="2"/>
      <c r="CQU13" s="2"/>
      <c r="CQV13" s="2"/>
      <c r="CQW13" s="2"/>
      <c r="CQX13" s="2"/>
      <c r="CQY13" s="2"/>
      <c r="CQZ13" s="2"/>
      <c r="CRA13" s="2"/>
      <c r="CRB13" s="2"/>
      <c r="CRC13" s="2"/>
      <c r="CRD13" s="2"/>
      <c r="CRE13" s="2"/>
      <c r="CRF13" s="2"/>
      <c r="CRG13" s="2"/>
      <c r="CRH13" s="2"/>
      <c r="CRI13" s="2"/>
      <c r="CRJ13" s="2"/>
      <c r="CRK13" s="2"/>
      <c r="CRL13" s="2"/>
      <c r="CRM13" s="2"/>
      <c r="CRN13" s="2"/>
      <c r="CRO13" s="2"/>
      <c r="CRP13" s="2"/>
      <c r="CRQ13" s="2"/>
      <c r="CRR13" s="2"/>
      <c r="CRS13" s="2"/>
      <c r="CRT13" s="2"/>
      <c r="CRU13" s="2"/>
      <c r="CRV13" s="2"/>
      <c r="CRW13" s="2"/>
      <c r="CRX13" s="2"/>
      <c r="CRY13" s="2"/>
      <c r="CRZ13" s="2"/>
      <c r="CSA13" s="2"/>
      <c r="CSB13" s="2"/>
      <c r="CSC13" s="2"/>
      <c r="CSD13" s="2"/>
      <c r="CSE13" s="2"/>
      <c r="CSF13" s="2"/>
      <c r="CSG13" s="2"/>
      <c r="CSH13" s="2"/>
      <c r="CSI13" s="2"/>
      <c r="CSJ13" s="2"/>
      <c r="CSK13" s="2"/>
      <c r="CSL13" s="2"/>
      <c r="CSM13" s="2"/>
      <c r="CSN13" s="2"/>
      <c r="CSO13" s="2"/>
      <c r="CSP13" s="2"/>
      <c r="CSQ13" s="2"/>
      <c r="CSR13" s="2"/>
      <c r="CSS13" s="2"/>
      <c r="CST13" s="2"/>
      <c r="CSU13" s="2"/>
      <c r="CSV13" s="2"/>
      <c r="CSW13" s="2"/>
      <c r="CSX13" s="2"/>
      <c r="CSY13" s="2"/>
      <c r="CSZ13" s="2"/>
      <c r="CTA13" s="2"/>
      <c r="CTB13" s="2"/>
      <c r="CTC13" s="2"/>
      <c r="CTD13" s="2"/>
      <c r="CTE13" s="2"/>
      <c r="CTF13" s="2"/>
      <c r="CTG13" s="2"/>
      <c r="CTH13" s="2"/>
      <c r="CTI13" s="2"/>
      <c r="CTJ13" s="2"/>
      <c r="CTK13" s="2"/>
      <c r="CTL13" s="2"/>
      <c r="CTM13" s="2"/>
      <c r="CTN13" s="2"/>
      <c r="CTO13" s="2"/>
      <c r="CTP13" s="2"/>
      <c r="CTQ13" s="2"/>
      <c r="CTR13" s="2"/>
      <c r="CTS13" s="2"/>
      <c r="CTT13" s="2"/>
      <c r="CTU13" s="2"/>
      <c r="CTV13" s="2"/>
      <c r="CTW13" s="2"/>
      <c r="CTX13" s="2"/>
      <c r="CTY13" s="2"/>
      <c r="CTZ13" s="2"/>
      <c r="CUA13" s="2"/>
      <c r="CUB13" s="2"/>
      <c r="CUC13" s="2"/>
      <c r="CUD13" s="2"/>
      <c r="CUE13" s="2"/>
      <c r="CUF13" s="2"/>
      <c r="CUG13" s="2"/>
      <c r="CUH13" s="2"/>
      <c r="CUI13" s="2"/>
      <c r="CUJ13" s="2"/>
      <c r="CUK13" s="2"/>
      <c r="CUL13" s="2"/>
      <c r="CUM13" s="2"/>
      <c r="CUN13" s="2"/>
      <c r="CUO13" s="2"/>
      <c r="CUP13" s="2"/>
      <c r="CUQ13" s="2"/>
      <c r="CUR13" s="2"/>
      <c r="CUS13" s="2"/>
      <c r="CUT13" s="2"/>
      <c r="CUU13" s="2"/>
      <c r="CUV13" s="2"/>
      <c r="CUW13" s="2"/>
      <c r="CUX13" s="2"/>
      <c r="CUY13" s="2"/>
      <c r="CUZ13" s="2"/>
      <c r="CVA13" s="2"/>
      <c r="CVB13" s="2"/>
      <c r="CVC13" s="2"/>
      <c r="CVD13" s="2"/>
      <c r="CVE13" s="2"/>
      <c r="CVF13" s="2"/>
      <c r="CVG13" s="2"/>
      <c r="CVH13" s="2"/>
      <c r="CVI13" s="2"/>
      <c r="CVJ13" s="2"/>
      <c r="CVK13" s="2"/>
      <c r="CVL13" s="2"/>
      <c r="CVM13" s="2"/>
      <c r="CVN13" s="2"/>
      <c r="CVO13" s="2"/>
      <c r="CVP13" s="2"/>
      <c r="CVQ13" s="2"/>
      <c r="CVR13" s="2"/>
      <c r="CVS13" s="2"/>
      <c r="CVT13" s="2"/>
      <c r="CVU13" s="2"/>
      <c r="CVV13" s="2"/>
      <c r="CVW13" s="2"/>
      <c r="CVX13" s="2"/>
      <c r="CVY13" s="2"/>
      <c r="CVZ13" s="2"/>
      <c r="CWA13" s="2"/>
      <c r="CWB13" s="2"/>
      <c r="CWC13" s="2"/>
      <c r="CWD13" s="2"/>
      <c r="CWE13" s="2"/>
      <c r="CWF13" s="2"/>
      <c r="CWG13" s="2"/>
      <c r="CWH13" s="2"/>
      <c r="CWI13" s="2"/>
      <c r="CWJ13" s="2"/>
      <c r="CWK13" s="2"/>
      <c r="CWL13" s="2"/>
      <c r="CWM13" s="2"/>
      <c r="CWN13" s="2"/>
      <c r="CWO13" s="2"/>
      <c r="CWP13" s="2"/>
      <c r="CWQ13" s="2"/>
      <c r="CWR13" s="2"/>
      <c r="CWS13" s="2"/>
      <c r="CWT13" s="2"/>
      <c r="CWU13" s="2"/>
      <c r="CWV13" s="2"/>
      <c r="CWW13" s="2"/>
      <c r="CWX13" s="2"/>
      <c r="CWY13" s="2"/>
      <c r="CWZ13" s="2"/>
      <c r="CXA13" s="2"/>
      <c r="CXB13" s="2"/>
      <c r="CXC13" s="2"/>
      <c r="CXD13" s="2"/>
      <c r="CXE13" s="2"/>
      <c r="CXF13" s="2"/>
      <c r="CXG13" s="2"/>
      <c r="CXH13" s="2"/>
      <c r="CXI13" s="2"/>
      <c r="CXJ13" s="2"/>
      <c r="CXK13" s="2"/>
      <c r="CXL13" s="2"/>
      <c r="CXM13" s="2"/>
      <c r="CXN13" s="2"/>
      <c r="CXO13" s="2"/>
      <c r="CXP13" s="2"/>
      <c r="CXQ13" s="2"/>
      <c r="CXR13" s="2"/>
      <c r="CXS13" s="2"/>
      <c r="CXT13" s="2"/>
      <c r="CXU13" s="2"/>
      <c r="CXV13" s="2"/>
      <c r="CXW13" s="2"/>
      <c r="CXX13" s="2"/>
      <c r="CXY13" s="2"/>
      <c r="CXZ13" s="2"/>
      <c r="CYA13" s="2"/>
      <c r="CYB13" s="2"/>
      <c r="CYC13" s="2"/>
      <c r="CYD13" s="2"/>
      <c r="CYE13" s="2"/>
      <c r="CYF13" s="2"/>
      <c r="CYG13" s="2"/>
      <c r="CYH13" s="2"/>
      <c r="CYI13" s="2"/>
      <c r="CYJ13" s="2"/>
      <c r="CYK13" s="2"/>
      <c r="CYL13" s="2"/>
      <c r="CYM13" s="2"/>
      <c r="CYN13" s="2"/>
      <c r="CYO13" s="2"/>
      <c r="CYP13" s="2"/>
      <c r="CYQ13" s="2"/>
      <c r="CYR13" s="2"/>
      <c r="CYS13" s="2"/>
      <c r="CYT13" s="2"/>
      <c r="CYU13" s="2"/>
      <c r="CYV13" s="2"/>
      <c r="CYW13" s="2"/>
      <c r="CYX13" s="2"/>
      <c r="CYY13" s="2"/>
      <c r="CYZ13" s="2"/>
      <c r="CZA13" s="2"/>
      <c r="CZB13" s="2"/>
      <c r="CZC13" s="2"/>
      <c r="CZD13" s="2"/>
      <c r="CZE13" s="2"/>
      <c r="CZF13" s="2"/>
      <c r="CZG13" s="2"/>
      <c r="CZH13" s="2"/>
      <c r="CZI13" s="2"/>
      <c r="CZJ13" s="2"/>
      <c r="CZK13" s="2"/>
      <c r="CZL13" s="2"/>
      <c r="CZM13" s="2"/>
      <c r="CZN13" s="2"/>
      <c r="CZO13" s="2"/>
      <c r="CZP13" s="2"/>
      <c r="CZQ13" s="2"/>
      <c r="CZR13" s="2"/>
      <c r="CZS13" s="2"/>
      <c r="CZT13" s="2"/>
      <c r="CZU13" s="2"/>
      <c r="CZV13" s="2"/>
      <c r="CZW13" s="2"/>
      <c r="CZX13" s="2"/>
      <c r="CZY13" s="2"/>
      <c r="CZZ13" s="2"/>
      <c r="DAA13" s="2"/>
      <c r="DAB13" s="2"/>
      <c r="DAC13" s="2"/>
      <c r="DAD13" s="2"/>
      <c r="DAE13" s="2"/>
      <c r="DAF13" s="2"/>
      <c r="DAG13" s="2"/>
      <c r="DAH13" s="2"/>
      <c r="DAI13" s="2"/>
      <c r="DAJ13" s="2"/>
      <c r="DAK13" s="2"/>
      <c r="DAL13" s="2"/>
      <c r="DAM13" s="2"/>
      <c r="DAN13" s="2"/>
      <c r="DAO13" s="2"/>
      <c r="DAP13" s="2"/>
      <c r="DAQ13" s="2"/>
      <c r="DAR13" s="2"/>
      <c r="DAS13" s="2"/>
      <c r="DAT13" s="2"/>
      <c r="DAU13" s="2"/>
      <c r="DAV13" s="2"/>
      <c r="DAW13" s="2"/>
      <c r="DAX13" s="2"/>
      <c r="DAY13" s="2"/>
      <c r="DAZ13" s="2"/>
      <c r="DBA13" s="2"/>
      <c r="DBB13" s="2"/>
      <c r="DBC13" s="2"/>
      <c r="DBD13" s="2"/>
      <c r="DBE13" s="2"/>
      <c r="DBF13" s="2"/>
      <c r="DBG13" s="2"/>
      <c r="DBH13" s="2"/>
      <c r="DBI13" s="2"/>
      <c r="DBJ13" s="2"/>
      <c r="DBK13" s="2"/>
      <c r="DBL13" s="2"/>
      <c r="DBM13" s="2"/>
      <c r="DBN13" s="2"/>
      <c r="DBO13" s="2"/>
      <c r="DBP13" s="2"/>
      <c r="DBQ13" s="2"/>
      <c r="DBR13" s="2"/>
      <c r="DBS13" s="2"/>
      <c r="DBT13" s="2"/>
      <c r="DBU13" s="2"/>
      <c r="DBV13" s="2"/>
      <c r="DBW13" s="2"/>
      <c r="DBX13" s="2"/>
      <c r="DBY13" s="2"/>
      <c r="DBZ13" s="2"/>
      <c r="DCA13" s="2"/>
      <c r="DCB13" s="2"/>
      <c r="DCC13" s="2"/>
      <c r="DCD13" s="2"/>
      <c r="DCE13" s="2"/>
      <c r="DCF13" s="2"/>
      <c r="DCG13" s="2"/>
      <c r="DCH13" s="2"/>
      <c r="DCI13" s="2"/>
      <c r="DCJ13" s="2"/>
      <c r="DCK13" s="2"/>
      <c r="DCL13" s="2"/>
      <c r="DCM13" s="2"/>
      <c r="DCN13" s="2"/>
      <c r="DCO13" s="2"/>
      <c r="DCP13" s="2"/>
      <c r="DCQ13" s="2"/>
      <c r="DCR13" s="2"/>
      <c r="DCS13" s="2"/>
      <c r="DCT13" s="2"/>
      <c r="DCU13" s="2"/>
      <c r="DCV13" s="2"/>
      <c r="DCW13" s="2"/>
      <c r="DCX13" s="2"/>
      <c r="DCY13" s="2"/>
      <c r="DCZ13" s="2"/>
      <c r="DDA13" s="2"/>
      <c r="DDB13" s="2"/>
      <c r="DDC13" s="2"/>
      <c r="DDD13" s="2"/>
      <c r="DDE13" s="2"/>
      <c r="DDF13" s="2"/>
      <c r="DDG13" s="2"/>
      <c r="DDH13" s="2"/>
      <c r="DDI13" s="2"/>
      <c r="DDJ13" s="2"/>
      <c r="DDK13" s="2"/>
      <c r="DDL13" s="2"/>
      <c r="DDM13" s="2"/>
      <c r="DDN13" s="2"/>
      <c r="DDO13" s="2"/>
      <c r="DDP13" s="2"/>
      <c r="DDQ13" s="2"/>
      <c r="DDR13" s="2"/>
      <c r="DDS13" s="2"/>
      <c r="DDT13" s="2"/>
      <c r="DDU13" s="2"/>
      <c r="DDV13" s="2"/>
      <c r="DDW13" s="2"/>
      <c r="DDX13" s="2"/>
      <c r="DDY13" s="2"/>
      <c r="DDZ13" s="2"/>
      <c r="DEA13" s="2"/>
      <c r="DEB13" s="2"/>
      <c r="DEC13" s="2"/>
      <c r="DED13" s="2"/>
      <c r="DEE13" s="2"/>
      <c r="DEF13" s="2"/>
      <c r="DEG13" s="2"/>
      <c r="DEH13" s="2"/>
      <c r="DEI13" s="2"/>
      <c r="DEJ13" s="2"/>
      <c r="DEK13" s="2"/>
      <c r="DEL13" s="2"/>
      <c r="DEM13" s="2"/>
      <c r="DEN13" s="2"/>
      <c r="DEO13" s="2"/>
      <c r="DEP13" s="2"/>
      <c r="DEQ13" s="2"/>
      <c r="DER13" s="2"/>
      <c r="DES13" s="2"/>
      <c r="DET13" s="2"/>
      <c r="DEU13" s="2"/>
      <c r="DEV13" s="2"/>
      <c r="DEW13" s="2"/>
      <c r="DEX13" s="2"/>
      <c r="DEY13" s="2"/>
      <c r="DEZ13" s="2"/>
      <c r="DFA13" s="2"/>
      <c r="DFB13" s="2"/>
      <c r="DFC13" s="2"/>
      <c r="DFD13" s="2"/>
      <c r="DFE13" s="2"/>
      <c r="DFF13" s="2"/>
      <c r="DFG13" s="2"/>
      <c r="DFH13" s="2"/>
      <c r="DFI13" s="2"/>
      <c r="DFJ13" s="2"/>
      <c r="DFK13" s="2"/>
      <c r="DFL13" s="2"/>
      <c r="DFM13" s="2"/>
      <c r="DFN13" s="2"/>
      <c r="DFO13" s="2"/>
      <c r="DFP13" s="2"/>
      <c r="DFQ13" s="2"/>
      <c r="DFR13" s="2"/>
      <c r="DFS13" s="2"/>
      <c r="DFT13" s="2"/>
      <c r="DFU13" s="2"/>
      <c r="DFV13" s="2"/>
      <c r="DFW13" s="2"/>
      <c r="DFX13" s="2"/>
      <c r="DFY13" s="2"/>
      <c r="DFZ13" s="2"/>
      <c r="DGA13" s="2"/>
      <c r="DGB13" s="2"/>
      <c r="DGC13" s="2"/>
      <c r="DGD13" s="2"/>
      <c r="DGE13" s="2"/>
      <c r="DGF13" s="2"/>
      <c r="DGG13" s="2"/>
      <c r="DGH13" s="2"/>
      <c r="DGI13" s="2"/>
      <c r="DGJ13" s="2"/>
      <c r="DGK13" s="2"/>
      <c r="DGL13" s="2"/>
      <c r="DGM13" s="2"/>
      <c r="DGN13" s="2"/>
      <c r="DGO13" s="2"/>
      <c r="DGP13" s="2"/>
      <c r="DGQ13" s="2"/>
      <c r="DGR13" s="2"/>
      <c r="DGS13" s="2"/>
      <c r="DGT13" s="2"/>
      <c r="DGU13" s="2"/>
      <c r="DGV13" s="2"/>
      <c r="DGW13" s="2"/>
      <c r="DGX13" s="2"/>
      <c r="DGY13" s="2"/>
      <c r="DGZ13" s="2"/>
      <c r="DHA13" s="2"/>
      <c r="DHB13" s="2"/>
      <c r="DHC13" s="2"/>
      <c r="DHD13" s="2"/>
      <c r="DHE13" s="2"/>
      <c r="DHF13" s="2"/>
      <c r="DHG13" s="2"/>
      <c r="DHH13" s="2"/>
      <c r="DHI13" s="2"/>
      <c r="DHJ13" s="2"/>
      <c r="DHK13" s="2"/>
      <c r="DHL13" s="2"/>
      <c r="DHM13" s="2"/>
      <c r="DHN13" s="2"/>
      <c r="DHO13" s="2"/>
      <c r="DHP13" s="2"/>
      <c r="DHQ13" s="2"/>
      <c r="DHR13" s="2"/>
      <c r="DHS13" s="2"/>
      <c r="DHT13" s="2"/>
      <c r="DHU13" s="2"/>
      <c r="DHV13" s="2"/>
      <c r="DHW13" s="2"/>
      <c r="DHX13" s="2"/>
      <c r="DHY13" s="2"/>
      <c r="DHZ13" s="2"/>
      <c r="DIA13" s="2"/>
      <c r="DIB13" s="2"/>
      <c r="DIC13" s="2"/>
      <c r="DID13" s="2"/>
      <c r="DIE13" s="2"/>
      <c r="DIF13" s="2"/>
      <c r="DIG13" s="2"/>
      <c r="DIH13" s="2"/>
      <c r="DII13" s="2"/>
      <c r="DIJ13" s="2"/>
      <c r="DIK13" s="2"/>
      <c r="DIL13" s="2"/>
      <c r="DIM13" s="2"/>
      <c r="DIN13" s="2"/>
      <c r="DIO13" s="2"/>
      <c r="DIP13" s="2"/>
      <c r="DIQ13" s="2"/>
      <c r="DIR13" s="2"/>
      <c r="DIS13" s="2"/>
      <c r="DIT13" s="2"/>
      <c r="DIU13" s="2"/>
      <c r="DIV13" s="2"/>
      <c r="DIW13" s="2"/>
      <c r="DIX13" s="2"/>
      <c r="DIY13" s="2"/>
      <c r="DIZ13" s="2"/>
      <c r="DJA13" s="2"/>
      <c r="DJB13" s="2"/>
      <c r="DJC13" s="2"/>
      <c r="DJD13" s="2"/>
      <c r="DJE13" s="2"/>
      <c r="DJF13" s="2"/>
      <c r="DJG13" s="2"/>
      <c r="DJH13" s="2"/>
      <c r="DJI13" s="2"/>
      <c r="DJJ13" s="2"/>
      <c r="DJK13" s="2"/>
      <c r="DJL13" s="2"/>
      <c r="DJM13" s="2"/>
      <c r="DJN13" s="2"/>
      <c r="DJO13" s="2"/>
      <c r="DJP13" s="2"/>
      <c r="DJQ13" s="2"/>
      <c r="DJR13" s="2"/>
      <c r="DJS13" s="2"/>
      <c r="DJT13" s="2"/>
      <c r="DJU13" s="2"/>
      <c r="DJV13" s="2"/>
      <c r="DJW13" s="2"/>
      <c r="DJX13" s="2"/>
      <c r="DJY13" s="2"/>
      <c r="DJZ13" s="2"/>
      <c r="DKA13" s="2"/>
      <c r="DKB13" s="2"/>
      <c r="DKC13" s="2"/>
      <c r="DKD13" s="2"/>
      <c r="DKE13" s="2"/>
      <c r="DKF13" s="2"/>
      <c r="DKG13" s="2"/>
      <c r="DKH13" s="2"/>
      <c r="DKI13" s="2"/>
      <c r="DKJ13" s="2"/>
      <c r="DKK13" s="2"/>
      <c r="DKL13" s="2"/>
      <c r="DKM13" s="2"/>
      <c r="DKN13" s="2"/>
      <c r="DKO13" s="2"/>
      <c r="DKP13" s="2"/>
      <c r="DKQ13" s="2"/>
      <c r="DKR13" s="2"/>
      <c r="DKS13" s="2"/>
      <c r="DKT13" s="2"/>
      <c r="DKU13" s="2"/>
      <c r="DKV13" s="2"/>
      <c r="DKW13" s="2"/>
      <c r="DKX13" s="2"/>
      <c r="DKY13" s="2"/>
      <c r="DKZ13" s="2"/>
      <c r="DLA13" s="2"/>
      <c r="DLB13" s="2"/>
      <c r="DLC13" s="2"/>
      <c r="DLD13" s="2"/>
      <c r="DLE13" s="2"/>
      <c r="DLF13" s="2"/>
      <c r="DLG13" s="2"/>
      <c r="DLH13" s="2"/>
      <c r="DLI13" s="2"/>
      <c r="DLJ13" s="2"/>
      <c r="DLK13" s="2"/>
      <c r="DLL13" s="2"/>
      <c r="DLM13" s="2"/>
      <c r="DLN13" s="2"/>
      <c r="DLO13" s="2"/>
      <c r="DLP13" s="2"/>
      <c r="DLQ13" s="2"/>
      <c r="DLR13" s="2"/>
      <c r="DLS13" s="2"/>
      <c r="DLT13" s="2"/>
      <c r="DLU13" s="2"/>
      <c r="DLV13" s="2"/>
      <c r="DLW13" s="2"/>
      <c r="DLX13" s="2"/>
      <c r="DLY13" s="2"/>
      <c r="DLZ13" s="2"/>
      <c r="DMA13" s="2"/>
      <c r="DMB13" s="2"/>
      <c r="DMC13" s="2"/>
      <c r="DMD13" s="2"/>
      <c r="DME13" s="2"/>
      <c r="DMF13" s="2"/>
      <c r="DMG13" s="2"/>
      <c r="DMH13" s="2"/>
      <c r="DMI13" s="2"/>
      <c r="DMJ13" s="2"/>
      <c r="DMK13" s="2"/>
      <c r="DML13" s="2"/>
      <c r="DMM13" s="2"/>
      <c r="DMN13" s="2"/>
      <c r="DMO13" s="2"/>
      <c r="DMP13" s="2"/>
      <c r="DMQ13" s="2"/>
      <c r="DMR13" s="2"/>
      <c r="DMS13" s="2"/>
      <c r="DMT13" s="2"/>
      <c r="DMU13" s="2"/>
      <c r="DMV13" s="2"/>
      <c r="DMW13" s="2"/>
      <c r="DMX13" s="2"/>
      <c r="DMY13" s="2"/>
      <c r="DMZ13" s="2"/>
      <c r="DNA13" s="2"/>
      <c r="DNB13" s="2"/>
      <c r="DNC13" s="2"/>
      <c r="DND13" s="2"/>
      <c r="DNE13" s="2"/>
      <c r="DNF13" s="2"/>
      <c r="DNG13" s="2"/>
      <c r="DNH13" s="2"/>
      <c r="DNI13" s="2"/>
      <c r="DNJ13" s="2"/>
      <c r="DNK13" s="2"/>
      <c r="DNL13" s="2"/>
      <c r="DNM13" s="2"/>
      <c r="DNN13" s="2"/>
      <c r="DNO13" s="2"/>
      <c r="DNP13" s="2"/>
      <c r="DNQ13" s="2"/>
      <c r="DNR13" s="2"/>
      <c r="DNS13" s="2"/>
      <c r="DNT13" s="2"/>
      <c r="DNU13" s="2"/>
      <c r="DNV13" s="2"/>
      <c r="DNW13" s="2"/>
      <c r="DNX13" s="2"/>
      <c r="DNY13" s="2"/>
      <c r="DNZ13" s="2"/>
      <c r="DOA13" s="2"/>
      <c r="DOB13" s="2"/>
      <c r="DOC13" s="2"/>
      <c r="DOD13" s="2"/>
      <c r="DOE13" s="2"/>
      <c r="DOF13" s="2"/>
      <c r="DOG13" s="2"/>
      <c r="DOH13" s="2"/>
      <c r="DOI13" s="2"/>
      <c r="DOJ13" s="2"/>
      <c r="DOK13" s="2"/>
      <c r="DOL13" s="2"/>
      <c r="DOM13" s="2"/>
      <c r="DON13" s="2"/>
      <c r="DOO13" s="2"/>
      <c r="DOP13" s="2"/>
      <c r="DOQ13" s="2"/>
      <c r="DOR13" s="2"/>
      <c r="DOS13" s="2"/>
      <c r="DOT13" s="2"/>
      <c r="DOU13" s="2"/>
      <c r="DOV13" s="2"/>
      <c r="DOW13" s="2"/>
      <c r="DOX13" s="2"/>
      <c r="DOY13" s="2"/>
      <c r="DOZ13" s="2"/>
      <c r="DPA13" s="2"/>
      <c r="DPB13" s="2"/>
      <c r="DPC13" s="2"/>
      <c r="DPD13" s="2"/>
      <c r="DPE13" s="2"/>
      <c r="DPF13" s="2"/>
      <c r="DPG13" s="2"/>
      <c r="DPH13" s="2"/>
      <c r="DPI13" s="2"/>
      <c r="DPJ13" s="2"/>
      <c r="DPK13" s="2"/>
      <c r="DPL13" s="2"/>
      <c r="DPM13" s="2"/>
      <c r="DPN13" s="2"/>
      <c r="DPO13" s="2"/>
      <c r="DPP13" s="2"/>
      <c r="DPQ13" s="2"/>
      <c r="DPR13" s="2"/>
      <c r="DPS13" s="2"/>
      <c r="DPT13" s="2"/>
      <c r="DPU13" s="2"/>
      <c r="DPV13" s="2"/>
      <c r="DPW13" s="2"/>
      <c r="DPX13" s="2"/>
      <c r="DPY13" s="2"/>
      <c r="DPZ13" s="2"/>
      <c r="DQA13" s="2"/>
      <c r="DQB13" s="2"/>
      <c r="DQC13" s="2"/>
      <c r="DQD13" s="2"/>
      <c r="DQE13" s="2"/>
      <c r="DQF13" s="2"/>
      <c r="DQG13" s="2"/>
      <c r="DQH13" s="2"/>
      <c r="DQI13" s="2"/>
      <c r="DQJ13" s="2"/>
      <c r="DQK13" s="2"/>
      <c r="DQL13" s="2"/>
      <c r="DQM13" s="2"/>
      <c r="DQN13" s="2"/>
      <c r="DQO13" s="2"/>
      <c r="DQP13" s="2"/>
      <c r="DQQ13" s="2"/>
      <c r="DQR13" s="2"/>
      <c r="DQS13" s="2"/>
      <c r="DQT13" s="2"/>
      <c r="DQU13" s="2"/>
      <c r="DQV13" s="2"/>
      <c r="DQW13" s="2"/>
      <c r="DQX13" s="2"/>
      <c r="DQY13" s="2"/>
      <c r="DQZ13" s="2"/>
      <c r="DRA13" s="2"/>
      <c r="DRB13" s="2"/>
      <c r="DRC13" s="2"/>
      <c r="DRD13" s="2"/>
      <c r="DRE13" s="2"/>
      <c r="DRF13" s="2"/>
      <c r="DRG13" s="2"/>
      <c r="DRH13" s="2"/>
      <c r="DRI13" s="2"/>
      <c r="DRJ13" s="2"/>
      <c r="DRK13" s="2"/>
      <c r="DRL13" s="2"/>
      <c r="DRM13" s="2"/>
      <c r="DRN13" s="2"/>
      <c r="DRO13" s="2"/>
      <c r="DRP13" s="2"/>
      <c r="DRQ13" s="2"/>
      <c r="DRR13" s="2"/>
      <c r="DRS13" s="2"/>
      <c r="DRT13" s="2"/>
      <c r="DRU13" s="2"/>
      <c r="DRV13" s="2"/>
      <c r="DRW13" s="2"/>
      <c r="DRX13" s="2"/>
      <c r="DRY13" s="2"/>
      <c r="DRZ13" s="2"/>
      <c r="DSA13" s="2"/>
      <c r="DSB13" s="2"/>
      <c r="DSC13" s="2"/>
      <c r="DSD13" s="2"/>
      <c r="DSE13" s="2"/>
      <c r="DSF13" s="2"/>
      <c r="DSG13" s="2"/>
      <c r="DSH13" s="2"/>
      <c r="DSI13" s="2"/>
      <c r="DSJ13" s="2"/>
      <c r="DSK13" s="2"/>
      <c r="DSL13" s="2"/>
      <c r="DSM13" s="2"/>
      <c r="DSN13" s="2"/>
      <c r="DSO13" s="2"/>
      <c r="DSP13" s="2"/>
      <c r="DSQ13" s="2"/>
      <c r="DSR13" s="2"/>
      <c r="DSS13" s="2"/>
      <c r="DST13" s="2"/>
      <c r="DSU13" s="2"/>
      <c r="DSV13" s="2"/>
      <c r="DSW13" s="2"/>
      <c r="DSX13" s="2"/>
      <c r="DSY13" s="2"/>
      <c r="DSZ13" s="2"/>
      <c r="DTA13" s="2"/>
      <c r="DTB13" s="2"/>
      <c r="DTC13" s="2"/>
      <c r="DTD13" s="2"/>
      <c r="DTE13" s="2"/>
      <c r="DTF13" s="2"/>
      <c r="DTG13" s="2"/>
      <c r="DTH13" s="2"/>
      <c r="DTI13" s="2"/>
      <c r="DTJ13" s="2"/>
      <c r="DTK13" s="2"/>
      <c r="DTL13" s="2"/>
      <c r="DTM13" s="2"/>
      <c r="DTN13" s="2"/>
      <c r="DTO13" s="2"/>
      <c r="DTP13" s="2"/>
      <c r="DTQ13" s="2"/>
      <c r="DTR13" s="2"/>
      <c r="DTS13" s="2"/>
      <c r="DTT13" s="2"/>
      <c r="DTU13" s="2"/>
      <c r="DTV13" s="2"/>
      <c r="DTW13" s="2"/>
      <c r="DTX13" s="2"/>
      <c r="DTY13" s="2"/>
      <c r="DTZ13" s="2"/>
      <c r="DUA13" s="2"/>
      <c r="DUB13" s="2"/>
      <c r="DUC13" s="2"/>
      <c r="DUD13" s="2"/>
      <c r="DUE13" s="2"/>
      <c r="DUF13" s="2"/>
      <c r="DUG13" s="2"/>
      <c r="DUH13" s="2"/>
      <c r="DUI13" s="2"/>
      <c r="DUJ13" s="2"/>
      <c r="DUK13" s="2"/>
      <c r="DUL13" s="2"/>
      <c r="DUM13" s="2"/>
      <c r="DUN13" s="2"/>
      <c r="DUO13" s="2"/>
      <c r="DUP13" s="2"/>
      <c r="DUQ13" s="2"/>
      <c r="DUR13" s="2"/>
      <c r="DUS13" s="2"/>
      <c r="DUT13" s="2"/>
      <c r="DUU13" s="2"/>
      <c r="DUV13" s="2"/>
      <c r="DUW13" s="2"/>
      <c r="DUX13" s="2"/>
      <c r="DUY13" s="2"/>
      <c r="DUZ13" s="2"/>
      <c r="DVA13" s="2"/>
      <c r="DVB13" s="2"/>
      <c r="DVC13" s="2"/>
      <c r="DVD13" s="2"/>
      <c r="DVE13" s="2"/>
      <c r="DVF13" s="2"/>
      <c r="DVG13" s="2"/>
      <c r="DVH13" s="2"/>
      <c r="DVI13" s="2"/>
      <c r="DVJ13" s="2"/>
      <c r="DVK13" s="2"/>
      <c r="DVL13" s="2"/>
      <c r="DVM13" s="2"/>
      <c r="DVN13" s="2"/>
      <c r="DVO13" s="2"/>
      <c r="DVP13" s="2"/>
      <c r="DVQ13" s="2"/>
      <c r="DVR13" s="2"/>
      <c r="DVS13" s="2"/>
      <c r="DVT13" s="2"/>
      <c r="DVU13" s="2"/>
      <c r="DVV13" s="2"/>
      <c r="DVW13" s="2"/>
      <c r="DVX13" s="2"/>
      <c r="DVY13" s="2"/>
      <c r="DVZ13" s="2"/>
      <c r="DWA13" s="2"/>
      <c r="DWB13" s="2"/>
      <c r="DWC13" s="2"/>
      <c r="DWD13" s="2"/>
      <c r="DWE13" s="2"/>
      <c r="DWF13" s="2"/>
      <c r="DWG13" s="2"/>
      <c r="DWH13" s="2"/>
      <c r="DWI13" s="2"/>
      <c r="DWJ13" s="2"/>
      <c r="DWK13" s="2"/>
      <c r="DWL13" s="2"/>
      <c r="DWM13" s="2"/>
      <c r="DWN13" s="2"/>
      <c r="DWO13" s="2"/>
      <c r="DWP13" s="2"/>
      <c r="DWQ13" s="2"/>
      <c r="DWR13" s="2"/>
      <c r="DWS13" s="2"/>
      <c r="DWT13" s="2"/>
      <c r="DWU13" s="2"/>
      <c r="DWV13" s="2"/>
      <c r="DWW13" s="2"/>
      <c r="DWX13" s="2"/>
      <c r="DWY13" s="2"/>
      <c r="DWZ13" s="2"/>
      <c r="DXA13" s="2"/>
      <c r="DXB13" s="2"/>
      <c r="DXC13" s="2"/>
      <c r="DXD13" s="2"/>
      <c r="DXE13" s="2"/>
      <c r="DXF13" s="2"/>
      <c r="DXG13" s="2"/>
      <c r="DXH13" s="2"/>
      <c r="DXI13" s="2"/>
      <c r="DXJ13" s="2"/>
      <c r="DXK13" s="2"/>
      <c r="DXL13" s="2"/>
      <c r="DXM13" s="2"/>
      <c r="DXN13" s="2"/>
      <c r="DXO13" s="2"/>
      <c r="DXP13" s="2"/>
      <c r="DXQ13" s="2"/>
      <c r="DXR13" s="2"/>
      <c r="DXS13" s="2"/>
      <c r="DXT13" s="2"/>
      <c r="DXU13" s="2"/>
      <c r="DXV13" s="2"/>
      <c r="DXW13" s="2"/>
      <c r="DXX13" s="2"/>
      <c r="DXY13" s="2"/>
      <c r="DXZ13" s="2"/>
      <c r="DYA13" s="2"/>
      <c r="DYB13" s="2"/>
      <c r="DYC13" s="2"/>
      <c r="DYD13" s="2"/>
      <c r="DYE13" s="2"/>
      <c r="DYF13" s="2"/>
      <c r="DYG13" s="2"/>
      <c r="DYH13" s="2"/>
      <c r="DYI13" s="2"/>
      <c r="DYJ13" s="2"/>
      <c r="DYK13" s="2"/>
      <c r="DYL13" s="2"/>
      <c r="DYM13" s="2"/>
      <c r="DYN13" s="2"/>
      <c r="DYO13" s="2"/>
      <c r="DYP13" s="2"/>
      <c r="DYQ13" s="2"/>
      <c r="DYR13" s="2"/>
      <c r="DYS13" s="2"/>
      <c r="DYT13" s="2"/>
      <c r="DYU13" s="2"/>
      <c r="DYV13" s="2"/>
      <c r="DYW13" s="2"/>
      <c r="DYX13" s="2"/>
      <c r="DYY13" s="2"/>
      <c r="DYZ13" s="2"/>
      <c r="DZA13" s="2"/>
      <c r="DZB13" s="2"/>
      <c r="DZC13" s="2"/>
      <c r="DZD13" s="2"/>
      <c r="DZE13" s="2"/>
      <c r="DZF13" s="2"/>
      <c r="DZG13" s="2"/>
      <c r="DZH13" s="2"/>
      <c r="DZI13" s="2"/>
      <c r="DZJ13" s="2"/>
      <c r="DZK13" s="2"/>
      <c r="DZL13" s="2"/>
      <c r="DZM13" s="2"/>
      <c r="DZN13" s="2"/>
      <c r="DZO13" s="2"/>
      <c r="DZP13" s="2"/>
      <c r="DZQ13" s="2"/>
      <c r="DZR13" s="2"/>
      <c r="DZS13" s="2"/>
      <c r="DZT13" s="2"/>
      <c r="DZU13" s="2"/>
      <c r="DZV13" s="2"/>
      <c r="DZW13" s="2"/>
      <c r="DZX13" s="2"/>
      <c r="DZY13" s="2"/>
      <c r="DZZ13" s="2"/>
      <c r="EAA13" s="2"/>
      <c r="EAB13" s="2"/>
      <c r="EAC13" s="2"/>
      <c r="EAD13" s="2"/>
      <c r="EAE13" s="2"/>
      <c r="EAF13" s="2"/>
      <c r="EAG13" s="2"/>
      <c r="EAH13" s="2"/>
      <c r="EAI13" s="2"/>
      <c r="EAJ13" s="2"/>
      <c r="EAK13" s="2"/>
      <c r="EAL13" s="2"/>
      <c r="EAM13" s="2"/>
      <c r="EAN13" s="2"/>
      <c r="EAO13" s="2"/>
      <c r="EAP13" s="2"/>
      <c r="EAQ13" s="2"/>
      <c r="EAR13" s="2"/>
      <c r="EAS13" s="2"/>
      <c r="EAT13" s="2"/>
      <c r="EAU13" s="2"/>
      <c r="EAV13" s="2"/>
      <c r="EAW13" s="2"/>
      <c r="EAX13" s="2"/>
      <c r="EAY13" s="2"/>
      <c r="EAZ13" s="2"/>
      <c r="EBA13" s="2"/>
      <c r="EBB13" s="2"/>
      <c r="EBC13" s="2"/>
      <c r="EBD13" s="2"/>
      <c r="EBE13" s="2"/>
      <c r="EBF13" s="2"/>
      <c r="EBG13" s="2"/>
      <c r="EBH13" s="2"/>
      <c r="EBI13" s="2"/>
      <c r="EBJ13" s="2"/>
      <c r="EBK13" s="2"/>
      <c r="EBL13" s="2"/>
      <c r="EBM13" s="2"/>
      <c r="EBN13" s="2"/>
      <c r="EBO13" s="2"/>
      <c r="EBP13" s="2"/>
      <c r="EBQ13" s="2"/>
      <c r="EBR13" s="2"/>
      <c r="EBS13" s="2"/>
      <c r="EBT13" s="2"/>
      <c r="EBU13" s="2"/>
      <c r="EBV13" s="2"/>
      <c r="EBW13" s="2"/>
      <c r="EBX13" s="2"/>
      <c r="EBY13" s="2"/>
      <c r="EBZ13" s="2"/>
      <c r="ECA13" s="2"/>
      <c r="ECB13" s="2"/>
      <c r="ECC13" s="2"/>
      <c r="ECD13" s="2"/>
      <c r="ECE13" s="2"/>
      <c r="ECF13" s="2"/>
      <c r="ECG13" s="2"/>
      <c r="ECH13" s="2"/>
      <c r="ECI13" s="2"/>
      <c r="ECJ13" s="2"/>
      <c r="ECK13" s="2"/>
      <c r="ECL13" s="2"/>
      <c r="ECM13" s="2"/>
      <c r="ECN13" s="2"/>
      <c r="ECO13" s="2"/>
      <c r="ECP13" s="2"/>
      <c r="ECQ13" s="2"/>
      <c r="ECR13" s="2"/>
      <c r="ECS13" s="2"/>
      <c r="ECT13" s="2"/>
      <c r="ECU13" s="2"/>
      <c r="ECV13" s="2"/>
      <c r="ECW13" s="2"/>
      <c r="ECX13" s="2"/>
      <c r="ECY13" s="2"/>
      <c r="ECZ13" s="2"/>
      <c r="EDA13" s="2"/>
      <c r="EDB13" s="2"/>
      <c r="EDC13" s="2"/>
      <c r="EDD13" s="2"/>
      <c r="EDE13" s="2"/>
      <c r="EDF13" s="2"/>
      <c r="EDG13" s="2"/>
      <c r="EDH13" s="2"/>
      <c r="EDI13" s="2"/>
      <c r="EDJ13" s="2"/>
      <c r="EDK13" s="2"/>
      <c r="EDL13" s="2"/>
      <c r="EDM13" s="2"/>
      <c r="EDN13" s="2"/>
      <c r="EDO13" s="2"/>
      <c r="EDP13" s="2"/>
      <c r="EDQ13" s="2"/>
      <c r="EDR13" s="2"/>
      <c r="EDS13" s="2"/>
      <c r="EDT13" s="2"/>
      <c r="EDU13" s="2"/>
      <c r="EDV13" s="2"/>
      <c r="EDW13" s="2"/>
      <c r="EDX13" s="2"/>
      <c r="EDY13" s="2"/>
      <c r="EDZ13" s="2"/>
      <c r="EEA13" s="2"/>
      <c r="EEB13" s="2"/>
      <c r="EEC13" s="2"/>
      <c r="EED13" s="2"/>
      <c r="EEE13" s="2"/>
      <c r="EEF13" s="2"/>
      <c r="EEG13" s="2"/>
      <c r="EEH13" s="2"/>
      <c r="EEI13" s="2"/>
      <c r="EEJ13" s="2"/>
      <c r="EEK13" s="2"/>
      <c r="EEL13" s="2"/>
      <c r="EEM13" s="2"/>
      <c r="EEN13" s="2"/>
      <c r="EEO13" s="2"/>
      <c r="EEP13" s="2"/>
      <c r="EEQ13" s="2"/>
      <c r="EER13" s="2"/>
      <c r="EES13" s="2"/>
      <c r="EET13" s="2"/>
      <c r="EEU13" s="2"/>
      <c r="EEV13" s="2"/>
      <c r="EEW13" s="2"/>
      <c r="EEX13" s="2"/>
      <c r="EEY13" s="2"/>
      <c r="EEZ13" s="2"/>
      <c r="EFA13" s="2"/>
      <c r="EFB13" s="2"/>
      <c r="EFC13" s="2"/>
      <c r="EFD13" s="2"/>
      <c r="EFE13" s="2"/>
      <c r="EFF13" s="2"/>
      <c r="EFG13" s="2"/>
      <c r="EFH13" s="2"/>
      <c r="EFI13" s="2"/>
      <c r="EFJ13" s="2"/>
      <c r="EFK13" s="2"/>
      <c r="EFL13" s="2"/>
      <c r="EFM13" s="2"/>
      <c r="EFN13" s="2"/>
      <c r="EFO13" s="2"/>
      <c r="EFP13" s="2"/>
      <c r="EFQ13" s="2"/>
      <c r="EFR13" s="2"/>
      <c r="EFS13" s="2"/>
      <c r="EFT13" s="2"/>
      <c r="EFU13" s="2"/>
      <c r="EFV13" s="2"/>
      <c r="EFW13" s="2"/>
      <c r="EFX13" s="2"/>
      <c r="EFY13" s="2"/>
      <c r="EFZ13" s="2"/>
      <c r="EGA13" s="2"/>
      <c r="EGB13" s="2"/>
      <c r="EGC13" s="2"/>
      <c r="EGD13" s="2"/>
      <c r="EGE13" s="2"/>
      <c r="EGF13" s="2"/>
      <c r="EGG13" s="2"/>
      <c r="EGH13" s="2"/>
      <c r="EGI13" s="2"/>
      <c r="EGJ13" s="2"/>
      <c r="EGK13" s="2"/>
      <c r="EGL13" s="2"/>
      <c r="EGM13" s="2"/>
      <c r="EGN13" s="2"/>
      <c r="EGO13" s="2"/>
      <c r="EGP13" s="2"/>
      <c r="EGQ13" s="2"/>
      <c r="EGR13" s="2"/>
      <c r="EGS13" s="2"/>
      <c r="EGT13" s="2"/>
      <c r="EGU13" s="2"/>
      <c r="EGV13" s="2"/>
      <c r="EGW13" s="2"/>
      <c r="EGX13" s="2"/>
      <c r="EGY13" s="2"/>
      <c r="EGZ13" s="2"/>
      <c r="EHA13" s="2"/>
      <c r="EHB13" s="2"/>
      <c r="EHC13" s="2"/>
      <c r="EHD13" s="2"/>
      <c r="EHE13" s="2"/>
      <c r="EHF13" s="2"/>
      <c r="EHG13" s="2"/>
      <c r="EHH13" s="2"/>
      <c r="EHI13" s="2"/>
      <c r="EHJ13" s="2"/>
      <c r="EHK13" s="2"/>
      <c r="EHL13" s="2"/>
      <c r="EHM13" s="2"/>
      <c r="EHN13" s="2"/>
      <c r="EHO13" s="2"/>
      <c r="EHP13" s="2"/>
      <c r="EHQ13" s="2"/>
      <c r="EHR13" s="2"/>
      <c r="EHS13" s="2"/>
      <c r="EHT13" s="2"/>
      <c r="EHU13" s="2"/>
      <c r="EHV13" s="2"/>
      <c r="EHW13" s="2"/>
      <c r="EHX13" s="2"/>
      <c r="EHY13" s="2"/>
      <c r="EHZ13" s="2"/>
      <c r="EIA13" s="2"/>
      <c r="EIB13" s="2"/>
      <c r="EIC13" s="2"/>
      <c r="EID13" s="2"/>
      <c r="EIE13" s="2"/>
      <c r="EIF13" s="2"/>
      <c r="EIG13" s="2"/>
      <c r="EIH13" s="2"/>
      <c r="EII13" s="2"/>
      <c r="EIJ13" s="2"/>
      <c r="EIK13" s="2"/>
      <c r="EIL13" s="2"/>
      <c r="EIM13" s="2"/>
      <c r="EIN13" s="2"/>
      <c r="EIO13" s="2"/>
      <c r="EIP13" s="2"/>
      <c r="EIQ13" s="2"/>
      <c r="EIR13" s="2"/>
      <c r="EIS13" s="2"/>
      <c r="EIT13" s="2"/>
      <c r="EIU13" s="2"/>
      <c r="EIV13" s="2"/>
      <c r="EIW13" s="2"/>
      <c r="EIX13" s="2"/>
      <c r="EIY13" s="2"/>
      <c r="EIZ13" s="2"/>
      <c r="EJA13" s="2"/>
      <c r="EJB13" s="2"/>
      <c r="EJC13" s="2"/>
      <c r="EJD13" s="2"/>
      <c r="EJE13" s="2"/>
      <c r="EJF13" s="2"/>
      <c r="EJG13" s="2"/>
      <c r="EJH13" s="2"/>
      <c r="EJI13" s="2"/>
      <c r="EJJ13" s="2"/>
      <c r="EJK13" s="2"/>
      <c r="EJL13" s="2"/>
      <c r="EJM13" s="2"/>
      <c r="EJN13" s="2"/>
      <c r="EJO13" s="2"/>
      <c r="EJP13" s="2"/>
      <c r="EJQ13" s="2"/>
      <c r="EJR13" s="2"/>
      <c r="EJS13" s="2"/>
      <c r="EJT13" s="2"/>
      <c r="EJU13" s="2"/>
      <c r="EJV13" s="2"/>
      <c r="EJW13" s="2"/>
      <c r="EJX13" s="2"/>
      <c r="EJY13" s="2"/>
      <c r="EJZ13" s="2"/>
      <c r="EKA13" s="2"/>
      <c r="EKB13" s="2"/>
      <c r="EKC13" s="2"/>
      <c r="EKD13" s="2"/>
      <c r="EKE13" s="2"/>
      <c r="EKF13" s="2"/>
      <c r="EKG13" s="2"/>
      <c r="EKH13" s="2"/>
      <c r="EKI13" s="2"/>
      <c r="EKJ13" s="2"/>
      <c r="EKK13" s="2"/>
      <c r="EKL13" s="2"/>
      <c r="EKM13" s="2"/>
      <c r="EKN13" s="2"/>
      <c r="EKO13" s="2"/>
      <c r="EKP13" s="2"/>
      <c r="EKQ13" s="2"/>
      <c r="EKR13" s="2"/>
      <c r="EKS13" s="2"/>
      <c r="EKT13" s="2"/>
      <c r="EKU13" s="2"/>
      <c r="EKV13" s="2"/>
      <c r="EKW13" s="2"/>
      <c r="EKX13" s="2"/>
      <c r="EKY13" s="2"/>
      <c r="EKZ13" s="2"/>
      <c r="ELA13" s="2"/>
      <c r="ELB13" s="2"/>
      <c r="ELC13" s="2"/>
      <c r="ELD13" s="2"/>
      <c r="ELE13" s="2"/>
      <c r="ELF13" s="2"/>
      <c r="ELG13" s="2"/>
      <c r="ELH13" s="2"/>
      <c r="ELI13" s="2"/>
      <c r="ELJ13" s="2"/>
      <c r="ELK13" s="2"/>
      <c r="ELL13" s="2"/>
      <c r="ELM13" s="2"/>
      <c r="ELN13" s="2"/>
      <c r="ELO13" s="2"/>
      <c r="ELP13" s="2"/>
      <c r="ELQ13" s="2"/>
      <c r="ELR13" s="2"/>
      <c r="ELS13" s="2"/>
      <c r="ELT13" s="2"/>
      <c r="ELU13" s="2"/>
      <c r="ELV13" s="2"/>
      <c r="ELW13" s="2"/>
      <c r="ELX13" s="2"/>
      <c r="ELY13" s="2"/>
      <c r="ELZ13" s="2"/>
      <c r="EMA13" s="2"/>
      <c r="EMB13" s="2"/>
      <c r="EMC13" s="2"/>
      <c r="EMD13" s="2"/>
      <c r="EME13" s="2"/>
      <c r="EMF13" s="2"/>
      <c r="EMG13" s="2"/>
      <c r="EMH13" s="2"/>
      <c r="EMI13" s="2"/>
      <c r="EMJ13" s="2"/>
      <c r="EMK13" s="2"/>
      <c r="EML13" s="2"/>
      <c r="EMM13" s="2"/>
      <c r="EMN13" s="2"/>
      <c r="EMO13" s="2"/>
      <c r="EMP13" s="2"/>
      <c r="EMQ13" s="2"/>
      <c r="EMR13" s="2"/>
      <c r="EMS13" s="2"/>
      <c r="EMT13" s="2"/>
      <c r="EMU13" s="2"/>
      <c r="EMV13" s="2"/>
      <c r="EMW13" s="2"/>
      <c r="EMX13" s="2"/>
      <c r="EMY13" s="2"/>
      <c r="EMZ13" s="2"/>
      <c r="ENA13" s="2"/>
      <c r="ENB13" s="2"/>
      <c r="ENC13" s="2"/>
      <c r="END13" s="2"/>
      <c r="ENE13" s="2"/>
      <c r="ENF13" s="2"/>
      <c r="ENG13" s="2"/>
      <c r="ENH13" s="2"/>
      <c r="ENI13" s="2"/>
      <c r="ENJ13" s="2"/>
      <c r="ENK13" s="2"/>
      <c r="ENL13" s="2"/>
      <c r="ENM13" s="2"/>
      <c r="ENN13" s="2"/>
      <c r="ENO13" s="2"/>
      <c r="ENP13" s="2"/>
      <c r="ENQ13" s="2"/>
      <c r="ENR13" s="2"/>
      <c r="ENS13" s="2"/>
      <c r="ENT13" s="2"/>
      <c r="ENU13" s="2"/>
      <c r="ENV13" s="2"/>
      <c r="ENW13" s="2"/>
      <c r="ENX13" s="2"/>
      <c r="ENY13" s="2"/>
      <c r="ENZ13" s="2"/>
      <c r="EOA13" s="2"/>
      <c r="EOB13" s="2"/>
      <c r="EOC13" s="2"/>
      <c r="EOD13" s="2"/>
      <c r="EOE13" s="2"/>
      <c r="EOF13" s="2"/>
      <c r="EOG13" s="2"/>
      <c r="EOH13" s="2"/>
      <c r="EOI13" s="2"/>
      <c r="EOJ13" s="2"/>
      <c r="EOK13" s="2"/>
      <c r="EOL13" s="2"/>
      <c r="EOM13" s="2"/>
      <c r="EON13" s="2"/>
      <c r="EOO13" s="2"/>
      <c r="EOP13" s="2"/>
      <c r="EOQ13" s="2"/>
      <c r="EOR13" s="2"/>
      <c r="EOS13" s="2"/>
      <c r="EOT13" s="2"/>
      <c r="EOU13" s="2"/>
      <c r="EOV13" s="2"/>
      <c r="EOW13" s="2"/>
      <c r="EOX13" s="2"/>
      <c r="EOY13" s="2"/>
      <c r="EOZ13" s="2"/>
      <c r="EPA13" s="2"/>
      <c r="EPB13" s="2"/>
      <c r="EPC13" s="2"/>
      <c r="EPD13" s="2"/>
      <c r="EPE13" s="2"/>
      <c r="EPF13" s="2"/>
      <c r="EPG13" s="2"/>
      <c r="EPH13" s="2"/>
      <c r="EPI13" s="2"/>
      <c r="EPJ13" s="2"/>
      <c r="EPK13" s="2"/>
      <c r="EPL13" s="2"/>
      <c r="EPM13" s="2"/>
      <c r="EPN13" s="2"/>
      <c r="EPO13" s="2"/>
      <c r="EPP13" s="2"/>
      <c r="EPQ13" s="2"/>
      <c r="EPR13" s="2"/>
      <c r="EPS13" s="2"/>
      <c r="EPT13" s="2"/>
      <c r="EPU13" s="2"/>
      <c r="EPV13" s="2"/>
      <c r="EPW13" s="2"/>
      <c r="EPX13" s="2"/>
      <c r="EPY13" s="2"/>
      <c r="EPZ13" s="2"/>
      <c r="EQA13" s="2"/>
      <c r="EQB13" s="2"/>
      <c r="EQC13" s="2"/>
      <c r="EQD13" s="2"/>
      <c r="EQE13" s="2"/>
      <c r="EQF13" s="2"/>
      <c r="EQG13" s="2"/>
      <c r="EQH13" s="2"/>
      <c r="EQI13" s="2"/>
      <c r="EQJ13" s="2"/>
      <c r="EQK13" s="2"/>
      <c r="EQL13" s="2"/>
      <c r="EQM13" s="2"/>
      <c r="EQN13" s="2"/>
      <c r="EQO13" s="2"/>
      <c r="EQP13" s="2"/>
      <c r="EQQ13" s="2"/>
      <c r="EQR13" s="2"/>
      <c r="EQS13" s="2"/>
      <c r="EQT13" s="2"/>
      <c r="EQU13" s="2"/>
      <c r="EQV13" s="2"/>
      <c r="EQW13" s="2"/>
      <c r="EQX13" s="2"/>
      <c r="EQY13" s="2"/>
      <c r="EQZ13" s="2"/>
      <c r="ERA13" s="2"/>
      <c r="ERB13" s="2"/>
      <c r="ERC13" s="2"/>
      <c r="ERD13" s="2"/>
      <c r="ERE13" s="2"/>
      <c r="ERF13" s="2"/>
      <c r="ERG13" s="2"/>
      <c r="ERH13" s="2"/>
      <c r="ERI13" s="2"/>
      <c r="ERJ13" s="2"/>
      <c r="ERK13" s="2"/>
      <c r="ERL13" s="2"/>
      <c r="ERM13" s="2"/>
      <c r="ERN13" s="2"/>
      <c r="ERO13" s="2"/>
      <c r="ERP13" s="2"/>
      <c r="ERQ13" s="2"/>
      <c r="ERR13" s="2"/>
      <c r="ERS13" s="2"/>
      <c r="ERT13" s="2"/>
      <c r="ERU13" s="2"/>
      <c r="ERV13" s="2"/>
      <c r="ERW13" s="2"/>
      <c r="ERX13" s="2"/>
      <c r="ERY13" s="2"/>
      <c r="ERZ13" s="2"/>
      <c r="ESA13" s="2"/>
      <c r="ESB13" s="2"/>
      <c r="ESC13" s="2"/>
      <c r="ESD13" s="2"/>
      <c r="ESE13" s="2"/>
      <c r="ESF13" s="2"/>
      <c r="ESG13" s="2"/>
      <c r="ESH13" s="2"/>
      <c r="ESI13" s="2"/>
      <c r="ESJ13" s="2"/>
      <c r="ESK13" s="2"/>
      <c r="ESL13" s="2"/>
      <c r="ESM13" s="2"/>
      <c r="ESN13" s="2"/>
      <c r="ESO13" s="2"/>
      <c r="ESP13" s="2"/>
      <c r="ESQ13" s="2"/>
      <c r="ESR13" s="2"/>
      <c r="ESS13" s="2"/>
      <c r="EST13" s="2"/>
      <c r="ESU13" s="2"/>
      <c r="ESV13" s="2"/>
      <c r="ESW13" s="2"/>
      <c r="ESX13" s="2"/>
      <c r="ESY13" s="2"/>
      <c r="ESZ13" s="2"/>
      <c r="ETA13" s="2"/>
      <c r="ETB13" s="2"/>
      <c r="ETC13" s="2"/>
      <c r="ETD13" s="2"/>
      <c r="ETE13" s="2"/>
      <c r="ETF13" s="2"/>
      <c r="ETG13" s="2"/>
      <c r="ETH13" s="2"/>
      <c r="ETI13" s="2"/>
      <c r="ETJ13" s="2"/>
      <c r="ETK13" s="2"/>
      <c r="ETL13" s="2"/>
      <c r="ETM13" s="2"/>
      <c r="ETN13" s="2"/>
      <c r="ETO13" s="2"/>
      <c r="ETP13" s="2"/>
      <c r="ETQ13" s="2"/>
      <c r="ETR13" s="2"/>
      <c r="ETS13" s="2"/>
      <c r="ETT13" s="2"/>
      <c r="ETU13" s="2"/>
      <c r="ETV13" s="2"/>
      <c r="ETW13" s="2"/>
      <c r="ETX13" s="2"/>
      <c r="ETY13" s="2"/>
      <c r="ETZ13" s="2"/>
      <c r="EUA13" s="2"/>
      <c r="EUB13" s="2"/>
      <c r="EUC13" s="2"/>
      <c r="EUD13" s="2"/>
      <c r="EUE13" s="2"/>
      <c r="EUF13" s="2"/>
      <c r="EUG13" s="2"/>
      <c r="EUH13" s="2"/>
      <c r="EUI13" s="2"/>
      <c r="EUJ13" s="2"/>
      <c r="EUK13" s="2"/>
      <c r="EUL13" s="2"/>
      <c r="EUM13" s="2"/>
      <c r="EUN13" s="2"/>
      <c r="EUO13" s="2"/>
      <c r="EUP13" s="2"/>
      <c r="EUQ13" s="2"/>
      <c r="EUR13" s="2"/>
      <c r="EUS13" s="2"/>
      <c r="EUT13" s="2"/>
      <c r="EUU13" s="2"/>
      <c r="EUV13" s="2"/>
      <c r="EUW13" s="2"/>
      <c r="EUX13" s="2"/>
      <c r="EUY13" s="2"/>
      <c r="EUZ13" s="2"/>
      <c r="EVA13" s="2"/>
      <c r="EVB13" s="2"/>
      <c r="EVC13" s="2"/>
      <c r="EVD13" s="2"/>
      <c r="EVE13" s="2"/>
      <c r="EVF13" s="2"/>
      <c r="EVG13" s="2"/>
      <c r="EVH13" s="2"/>
      <c r="EVI13" s="2"/>
      <c r="EVJ13" s="2"/>
      <c r="EVK13" s="2"/>
      <c r="EVL13" s="2"/>
      <c r="EVM13" s="2"/>
      <c r="EVN13" s="2"/>
      <c r="EVO13" s="2"/>
      <c r="EVP13" s="2"/>
      <c r="EVQ13" s="2"/>
      <c r="EVR13" s="2"/>
      <c r="EVS13" s="2"/>
      <c r="EVT13" s="2"/>
      <c r="EVU13" s="2"/>
      <c r="EVV13" s="2"/>
      <c r="EVW13" s="2"/>
      <c r="EVX13" s="2"/>
      <c r="EVY13" s="2"/>
      <c r="EVZ13" s="2"/>
      <c r="EWA13" s="2"/>
      <c r="EWB13" s="2"/>
      <c r="EWC13" s="2"/>
      <c r="EWD13" s="2"/>
      <c r="EWE13" s="2"/>
      <c r="EWF13" s="2"/>
      <c r="EWG13" s="2"/>
      <c r="EWH13" s="2"/>
      <c r="EWI13" s="2"/>
      <c r="EWJ13" s="2"/>
      <c r="EWK13" s="2"/>
      <c r="EWL13" s="2"/>
      <c r="EWM13" s="2"/>
      <c r="EWN13" s="2"/>
      <c r="EWO13" s="2"/>
      <c r="EWP13" s="2"/>
      <c r="EWQ13" s="2"/>
      <c r="EWR13" s="2"/>
      <c r="EWS13" s="2"/>
      <c r="EWT13" s="2"/>
      <c r="EWU13" s="2"/>
      <c r="EWV13" s="2"/>
      <c r="EWW13" s="2"/>
      <c r="EWX13" s="2"/>
      <c r="EWY13" s="2"/>
      <c r="EWZ13" s="2"/>
      <c r="EXA13" s="2"/>
      <c r="EXB13" s="2"/>
      <c r="EXC13" s="2"/>
      <c r="EXD13" s="2"/>
      <c r="EXE13" s="2"/>
      <c r="EXF13" s="2"/>
      <c r="EXG13" s="2"/>
      <c r="EXH13" s="2"/>
      <c r="EXI13" s="2"/>
      <c r="EXJ13" s="2"/>
      <c r="EXK13" s="2"/>
      <c r="EXL13" s="2"/>
      <c r="EXM13" s="2"/>
      <c r="EXN13" s="2"/>
      <c r="EXO13" s="2"/>
      <c r="EXP13" s="2"/>
      <c r="EXQ13" s="2"/>
      <c r="EXR13" s="2"/>
      <c r="EXS13" s="2"/>
      <c r="EXT13" s="2"/>
      <c r="EXU13" s="2"/>
      <c r="EXV13" s="2"/>
      <c r="EXW13" s="2"/>
      <c r="EXX13" s="2"/>
      <c r="EXY13" s="2"/>
      <c r="EXZ13" s="2"/>
      <c r="EYA13" s="2"/>
      <c r="EYB13" s="2"/>
      <c r="EYC13" s="2"/>
      <c r="EYD13" s="2"/>
      <c r="EYE13" s="2"/>
      <c r="EYF13" s="2"/>
      <c r="EYG13" s="2"/>
      <c r="EYH13" s="2"/>
      <c r="EYI13" s="2"/>
      <c r="EYJ13" s="2"/>
      <c r="EYK13" s="2"/>
      <c r="EYL13" s="2"/>
      <c r="EYM13" s="2"/>
      <c r="EYN13" s="2"/>
      <c r="EYO13" s="2"/>
      <c r="EYP13" s="2"/>
      <c r="EYQ13" s="2"/>
      <c r="EYR13" s="2"/>
      <c r="EYS13" s="2"/>
      <c r="EYT13" s="2"/>
      <c r="EYU13" s="2"/>
      <c r="EYV13" s="2"/>
      <c r="EYW13" s="2"/>
      <c r="EYX13" s="2"/>
      <c r="EYY13" s="2"/>
      <c r="EYZ13" s="2"/>
      <c r="EZA13" s="2"/>
      <c r="EZB13" s="2"/>
      <c r="EZC13" s="2"/>
      <c r="EZD13" s="2"/>
      <c r="EZE13" s="2"/>
      <c r="EZF13" s="2"/>
      <c r="EZG13" s="2"/>
      <c r="EZH13" s="2"/>
      <c r="EZI13" s="2"/>
      <c r="EZJ13" s="2"/>
      <c r="EZK13" s="2"/>
      <c r="EZL13" s="2"/>
      <c r="EZM13" s="2"/>
      <c r="EZN13" s="2"/>
      <c r="EZO13" s="2"/>
      <c r="EZP13" s="2"/>
      <c r="EZQ13" s="2"/>
      <c r="EZR13" s="2"/>
      <c r="EZS13" s="2"/>
      <c r="EZT13" s="2"/>
      <c r="EZU13" s="2"/>
      <c r="EZV13" s="2"/>
      <c r="EZW13" s="2"/>
      <c r="EZX13" s="2"/>
      <c r="EZY13" s="2"/>
      <c r="EZZ13" s="2"/>
      <c r="FAA13" s="2"/>
      <c r="FAB13" s="2"/>
      <c r="FAC13" s="2"/>
      <c r="FAD13" s="2"/>
      <c r="FAE13" s="2"/>
      <c r="FAF13" s="2"/>
      <c r="FAG13" s="2"/>
      <c r="FAH13" s="2"/>
      <c r="FAI13" s="2"/>
      <c r="FAJ13" s="2"/>
      <c r="FAK13" s="2"/>
      <c r="FAL13" s="2"/>
      <c r="FAM13" s="2"/>
      <c r="FAN13" s="2"/>
      <c r="FAO13" s="2"/>
      <c r="FAP13" s="2"/>
      <c r="FAQ13" s="2"/>
      <c r="FAR13" s="2"/>
      <c r="FAS13" s="2"/>
      <c r="FAT13" s="2"/>
      <c r="FAU13" s="2"/>
      <c r="FAV13" s="2"/>
      <c r="FAW13" s="2"/>
      <c r="FAX13" s="2"/>
      <c r="FAY13" s="2"/>
      <c r="FAZ13" s="2"/>
      <c r="FBA13" s="2"/>
      <c r="FBB13" s="2"/>
      <c r="FBC13" s="2"/>
      <c r="FBD13" s="2"/>
      <c r="FBE13" s="2"/>
      <c r="FBF13" s="2"/>
      <c r="FBG13" s="2"/>
      <c r="FBH13" s="2"/>
      <c r="FBI13" s="2"/>
      <c r="FBJ13" s="2"/>
      <c r="FBK13" s="2"/>
      <c r="FBL13" s="2"/>
      <c r="FBM13" s="2"/>
      <c r="FBN13" s="2"/>
      <c r="FBO13" s="2"/>
      <c r="FBP13" s="2"/>
      <c r="FBQ13" s="2"/>
      <c r="FBR13" s="2"/>
      <c r="FBS13" s="2"/>
      <c r="FBT13" s="2"/>
      <c r="FBU13" s="2"/>
      <c r="FBV13" s="2"/>
      <c r="FBW13" s="2"/>
      <c r="FBX13" s="2"/>
      <c r="FBY13" s="2"/>
      <c r="FBZ13" s="2"/>
      <c r="FCA13" s="2"/>
      <c r="FCB13" s="2"/>
      <c r="FCC13" s="2"/>
      <c r="FCD13" s="2"/>
      <c r="FCE13" s="2"/>
      <c r="FCF13" s="2"/>
      <c r="FCG13" s="2"/>
      <c r="FCH13" s="2"/>
      <c r="FCI13" s="2"/>
      <c r="FCJ13" s="2"/>
      <c r="FCK13" s="2"/>
      <c r="FCL13" s="2"/>
      <c r="FCM13" s="2"/>
      <c r="FCN13" s="2"/>
      <c r="FCO13" s="2"/>
      <c r="FCP13" s="2"/>
      <c r="FCQ13" s="2"/>
      <c r="FCR13" s="2"/>
      <c r="FCS13" s="2"/>
      <c r="FCT13" s="2"/>
      <c r="FCU13" s="2"/>
      <c r="FCV13" s="2"/>
      <c r="FCW13" s="2"/>
      <c r="FCX13" s="2"/>
      <c r="FCY13" s="2"/>
      <c r="FCZ13" s="2"/>
      <c r="FDA13" s="2"/>
      <c r="FDB13" s="2"/>
      <c r="FDC13" s="2"/>
      <c r="FDD13" s="2"/>
      <c r="FDE13" s="2"/>
      <c r="FDF13" s="2"/>
      <c r="FDG13" s="2"/>
      <c r="FDH13" s="2"/>
      <c r="FDI13" s="2"/>
      <c r="FDJ13" s="2"/>
      <c r="FDK13" s="2"/>
      <c r="FDL13" s="2"/>
      <c r="FDM13" s="2"/>
      <c r="FDN13" s="2"/>
      <c r="FDO13" s="2"/>
      <c r="FDP13" s="2"/>
      <c r="FDQ13" s="2"/>
      <c r="FDR13" s="2"/>
      <c r="FDS13" s="2"/>
      <c r="FDT13" s="2"/>
      <c r="FDU13" s="2"/>
      <c r="FDV13" s="2"/>
      <c r="FDW13" s="2"/>
      <c r="FDX13" s="2"/>
      <c r="FDY13" s="2"/>
      <c r="FDZ13" s="2"/>
      <c r="FEA13" s="2"/>
      <c r="FEB13" s="2"/>
      <c r="FEC13" s="2"/>
      <c r="FED13" s="2"/>
      <c r="FEE13" s="2"/>
      <c r="FEF13" s="2"/>
      <c r="FEG13" s="2"/>
      <c r="FEH13" s="2"/>
      <c r="FEI13" s="2"/>
      <c r="FEJ13" s="2"/>
      <c r="FEK13" s="2"/>
      <c r="FEL13" s="2"/>
      <c r="FEM13" s="2"/>
      <c r="FEN13" s="2"/>
      <c r="FEO13" s="2"/>
      <c r="FEP13" s="2"/>
      <c r="FEQ13" s="2"/>
      <c r="FER13" s="2"/>
      <c r="FES13" s="2"/>
      <c r="FET13" s="2"/>
      <c r="FEU13" s="2"/>
      <c r="FEV13" s="2"/>
      <c r="FEW13" s="2"/>
      <c r="FEX13" s="2"/>
      <c r="FEY13" s="2"/>
      <c r="FEZ13" s="2"/>
      <c r="FFA13" s="2"/>
      <c r="FFB13" s="2"/>
      <c r="FFC13" s="2"/>
      <c r="FFD13" s="2"/>
      <c r="FFE13" s="2"/>
      <c r="FFF13" s="2"/>
      <c r="FFG13" s="2"/>
      <c r="FFH13" s="2"/>
      <c r="FFI13" s="2"/>
      <c r="FFJ13" s="2"/>
      <c r="FFK13" s="2"/>
      <c r="FFL13" s="2"/>
      <c r="FFM13" s="2"/>
      <c r="FFN13" s="2"/>
      <c r="FFO13" s="2"/>
      <c r="FFP13" s="2"/>
      <c r="FFQ13" s="2"/>
      <c r="FFR13" s="2"/>
      <c r="FFS13" s="2"/>
      <c r="FFT13" s="2"/>
      <c r="FFU13" s="2"/>
      <c r="FFV13" s="2"/>
      <c r="FFW13" s="2"/>
      <c r="FFX13" s="2"/>
      <c r="FFY13" s="2"/>
      <c r="FFZ13" s="2"/>
      <c r="FGA13" s="2"/>
      <c r="FGB13" s="2"/>
      <c r="FGC13" s="2"/>
      <c r="FGD13" s="2"/>
      <c r="FGE13" s="2"/>
      <c r="FGF13" s="2"/>
      <c r="FGG13" s="2"/>
      <c r="FGH13" s="2"/>
      <c r="FGI13" s="2"/>
      <c r="FGJ13" s="2"/>
      <c r="FGK13" s="2"/>
      <c r="FGL13" s="2"/>
      <c r="FGM13" s="2"/>
      <c r="FGN13" s="2"/>
      <c r="FGO13" s="2"/>
      <c r="FGP13" s="2"/>
      <c r="FGQ13" s="2"/>
      <c r="FGR13" s="2"/>
      <c r="FGS13" s="2"/>
      <c r="FGT13" s="2"/>
      <c r="FGU13" s="2"/>
      <c r="FGV13" s="2"/>
      <c r="FGW13" s="2"/>
      <c r="FGX13" s="2"/>
      <c r="FGY13" s="2"/>
      <c r="FGZ13" s="2"/>
      <c r="FHA13" s="2"/>
      <c r="FHB13" s="2"/>
      <c r="FHC13" s="2"/>
      <c r="FHD13" s="2"/>
      <c r="FHE13" s="2"/>
      <c r="FHF13" s="2"/>
      <c r="FHG13" s="2"/>
      <c r="FHH13" s="2"/>
      <c r="FHI13" s="2"/>
      <c r="FHJ13" s="2"/>
      <c r="FHK13" s="2"/>
      <c r="FHL13" s="2"/>
      <c r="FHM13" s="2"/>
      <c r="FHN13" s="2"/>
      <c r="FHO13" s="2"/>
      <c r="FHP13" s="2"/>
      <c r="FHQ13" s="2"/>
      <c r="FHR13" s="2"/>
      <c r="FHS13" s="2"/>
      <c r="FHT13" s="2"/>
      <c r="FHU13" s="2"/>
      <c r="FHV13" s="2"/>
      <c r="FHW13" s="2"/>
      <c r="FHX13" s="2"/>
      <c r="FHY13" s="2"/>
      <c r="FHZ13" s="2"/>
      <c r="FIA13" s="2"/>
      <c r="FIB13" s="2"/>
      <c r="FIC13" s="2"/>
      <c r="FID13" s="2"/>
      <c r="FIE13" s="2"/>
      <c r="FIF13" s="2"/>
      <c r="FIG13" s="2"/>
      <c r="FIH13" s="2"/>
      <c r="FII13" s="2"/>
      <c r="FIJ13" s="2"/>
      <c r="FIK13" s="2"/>
      <c r="FIL13" s="2"/>
      <c r="FIM13" s="2"/>
      <c r="FIN13" s="2"/>
      <c r="FIO13" s="2"/>
      <c r="FIP13" s="2"/>
      <c r="FIQ13" s="2"/>
      <c r="FIR13" s="2"/>
      <c r="FIS13" s="2"/>
      <c r="FIT13" s="2"/>
      <c r="FIU13" s="2"/>
      <c r="FIV13" s="2"/>
      <c r="FIW13" s="2"/>
      <c r="FIX13" s="2"/>
      <c r="FIY13" s="2"/>
      <c r="FIZ13" s="2"/>
      <c r="FJA13" s="2"/>
      <c r="FJB13" s="2"/>
      <c r="FJC13" s="2"/>
      <c r="FJD13" s="2"/>
      <c r="FJE13" s="2"/>
      <c r="FJF13" s="2"/>
      <c r="FJG13" s="2"/>
      <c r="FJH13" s="2"/>
      <c r="FJI13" s="2"/>
      <c r="FJJ13" s="2"/>
      <c r="FJK13" s="2"/>
      <c r="FJL13" s="2"/>
      <c r="FJM13" s="2"/>
      <c r="FJN13" s="2"/>
      <c r="FJO13" s="2"/>
      <c r="FJP13" s="2"/>
      <c r="FJQ13" s="2"/>
      <c r="FJR13" s="2"/>
      <c r="FJS13" s="2"/>
      <c r="FJT13" s="2"/>
      <c r="FJU13" s="2"/>
      <c r="FJV13" s="2"/>
      <c r="FJW13" s="2"/>
      <c r="FJX13" s="2"/>
      <c r="FJY13" s="2"/>
      <c r="FJZ13" s="2"/>
      <c r="FKA13" s="2"/>
      <c r="FKB13" s="2"/>
      <c r="FKC13" s="2"/>
      <c r="FKD13" s="2"/>
      <c r="FKE13" s="2"/>
      <c r="FKF13" s="2"/>
      <c r="FKG13" s="2"/>
      <c r="FKH13" s="2"/>
      <c r="FKI13" s="2"/>
      <c r="FKJ13" s="2"/>
      <c r="FKK13" s="2"/>
      <c r="FKL13" s="2"/>
      <c r="FKM13" s="2"/>
      <c r="FKN13" s="2"/>
      <c r="FKO13" s="2"/>
      <c r="FKP13" s="2"/>
      <c r="FKQ13" s="2"/>
      <c r="FKR13" s="2"/>
      <c r="FKS13" s="2"/>
      <c r="FKT13" s="2"/>
      <c r="FKU13" s="2"/>
      <c r="FKV13" s="2"/>
      <c r="FKW13" s="2"/>
      <c r="FKX13" s="2"/>
      <c r="FKY13" s="2"/>
      <c r="FKZ13" s="2"/>
      <c r="FLA13" s="2"/>
      <c r="FLB13" s="2"/>
      <c r="FLC13" s="2"/>
      <c r="FLD13" s="2"/>
      <c r="FLE13" s="2"/>
      <c r="FLF13" s="2"/>
      <c r="FLG13" s="2"/>
      <c r="FLH13" s="2"/>
      <c r="FLI13" s="2"/>
      <c r="FLJ13" s="2"/>
      <c r="FLK13" s="2"/>
      <c r="FLL13" s="2"/>
      <c r="FLM13" s="2"/>
      <c r="FLN13" s="2"/>
      <c r="FLO13" s="2"/>
      <c r="FLP13" s="2"/>
      <c r="FLQ13" s="2"/>
      <c r="FLR13" s="2"/>
      <c r="FLS13" s="2"/>
      <c r="FLT13" s="2"/>
      <c r="FLU13" s="2"/>
      <c r="FLV13" s="2"/>
      <c r="FLW13" s="2"/>
      <c r="FLX13" s="2"/>
      <c r="FLY13" s="2"/>
      <c r="FLZ13" s="2"/>
      <c r="FMA13" s="2"/>
      <c r="FMB13" s="2"/>
      <c r="FMC13" s="2"/>
      <c r="FMD13" s="2"/>
      <c r="FME13" s="2"/>
      <c r="FMF13" s="2"/>
      <c r="FMG13" s="2"/>
      <c r="FMH13" s="2"/>
      <c r="FMI13" s="2"/>
      <c r="FMJ13" s="2"/>
      <c r="FMK13" s="2"/>
      <c r="FML13" s="2"/>
      <c r="FMM13" s="2"/>
      <c r="FMN13" s="2"/>
      <c r="FMO13" s="2"/>
      <c r="FMP13" s="2"/>
      <c r="FMQ13" s="2"/>
      <c r="FMR13" s="2"/>
      <c r="FMS13" s="2"/>
      <c r="FMT13" s="2"/>
      <c r="FMU13" s="2"/>
      <c r="FMV13" s="2"/>
      <c r="FMW13" s="2"/>
      <c r="FMX13" s="2"/>
      <c r="FMY13" s="2"/>
      <c r="FMZ13" s="2"/>
      <c r="FNA13" s="2"/>
      <c r="FNB13" s="2"/>
      <c r="FNC13" s="2"/>
      <c r="FND13" s="2"/>
      <c r="FNE13" s="2"/>
      <c r="FNF13" s="2"/>
      <c r="FNG13" s="2"/>
      <c r="FNH13" s="2"/>
      <c r="FNI13" s="2"/>
      <c r="FNJ13" s="2"/>
      <c r="FNK13" s="2"/>
      <c r="FNL13" s="2"/>
      <c r="FNM13" s="2"/>
      <c r="FNN13" s="2"/>
      <c r="FNO13" s="2"/>
      <c r="FNP13" s="2"/>
      <c r="FNQ13" s="2"/>
      <c r="FNR13" s="2"/>
      <c r="FNS13" s="2"/>
      <c r="FNT13" s="2"/>
      <c r="FNU13" s="2"/>
      <c r="FNV13" s="2"/>
      <c r="FNW13" s="2"/>
      <c r="FNX13" s="2"/>
      <c r="FNY13" s="2"/>
      <c r="FNZ13" s="2"/>
      <c r="FOA13" s="2"/>
      <c r="FOB13" s="2"/>
      <c r="FOC13" s="2"/>
      <c r="FOD13" s="2"/>
      <c r="FOE13" s="2"/>
      <c r="FOF13" s="2"/>
      <c r="FOG13" s="2"/>
      <c r="FOH13" s="2"/>
      <c r="FOI13" s="2"/>
      <c r="FOJ13" s="2"/>
      <c r="FOK13" s="2"/>
      <c r="FOL13" s="2"/>
      <c r="FOM13" s="2"/>
      <c r="FON13" s="2"/>
      <c r="FOO13" s="2"/>
      <c r="FOP13" s="2"/>
      <c r="FOQ13" s="2"/>
      <c r="FOR13" s="2"/>
      <c r="FOS13" s="2"/>
      <c r="FOT13" s="2"/>
      <c r="FOU13" s="2"/>
      <c r="FOV13" s="2"/>
      <c r="FOW13" s="2"/>
      <c r="FOX13" s="2"/>
      <c r="FOY13" s="2"/>
      <c r="FOZ13" s="2"/>
      <c r="FPA13" s="2"/>
      <c r="FPB13" s="2"/>
      <c r="FPC13" s="2"/>
      <c r="FPD13" s="2"/>
      <c r="FPE13" s="2"/>
      <c r="FPF13" s="2"/>
      <c r="FPG13" s="2"/>
      <c r="FPH13" s="2"/>
      <c r="FPI13" s="2"/>
      <c r="FPJ13" s="2"/>
      <c r="FPK13" s="2"/>
      <c r="FPL13" s="2"/>
      <c r="FPM13" s="2"/>
      <c r="FPN13" s="2"/>
      <c r="FPO13" s="2"/>
      <c r="FPP13" s="2"/>
      <c r="FPQ13" s="2"/>
      <c r="FPR13" s="2"/>
      <c r="FPS13" s="2"/>
      <c r="FPT13" s="2"/>
      <c r="FPU13" s="2"/>
      <c r="FPV13" s="2"/>
      <c r="FPW13" s="2"/>
      <c r="FPX13" s="2"/>
      <c r="FPY13" s="2"/>
      <c r="FPZ13" s="2"/>
      <c r="FQA13" s="2"/>
      <c r="FQB13" s="2"/>
      <c r="FQC13" s="2"/>
      <c r="FQD13" s="2"/>
      <c r="FQE13" s="2"/>
      <c r="FQF13" s="2"/>
      <c r="FQG13" s="2"/>
      <c r="FQH13" s="2"/>
      <c r="FQI13" s="2"/>
      <c r="FQJ13" s="2"/>
      <c r="FQK13" s="2"/>
      <c r="FQL13" s="2"/>
      <c r="FQM13" s="2"/>
      <c r="FQN13" s="2"/>
      <c r="FQO13" s="2"/>
      <c r="FQP13" s="2"/>
      <c r="FQQ13" s="2"/>
      <c r="FQR13" s="2"/>
      <c r="FQS13" s="2"/>
      <c r="FQT13" s="2"/>
      <c r="FQU13" s="2"/>
      <c r="FQV13" s="2"/>
      <c r="FQW13" s="2"/>
      <c r="FQX13" s="2"/>
      <c r="FQY13" s="2"/>
      <c r="FQZ13" s="2"/>
      <c r="FRA13" s="2"/>
      <c r="FRB13" s="2"/>
      <c r="FRC13" s="2"/>
      <c r="FRD13" s="2"/>
      <c r="FRE13" s="2"/>
      <c r="FRF13" s="2"/>
      <c r="FRG13" s="2"/>
      <c r="FRH13" s="2"/>
      <c r="FRI13" s="2"/>
      <c r="FRJ13" s="2"/>
      <c r="FRK13" s="2"/>
      <c r="FRL13" s="2"/>
      <c r="FRM13" s="2"/>
      <c r="FRN13" s="2"/>
      <c r="FRO13" s="2"/>
      <c r="FRP13" s="2"/>
      <c r="FRQ13" s="2"/>
      <c r="FRR13" s="2"/>
      <c r="FRS13" s="2"/>
      <c r="FRT13" s="2"/>
      <c r="FRU13" s="2"/>
      <c r="FRV13" s="2"/>
      <c r="FRW13" s="2"/>
      <c r="FRX13" s="2"/>
      <c r="FRY13" s="2"/>
      <c r="FRZ13" s="2"/>
      <c r="FSA13" s="2"/>
      <c r="FSB13" s="2"/>
      <c r="FSC13" s="2"/>
      <c r="FSD13" s="2"/>
      <c r="FSE13" s="2"/>
      <c r="FSF13" s="2"/>
      <c r="FSG13" s="2"/>
      <c r="FSH13" s="2"/>
      <c r="FSI13" s="2"/>
      <c r="FSJ13" s="2"/>
      <c r="FSK13" s="2"/>
      <c r="FSL13" s="2"/>
      <c r="FSM13" s="2"/>
      <c r="FSN13" s="2"/>
      <c r="FSO13" s="2"/>
      <c r="FSP13" s="2"/>
      <c r="FSQ13" s="2"/>
      <c r="FSR13" s="2"/>
      <c r="FSS13" s="2"/>
      <c r="FST13" s="2"/>
      <c r="FSU13" s="2"/>
      <c r="FSV13" s="2"/>
      <c r="FSW13" s="2"/>
      <c r="FSX13" s="2"/>
      <c r="FSY13" s="2"/>
      <c r="FSZ13" s="2"/>
      <c r="FTA13" s="2"/>
      <c r="FTB13" s="2"/>
      <c r="FTC13" s="2"/>
      <c r="FTD13" s="2"/>
      <c r="FTE13" s="2"/>
      <c r="FTF13" s="2"/>
      <c r="FTG13" s="2"/>
      <c r="FTH13" s="2"/>
      <c r="FTI13" s="2"/>
      <c r="FTJ13" s="2"/>
      <c r="FTK13" s="2"/>
      <c r="FTL13" s="2"/>
      <c r="FTM13" s="2"/>
      <c r="FTN13" s="2"/>
      <c r="FTO13" s="2"/>
      <c r="FTP13" s="2"/>
      <c r="FTQ13" s="2"/>
      <c r="FTR13" s="2"/>
      <c r="FTS13" s="2"/>
      <c r="FTT13" s="2"/>
      <c r="FTU13" s="2"/>
      <c r="FTV13" s="2"/>
      <c r="FTW13" s="2"/>
      <c r="FTX13" s="2"/>
      <c r="FTY13" s="2"/>
      <c r="FTZ13" s="2"/>
      <c r="FUA13" s="2"/>
      <c r="FUB13" s="2"/>
      <c r="FUC13" s="2"/>
      <c r="FUD13" s="2"/>
      <c r="FUE13" s="2"/>
      <c r="FUF13" s="2"/>
      <c r="FUG13" s="2"/>
      <c r="FUH13" s="2"/>
      <c r="FUI13" s="2"/>
      <c r="FUJ13" s="2"/>
      <c r="FUK13" s="2"/>
      <c r="FUL13" s="2"/>
      <c r="FUM13" s="2"/>
      <c r="FUN13" s="2"/>
      <c r="FUO13" s="2"/>
      <c r="FUP13" s="2"/>
      <c r="FUQ13" s="2"/>
      <c r="FUR13" s="2"/>
      <c r="FUS13" s="2"/>
      <c r="FUT13" s="2"/>
      <c r="FUU13" s="2"/>
      <c r="FUV13" s="2"/>
      <c r="FUW13" s="2"/>
      <c r="FUX13" s="2"/>
      <c r="FUY13" s="2"/>
      <c r="FUZ13" s="2"/>
      <c r="FVA13" s="2"/>
      <c r="FVB13" s="2"/>
      <c r="FVC13" s="2"/>
      <c r="FVD13" s="2"/>
      <c r="FVE13" s="2"/>
      <c r="FVF13" s="2"/>
      <c r="FVG13" s="2"/>
      <c r="FVH13" s="2"/>
      <c r="FVI13" s="2"/>
      <c r="FVJ13" s="2"/>
      <c r="FVK13" s="2"/>
      <c r="FVL13" s="2"/>
      <c r="FVM13" s="2"/>
      <c r="FVN13" s="2"/>
      <c r="FVO13" s="2"/>
      <c r="FVP13" s="2"/>
      <c r="FVQ13" s="2"/>
      <c r="FVR13" s="2"/>
      <c r="FVS13" s="2"/>
      <c r="FVT13" s="2"/>
      <c r="FVU13" s="2"/>
      <c r="FVV13" s="2"/>
      <c r="FVW13" s="2"/>
      <c r="FVX13" s="2"/>
      <c r="FVY13" s="2"/>
      <c r="FVZ13" s="2"/>
      <c r="FWA13" s="2"/>
      <c r="FWB13" s="2"/>
      <c r="FWC13" s="2"/>
      <c r="FWD13" s="2"/>
      <c r="FWE13" s="2"/>
      <c r="FWF13" s="2"/>
      <c r="FWG13" s="2"/>
      <c r="FWH13" s="2"/>
      <c r="FWI13" s="2"/>
      <c r="FWJ13" s="2"/>
      <c r="FWK13" s="2"/>
      <c r="FWL13" s="2"/>
      <c r="FWM13" s="2"/>
      <c r="FWN13" s="2"/>
      <c r="FWO13" s="2"/>
      <c r="FWP13" s="2"/>
      <c r="FWQ13" s="2"/>
      <c r="FWR13" s="2"/>
      <c r="FWS13" s="2"/>
      <c r="FWT13" s="2"/>
      <c r="FWU13" s="2"/>
      <c r="FWV13" s="2"/>
      <c r="FWW13" s="2"/>
      <c r="FWX13" s="2"/>
      <c r="FWY13" s="2"/>
      <c r="FWZ13" s="2"/>
      <c r="FXA13" s="2"/>
      <c r="FXB13" s="2"/>
      <c r="FXC13" s="2"/>
      <c r="FXD13" s="2"/>
      <c r="FXE13" s="2"/>
      <c r="FXF13" s="2"/>
      <c r="FXG13" s="2"/>
      <c r="FXH13" s="2"/>
      <c r="FXI13" s="2"/>
      <c r="FXJ13" s="2"/>
      <c r="FXK13" s="2"/>
      <c r="FXL13" s="2"/>
      <c r="FXM13" s="2"/>
      <c r="FXN13" s="2"/>
      <c r="FXO13" s="2"/>
      <c r="FXP13" s="2"/>
      <c r="FXQ13" s="2"/>
      <c r="FXR13" s="2"/>
      <c r="FXS13" s="2"/>
      <c r="FXT13" s="2"/>
      <c r="FXU13" s="2"/>
      <c r="FXV13" s="2"/>
      <c r="FXW13" s="2"/>
      <c r="FXX13" s="2"/>
      <c r="FXY13" s="2"/>
      <c r="FXZ13" s="2"/>
      <c r="FYA13" s="2"/>
      <c r="FYB13" s="2"/>
      <c r="FYC13" s="2"/>
      <c r="FYD13" s="2"/>
      <c r="FYE13" s="2"/>
      <c r="FYF13" s="2"/>
      <c r="FYG13" s="2"/>
      <c r="FYH13" s="2"/>
      <c r="FYI13" s="2"/>
      <c r="FYJ13" s="2"/>
      <c r="FYK13" s="2"/>
      <c r="FYL13" s="2"/>
      <c r="FYM13" s="2"/>
      <c r="FYN13" s="2"/>
      <c r="FYO13" s="2"/>
      <c r="FYP13" s="2"/>
      <c r="FYQ13" s="2"/>
      <c r="FYR13" s="2"/>
      <c r="FYS13" s="2"/>
      <c r="FYT13" s="2"/>
      <c r="FYU13" s="2"/>
      <c r="FYV13" s="2"/>
      <c r="FYW13" s="2"/>
      <c r="FYX13" s="2"/>
      <c r="FYY13" s="2"/>
      <c r="FYZ13" s="2"/>
      <c r="FZA13" s="2"/>
      <c r="FZB13" s="2"/>
      <c r="FZC13" s="2"/>
      <c r="FZD13" s="2"/>
      <c r="FZE13" s="2"/>
      <c r="FZF13" s="2"/>
      <c r="FZG13" s="2"/>
      <c r="FZH13" s="2"/>
      <c r="FZI13" s="2"/>
      <c r="FZJ13" s="2"/>
      <c r="FZK13" s="2"/>
      <c r="FZL13" s="2"/>
      <c r="FZM13" s="2"/>
      <c r="FZN13" s="2"/>
      <c r="FZO13" s="2"/>
      <c r="FZP13" s="2"/>
      <c r="FZQ13" s="2"/>
      <c r="FZR13" s="2"/>
      <c r="FZS13" s="2"/>
      <c r="FZT13" s="2"/>
      <c r="FZU13" s="2"/>
      <c r="FZV13" s="2"/>
      <c r="FZW13" s="2"/>
      <c r="FZX13" s="2"/>
      <c r="FZY13" s="2"/>
      <c r="FZZ13" s="2"/>
      <c r="GAA13" s="2"/>
      <c r="GAB13" s="2"/>
      <c r="GAC13" s="2"/>
      <c r="GAD13" s="2"/>
      <c r="GAE13" s="2"/>
      <c r="GAF13" s="2"/>
      <c r="GAG13" s="2"/>
      <c r="GAH13" s="2"/>
      <c r="GAI13" s="2"/>
      <c r="GAJ13" s="2"/>
      <c r="GAK13" s="2"/>
      <c r="GAL13" s="2"/>
      <c r="GAM13" s="2"/>
      <c r="GAN13" s="2"/>
      <c r="GAO13" s="2"/>
      <c r="GAP13" s="2"/>
      <c r="GAQ13" s="2"/>
      <c r="GAR13" s="2"/>
      <c r="GAS13" s="2"/>
      <c r="GAT13" s="2"/>
      <c r="GAU13" s="2"/>
      <c r="GAV13" s="2"/>
      <c r="GAW13" s="2"/>
      <c r="GAX13" s="2"/>
      <c r="GAY13" s="2"/>
      <c r="GAZ13" s="2"/>
      <c r="GBA13" s="2"/>
      <c r="GBB13" s="2"/>
      <c r="GBC13" s="2"/>
      <c r="GBD13" s="2"/>
      <c r="GBE13" s="2"/>
      <c r="GBF13" s="2"/>
      <c r="GBG13" s="2"/>
      <c r="GBH13" s="2"/>
      <c r="GBI13" s="2"/>
      <c r="GBJ13" s="2"/>
      <c r="GBK13" s="2"/>
      <c r="GBL13" s="2"/>
      <c r="GBM13" s="2"/>
      <c r="GBN13" s="2"/>
      <c r="GBO13" s="2"/>
      <c r="GBP13" s="2"/>
      <c r="GBQ13" s="2"/>
      <c r="GBR13" s="2"/>
      <c r="GBS13" s="2"/>
      <c r="GBT13" s="2"/>
      <c r="GBU13" s="2"/>
      <c r="GBV13" s="2"/>
      <c r="GBW13" s="2"/>
      <c r="GBX13" s="2"/>
      <c r="GBY13" s="2"/>
      <c r="GBZ13" s="2"/>
      <c r="GCA13" s="2"/>
      <c r="GCB13" s="2"/>
      <c r="GCC13" s="2"/>
      <c r="GCD13" s="2"/>
      <c r="GCE13" s="2"/>
      <c r="GCF13" s="2"/>
      <c r="GCG13" s="2"/>
      <c r="GCH13" s="2"/>
      <c r="GCI13" s="2"/>
      <c r="GCJ13" s="2"/>
      <c r="GCK13" s="2"/>
      <c r="GCL13" s="2"/>
      <c r="GCM13" s="2"/>
      <c r="GCN13" s="2"/>
      <c r="GCO13" s="2"/>
      <c r="GCP13" s="2"/>
      <c r="GCQ13" s="2"/>
      <c r="GCR13" s="2"/>
      <c r="GCS13" s="2"/>
      <c r="GCT13" s="2"/>
      <c r="GCU13" s="2"/>
      <c r="GCV13" s="2"/>
      <c r="GCW13" s="2"/>
      <c r="GCX13" s="2"/>
      <c r="GCY13" s="2"/>
      <c r="GCZ13" s="2"/>
      <c r="GDA13" s="2"/>
      <c r="GDB13" s="2"/>
      <c r="GDC13" s="2"/>
      <c r="GDD13" s="2"/>
      <c r="GDE13" s="2"/>
      <c r="GDF13" s="2"/>
      <c r="GDG13" s="2"/>
      <c r="GDH13" s="2"/>
      <c r="GDI13" s="2"/>
      <c r="GDJ13" s="2"/>
      <c r="GDK13" s="2"/>
      <c r="GDL13" s="2"/>
      <c r="GDM13" s="2"/>
      <c r="GDN13" s="2"/>
      <c r="GDO13" s="2"/>
      <c r="GDP13" s="2"/>
      <c r="GDQ13" s="2"/>
      <c r="GDR13" s="2"/>
      <c r="GDS13" s="2"/>
      <c r="GDT13" s="2"/>
      <c r="GDU13" s="2"/>
      <c r="GDV13" s="2"/>
      <c r="GDW13" s="2"/>
      <c r="GDX13" s="2"/>
      <c r="GDY13" s="2"/>
      <c r="GDZ13" s="2"/>
      <c r="GEA13" s="2"/>
      <c r="GEB13" s="2"/>
      <c r="GEC13" s="2"/>
      <c r="GED13" s="2"/>
      <c r="GEE13" s="2"/>
      <c r="GEF13" s="2"/>
      <c r="GEG13" s="2"/>
      <c r="GEH13" s="2"/>
      <c r="GEI13" s="2"/>
      <c r="GEJ13" s="2"/>
      <c r="GEK13" s="2"/>
      <c r="GEL13" s="2"/>
      <c r="GEM13" s="2"/>
      <c r="GEN13" s="2"/>
      <c r="GEO13" s="2"/>
      <c r="GEP13" s="2"/>
      <c r="GEQ13" s="2"/>
      <c r="GER13" s="2"/>
      <c r="GES13" s="2"/>
      <c r="GET13" s="2"/>
      <c r="GEU13" s="2"/>
      <c r="GEV13" s="2"/>
      <c r="GEW13" s="2"/>
      <c r="GEX13" s="2"/>
      <c r="GEY13" s="2"/>
      <c r="GEZ13" s="2"/>
      <c r="GFA13" s="2"/>
      <c r="GFB13" s="2"/>
      <c r="GFC13" s="2"/>
      <c r="GFD13" s="2"/>
      <c r="GFE13" s="2"/>
      <c r="GFF13" s="2"/>
      <c r="GFG13" s="2"/>
      <c r="GFH13" s="2"/>
      <c r="GFI13" s="2"/>
      <c r="GFJ13" s="2"/>
      <c r="GFK13" s="2"/>
      <c r="GFL13" s="2"/>
      <c r="GFM13" s="2"/>
      <c r="GFN13" s="2"/>
      <c r="GFO13" s="2"/>
      <c r="GFP13" s="2"/>
      <c r="GFQ13" s="2"/>
      <c r="GFR13" s="2"/>
      <c r="GFS13" s="2"/>
      <c r="GFT13" s="2"/>
      <c r="GFU13" s="2"/>
      <c r="GFV13" s="2"/>
      <c r="GFW13" s="2"/>
      <c r="GFX13" s="2"/>
      <c r="GFY13" s="2"/>
      <c r="GFZ13" s="2"/>
      <c r="GGA13" s="2"/>
      <c r="GGB13" s="2"/>
      <c r="GGC13" s="2"/>
      <c r="GGD13" s="2"/>
      <c r="GGE13" s="2"/>
      <c r="GGF13" s="2"/>
      <c r="GGG13" s="2"/>
      <c r="GGH13" s="2"/>
      <c r="GGI13" s="2"/>
      <c r="GGJ13" s="2"/>
      <c r="GGK13" s="2"/>
      <c r="GGL13" s="2"/>
      <c r="GGM13" s="2"/>
      <c r="GGN13" s="2"/>
      <c r="GGO13" s="2"/>
      <c r="GGP13" s="2"/>
      <c r="GGQ13" s="2"/>
      <c r="GGR13" s="2"/>
      <c r="GGS13" s="2"/>
      <c r="GGT13" s="2"/>
      <c r="GGU13" s="2"/>
      <c r="GGV13" s="2"/>
      <c r="GGW13" s="2"/>
      <c r="GGX13" s="2"/>
      <c r="GGY13" s="2"/>
      <c r="GGZ13" s="2"/>
      <c r="GHA13" s="2"/>
      <c r="GHB13" s="2"/>
      <c r="GHC13" s="2"/>
      <c r="GHD13" s="2"/>
      <c r="GHE13" s="2"/>
      <c r="GHF13" s="2"/>
      <c r="GHG13" s="2"/>
      <c r="GHH13" s="2"/>
      <c r="GHI13" s="2"/>
      <c r="GHJ13" s="2"/>
      <c r="GHK13" s="2"/>
      <c r="GHL13" s="2"/>
      <c r="GHM13" s="2"/>
      <c r="GHN13" s="2"/>
      <c r="GHO13" s="2"/>
      <c r="GHP13" s="2"/>
      <c r="GHQ13" s="2"/>
      <c r="GHR13" s="2"/>
      <c r="GHS13" s="2"/>
      <c r="GHT13" s="2"/>
      <c r="GHU13" s="2"/>
      <c r="GHV13" s="2"/>
      <c r="GHW13" s="2"/>
      <c r="GHX13" s="2"/>
      <c r="GHY13" s="2"/>
      <c r="GHZ13" s="2"/>
      <c r="GIA13" s="2"/>
      <c r="GIB13" s="2"/>
      <c r="GIC13" s="2"/>
      <c r="GID13" s="2"/>
      <c r="GIE13" s="2"/>
      <c r="GIF13" s="2"/>
      <c r="GIG13" s="2"/>
      <c r="GIH13" s="2"/>
      <c r="GII13" s="2"/>
      <c r="GIJ13" s="2"/>
      <c r="GIK13" s="2"/>
      <c r="GIL13" s="2"/>
      <c r="GIM13" s="2"/>
      <c r="GIN13" s="2"/>
      <c r="GIO13" s="2"/>
      <c r="GIP13" s="2"/>
      <c r="GIQ13" s="2"/>
      <c r="GIR13" s="2"/>
      <c r="GIS13" s="2"/>
      <c r="GIT13" s="2"/>
      <c r="GIU13" s="2"/>
      <c r="GIV13" s="2"/>
      <c r="GIW13" s="2"/>
      <c r="GIX13" s="2"/>
      <c r="GIY13" s="2"/>
      <c r="GIZ13" s="2"/>
      <c r="GJA13" s="2"/>
      <c r="GJB13" s="2"/>
      <c r="GJC13" s="2"/>
      <c r="GJD13" s="2"/>
      <c r="GJE13" s="2"/>
      <c r="GJF13" s="2"/>
      <c r="GJG13" s="2"/>
      <c r="GJH13" s="2"/>
      <c r="GJI13" s="2"/>
      <c r="GJJ13" s="2"/>
      <c r="GJK13" s="2"/>
      <c r="GJL13" s="2"/>
      <c r="GJM13" s="2"/>
      <c r="GJN13" s="2"/>
      <c r="GJO13" s="2"/>
      <c r="GJP13" s="2"/>
      <c r="GJQ13" s="2"/>
      <c r="GJR13" s="2"/>
      <c r="GJS13" s="2"/>
      <c r="GJT13" s="2"/>
      <c r="GJU13" s="2"/>
      <c r="GJV13" s="2"/>
      <c r="GJW13" s="2"/>
      <c r="GJX13" s="2"/>
      <c r="GJY13" s="2"/>
      <c r="GJZ13" s="2"/>
      <c r="GKA13" s="2"/>
      <c r="GKB13" s="2"/>
      <c r="GKC13" s="2"/>
      <c r="GKD13" s="2"/>
      <c r="GKE13" s="2"/>
      <c r="GKF13" s="2"/>
      <c r="GKG13" s="2"/>
      <c r="GKH13" s="2"/>
      <c r="GKI13" s="2"/>
      <c r="GKJ13" s="2"/>
      <c r="GKK13" s="2"/>
      <c r="GKL13" s="2"/>
      <c r="GKM13" s="2"/>
      <c r="GKN13" s="2"/>
      <c r="GKO13" s="2"/>
      <c r="GKP13" s="2"/>
      <c r="GKQ13" s="2"/>
      <c r="GKR13" s="2"/>
      <c r="GKS13" s="2"/>
      <c r="GKT13" s="2"/>
      <c r="GKU13" s="2"/>
      <c r="GKV13" s="2"/>
      <c r="GKW13" s="2"/>
      <c r="GKX13" s="2"/>
      <c r="GKY13" s="2"/>
      <c r="GKZ13" s="2"/>
      <c r="GLA13" s="2"/>
      <c r="GLB13" s="2"/>
      <c r="GLC13" s="2"/>
      <c r="GLD13" s="2"/>
      <c r="GLE13" s="2"/>
      <c r="GLF13" s="2"/>
      <c r="GLG13" s="2"/>
      <c r="GLH13" s="2"/>
      <c r="GLI13" s="2"/>
      <c r="GLJ13" s="2"/>
      <c r="GLK13" s="2"/>
      <c r="GLL13" s="2"/>
      <c r="GLM13" s="2"/>
      <c r="GLN13" s="2"/>
      <c r="GLO13" s="2"/>
      <c r="GLP13" s="2"/>
      <c r="GLQ13" s="2"/>
      <c r="GLR13" s="2"/>
      <c r="GLS13" s="2"/>
      <c r="GLT13" s="2"/>
      <c r="GLU13" s="2"/>
      <c r="GLV13" s="2"/>
      <c r="GLW13" s="2"/>
      <c r="GLX13" s="2"/>
      <c r="GLY13" s="2"/>
      <c r="GLZ13" s="2"/>
      <c r="GMA13" s="2"/>
      <c r="GMB13" s="2"/>
      <c r="GMC13" s="2"/>
      <c r="GMD13" s="2"/>
      <c r="GME13" s="2"/>
      <c r="GMF13" s="2"/>
      <c r="GMG13" s="2"/>
      <c r="GMH13" s="2"/>
      <c r="GMI13" s="2"/>
      <c r="GMJ13" s="2"/>
      <c r="GMK13" s="2"/>
      <c r="GML13" s="2"/>
      <c r="GMM13" s="2"/>
      <c r="GMN13" s="2"/>
      <c r="GMO13" s="2"/>
      <c r="GMP13" s="2"/>
      <c r="GMQ13" s="2"/>
      <c r="GMR13" s="2"/>
      <c r="GMS13" s="2"/>
      <c r="GMT13" s="2"/>
      <c r="GMU13" s="2"/>
      <c r="GMV13" s="2"/>
      <c r="GMW13" s="2"/>
      <c r="GMX13" s="2"/>
      <c r="GMY13" s="2"/>
      <c r="GMZ13" s="2"/>
      <c r="GNA13" s="2"/>
      <c r="GNB13" s="2"/>
      <c r="GNC13" s="2"/>
      <c r="GND13" s="2"/>
      <c r="GNE13" s="2"/>
      <c r="GNF13" s="2"/>
      <c r="GNG13" s="2"/>
      <c r="GNH13" s="2"/>
      <c r="GNI13" s="2"/>
      <c r="GNJ13" s="2"/>
      <c r="GNK13" s="2"/>
      <c r="GNL13" s="2"/>
      <c r="GNM13" s="2"/>
      <c r="GNN13" s="2"/>
      <c r="GNO13" s="2"/>
      <c r="GNP13" s="2"/>
      <c r="GNQ13" s="2"/>
      <c r="GNR13" s="2"/>
      <c r="GNS13" s="2"/>
      <c r="GNT13" s="2"/>
      <c r="GNU13" s="2"/>
      <c r="GNV13" s="2"/>
      <c r="GNW13" s="2"/>
      <c r="GNX13" s="2"/>
      <c r="GNY13" s="2"/>
      <c r="GNZ13" s="2"/>
      <c r="GOA13" s="2"/>
      <c r="GOB13" s="2"/>
      <c r="GOC13" s="2"/>
      <c r="GOD13" s="2"/>
      <c r="GOE13" s="2"/>
      <c r="GOF13" s="2"/>
      <c r="GOG13" s="2"/>
      <c r="GOH13" s="2"/>
      <c r="GOI13" s="2"/>
      <c r="GOJ13" s="2"/>
      <c r="GOK13" s="2"/>
      <c r="GOL13" s="2"/>
      <c r="GOM13" s="2"/>
      <c r="GON13" s="2"/>
      <c r="GOO13" s="2"/>
      <c r="GOP13" s="2"/>
      <c r="GOQ13" s="2"/>
      <c r="GOR13" s="2"/>
      <c r="GOS13" s="2"/>
      <c r="GOT13" s="2"/>
      <c r="GOU13" s="2"/>
      <c r="GOV13" s="2"/>
      <c r="GOW13" s="2"/>
      <c r="GOX13" s="2"/>
      <c r="GOY13" s="2"/>
      <c r="GOZ13" s="2"/>
      <c r="GPA13" s="2"/>
      <c r="GPB13" s="2"/>
      <c r="GPC13" s="2"/>
      <c r="GPD13" s="2"/>
      <c r="GPE13" s="2"/>
      <c r="GPF13" s="2"/>
      <c r="GPG13" s="2"/>
      <c r="GPH13" s="2"/>
      <c r="GPI13" s="2"/>
      <c r="GPJ13" s="2"/>
      <c r="GPK13" s="2"/>
      <c r="GPL13" s="2"/>
      <c r="GPM13" s="2"/>
      <c r="GPN13" s="2"/>
      <c r="GPO13" s="2"/>
      <c r="GPP13" s="2"/>
      <c r="GPQ13" s="2"/>
      <c r="GPR13" s="2"/>
      <c r="GPS13" s="2"/>
      <c r="GPT13" s="2"/>
      <c r="GPU13" s="2"/>
      <c r="GPV13" s="2"/>
      <c r="GPW13" s="2"/>
      <c r="GPX13" s="2"/>
      <c r="GPY13" s="2"/>
      <c r="GPZ13" s="2"/>
      <c r="GQA13" s="2"/>
      <c r="GQB13" s="2"/>
      <c r="GQC13" s="2"/>
      <c r="GQD13" s="2"/>
      <c r="GQE13" s="2"/>
      <c r="GQF13" s="2"/>
      <c r="GQG13" s="2"/>
      <c r="GQH13" s="2"/>
      <c r="GQI13" s="2"/>
      <c r="GQJ13" s="2"/>
      <c r="GQK13" s="2"/>
      <c r="GQL13" s="2"/>
      <c r="GQM13" s="2"/>
      <c r="GQN13" s="2"/>
      <c r="GQO13" s="2"/>
      <c r="GQP13" s="2"/>
      <c r="GQQ13" s="2"/>
      <c r="GQR13" s="2"/>
      <c r="GQS13" s="2"/>
      <c r="GQT13" s="2"/>
      <c r="GQU13" s="2"/>
      <c r="GQV13" s="2"/>
      <c r="GQW13" s="2"/>
      <c r="GQX13" s="2"/>
      <c r="GQY13" s="2"/>
      <c r="GQZ13" s="2"/>
      <c r="GRA13" s="2"/>
      <c r="GRB13" s="2"/>
      <c r="GRC13" s="2"/>
      <c r="GRD13" s="2"/>
      <c r="GRE13" s="2"/>
      <c r="GRF13" s="2"/>
      <c r="GRG13" s="2"/>
      <c r="GRH13" s="2"/>
      <c r="GRI13" s="2"/>
      <c r="GRJ13" s="2"/>
      <c r="GRK13" s="2"/>
      <c r="GRL13" s="2"/>
      <c r="GRM13" s="2"/>
      <c r="GRN13" s="2"/>
      <c r="GRO13" s="2"/>
      <c r="GRP13" s="2"/>
      <c r="GRQ13" s="2"/>
      <c r="GRR13" s="2"/>
      <c r="GRS13" s="2"/>
      <c r="GRT13" s="2"/>
      <c r="GRU13" s="2"/>
      <c r="GRV13" s="2"/>
      <c r="GRW13" s="2"/>
      <c r="GRX13" s="2"/>
      <c r="GRY13" s="2"/>
      <c r="GRZ13" s="2"/>
      <c r="GSA13" s="2"/>
      <c r="GSB13" s="2"/>
      <c r="GSC13" s="2"/>
      <c r="GSD13" s="2"/>
      <c r="GSE13" s="2"/>
      <c r="GSF13" s="2"/>
      <c r="GSG13" s="2"/>
      <c r="GSH13" s="2"/>
      <c r="GSI13" s="2"/>
      <c r="GSJ13" s="2"/>
      <c r="GSK13" s="2"/>
      <c r="GSL13" s="2"/>
      <c r="GSM13" s="2"/>
      <c r="GSN13" s="2"/>
      <c r="GSO13" s="2"/>
      <c r="GSP13" s="2"/>
      <c r="GSQ13" s="2"/>
      <c r="GSR13" s="2"/>
      <c r="GSS13" s="2"/>
      <c r="GST13" s="2"/>
      <c r="GSU13" s="2"/>
      <c r="GSV13" s="2"/>
      <c r="GSW13" s="2"/>
      <c r="GSX13" s="2"/>
      <c r="GSY13" s="2"/>
      <c r="GSZ13" s="2"/>
      <c r="GTA13" s="2"/>
      <c r="GTB13" s="2"/>
      <c r="GTC13" s="2"/>
      <c r="GTD13" s="2"/>
      <c r="GTE13" s="2"/>
      <c r="GTF13" s="2"/>
      <c r="GTG13" s="2"/>
      <c r="GTH13" s="2"/>
      <c r="GTI13" s="2"/>
      <c r="GTJ13" s="2"/>
      <c r="GTK13" s="2"/>
      <c r="GTL13" s="2"/>
      <c r="GTM13" s="2"/>
      <c r="GTN13" s="2"/>
      <c r="GTO13" s="2"/>
      <c r="GTP13" s="2"/>
      <c r="GTQ13" s="2"/>
      <c r="GTR13" s="2"/>
      <c r="GTS13" s="2"/>
      <c r="GTT13" s="2"/>
      <c r="GTU13" s="2"/>
      <c r="GTV13" s="2"/>
      <c r="GTW13" s="2"/>
      <c r="GTX13" s="2"/>
      <c r="GTY13" s="2"/>
      <c r="GTZ13" s="2"/>
      <c r="GUA13" s="2"/>
      <c r="GUB13" s="2"/>
      <c r="GUC13" s="2"/>
      <c r="GUD13" s="2"/>
      <c r="GUE13" s="2"/>
      <c r="GUF13" s="2"/>
      <c r="GUG13" s="2"/>
      <c r="GUH13" s="2"/>
      <c r="GUI13" s="2"/>
      <c r="GUJ13" s="2"/>
      <c r="GUK13" s="2"/>
      <c r="GUL13" s="2"/>
      <c r="GUM13" s="2"/>
      <c r="GUN13" s="2"/>
      <c r="GUO13" s="2"/>
      <c r="GUP13" s="2"/>
      <c r="GUQ13" s="2"/>
      <c r="GUR13" s="2"/>
      <c r="GUS13" s="2"/>
      <c r="GUT13" s="2"/>
      <c r="GUU13" s="2"/>
      <c r="GUV13" s="2"/>
      <c r="GUW13" s="2"/>
      <c r="GUX13" s="2"/>
      <c r="GUY13" s="2"/>
      <c r="GUZ13" s="2"/>
      <c r="GVA13" s="2"/>
      <c r="GVB13" s="2"/>
      <c r="GVC13" s="2"/>
      <c r="GVD13" s="2"/>
      <c r="GVE13" s="2"/>
      <c r="GVF13" s="2"/>
      <c r="GVG13" s="2"/>
      <c r="GVH13" s="2"/>
      <c r="GVI13" s="2"/>
      <c r="GVJ13" s="2"/>
      <c r="GVK13" s="2"/>
      <c r="GVL13" s="2"/>
      <c r="GVM13" s="2"/>
      <c r="GVN13" s="2"/>
      <c r="GVO13" s="2"/>
      <c r="GVP13" s="2"/>
      <c r="GVQ13" s="2"/>
      <c r="GVR13" s="2"/>
      <c r="GVS13" s="2"/>
      <c r="GVT13" s="2"/>
      <c r="GVU13" s="2"/>
      <c r="GVV13" s="2"/>
      <c r="GVW13" s="2"/>
      <c r="GVX13" s="2"/>
      <c r="GVY13" s="2"/>
      <c r="GVZ13" s="2"/>
      <c r="GWA13" s="2"/>
      <c r="GWB13" s="2"/>
      <c r="GWC13" s="2"/>
      <c r="GWD13" s="2"/>
      <c r="GWE13" s="2"/>
      <c r="GWF13" s="2"/>
      <c r="GWG13" s="2"/>
      <c r="GWH13" s="2"/>
      <c r="GWI13" s="2"/>
      <c r="GWJ13" s="2"/>
      <c r="GWK13" s="2"/>
      <c r="GWL13" s="2"/>
      <c r="GWM13" s="2"/>
      <c r="GWN13" s="2"/>
      <c r="GWO13" s="2"/>
      <c r="GWP13" s="2"/>
      <c r="GWQ13" s="2"/>
      <c r="GWR13" s="2"/>
      <c r="GWS13" s="2"/>
      <c r="GWT13" s="2"/>
      <c r="GWU13" s="2"/>
      <c r="GWV13" s="2"/>
      <c r="GWW13" s="2"/>
      <c r="GWX13" s="2"/>
      <c r="GWY13" s="2"/>
      <c r="GWZ13" s="2"/>
      <c r="GXA13" s="2"/>
      <c r="GXB13" s="2"/>
      <c r="GXC13" s="2"/>
      <c r="GXD13" s="2"/>
      <c r="GXE13" s="2"/>
      <c r="GXF13" s="2"/>
      <c r="GXG13" s="2"/>
      <c r="GXH13" s="2"/>
      <c r="GXI13" s="2"/>
      <c r="GXJ13" s="2"/>
      <c r="GXK13" s="2"/>
      <c r="GXL13" s="2"/>
      <c r="GXM13" s="2"/>
      <c r="GXN13" s="2"/>
      <c r="GXO13" s="2"/>
      <c r="GXP13" s="2"/>
      <c r="GXQ13" s="2"/>
      <c r="GXR13" s="2"/>
      <c r="GXS13" s="2"/>
      <c r="GXT13" s="2"/>
      <c r="GXU13" s="2"/>
      <c r="GXV13" s="2"/>
      <c r="GXW13" s="2"/>
      <c r="GXX13" s="2"/>
      <c r="GXY13" s="2"/>
      <c r="GXZ13" s="2"/>
      <c r="GYA13" s="2"/>
      <c r="GYB13" s="2"/>
      <c r="GYC13" s="2"/>
      <c r="GYD13" s="2"/>
      <c r="GYE13" s="2"/>
      <c r="GYF13" s="2"/>
      <c r="GYG13" s="2"/>
      <c r="GYH13" s="2"/>
      <c r="GYI13" s="2"/>
      <c r="GYJ13" s="2"/>
      <c r="GYK13" s="2"/>
      <c r="GYL13" s="2"/>
      <c r="GYM13" s="2"/>
      <c r="GYN13" s="2"/>
      <c r="GYO13" s="2"/>
      <c r="GYP13" s="2"/>
      <c r="GYQ13" s="2"/>
      <c r="GYR13" s="2"/>
      <c r="GYS13" s="2"/>
      <c r="GYT13" s="2"/>
      <c r="GYU13" s="2"/>
      <c r="GYV13" s="2"/>
      <c r="GYW13" s="2"/>
      <c r="GYX13" s="2"/>
      <c r="GYY13" s="2"/>
      <c r="GYZ13" s="2"/>
      <c r="GZA13" s="2"/>
      <c r="GZB13" s="2"/>
      <c r="GZC13" s="2"/>
      <c r="GZD13" s="2"/>
      <c r="GZE13" s="2"/>
      <c r="GZF13" s="2"/>
      <c r="GZG13" s="2"/>
      <c r="GZH13" s="2"/>
      <c r="GZI13" s="2"/>
      <c r="GZJ13" s="2"/>
      <c r="GZK13" s="2"/>
      <c r="GZL13" s="2"/>
      <c r="GZM13" s="2"/>
      <c r="GZN13" s="2"/>
      <c r="GZO13" s="2"/>
      <c r="GZP13" s="2"/>
      <c r="GZQ13" s="2"/>
      <c r="GZR13" s="2"/>
      <c r="GZS13" s="2"/>
      <c r="GZT13" s="2"/>
      <c r="GZU13" s="2"/>
      <c r="GZV13" s="2"/>
      <c r="GZW13" s="2"/>
      <c r="GZX13" s="2"/>
      <c r="GZY13" s="2"/>
      <c r="GZZ13" s="2"/>
      <c r="HAA13" s="2"/>
      <c r="HAB13" s="2"/>
      <c r="HAC13" s="2"/>
      <c r="HAD13" s="2"/>
      <c r="HAE13" s="2"/>
      <c r="HAF13" s="2"/>
      <c r="HAG13" s="2"/>
      <c r="HAH13" s="2"/>
      <c r="HAI13" s="2"/>
      <c r="HAJ13" s="2"/>
      <c r="HAK13" s="2"/>
      <c r="HAL13" s="2"/>
      <c r="HAM13" s="2"/>
      <c r="HAN13" s="2"/>
      <c r="HAO13" s="2"/>
      <c r="HAP13" s="2"/>
      <c r="HAQ13" s="2"/>
      <c r="HAR13" s="2"/>
      <c r="HAS13" s="2"/>
      <c r="HAT13" s="2"/>
      <c r="HAU13" s="2"/>
      <c r="HAV13" s="2"/>
      <c r="HAW13" s="2"/>
      <c r="HAX13" s="2"/>
      <c r="HAY13" s="2"/>
      <c r="HAZ13" s="2"/>
      <c r="HBA13" s="2"/>
      <c r="HBB13" s="2"/>
      <c r="HBC13" s="2"/>
      <c r="HBD13" s="2"/>
      <c r="HBE13" s="2"/>
      <c r="HBF13" s="2"/>
      <c r="HBG13" s="2"/>
      <c r="HBH13" s="2"/>
      <c r="HBI13" s="2"/>
      <c r="HBJ13" s="2"/>
      <c r="HBK13" s="2"/>
      <c r="HBL13" s="2"/>
      <c r="HBM13" s="2"/>
      <c r="HBN13" s="2"/>
      <c r="HBO13" s="2"/>
      <c r="HBP13" s="2"/>
      <c r="HBQ13" s="2"/>
      <c r="HBR13" s="2"/>
      <c r="HBS13" s="2"/>
      <c r="HBT13" s="2"/>
      <c r="HBU13" s="2"/>
      <c r="HBV13" s="2"/>
      <c r="HBW13" s="2"/>
      <c r="HBX13" s="2"/>
      <c r="HBY13" s="2"/>
      <c r="HBZ13" s="2"/>
      <c r="HCA13" s="2"/>
      <c r="HCB13" s="2"/>
      <c r="HCC13" s="2"/>
      <c r="HCD13" s="2"/>
      <c r="HCE13" s="2"/>
      <c r="HCF13" s="2"/>
      <c r="HCG13" s="2"/>
      <c r="HCH13" s="2"/>
      <c r="HCI13" s="2"/>
      <c r="HCJ13" s="2"/>
      <c r="HCK13" s="2"/>
      <c r="HCL13" s="2"/>
      <c r="HCM13" s="2"/>
      <c r="HCN13" s="2"/>
      <c r="HCO13" s="2"/>
      <c r="HCP13" s="2"/>
      <c r="HCQ13" s="2"/>
      <c r="HCR13" s="2"/>
      <c r="HCS13" s="2"/>
      <c r="HCT13" s="2"/>
      <c r="HCU13" s="2"/>
      <c r="HCV13" s="2"/>
      <c r="HCW13" s="2"/>
      <c r="HCX13" s="2"/>
      <c r="HCY13" s="2"/>
      <c r="HCZ13" s="2"/>
      <c r="HDA13" s="2"/>
      <c r="HDB13" s="2"/>
      <c r="HDC13" s="2"/>
      <c r="HDD13" s="2"/>
      <c r="HDE13" s="2"/>
      <c r="HDF13" s="2"/>
      <c r="HDG13" s="2"/>
      <c r="HDH13" s="2"/>
      <c r="HDI13" s="2"/>
      <c r="HDJ13" s="2"/>
      <c r="HDK13" s="2"/>
      <c r="HDL13" s="2"/>
      <c r="HDM13" s="2"/>
      <c r="HDN13" s="2"/>
      <c r="HDO13" s="2"/>
      <c r="HDP13" s="2"/>
      <c r="HDQ13" s="2"/>
      <c r="HDR13" s="2"/>
      <c r="HDS13" s="2"/>
      <c r="HDT13" s="2"/>
      <c r="HDU13" s="2"/>
      <c r="HDV13" s="2"/>
      <c r="HDW13" s="2"/>
      <c r="HDX13" s="2"/>
      <c r="HDY13" s="2"/>
      <c r="HDZ13" s="2"/>
      <c r="HEA13" s="2"/>
      <c r="HEB13" s="2"/>
      <c r="HEC13" s="2"/>
      <c r="HED13" s="2"/>
      <c r="HEE13" s="2"/>
      <c r="HEF13" s="2"/>
      <c r="HEG13" s="2"/>
      <c r="HEH13" s="2"/>
      <c r="HEI13" s="2"/>
      <c r="HEJ13" s="2"/>
      <c r="HEK13" s="2"/>
      <c r="HEL13" s="2"/>
      <c r="HEM13" s="2"/>
      <c r="HEN13" s="2"/>
      <c r="HEO13" s="2"/>
      <c r="HEP13" s="2"/>
      <c r="HEQ13" s="2"/>
      <c r="HER13" s="2"/>
      <c r="HES13" s="2"/>
      <c r="HET13" s="2"/>
      <c r="HEU13" s="2"/>
      <c r="HEV13" s="2"/>
      <c r="HEW13" s="2"/>
      <c r="HEX13" s="2"/>
      <c r="HEY13" s="2"/>
      <c r="HEZ13" s="2"/>
      <c r="HFA13" s="2"/>
      <c r="HFB13" s="2"/>
      <c r="HFC13" s="2"/>
      <c r="HFD13" s="2"/>
      <c r="HFE13" s="2"/>
      <c r="HFF13" s="2"/>
      <c r="HFG13" s="2"/>
      <c r="HFH13" s="2"/>
      <c r="HFI13" s="2"/>
      <c r="HFJ13" s="2"/>
      <c r="HFK13" s="2"/>
      <c r="HFL13" s="2"/>
      <c r="HFM13" s="2"/>
      <c r="HFN13" s="2"/>
      <c r="HFO13" s="2"/>
      <c r="HFP13" s="2"/>
      <c r="HFQ13" s="2"/>
      <c r="HFR13" s="2"/>
      <c r="HFS13" s="2"/>
      <c r="HFT13" s="2"/>
      <c r="HFU13" s="2"/>
      <c r="HFV13" s="2"/>
      <c r="HFW13" s="2"/>
      <c r="HFX13" s="2"/>
      <c r="HFY13" s="2"/>
      <c r="HFZ13" s="2"/>
      <c r="HGA13" s="2"/>
      <c r="HGB13" s="2"/>
      <c r="HGC13" s="2"/>
      <c r="HGD13" s="2"/>
      <c r="HGE13" s="2"/>
      <c r="HGF13" s="2"/>
      <c r="HGG13" s="2"/>
      <c r="HGH13" s="2"/>
      <c r="HGI13" s="2"/>
      <c r="HGJ13" s="2"/>
      <c r="HGK13" s="2"/>
      <c r="HGL13" s="2"/>
      <c r="HGM13" s="2"/>
      <c r="HGN13" s="2"/>
      <c r="HGO13" s="2"/>
      <c r="HGP13" s="2"/>
      <c r="HGQ13" s="2"/>
      <c r="HGR13" s="2"/>
      <c r="HGS13" s="2"/>
      <c r="HGT13" s="2"/>
      <c r="HGU13" s="2"/>
      <c r="HGV13" s="2"/>
      <c r="HGW13" s="2"/>
      <c r="HGX13" s="2"/>
      <c r="HGY13" s="2"/>
      <c r="HGZ13" s="2"/>
      <c r="HHA13" s="2"/>
      <c r="HHB13" s="2"/>
      <c r="HHC13" s="2"/>
      <c r="HHD13" s="2"/>
      <c r="HHE13" s="2"/>
      <c r="HHF13" s="2"/>
      <c r="HHG13" s="2"/>
      <c r="HHH13" s="2"/>
      <c r="HHI13" s="2"/>
      <c r="HHJ13" s="2"/>
      <c r="HHK13" s="2"/>
      <c r="HHL13" s="2"/>
      <c r="HHM13" s="2"/>
      <c r="HHN13" s="2"/>
      <c r="HHO13" s="2"/>
      <c r="HHP13" s="2"/>
      <c r="HHQ13" s="2"/>
      <c r="HHR13" s="2"/>
      <c r="HHS13" s="2"/>
      <c r="HHT13" s="2"/>
      <c r="HHU13" s="2"/>
      <c r="HHV13" s="2"/>
      <c r="HHW13" s="2"/>
      <c r="HHX13" s="2"/>
      <c r="HHY13" s="2"/>
      <c r="HHZ13" s="2"/>
      <c r="HIA13" s="2"/>
      <c r="HIB13" s="2"/>
      <c r="HIC13" s="2"/>
      <c r="HID13" s="2"/>
      <c r="HIE13" s="2"/>
      <c r="HIF13" s="2"/>
      <c r="HIG13" s="2"/>
      <c r="HIH13" s="2"/>
      <c r="HII13" s="2"/>
      <c r="HIJ13" s="2"/>
      <c r="HIK13" s="2"/>
      <c r="HIL13" s="2"/>
      <c r="HIM13" s="2"/>
      <c r="HIN13" s="2"/>
      <c r="HIO13" s="2"/>
      <c r="HIP13" s="2"/>
      <c r="HIQ13" s="2"/>
      <c r="HIR13" s="2"/>
      <c r="HIS13" s="2"/>
      <c r="HIT13" s="2"/>
      <c r="HIU13" s="2"/>
      <c r="HIV13" s="2"/>
      <c r="HIW13" s="2"/>
      <c r="HIX13" s="2"/>
      <c r="HIY13" s="2"/>
      <c r="HIZ13" s="2"/>
      <c r="HJA13" s="2"/>
      <c r="HJB13" s="2"/>
      <c r="HJC13" s="2"/>
      <c r="HJD13" s="2"/>
      <c r="HJE13" s="2"/>
      <c r="HJF13" s="2"/>
      <c r="HJG13" s="2"/>
      <c r="HJH13" s="2"/>
      <c r="HJI13" s="2"/>
      <c r="HJJ13" s="2"/>
      <c r="HJK13" s="2"/>
      <c r="HJL13" s="2"/>
      <c r="HJM13" s="2"/>
      <c r="HJN13" s="2"/>
      <c r="HJO13" s="2"/>
      <c r="HJP13" s="2"/>
      <c r="HJQ13" s="2"/>
      <c r="HJR13" s="2"/>
      <c r="HJS13" s="2"/>
      <c r="HJT13" s="2"/>
      <c r="HJU13" s="2"/>
      <c r="HJV13" s="2"/>
      <c r="HJW13" s="2"/>
      <c r="HJX13" s="2"/>
      <c r="HJY13" s="2"/>
      <c r="HJZ13" s="2"/>
      <c r="HKA13" s="2"/>
      <c r="HKB13" s="2"/>
      <c r="HKC13" s="2"/>
      <c r="HKD13" s="2"/>
      <c r="HKE13" s="2"/>
      <c r="HKF13" s="2"/>
      <c r="HKG13" s="2"/>
      <c r="HKH13" s="2"/>
      <c r="HKI13" s="2"/>
      <c r="HKJ13" s="2"/>
      <c r="HKK13" s="2"/>
      <c r="HKL13" s="2"/>
      <c r="HKM13" s="2"/>
      <c r="HKN13" s="2"/>
      <c r="HKO13" s="2"/>
      <c r="HKP13" s="2"/>
      <c r="HKQ13" s="2"/>
      <c r="HKR13" s="2"/>
      <c r="HKS13" s="2"/>
      <c r="HKT13" s="2"/>
      <c r="HKU13" s="2"/>
      <c r="HKV13" s="2"/>
      <c r="HKW13" s="2"/>
      <c r="HKX13" s="2"/>
      <c r="HKY13" s="2"/>
      <c r="HKZ13" s="2"/>
      <c r="HLA13" s="2"/>
      <c r="HLB13" s="2"/>
      <c r="HLC13" s="2"/>
      <c r="HLD13" s="2"/>
      <c r="HLE13" s="2"/>
      <c r="HLF13" s="2"/>
      <c r="HLG13" s="2"/>
      <c r="HLH13" s="2"/>
      <c r="HLI13" s="2"/>
      <c r="HLJ13" s="2"/>
      <c r="HLK13" s="2"/>
      <c r="HLL13" s="2"/>
      <c r="HLM13" s="2"/>
      <c r="HLN13" s="2"/>
      <c r="HLO13" s="2"/>
      <c r="HLP13" s="2"/>
      <c r="HLQ13" s="2"/>
      <c r="HLR13" s="2"/>
      <c r="HLS13" s="2"/>
      <c r="HLT13" s="2"/>
      <c r="HLU13" s="2"/>
      <c r="HLV13" s="2"/>
      <c r="HLW13" s="2"/>
      <c r="HLX13" s="2"/>
      <c r="HLY13" s="2"/>
      <c r="HLZ13" s="2"/>
      <c r="HMA13" s="2"/>
      <c r="HMB13" s="2"/>
      <c r="HMC13" s="2"/>
      <c r="HMD13" s="2"/>
      <c r="HME13" s="2"/>
      <c r="HMF13" s="2"/>
      <c r="HMG13" s="2"/>
      <c r="HMH13" s="2"/>
      <c r="HMI13" s="2"/>
      <c r="HMJ13" s="2"/>
      <c r="HMK13" s="2"/>
      <c r="HML13" s="2"/>
      <c r="HMM13" s="2"/>
      <c r="HMN13" s="2"/>
      <c r="HMO13" s="2"/>
      <c r="HMP13" s="2"/>
      <c r="HMQ13" s="2"/>
      <c r="HMR13" s="2"/>
      <c r="HMS13" s="2"/>
      <c r="HMT13" s="2"/>
      <c r="HMU13" s="2"/>
      <c r="HMV13" s="2"/>
      <c r="HMW13" s="2"/>
      <c r="HMX13" s="2"/>
      <c r="HMY13" s="2"/>
      <c r="HMZ13" s="2"/>
      <c r="HNA13" s="2"/>
      <c r="HNB13" s="2"/>
      <c r="HNC13" s="2"/>
      <c r="HND13" s="2"/>
      <c r="HNE13" s="2"/>
      <c r="HNF13" s="2"/>
      <c r="HNG13" s="2"/>
      <c r="HNH13" s="2"/>
      <c r="HNI13" s="2"/>
      <c r="HNJ13" s="2"/>
      <c r="HNK13" s="2"/>
      <c r="HNL13" s="2"/>
      <c r="HNM13" s="2"/>
      <c r="HNN13" s="2"/>
      <c r="HNO13" s="2"/>
      <c r="HNP13" s="2"/>
      <c r="HNQ13" s="2"/>
      <c r="HNR13" s="2"/>
      <c r="HNS13" s="2"/>
      <c r="HNT13" s="2"/>
      <c r="HNU13" s="2"/>
      <c r="HNV13" s="2"/>
      <c r="HNW13" s="2"/>
      <c r="HNX13" s="2"/>
      <c r="HNY13" s="2"/>
      <c r="HNZ13" s="2"/>
      <c r="HOA13" s="2"/>
      <c r="HOB13" s="2"/>
      <c r="HOC13" s="2"/>
      <c r="HOD13" s="2"/>
      <c r="HOE13" s="2"/>
      <c r="HOF13" s="2"/>
      <c r="HOG13" s="2"/>
      <c r="HOH13" s="2"/>
      <c r="HOI13" s="2"/>
      <c r="HOJ13" s="2"/>
      <c r="HOK13" s="2"/>
      <c r="HOL13" s="2"/>
      <c r="HOM13" s="2"/>
      <c r="HON13" s="2"/>
      <c r="HOO13" s="2"/>
      <c r="HOP13" s="2"/>
      <c r="HOQ13" s="2"/>
      <c r="HOR13" s="2"/>
      <c r="HOS13" s="2"/>
      <c r="HOT13" s="2"/>
      <c r="HOU13" s="2"/>
      <c r="HOV13" s="2"/>
      <c r="HOW13" s="2"/>
      <c r="HOX13" s="2"/>
      <c r="HOY13" s="2"/>
      <c r="HOZ13" s="2"/>
      <c r="HPA13" s="2"/>
      <c r="HPB13" s="2"/>
      <c r="HPC13" s="2"/>
      <c r="HPD13" s="2"/>
      <c r="HPE13" s="2"/>
      <c r="HPF13" s="2"/>
      <c r="HPG13" s="2"/>
      <c r="HPH13" s="2"/>
      <c r="HPI13" s="2"/>
      <c r="HPJ13" s="2"/>
      <c r="HPK13" s="2"/>
      <c r="HPL13" s="2"/>
      <c r="HPM13" s="2"/>
      <c r="HPN13" s="2"/>
      <c r="HPO13" s="2"/>
      <c r="HPP13" s="2"/>
      <c r="HPQ13" s="2"/>
      <c r="HPR13" s="2"/>
      <c r="HPS13" s="2"/>
      <c r="HPT13" s="2"/>
      <c r="HPU13" s="2"/>
      <c r="HPV13" s="2"/>
      <c r="HPW13" s="2"/>
      <c r="HPX13" s="2"/>
      <c r="HPY13" s="2"/>
      <c r="HPZ13" s="2"/>
      <c r="HQA13" s="2"/>
      <c r="HQB13" s="2"/>
      <c r="HQC13" s="2"/>
      <c r="HQD13" s="2"/>
      <c r="HQE13" s="2"/>
      <c r="HQF13" s="2"/>
      <c r="HQG13" s="2"/>
      <c r="HQH13" s="2"/>
      <c r="HQI13" s="2"/>
      <c r="HQJ13" s="2"/>
      <c r="HQK13" s="2"/>
      <c r="HQL13" s="2"/>
      <c r="HQM13" s="2"/>
      <c r="HQN13" s="2"/>
      <c r="HQO13" s="2"/>
      <c r="HQP13" s="2"/>
      <c r="HQQ13" s="2"/>
      <c r="HQR13" s="2"/>
      <c r="HQS13" s="2"/>
      <c r="HQT13" s="2"/>
      <c r="HQU13" s="2"/>
      <c r="HQV13" s="2"/>
      <c r="HQW13" s="2"/>
      <c r="HQX13" s="2"/>
      <c r="HQY13" s="2"/>
      <c r="HQZ13" s="2"/>
      <c r="HRA13" s="2"/>
      <c r="HRB13" s="2"/>
      <c r="HRC13" s="2"/>
      <c r="HRD13" s="2"/>
      <c r="HRE13" s="2"/>
      <c r="HRF13" s="2"/>
      <c r="HRG13" s="2"/>
      <c r="HRH13" s="2"/>
      <c r="HRI13" s="2"/>
      <c r="HRJ13" s="2"/>
      <c r="HRK13" s="2"/>
      <c r="HRL13" s="2"/>
      <c r="HRM13" s="2"/>
      <c r="HRN13" s="2"/>
      <c r="HRO13" s="2"/>
      <c r="HRP13" s="2"/>
      <c r="HRQ13" s="2"/>
      <c r="HRR13" s="2"/>
      <c r="HRS13" s="2"/>
      <c r="HRT13" s="2"/>
      <c r="HRU13" s="2"/>
      <c r="HRV13" s="2"/>
      <c r="HRW13" s="2"/>
      <c r="HRX13" s="2"/>
      <c r="HRY13" s="2"/>
      <c r="HRZ13" s="2"/>
      <c r="HSA13" s="2"/>
      <c r="HSB13" s="2"/>
      <c r="HSC13" s="2"/>
      <c r="HSD13" s="2"/>
      <c r="HSE13" s="2"/>
      <c r="HSF13" s="2"/>
      <c r="HSG13" s="2"/>
      <c r="HSH13" s="2"/>
      <c r="HSI13" s="2"/>
      <c r="HSJ13" s="2"/>
      <c r="HSK13" s="2"/>
      <c r="HSL13" s="2"/>
      <c r="HSM13" s="2"/>
      <c r="HSN13" s="2"/>
      <c r="HSO13" s="2"/>
      <c r="HSP13" s="2"/>
      <c r="HSQ13" s="2"/>
      <c r="HSR13" s="2"/>
      <c r="HSS13" s="2"/>
      <c r="HST13" s="2"/>
      <c r="HSU13" s="2"/>
      <c r="HSV13" s="2"/>
      <c r="HSW13" s="2"/>
      <c r="HSX13" s="2"/>
      <c r="HSY13" s="2"/>
      <c r="HSZ13" s="2"/>
      <c r="HTA13" s="2"/>
      <c r="HTB13" s="2"/>
      <c r="HTC13" s="2"/>
      <c r="HTD13" s="2"/>
      <c r="HTE13" s="2"/>
      <c r="HTF13" s="2"/>
      <c r="HTG13" s="2"/>
      <c r="HTH13" s="2"/>
      <c r="HTI13" s="2"/>
      <c r="HTJ13" s="2"/>
      <c r="HTK13" s="2"/>
      <c r="HTL13" s="2"/>
      <c r="HTM13" s="2"/>
      <c r="HTN13" s="2"/>
      <c r="HTO13" s="2"/>
      <c r="HTP13" s="2"/>
      <c r="HTQ13" s="2"/>
      <c r="HTR13" s="2"/>
      <c r="HTS13" s="2"/>
      <c r="HTT13" s="2"/>
      <c r="HTU13" s="2"/>
      <c r="HTV13" s="2"/>
      <c r="HTW13" s="2"/>
      <c r="HTX13" s="2"/>
      <c r="HTY13" s="2"/>
      <c r="HTZ13" s="2"/>
      <c r="HUA13" s="2"/>
      <c r="HUB13" s="2"/>
      <c r="HUC13" s="2"/>
      <c r="HUD13" s="2"/>
      <c r="HUE13" s="2"/>
      <c r="HUF13" s="2"/>
      <c r="HUG13" s="2"/>
      <c r="HUH13" s="2"/>
      <c r="HUI13" s="2"/>
      <c r="HUJ13" s="2"/>
      <c r="HUK13" s="2"/>
      <c r="HUL13" s="2"/>
      <c r="HUM13" s="2"/>
      <c r="HUN13" s="2"/>
      <c r="HUO13" s="2"/>
      <c r="HUP13" s="2"/>
      <c r="HUQ13" s="2"/>
      <c r="HUR13" s="2"/>
      <c r="HUS13" s="2"/>
      <c r="HUT13" s="2"/>
      <c r="HUU13" s="2"/>
      <c r="HUV13" s="2"/>
      <c r="HUW13" s="2"/>
      <c r="HUX13" s="2"/>
      <c r="HUY13" s="2"/>
      <c r="HUZ13" s="2"/>
      <c r="HVA13" s="2"/>
      <c r="HVB13" s="2"/>
      <c r="HVC13" s="2"/>
      <c r="HVD13" s="2"/>
      <c r="HVE13" s="2"/>
      <c r="HVF13" s="2"/>
      <c r="HVG13" s="2"/>
      <c r="HVH13" s="2"/>
      <c r="HVI13" s="2"/>
      <c r="HVJ13" s="2"/>
      <c r="HVK13" s="2"/>
      <c r="HVL13" s="2"/>
      <c r="HVM13" s="2"/>
      <c r="HVN13" s="2"/>
      <c r="HVO13" s="2"/>
      <c r="HVP13" s="2"/>
      <c r="HVQ13" s="2"/>
      <c r="HVR13" s="2"/>
      <c r="HVS13" s="2"/>
      <c r="HVT13" s="2"/>
      <c r="HVU13" s="2"/>
      <c r="HVV13" s="2"/>
      <c r="HVW13" s="2"/>
      <c r="HVX13" s="2"/>
      <c r="HVY13" s="2"/>
      <c r="HVZ13" s="2"/>
      <c r="HWA13" s="2"/>
      <c r="HWB13" s="2"/>
      <c r="HWC13" s="2"/>
      <c r="HWD13" s="2"/>
      <c r="HWE13" s="2"/>
      <c r="HWF13" s="2"/>
      <c r="HWG13" s="2"/>
      <c r="HWH13" s="2"/>
      <c r="HWI13" s="2"/>
      <c r="HWJ13" s="2"/>
      <c r="HWK13" s="2"/>
      <c r="HWL13" s="2"/>
      <c r="HWM13" s="2"/>
      <c r="HWN13" s="2"/>
      <c r="HWO13" s="2"/>
      <c r="HWP13" s="2"/>
      <c r="HWQ13" s="2"/>
      <c r="HWR13" s="2"/>
      <c r="HWS13" s="2"/>
      <c r="HWT13" s="2"/>
      <c r="HWU13" s="2"/>
      <c r="HWV13" s="2"/>
      <c r="HWW13" s="2"/>
      <c r="HWX13" s="2"/>
      <c r="HWY13" s="2"/>
      <c r="HWZ13" s="2"/>
      <c r="HXA13" s="2"/>
      <c r="HXB13" s="2"/>
      <c r="HXC13" s="2"/>
      <c r="HXD13" s="2"/>
      <c r="HXE13" s="2"/>
      <c r="HXF13" s="2"/>
      <c r="HXG13" s="2"/>
      <c r="HXH13" s="2"/>
      <c r="HXI13" s="2"/>
      <c r="HXJ13" s="2"/>
      <c r="HXK13" s="2"/>
      <c r="HXL13" s="2"/>
      <c r="HXM13" s="2"/>
      <c r="HXN13" s="2"/>
      <c r="HXO13" s="2"/>
      <c r="HXP13" s="2"/>
      <c r="HXQ13" s="2"/>
      <c r="HXR13" s="2"/>
      <c r="HXS13" s="2"/>
      <c r="HXT13" s="2"/>
      <c r="HXU13" s="2"/>
      <c r="HXV13" s="2"/>
      <c r="HXW13" s="2"/>
      <c r="HXX13" s="2"/>
      <c r="HXY13" s="2"/>
      <c r="HXZ13" s="2"/>
      <c r="HYA13" s="2"/>
      <c r="HYB13" s="2"/>
      <c r="HYC13" s="2"/>
      <c r="HYD13" s="2"/>
      <c r="HYE13" s="2"/>
      <c r="HYF13" s="2"/>
      <c r="HYG13" s="2"/>
      <c r="HYH13" s="2"/>
      <c r="HYI13" s="2"/>
      <c r="HYJ13" s="2"/>
      <c r="HYK13" s="2"/>
      <c r="HYL13" s="2"/>
      <c r="HYM13" s="2"/>
      <c r="HYN13" s="2"/>
      <c r="HYO13" s="2"/>
      <c r="HYP13" s="2"/>
      <c r="HYQ13" s="2"/>
      <c r="HYR13" s="2"/>
      <c r="HYS13" s="2"/>
      <c r="HYT13" s="2"/>
      <c r="HYU13" s="2"/>
      <c r="HYV13" s="2"/>
      <c r="HYW13" s="2"/>
      <c r="HYX13" s="2"/>
      <c r="HYY13" s="2"/>
      <c r="HYZ13" s="2"/>
      <c r="HZA13" s="2"/>
      <c r="HZB13" s="2"/>
      <c r="HZC13" s="2"/>
      <c r="HZD13" s="2"/>
      <c r="HZE13" s="2"/>
      <c r="HZF13" s="2"/>
      <c r="HZG13" s="2"/>
      <c r="HZH13" s="2"/>
      <c r="HZI13" s="2"/>
      <c r="HZJ13" s="2"/>
      <c r="HZK13" s="2"/>
      <c r="HZL13" s="2"/>
      <c r="HZM13" s="2"/>
      <c r="HZN13" s="2"/>
      <c r="HZO13" s="2"/>
      <c r="HZP13" s="2"/>
      <c r="HZQ13" s="2"/>
      <c r="HZR13" s="2"/>
      <c r="HZS13" s="2"/>
      <c r="HZT13" s="2"/>
      <c r="HZU13" s="2"/>
      <c r="HZV13" s="2"/>
      <c r="HZW13" s="2"/>
      <c r="HZX13" s="2"/>
      <c r="HZY13" s="2"/>
      <c r="HZZ13" s="2"/>
      <c r="IAA13" s="2"/>
      <c r="IAB13" s="2"/>
      <c r="IAC13" s="2"/>
      <c r="IAD13" s="2"/>
      <c r="IAE13" s="2"/>
      <c r="IAF13" s="2"/>
      <c r="IAG13" s="2"/>
      <c r="IAH13" s="2"/>
      <c r="IAI13" s="2"/>
      <c r="IAJ13" s="2"/>
      <c r="IAK13" s="2"/>
      <c r="IAL13" s="2"/>
      <c r="IAM13" s="2"/>
      <c r="IAN13" s="2"/>
      <c r="IAO13" s="2"/>
      <c r="IAP13" s="2"/>
      <c r="IAQ13" s="2"/>
      <c r="IAR13" s="2"/>
      <c r="IAS13" s="2"/>
      <c r="IAT13" s="2"/>
      <c r="IAU13" s="2"/>
      <c r="IAV13" s="2"/>
      <c r="IAW13" s="2"/>
      <c r="IAX13" s="2"/>
      <c r="IAY13" s="2"/>
      <c r="IAZ13" s="2"/>
      <c r="IBA13" s="2"/>
      <c r="IBB13" s="2"/>
      <c r="IBC13" s="2"/>
      <c r="IBD13" s="2"/>
      <c r="IBE13" s="2"/>
      <c r="IBF13" s="2"/>
      <c r="IBG13" s="2"/>
      <c r="IBH13" s="2"/>
      <c r="IBI13" s="2"/>
      <c r="IBJ13" s="2"/>
      <c r="IBK13" s="2"/>
      <c r="IBL13" s="2"/>
      <c r="IBM13" s="2"/>
      <c r="IBN13" s="2"/>
      <c r="IBO13" s="2"/>
      <c r="IBP13" s="2"/>
      <c r="IBQ13" s="2"/>
      <c r="IBR13" s="2"/>
      <c r="IBS13" s="2"/>
      <c r="IBT13" s="2"/>
      <c r="IBU13" s="2"/>
      <c r="IBV13" s="2"/>
      <c r="IBW13" s="2"/>
      <c r="IBX13" s="2"/>
      <c r="IBY13" s="2"/>
      <c r="IBZ13" s="2"/>
      <c r="ICA13" s="2"/>
      <c r="ICB13" s="2"/>
      <c r="ICC13" s="2"/>
      <c r="ICD13" s="2"/>
      <c r="ICE13" s="2"/>
      <c r="ICF13" s="2"/>
      <c r="ICG13" s="2"/>
      <c r="ICH13" s="2"/>
      <c r="ICI13" s="2"/>
      <c r="ICJ13" s="2"/>
      <c r="ICK13" s="2"/>
      <c r="ICL13" s="2"/>
      <c r="ICM13" s="2"/>
      <c r="ICN13" s="2"/>
      <c r="ICO13" s="2"/>
      <c r="ICP13" s="2"/>
      <c r="ICQ13" s="2"/>
      <c r="ICR13" s="2"/>
      <c r="ICS13" s="2"/>
      <c r="ICT13" s="2"/>
      <c r="ICU13" s="2"/>
      <c r="ICV13" s="2"/>
      <c r="ICW13" s="2"/>
      <c r="ICX13" s="2"/>
      <c r="ICY13" s="2"/>
      <c r="ICZ13" s="2"/>
      <c r="IDA13" s="2"/>
      <c r="IDB13" s="2"/>
      <c r="IDC13" s="2"/>
      <c r="IDD13" s="2"/>
      <c r="IDE13" s="2"/>
      <c r="IDF13" s="2"/>
      <c r="IDG13" s="2"/>
      <c r="IDH13" s="2"/>
      <c r="IDI13" s="2"/>
      <c r="IDJ13" s="2"/>
      <c r="IDK13" s="2"/>
      <c r="IDL13" s="2"/>
      <c r="IDM13" s="2"/>
      <c r="IDN13" s="2"/>
      <c r="IDO13" s="2"/>
      <c r="IDP13" s="2"/>
      <c r="IDQ13" s="2"/>
      <c r="IDR13" s="2"/>
      <c r="IDS13" s="2"/>
      <c r="IDT13" s="2"/>
      <c r="IDU13" s="2"/>
      <c r="IDV13" s="2"/>
      <c r="IDW13" s="2"/>
      <c r="IDX13" s="2"/>
      <c r="IDY13" s="2"/>
      <c r="IDZ13" s="2"/>
      <c r="IEA13" s="2"/>
      <c r="IEB13" s="2"/>
      <c r="IEC13" s="2"/>
      <c r="IED13" s="2"/>
      <c r="IEE13" s="2"/>
      <c r="IEF13" s="2"/>
      <c r="IEG13" s="2"/>
      <c r="IEH13" s="2"/>
      <c r="IEI13" s="2"/>
      <c r="IEJ13" s="2"/>
      <c r="IEK13" s="2"/>
      <c r="IEL13" s="2"/>
      <c r="IEM13" s="2"/>
      <c r="IEN13" s="2"/>
      <c r="IEO13" s="2"/>
      <c r="IEP13" s="2"/>
      <c r="IEQ13" s="2"/>
      <c r="IER13" s="2"/>
      <c r="IES13" s="2"/>
      <c r="IET13" s="2"/>
      <c r="IEU13" s="2"/>
      <c r="IEV13" s="2"/>
      <c r="IEW13" s="2"/>
      <c r="IEX13" s="2"/>
      <c r="IEY13" s="2"/>
      <c r="IEZ13" s="2"/>
      <c r="IFA13" s="2"/>
      <c r="IFB13" s="2"/>
      <c r="IFC13" s="2"/>
      <c r="IFD13" s="2"/>
      <c r="IFE13" s="2"/>
      <c r="IFF13" s="2"/>
      <c r="IFG13" s="2"/>
      <c r="IFH13" s="2"/>
      <c r="IFI13" s="2"/>
      <c r="IFJ13" s="2"/>
      <c r="IFK13" s="2"/>
      <c r="IFL13" s="2"/>
      <c r="IFM13" s="2"/>
      <c r="IFN13" s="2"/>
      <c r="IFO13" s="2"/>
      <c r="IFP13" s="2"/>
      <c r="IFQ13" s="2"/>
      <c r="IFR13" s="2"/>
      <c r="IFS13" s="2"/>
      <c r="IFT13" s="2"/>
      <c r="IFU13" s="2"/>
      <c r="IFV13" s="2"/>
      <c r="IFW13" s="2"/>
      <c r="IFX13" s="2"/>
      <c r="IFY13" s="2"/>
      <c r="IFZ13" s="2"/>
      <c r="IGA13" s="2"/>
      <c r="IGB13" s="2"/>
      <c r="IGC13" s="2"/>
      <c r="IGD13" s="2"/>
      <c r="IGE13" s="2"/>
      <c r="IGF13" s="2"/>
      <c r="IGG13" s="2"/>
      <c r="IGH13" s="2"/>
      <c r="IGI13" s="2"/>
      <c r="IGJ13" s="2"/>
      <c r="IGK13" s="2"/>
      <c r="IGL13" s="2"/>
      <c r="IGM13" s="2"/>
      <c r="IGN13" s="2"/>
      <c r="IGO13" s="2"/>
      <c r="IGP13" s="2"/>
      <c r="IGQ13" s="2"/>
      <c r="IGR13" s="2"/>
      <c r="IGS13" s="2"/>
      <c r="IGT13" s="2"/>
      <c r="IGU13" s="2"/>
      <c r="IGV13" s="2"/>
      <c r="IGW13" s="2"/>
      <c r="IGX13" s="2"/>
      <c r="IGY13" s="2"/>
      <c r="IGZ13" s="2"/>
      <c r="IHA13" s="2"/>
      <c r="IHB13" s="2"/>
      <c r="IHC13" s="2"/>
      <c r="IHD13" s="2"/>
      <c r="IHE13" s="2"/>
      <c r="IHF13" s="2"/>
      <c r="IHG13" s="2"/>
      <c r="IHH13" s="2"/>
      <c r="IHI13" s="2"/>
      <c r="IHJ13" s="2"/>
      <c r="IHK13" s="2"/>
      <c r="IHL13" s="2"/>
      <c r="IHM13" s="2"/>
      <c r="IHN13" s="2"/>
      <c r="IHO13" s="2"/>
      <c r="IHP13" s="2"/>
      <c r="IHQ13" s="2"/>
      <c r="IHR13" s="2"/>
      <c r="IHS13" s="2"/>
      <c r="IHT13" s="2"/>
      <c r="IHU13" s="2"/>
      <c r="IHV13" s="2"/>
      <c r="IHW13" s="2"/>
      <c r="IHX13" s="2"/>
      <c r="IHY13" s="2"/>
      <c r="IHZ13" s="2"/>
      <c r="IIA13" s="2"/>
      <c r="IIB13" s="2"/>
      <c r="IIC13" s="2"/>
      <c r="IID13" s="2"/>
      <c r="IIE13" s="2"/>
      <c r="IIF13" s="2"/>
      <c r="IIG13" s="2"/>
      <c r="IIH13" s="2"/>
      <c r="III13" s="2"/>
      <c r="IIJ13" s="2"/>
      <c r="IIK13" s="2"/>
      <c r="IIL13" s="2"/>
      <c r="IIM13" s="2"/>
      <c r="IIN13" s="2"/>
      <c r="IIO13" s="2"/>
      <c r="IIP13" s="2"/>
      <c r="IIQ13" s="2"/>
      <c r="IIR13" s="2"/>
      <c r="IIS13" s="2"/>
      <c r="IIT13" s="2"/>
      <c r="IIU13" s="2"/>
      <c r="IIV13" s="2"/>
      <c r="IIW13" s="2"/>
      <c r="IIX13" s="2"/>
      <c r="IIY13" s="2"/>
      <c r="IIZ13" s="2"/>
      <c r="IJA13" s="2"/>
      <c r="IJB13" s="2"/>
      <c r="IJC13" s="2"/>
      <c r="IJD13" s="2"/>
      <c r="IJE13" s="2"/>
      <c r="IJF13" s="2"/>
      <c r="IJG13" s="2"/>
      <c r="IJH13" s="2"/>
      <c r="IJI13" s="2"/>
      <c r="IJJ13" s="2"/>
      <c r="IJK13" s="2"/>
      <c r="IJL13" s="2"/>
      <c r="IJM13" s="2"/>
      <c r="IJN13" s="2"/>
      <c r="IJO13" s="2"/>
      <c r="IJP13" s="2"/>
      <c r="IJQ13" s="2"/>
      <c r="IJR13" s="2"/>
      <c r="IJS13" s="2"/>
      <c r="IJT13" s="2"/>
      <c r="IJU13" s="2"/>
      <c r="IJV13" s="2"/>
      <c r="IJW13" s="2"/>
      <c r="IJX13" s="2"/>
      <c r="IJY13" s="2"/>
      <c r="IJZ13" s="2"/>
      <c r="IKA13" s="2"/>
      <c r="IKB13" s="2"/>
      <c r="IKC13" s="2"/>
      <c r="IKD13" s="2"/>
      <c r="IKE13" s="2"/>
      <c r="IKF13" s="2"/>
      <c r="IKG13" s="2"/>
      <c r="IKH13" s="2"/>
      <c r="IKI13" s="2"/>
      <c r="IKJ13" s="2"/>
      <c r="IKK13" s="2"/>
      <c r="IKL13" s="2"/>
      <c r="IKM13" s="2"/>
      <c r="IKN13" s="2"/>
      <c r="IKO13" s="2"/>
      <c r="IKP13" s="2"/>
      <c r="IKQ13" s="2"/>
      <c r="IKR13" s="2"/>
      <c r="IKS13" s="2"/>
      <c r="IKT13" s="2"/>
      <c r="IKU13" s="2"/>
      <c r="IKV13" s="2"/>
      <c r="IKW13" s="2"/>
      <c r="IKX13" s="2"/>
      <c r="IKY13" s="2"/>
      <c r="IKZ13" s="2"/>
      <c r="ILA13" s="2"/>
      <c r="ILB13" s="2"/>
      <c r="ILC13" s="2"/>
      <c r="ILD13" s="2"/>
      <c r="ILE13" s="2"/>
      <c r="ILF13" s="2"/>
      <c r="ILG13" s="2"/>
      <c r="ILH13" s="2"/>
      <c r="ILI13" s="2"/>
      <c r="ILJ13" s="2"/>
      <c r="ILK13" s="2"/>
      <c r="ILL13" s="2"/>
      <c r="ILM13" s="2"/>
      <c r="ILN13" s="2"/>
      <c r="ILO13" s="2"/>
      <c r="ILP13" s="2"/>
      <c r="ILQ13" s="2"/>
      <c r="ILR13" s="2"/>
      <c r="ILS13" s="2"/>
      <c r="ILT13" s="2"/>
      <c r="ILU13" s="2"/>
      <c r="ILV13" s="2"/>
      <c r="ILW13" s="2"/>
      <c r="ILX13" s="2"/>
      <c r="ILY13" s="2"/>
      <c r="ILZ13" s="2"/>
      <c r="IMA13" s="2"/>
      <c r="IMB13" s="2"/>
      <c r="IMC13" s="2"/>
      <c r="IMD13" s="2"/>
      <c r="IME13" s="2"/>
      <c r="IMF13" s="2"/>
      <c r="IMG13" s="2"/>
      <c r="IMH13" s="2"/>
      <c r="IMI13" s="2"/>
      <c r="IMJ13" s="2"/>
      <c r="IMK13" s="2"/>
      <c r="IML13" s="2"/>
      <c r="IMM13" s="2"/>
      <c r="IMN13" s="2"/>
      <c r="IMO13" s="2"/>
      <c r="IMP13" s="2"/>
      <c r="IMQ13" s="2"/>
      <c r="IMR13" s="2"/>
      <c r="IMS13" s="2"/>
      <c r="IMT13" s="2"/>
      <c r="IMU13" s="2"/>
      <c r="IMV13" s="2"/>
      <c r="IMW13" s="2"/>
      <c r="IMX13" s="2"/>
      <c r="IMY13" s="2"/>
      <c r="IMZ13" s="2"/>
      <c r="INA13" s="2"/>
      <c r="INB13" s="2"/>
      <c r="INC13" s="2"/>
      <c r="IND13" s="2"/>
      <c r="INE13" s="2"/>
      <c r="INF13" s="2"/>
      <c r="ING13" s="2"/>
      <c r="INH13" s="2"/>
      <c r="INI13" s="2"/>
      <c r="INJ13" s="2"/>
      <c r="INK13" s="2"/>
      <c r="INL13" s="2"/>
      <c r="INM13" s="2"/>
      <c r="INN13" s="2"/>
      <c r="INO13" s="2"/>
      <c r="INP13" s="2"/>
      <c r="INQ13" s="2"/>
      <c r="INR13" s="2"/>
      <c r="INS13" s="2"/>
      <c r="INT13" s="2"/>
      <c r="INU13" s="2"/>
      <c r="INV13" s="2"/>
      <c r="INW13" s="2"/>
      <c r="INX13" s="2"/>
      <c r="INY13" s="2"/>
      <c r="INZ13" s="2"/>
      <c r="IOA13" s="2"/>
      <c r="IOB13" s="2"/>
      <c r="IOC13" s="2"/>
      <c r="IOD13" s="2"/>
      <c r="IOE13" s="2"/>
      <c r="IOF13" s="2"/>
      <c r="IOG13" s="2"/>
      <c r="IOH13" s="2"/>
      <c r="IOI13" s="2"/>
      <c r="IOJ13" s="2"/>
      <c r="IOK13" s="2"/>
      <c r="IOL13" s="2"/>
      <c r="IOM13" s="2"/>
      <c r="ION13" s="2"/>
      <c r="IOO13" s="2"/>
      <c r="IOP13" s="2"/>
      <c r="IOQ13" s="2"/>
      <c r="IOR13" s="2"/>
      <c r="IOS13" s="2"/>
      <c r="IOT13" s="2"/>
      <c r="IOU13" s="2"/>
      <c r="IOV13" s="2"/>
      <c r="IOW13" s="2"/>
      <c r="IOX13" s="2"/>
      <c r="IOY13" s="2"/>
      <c r="IOZ13" s="2"/>
      <c r="IPA13" s="2"/>
      <c r="IPB13" s="2"/>
      <c r="IPC13" s="2"/>
      <c r="IPD13" s="2"/>
      <c r="IPE13" s="2"/>
      <c r="IPF13" s="2"/>
      <c r="IPG13" s="2"/>
      <c r="IPH13" s="2"/>
      <c r="IPI13" s="2"/>
      <c r="IPJ13" s="2"/>
      <c r="IPK13" s="2"/>
      <c r="IPL13" s="2"/>
      <c r="IPM13" s="2"/>
      <c r="IPN13" s="2"/>
      <c r="IPO13" s="2"/>
      <c r="IPP13" s="2"/>
      <c r="IPQ13" s="2"/>
      <c r="IPR13" s="2"/>
      <c r="IPS13" s="2"/>
      <c r="IPT13" s="2"/>
      <c r="IPU13" s="2"/>
      <c r="IPV13" s="2"/>
      <c r="IPW13" s="2"/>
      <c r="IPX13" s="2"/>
      <c r="IPY13" s="2"/>
      <c r="IPZ13" s="2"/>
      <c r="IQA13" s="2"/>
      <c r="IQB13" s="2"/>
      <c r="IQC13" s="2"/>
      <c r="IQD13" s="2"/>
      <c r="IQE13" s="2"/>
      <c r="IQF13" s="2"/>
      <c r="IQG13" s="2"/>
      <c r="IQH13" s="2"/>
      <c r="IQI13" s="2"/>
      <c r="IQJ13" s="2"/>
      <c r="IQK13" s="2"/>
      <c r="IQL13" s="2"/>
      <c r="IQM13" s="2"/>
      <c r="IQN13" s="2"/>
      <c r="IQO13" s="2"/>
      <c r="IQP13" s="2"/>
      <c r="IQQ13" s="2"/>
      <c r="IQR13" s="2"/>
      <c r="IQS13" s="2"/>
      <c r="IQT13" s="2"/>
      <c r="IQU13" s="2"/>
      <c r="IQV13" s="2"/>
      <c r="IQW13" s="2"/>
      <c r="IQX13" s="2"/>
      <c r="IQY13" s="2"/>
      <c r="IQZ13" s="2"/>
      <c r="IRA13" s="2"/>
      <c r="IRB13" s="2"/>
      <c r="IRC13" s="2"/>
      <c r="IRD13" s="2"/>
      <c r="IRE13" s="2"/>
      <c r="IRF13" s="2"/>
      <c r="IRG13" s="2"/>
      <c r="IRH13" s="2"/>
      <c r="IRI13" s="2"/>
      <c r="IRJ13" s="2"/>
      <c r="IRK13" s="2"/>
      <c r="IRL13" s="2"/>
      <c r="IRM13" s="2"/>
      <c r="IRN13" s="2"/>
      <c r="IRO13" s="2"/>
      <c r="IRP13" s="2"/>
      <c r="IRQ13" s="2"/>
      <c r="IRR13" s="2"/>
      <c r="IRS13" s="2"/>
      <c r="IRT13" s="2"/>
      <c r="IRU13" s="2"/>
      <c r="IRV13" s="2"/>
      <c r="IRW13" s="2"/>
      <c r="IRX13" s="2"/>
      <c r="IRY13" s="2"/>
      <c r="IRZ13" s="2"/>
      <c r="ISA13" s="2"/>
      <c r="ISB13" s="2"/>
      <c r="ISC13" s="2"/>
      <c r="ISD13" s="2"/>
      <c r="ISE13" s="2"/>
      <c r="ISF13" s="2"/>
      <c r="ISG13" s="2"/>
      <c r="ISH13" s="2"/>
      <c r="ISI13" s="2"/>
      <c r="ISJ13" s="2"/>
      <c r="ISK13" s="2"/>
      <c r="ISL13" s="2"/>
      <c r="ISM13" s="2"/>
      <c r="ISN13" s="2"/>
      <c r="ISO13" s="2"/>
      <c r="ISP13" s="2"/>
      <c r="ISQ13" s="2"/>
      <c r="ISR13" s="2"/>
      <c r="ISS13" s="2"/>
      <c r="IST13" s="2"/>
      <c r="ISU13" s="2"/>
      <c r="ISV13" s="2"/>
      <c r="ISW13" s="2"/>
      <c r="ISX13" s="2"/>
      <c r="ISY13" s="2"/>
      <c r="ISZ13" s="2"/>
      <c r="ITA13" s="2"/>
      <c r="ITB13" s="2"/>
      <c r="ITC13" s="2"/>
      <c r="ITD13" s="2"/>
      <c r="ITE13" s="2"/>
      <c r="ITF13" s="2"/>
      <c r="ITG13" s="2"/>
      <c r="ITH13" s="2"/>
      <c r="ITI13" s="2"/>
      <c r="ITJ13" s="2"/>
      <c r="ITK13" s="2"/>
      <c r="ITL13" s="2"/>
      <c r="ITM13" s="2"/>
      <c r="ITN13" s="2"/>
      <c r="ITO13" s="2"/>
      <c r="ITP13" s="2"/>
      <c r="ITQ13" s="2"/>
      <c r="ITR13" s="2"/>
      <c r="ITS13" s="2"/>
      <c r="ITT13" s="2"/>
      <c r="ITU13" s="2"/>
      <c r="ITV13" s="2"/>
      <c r="ITW13" s="2"/>
      <c r="ITX13" s="2"/>
      <c r="ITY13" s="2"/>
      <c r="ITZ13" s="2"/>
      <c r="IUA13" s="2"/>
      <c r="IUB13" s="2"/>
      <c r="IUC13" s="2"/>
      <c r="IUD13" s="2"/>
      <c r="IUE13" s="2"/>
      <c r="IUF13" s="2"/>
      <c r="IUG13" s="2"/>
      <c r="IUH13" s="2"/>
      <c r="IUI13" s="2"/>
      <c r="IUJ13" s="2"/>
      <c r="IUK13" s="2"/>
      <c r="IUL13" s="2"/>
      <c r="IUM13" s="2"/>
      <c r="IUN13" s="2"/>
      <c r="IUO13" s="2"/>
      <c r="IUP13" s="2"/>
      <c r="IUQ13" s="2"/>
      <c r="IUR13" s="2"/>
      <c r="IUS13" s="2"/>
      <c r="IUT13" s="2"/>
      <c r="IUU13" s="2"/>
      <c r="IUV13" s="2"/>
      <c r="IUW13" s="2"/>
      <c r="IUX13" s="2"/>
      <c r="IUY13" s="2"/>
      <c r="IUZ13" s="2"/>
      <c r="IVA13" s="2"/>
      <c r="IVB13" s="2"/>
      <c r="IVC13" s="2"/>
      <c r="IVD13" s="2"/>
      <c r="IVE13" s="2"/>
      <c r="IVF13" s="2"/>
      <c r="IVG13" s="2"/>
      <c r="IVH13" s="2"/>
      <c r="IVI13" s="2"/>
      <c r="IVJ13" s="2"/>
      <c r="IVK13" s="2"/>
      <c r="IVL13" s="2"/>
      <c r="IVM13" s="2"/>
      <c r="IVN13" s="2"/>
      <c r="IVO13" s="2"/>
      <c r="IVP13" s="2"/>
      <c r="IVQ13" s="2"/>
      <c r="IVR13" s="2"/>
      <c r="IVS13" s="2"/>
      <c r="IVT13" s="2"/>
      <c r="IVU13" s="2"/>
      <c r="IVV13" s="2"/>
      <c r="IVW13" s="2"/>
      <c r="IVX13" s="2"/>
      <c r="IVY13" s="2"/>
      <c r="IVZ13" s="2"/>
      <c r="IWA13" s="2"/>
      <c r="IWB13" s="2"/>
      <c r="IWC13" s="2"/>
      <c r="IWD13" s="2"/>
      <c r="IWE13" s="2"/>
      <c r="IWF13" s="2"/>
      <c r="IWG13" s="2"/>
      <c r="IWH13" s="2"/>
      <c r="IWI13" s="2"/>
      <c r="IWJ13" s="2"/>
      <c r="IWK13" s="2"/>
      <c r="IWL13" s="2"/>
      <c r="IWM13" s="2"/>
      <c r="IWN13" s="2"/>
      <c r="IWO13" s="2"/>
      <c r="IWP13" s="2"/>
      <c r="IWQ13" s="2"/>
      <c r="IWR13" s="2"/>
      <c r="IWS13" s="2"/>
      <c r="IWT13" s="2"/>
      <c r="IWU13" s="2"/>
      <c r="IWV13" s="2"/>
      <c r="IWW13" s="2"/>
      <c r="IWX13" s="2"/>
      <c r="IWY13" s="2"/>
      <c r="IWZ13" s="2"/>
      <c r="IXA13" s="2"/>
      <c r="IXB13" s="2"/>
      <c r="IXC13" s="2"/>
      <c r="IXD13" s="2"/>
      <c r="IXE13" s="2"/>
      <c r="IXF13" s="2"/>
      <c r="IXG13" s="2"/>
      <c r="IXH13" s="2"/>
      <c r="IXI13" s="2"/>
      <c r="IXJ13" s="2"/>
      <c r="IXK13" s="2"/>
      <c r="IXL13" s="2"/>
      <c r="IXM13" s="2"/>
      <c r="IXN13" s="2"/>
      <c r="IXO13" s="2"/>
      <c r="IXP13" s="2"/>
      <c r="IXQ13" s="2"/>
      <c r="IXR13" s="2"/>
      <c r="IXS13" s="2"/>
      <c r="IXT13" s="2"/>
      <c r="IXU13" s="2"/>
      <c r="IXV13" s="2"/>
      <c r="IXW13" s="2"/>
      <c r="IXX13" s="2"/>
      <c r="IXY13" s="2"/>
      <c r="IXZ13" s="2"/>
      <c r="IYA13" s="2"/>
      <c r="IYB13" s="2"/>
      <c r="IYC13" s="2"/>
      <c r="IYD13" s="2"/>
      <c r="IYE13" s="2"/>
      <c r="IYF13" s="2"/>
      <c r="IYG13" s="2"/>
      <c r="IYH13" s="2"/>
      <c r="IYI13" s="2"/>
      <c r="IYJ13" s="2"/>
      <c r="IYK13" s="2"/>
      <c r="IYL13" s="2"/>
      <c r="IYM13" s="2"/>
      <c r="IYN13" s="2"/>
      <c r="IYO13" s="2"/>
      <c r="IYP13" s="2"/>
      <c r="IYQ13" s="2"/>
      <c r="IYR13" s="2"/>
      <c r="IYS13" s="2"/>
      <c r="IYT13" s="2"/>
      <c r="IYU13" s="2"/>
      <c r="IYV13" s="2"/>
      <c r="IYW13" s="2"/>
      <c r="IYX13" s="2"/>
      <c r="IYY13" s="2"/>
      <c r="IYZ13" s="2"/>
      <c r="IZA13" s="2"/>
      <c r="IZB13" s="2"/>
      <c r="IZC13" s="2"/>
      <c r="IZD13" s="2"/>
      <c r="IZE13" s="2"/>
      <c r="IZF13" s="2"/>
      <c r="IZG13" s="2"/>
      <c r="IZH13" s="2"/>
      <c r="IZI13" s="2"/>
      <c r="IZJ13" s="2"/>
      <c r="IZK13" s="2"/>
      <c r="IZL13" s="2"/>
      <c r="IZM13" s="2"/>
      <c r="IZN13" s="2"/>
      <c r="IZO13" s="2"/>
      <c r="IZP13" s="2"/>
      <c r="IZQ13" s="2"/>
      <c r="IZR13" s="2"/>
      <c r="IZS13" s="2"/>
      <c r="IZT13" s="2"/>
      <c r="IZU13" s="2"/>
      <c r="IZV13" s="2"/>
      <c r="IZW13" s="2"/>
      <c r="IZX13" s="2"/>
      <c r="IZY13" s="2"/>
      <c r="IZZ13" s="2"/>
      <c r="JAA13" s="2"/>
      <c r="JAB13" s="2"/>
      <c r="JAC13" s="2"/>
      <c r="JAD13" s="2"/>
      <c r="JAE13" s="2"/>
      <c r="JAF13" s="2"/>
      <c r="JAG13" s="2"/>
      <c r="JAH13" s="2"/>
      <c r="JAI13" s="2"/>
      <c r="JAJ13" s="2"/>
      <c r="JAK13" s="2"/>
      <c r="JAL13" s="2"/>
      <c r="JAM13" s="2"/>
      <c r="JAN13" s="2"/>
      <c r="JAO13" s="2"/>
      <c r="JAP13" s="2"/>
      <c r="JAQ13" s="2"/>
      <c r="JAR13" s="2"/>
      <c r="JAS13" s="2"/>
      <c r="JAT13" s="2"/>
      <c r="JAU13" s="2"/>
      <c r="JAV13" s="2"/>
      <c r="JAW13" s="2"/>
      <c r="JAX13" s="2"/>
      <c r="JAY13" s="2"/>
      <c r="JAZ13" s="2"/>
      <c r="JBA13" s="2"/>
      <c r="JBB13" s="2"/>
      <c r="JBC13" s="2"/>
      <c r="JBD13" s="2"/>
      <c r="JBE13" s="2"/>
      <c r="JBF13" s="2"/>
      <c r="JBG13" s="2"/>
      <c r="JBH13" s="2"/>
      <c r="JBI13" s="2"/>
      <c r="JBJ13" s="2"/>
      <c r="JBK13" s="2"/>
      <c r="JBL13" s="2"/>
      <c r="JBM13" s="2"/>
      <c r="JBN13" s="2"/>
      <c r="JBO13" s="2"/>
      <c r="JBP13" s="2"/>
      <c r="JBQ13" s="2"/>
      <c r="JBR13" s="2"/>
      <c r="JBS13" s="2"/>
      <c r="JBT13" s="2"/>
      <c r="JBU13" s="2"/>
      <c r="JBV13" s="2"/>
      <c r="JBW13" s="2"/>
      <c r="JBX13" s="2"/>
      <c r="JBY13" s="2"/>
      <c r="JBZ13" s="2"/>
      <c r="JCA13" s="2"/>
      <c r="JCB13" s="2"/>
      <c r="JCC13" s="2"/>
      <c r="JCD13" s="2"/>
      <c r="JCE13" s="2"/>
      <c r="JCF13" s="2"/>
      <c r="JCG13" s="2"/>
      <c r="JCH13" s="2"/>
      <c r="JCI13" s="2"/>
      <c r="JCJ13" s="2"/>
      <c r="JCK13" s="2"/>
      <c r="JCL13" s="2"/>
      <c r="JCM13" s="2"/>
      <c r="JCN13" s="2"/>
      <c r="JCO13" s="2"/>
      <c r="JCP13" s="2"/>
      <c r="JCQ13" s="2"/>
      <c r="JCR13" s="2"/>
      <c r="JCS13" s="2"/>
      <c r="JCT13" s="2"/>
      <c r="JCU13" s="2"/>
      <c r="JCV13" s="2"/>
      <c r="JCW13" s="2"/>
      <c r="JCX13" s="2"/>
      <c r="JCY13" s="2"/>
      <c r="JCZ13" s="2"/>
      <c r="JDA13" s="2"/>
      <c r="JDB13" s="2"/>
      <c r="JDC13" s="2"/>
      <c r="JDD13" s="2"/>
      <c r="JDE13" s="2"/>
      <c r="JDF13" s="2"/>
      <c r="JDG13" s="2"/>
      <c r="JDH13" s="2"/>
      <c r="JDI13" s="2"/>
      <c r="JDJ13" s="2"/>
      <c r="JDK13" s="2"/>
      <c r="JDL13" s="2"/>
      <c r="JDM13" s="2"/>
      <c r="JDN13" s="2"/>
      <c r="JDO13" s="2"/>
      <c r="JDP13" s="2"/>
      <c r="JDQ13" s="2"/>
      <c r="JDR13" s="2"/>
      <c r="JDS13" s="2"/>
      <c r="JDT13" s="2"/>
      <c r="JDU13" s="2"/>
      <c r="JDV13" s="2"/>
      <c r="JDW13" s="2"/>
      <c r="JDX13" s="2"/>
      <c r="JDY13" s="2"/>
      <c r="JDZ13" s="2"/>
      <c r="JEA13" s="2"/>
      <c r="JEB13" s="2"/>
      <c r="JEC13" s="2"/>
      <c r="JED13" s="2"/>
      <c r="JEE13" s="2"/>
      <c r="JEF13" s="2"/>
      <c r="JEG13" s="2"/>
      <c r="JEH13" s="2"/>
      <c r="JEI13" s="2"/>
      <c r="JEJ13" s="2"/>
      <c r="JEK13" s="2"/>
      <c r="JEL13" s="2"/>
      <c r="JEM13" s="2"/>
      <c r="JEN13" s="2"/>
      <c r="JEO13" s="2"/>
      <c r="JEP13" s="2"/>
      <c r="JEQ13" s="2"/>
      <c r="JER13" s="2"/>
      <c r="JES13" s="2"/>
      <c r="JET13" s="2"/>
      <c r="JEU13" s="2"/>
      <c r="JEV13" s="2"/>
      <c r="JEW13" s="2"/>
      <c r="JEX13" s="2"/>
      <c r="JEY13" s="2"/>
      <c r="JEZ13" s="2"/>
      <c r="JFA13" s="2"/>
      <c r="JFB13" s="2"/>
      <c r="JFC13" s="2"/>
      <c r="JFD13" s="2"/>
      <c r="JFE13" s="2"/>
      <c r="JFF13" s="2"/>
      <c r="JFG13" s="2"/>
      <c r="JFH13" s="2"/>
      <c r="JFI13" s="2"/>
      <c r="JFJ13" s="2"/>
      <c r="JFK13" s="2"/>
      <c r="JFL13" s="2"/>
      <c r="JFM13" s="2"/>
      <c r="JFN13" s="2"/>
      <c r="JFO13" s="2"/>
      <c r="JFP13" s="2"/>
      <c r="JFQ13" s="2"/>
      <c r="JFR13" s="2"/>
      <c r="JFS13" s="2"/>
      <c r="JFT13" s="2"/>
      <c r="JFU13" s="2"/>
      <c r="JFV13" s="2"/>
      <c r="JFW13" s="2"/>
      <c r="JFX13" s="2"/>
      <c r="JFY13" s="2"/>
      <c r="JFZ13" s="2"/>
      <c r="JGA13" s="2"/>
      <c r="JGB13" s="2"/>
      <c r="JGC13" s="2"/>
      <c r="JGD13" s="2"/>
      <c r="JGE13" s="2"/>
      <c r="JGF13" s="2"/>
      <c r="JGG13" s="2"/>
      <c r="JGH13" s="2"/>
      <c r="JGI13" s="2"/>
      <c r="JGJ13" s="2"/>
      <c r="JGK13" s="2"/>
      <c r="JGL13" s="2"/>
      <c r="JGM13" s="2"/>
      <c r="JGN13" s="2"/>
      <c r="JGO13" s="2"/>
      <c r="JGP13" s="2"/>
      <c r="JGQ13" s="2"/>
      <c r="JGR13" s="2"/>
      <c r="JGS13" s="2"/>
      <c r="JGT13" s="2"/>
      <c r="JGU13" s="2"/>
      <c r="JGV13" s="2"/>
      <c r="JGW13" s="2"/>
      <c r="JGX13" s="2"/>
      <c r="JGY13" s="2"/>
      <c r="JGZ13" s="2"/>
      <c r="JHA13" s="2"/>
      <c r="JHB13" s="2"/>
      <c r="JHC13" s="2"/>
      <c r="JHD13" s="2"/>
      <c r="JHE13" s="2"/>
      <c r="JHF13" s="2"/>
      <c r="JHG13" s="2"/>
      <c r="JHH13" s="2"/>
      <c r="JHI13" s="2"/>
      <c r="JHJ13" s="2"/>
      <c r="JHK13" s="2"/>
      <c r="JHL13" s="2"/>
      <c r="JHM13" s="2"/>
      <c r="JHN13" s="2"/>
      <c r="JHO13" s="2"/>
      <c r="JHP13" s="2"/>
      <c r="JHQ13" s="2"/>
      <c r="JHR13" s="2"/>
      <c r="JHS13" s="2"/>
      <c r="JHT13" s="2"/>
      <c r="JHU13" s="2"/>
      <c r="JHV13" s="2"/>
      <c r="JHW13" s="2"/>
      <c r="JHX13" s="2"/>
      <c r="JHY13" s="2"/>
      <c r="JHZ13" s="2"/>
      <c r="JIA13" s="2"/>
      <c r="JIB13" s="2"/>
      <c r="JIC13" s="2"/>
      <c r="JID13" s="2"/>
      <c r="JIE13" s="2"/>
      <c r="JIF13" s="2"/>
      <c r="JIG13" s="2"/>
      <c r="JIH13" s="2"/>
      <c r="JII13" s="2"/>
      <c r="JIJ13" s="2"/>
      <c r="JIK13" s="2"/>
      <c r="JIL13" s="2"/>
      <c r="JIM13" s="2"/>
      <c r="JIN13" s="2"/>
      <c r="JIO13" s="2"/>
      <c r="JIP13" s="2"/>
      <c r="JIQ13" s="2"/>
      <c r="JIR13" s="2"/>
      <c r="JIS13" s="2"/>
      <c r="JIT13" s="2"/>
      <c r="JIU13" s="2"/>
      <c r="JIV13" s="2"/>
      <c r="JIW13" s="2"/>
      <c r="JIX13" s="2"/>
      <c r="JIY13" s="2"/>
      <c r="JIZ13" s="2"/>
      <c r="JJA13" s="2"/>
      <c r="JJB13" s="2"/>
      <c r="JJC13" s="2"/>
      <c r="JJD13" s="2"/>
      <c r="JJE13" s="2"/>
      <c r="JJF13" s="2"/>
      <c r="JJG13" s="2"/>
      <c r="JJH13" s="2"/>
      <c r="JJI13" s="2"/>
      <c r="JJJ13" s="2"/>
      <c r="JJK13" s="2"/>
      <c r="JJL13" s="2"/>
      <c r="JJM13" s="2"/>
      <c r="JJN13" s="2"/>
      <c r="JJO13" s="2"/>
      <c r="JJP13" s="2"/>
      <c r="JJQ13" s="2"/>
      <c r="JJR13" s="2"/>
      <c r="JJS13" s="2"/>
      <c r="JJT13" s="2"/>
      <c r="JJU13" s="2"/>
      <c r="JJV13" s="2"/>
      <c r="JJW13" s="2"/>
      <c r="JJX13" s="2"/>
      <c r="JJY13" s="2"/>
      <c r="JJZ13" s="2"/>
      <c r="JKA13" s="2"/>
      <c r="JKB13" s="2"/>
      <c r="JKC13" s="2"/>
      <c r="JKD13" s="2"/>
      <c r="JKE13" s="2"/>
      <c r="JKF13" s="2"/>
      <c r="JKG13" s="2"/>
      <c r="JKH13" s="2"/>
      <c r="JKI13" s="2"/>
      <c r="JKJ13" s="2"/>
      <c r="JKK13" s="2"/>
      <c r="JKL13" s="2"/>
      <c r="JKM13" s="2"/>
      <c r="JKN13" s="2"/>
      <c r="JKO13" s="2"/>
      <c r="JKP13" s="2"/>
      <c r="JKQ13" s="2"/>
      <c r="JKR13" s="2"/>
      <c r="JKS13" s="2"/>
      <c r="JKT13" s="2"/>
      <c r="JKU13" s="2"/>
      <c r="JKV13" s="2"/>
      <c r="JKW13" s="2"/>
      <c r="JKX13" s="2"/>
      <c r="JKY13" s="2"/>
      <c r="JKZ13" s="2"/>
      <c r="JLA13" s="2"/>
      <c r="JLB13" s="2"/>
      <c r="JLC13" s="2"/>
      <c r="JLD13" s="2"/>
      <c r="JLE13" s="2"/>
      <c r="JLF13" s="2"/>
      <c r="JLG13" s="2"/>
      <c r="JLH13" s="2"/>
      <c r="JLI13" s="2"/>
      <c r="JLJ13" s="2"/>
      <c r="JLK13" s="2"/>
      <c r="JLL13" s="2"/>
      <c r="JLM13" s="2"/>
      <c r="JLN13" s="2"/>
      <c r="JLO13" s="2"/>
      <c r="JLP13" s="2"/>
      <c r="JLQ13" s="2"/>
      <c r="JLR13" s="2"/>
      <c r="JLS13" s="2"/>
      <c r="JLT13" s="2"/>
      <c r="JLU13" s="2"/>
      <c r="JLV13" s="2"/>
      <c r="JLW13" s="2"/>
      <c r="JLX13" s="2"/>
      <c r="JLY13" s="2"/>
      <c r="JLZ13" s="2"/>
      <c r="JMA13" s="2"/>
      <c r="JMB13" s="2"/>
      <c r="JMC13" s="2"/>
      <c r="JMD13" s="2"/>
      <c r="JME13" s="2"/>
      <c r="JMF13" s="2"/>
      <c r="JMG13" s="2"/>
      <c r="JMH13" s="2"/>
      <c r="JMI13" s="2"/>
      <c r="JMJ13" s="2"/>
      <c r="JMK13" s="2"/>
      <c r="JML13" s="2"/>
      <c r="JMM13" s="2"/>
      <c r="JMN13" s="2"/>
      <c r="JMO13" s="2"/>
      <c r="JMP13" s="2"/>
      <c r="JMQ13" s="2"/>
      <c r="JMR13" s="2"/>
      <c r="JMS13" s="2"/>
      <c r="JMT13" s="2"/>
      <c r="JMU13" s="2"/>
      <c r="JMV13" s="2"/>
      <c r="JMW13" s="2"/>
      <c r="JMX13" s="2"/>
      <c r="JMY13" s="2"/>
      <c r="JMZ13" s="2"/>
      <c r="JNA13" s="2"/>
      <c r="JNB13" s="2"/>
      <c r="JNC13" s="2"/>
      <c r="JND13" s="2"/>
      <c r="JNE13" s="2"/>
      <c r="JNF13" s="2"/>
      <c r="JNG13" s="2"/>
      <c r="JNH13" s="2"/>
      <c r="JNI13" s="2"/>
      <c r="JNJ13" s="2"/>
      <c r="JNK13" s="2"/>
      <c r="JNL13" s="2"/>
      <c r="JNM13" s="2"/>
      <c r="JNN13" s="2"/>
      <c r="JNO13" s="2"/>
      <c r="JNP13" s="2"/>
      <c r="JNQ13" s="2"/>
      <c r="JNR13" s="2"/>
      <c r="JNS13" s="2"/>
      <c r="JNT13" s="2"/>
      <c r="JNU13" s="2"/>
      <c r="JNV13" s="2"/>
      <c r="JNW13" s="2"/>
      <c r="JNX13" s="2"/>
      <c r="JNY13" s="2"/>
      <c r="JNZ13" s="2"/>
      <c r="JOA13" s="2"/>
      <c r="JOB13" s="2"/>
      <c r="JOC13" s="2"/>
      <c r="JOD13" s="2"/>
      <c r="JOE13" s="2"/>
      <c r="JOF13" s="2"/>
      <c r="JOG13" s="2"/>
      <c r="JOH13" s="2"/>
      <c r="JOI13" s="2"/>
      <c r="JOJ13" s="2"/>
      <c r="JOK13" s="2"/>
      <c r="JOL13" s="2"/>
      <c r="JOM13" s="2"/>
      <c r="JON13" s="2"/>
      <c r="JOO13" s="2"/>
      <c r="JOP13" s="2"/>
      <c r="JOQ13" s="2"/>
      <c r="JOR13" s="2"/>
      <c r="JOS13" s="2"/>
      <c r="JOT13" s="2"/>
      <c r="JOU13" s="2"/>
      <c r="JOV13" s="2"/>
      <c r="JOW13" s="2"/>
      <c r="JOX13" s="2"/>
      <c r="JOY13" s="2"/>
      <c r="JOZ13" s="2"/>
      <c r="JPA13" s="2"/>
      <c r="JPB13" s="2"/>
      <c r="JPC13" s="2"/>
      <c r="JPD13" s="2"/>
      <c r="JPE13" s="2"/>
      <c r="JPF13" s="2"/>
      <c r="JPG13" s="2"/>
      <c r="JPH13" s="2"/>
      <c r="JPI13" s="2"/>
      <c r="JPJ13" s="2"/>
      <c r="JPK13" s="2"/>
      <c r="JPL13" s="2"/>
      <c r="JPM13" s="2"/>
      <c r="JPN13" s="2"/>
      <c r="JPO13" s="2"/>
      <c r="JPP13" s="2"/>
      <c r="JPQ13" s="2"/>
      <c r="JPR13" s="2"/>
      <c r="JPS13" s="2"/>
      <c r="JPT13" s="2"/>
      <c r="JPU13" s="2"/>
      <c r="JPV13" s="2"/>
      <c r="JPW13" s="2"/>
      <c r="JPX13" s="2"/>
      <c r="JPY13" s="2"/>
      <c r="JPZ13" s="2"/>
      <c r="JQA13" s="2"/>
      <c r="JQB13" s="2"/>
      <c r="JQC13" s="2"/>
      <c r="JQD13" s="2"/>
      <c r="JQE13" s="2"/>
      <c r="JQF13" s="2"/>
      <c r="JQG13" s="2"/>
      <c r="JQH13" s="2"/>
      <c r="JQI13" s="2"/>
      <c r="JQJ13" s="2"/>
      <c r="JQK13" s="2"/>
      <c r="JQL13" s="2"/>
      <c r="JQM13" s="2"/>
      <c r="JQN13" s="2"/>
      <c r="JQO13" s="2"/>
      <c r="JQP13" s="2"/>
      <c r="JQQ13" s="2"/>
      <c r="JQR13" s="2"/>
      <c r="JQS13" s="2"/>
      <c r="JQT13" s="2"/>
      <c r="JQU13" s="2"/>
      <c r="JQV13" s="2"/>
      <c r="JQW13" s="2"/>
      <c r="JQX13" s="2"/>
      <c r="JQY13" s="2"/>
      <c r="JQZ13" s="2"/>
      <c r="JRA13" s="2"/>
      <c r="JRB13" s="2"/>
      <c r="JRC13" s="2"/>
      <c r="JRD13" s="2"/>
      <c r="JRE13" s="2"/>
      <c r="JRF13" s="2"/>
      <c r="JRG13" s="2"/>
      <c r="JRH13" s="2"/>
      <c r="JRI13" s="2"/>
      <c r="JRJ13" s="2"/>
      <c r="JRK13" s="2"/>
      <c r="JRL13" s="2"/>
      <c r="JRM13" s="2"/>
      <c r="JRN13" s="2"/>
      <c r="JRO13" s="2"/>
      <c r="JRP13" s="2"/>
      <c r="JRQ13" s="2"/>
      <c r="JRR13" s="2"/>
      <c r="JRS13" s="2"/>
      <c r="JRT13" s="2"/>
      <c r="JRU13" s="2"/>
      <c r="JRV13" s="2"/>
      <c r="JRW13" s="2"/>
      <c r="JRX13" s="2"/>
      <c r="JRY13" s="2"/>
      <c r="JRZ13" s="2"/>
      <c r="JSA13" s="2"/>
      <c r="JSB13" s="2"/>
      <c r="JSC13" s="2"/>
      <c r="JSD13" s="2"/>
      <c r="JSE13" s="2"/>
      <c r="JSF13" s="2"/>
      <c r="JSG13" s="2"/>
      <c r="JSH13" s="2"/>
      <c r="JSI13" s="2"/>
      <c r="JSJ13" s="2"/>
      <c r="JSK13" s="2"/>
      <c r="JSL13" s="2"/>
      <c r="JSM13" s="2"/>
      <c r="JSN13" s="2"/>
      <c r="JSO13" s="2"/>
      <c r="JSP13" s="2"/>
      <c r="JSQ13" s="2"/>
      <c r="JSR13" s="2"/>
      <c r="JSS13" s="2"/>
      <c r="JST13" s="2"/>
      <c r="JSU13" s="2"/>
      <c r="JSV13" s="2"/>
      <c r="JSW13" s="2"/>
      <c r="JSX13" s="2"/>
      <c r="JSY13" s="2"/>
      <c r="JSZ13" s="2"/>
      <c r="JTA13" s="2"/>
      <c r="JTB13" s="2"/>
      <c r="JTC13" s="2"/>
      <c r="JTD13" s="2"/>
      <c r="JTE13" s="2"/>
      <c r="JTF13" s="2"/>
      <c r="JTG13" s="2"/>
      <c r="JTH13" s="2"/>
      <c r="JTI13" s="2"/>
      <c r="JTJ13" s="2"/>
      <c r="JTK13" s="2"/>
      <c r="JTL13" s="2"/>
      <c r="JTM13" s="2"/>
      <c r="JTN13" s="2"/>
      <c r="JTO13" s="2"/>
      <c r="JTP13" s="2"/>
      <c r="JTQ13" s="2"/>
      <c r="JTR13" s="2"/>
      <c r="JTS13" s="2"/>
      <c r="JTT13" s="2"/>
      <c r="JTU13" s="2"/>
      <c r="JTV13" s="2"/>
      <c r="JTW13" s="2"/>
      <c r="JTX13" s="2"/>
      <c r="JTY13" s="2"/>
      <c r="JTZ13" s="2"/>
      <c r="JUA13" s="2"/>
      <c r="JUB13" s="2"/>
      <c r="JUC13" s="2"/>
      <c r="JUD13" s="2"/>
      <c r="JUE13" s="2"/>
      <c r="JUF13" s="2"/>
      <c r="JUG13" s="2"/>
      <c r="JUH13" s="2"/>
      <c r="JUI13" s="2"/>
      <c r="JUJ13" s="2"/>
      <c r="JUK13" s="2"/>
      <c r="JUL13" s="2"/>
      <c r="JUM13" s="2"/>
      <c r="JUN13" s="2"/>
      <c r="JUO13" s="2"/>
      <c r="JUP13" s="2"/>
      <c r="JUQ13" s="2"/>
      <c r="JUR13" s="2"/>
      <c r="JUS13" s="2"/>
      <c r="JUT13" s="2"/>
      <c r="JUU13" s="2"/>
      <c r="JUV13" s="2"/>
      <c r="JUW13" s="2"/>
      <c r="JUX13" s="2"/>
      <c r="JUY13" s="2"/>
      <c r="JUZ13" s="2"/>
      <c r="JVA13" s="2"/>
      <c r="JVB13" s="2"/>
      <c r="JVC13" s="2"/>
      <c r="JVD13" s="2"/>
      <c r="JVE13" s="2"/>
      <c r="JVF13" s="2"/>
      <c r="JVG13" s="2"/>
      <c r="JVH13" s="2"/>
      <c r="JVI13" s="2"/>
      <c r="JVJ13" s="2"/>
      <c r="JVK13" s="2"/>
      <c r="JVL13" s="2"/>
      <c r="JVM13" s="2"/>
      <c r="JVN13" s="2"/>
      <c r="JVO13" s="2"/>
      <c r="JVP13" s="2"/>
      <c r="JVQ13" s="2"/>
      <c r="JVR13" s="2"/>
      <c r="JVS13" s="2"/>
      <c r="JVT13" s="2"/>
      <c r="JVU13" s="2"/>
      <c r="JVV13" s="2"/>
      <c r="JVW13" s="2"/>
      <c r="JVX13" s="2"/>
      <c r="JVY13" s="2"/>
      <c r="JVZ13" s="2"/>
      <c r="JWA13" s="2"/>
      <c r="JWB13" s="2"/>
      <c r="JWC13" s="2"/>
      <c r="JWD13" s="2"/>
      <c r="JWE13" s="2"/>
      <c r="JWF13" s="2"/>
      <c r="JWG13" s="2"/>
      <c r="JWH13" s="2"/>
      <c r="JWI13" s="2"/>
      <c r="JWJ13" s="2"/>
      <c r="JWK13" s="2"/>
      <c r="JWL13" s="2"/>
      <c r="JWM13" s="2"/>
      <c r="JWN13" s="2"/>
      <c r="JWO13" s="2"/>
      <c r="JWP13" s="2"/>
      <c r="JWQ13" s="2"/>
      <c r="JWR13" s="2"/>
      <c r="JWS13" s="2"/>
      <c r="JWT13" s="2"/>
      <c r="JWU13" s="2"/>
      <c r="JWV13" s="2"/>
      <c r="JWW13" s="2"/>
      <c r="JWX13" s="2"/>
      <c r="JWY13" s="2"/>
      <c r="JWZ13" s="2"/>
      <c r="JXA13" s="2"/>
      <c r="JXB13" s="2"/>
      <c r="JXC13" s="2"/>
      <c r="JXD13" s="2"/>
      <c r="JXE13" s="2"/>
      <c r="JXF13" s="2"/>
      <c r="JXG13" s="2"/>
      <c r="JXH13" s="2"/>
      <c r="JXI13" s="2"/>
      <c r="JXJ13" s="2"/>
      <c r="JXK13" s="2"/>
      <c r="JXL13" s="2"/>
      <c r="JXM13" s="2"/>
      <c r="JXN13" s="2"/>
      <c r="JXO13" s="2"/>
      <c r="JXP13" s="2"/>
      <c r="JXQ13" s="2"/>
      <c r="JXR13" s="2"/>
      <c r="JXS13" s="2"/>
      <c r="JXT13" s="2"/>
      <c r="JXU13" s="2"/>
      <c r="JXV13" s="2"/>
      <c r="JXW13" s="2"/>
      <c r="JXX13" s="2"/>
      <c r="JXY13" s="2"/>
      <c r="JXZ13" s="2"/>
      <c r="JYA13" s="2"/>
      <c r="JYB13" s="2"/>
      <c r="JYC13" s="2"/>
      <c r="JYD13" s="2"/>
      <c r="JYE13" s="2"/>
      <c r="JYF13" s="2"/>
      <c r="JYG13" s="2"/>
      <c r="JYH13" s="2"/>
      <c r="JYI13" s="2"/>
      <c r="JYJ13" s="2"/>
      <c r="JYK13" s="2"/>
      <c r="JYL13" s="2"/>
      <c r="JYM13" s="2"/>
      <c r="JYN13" s="2"/>
      <c r="JYO13" s="2"/>
      <c r="JYP13" s="2"/>
      <c r="JYQ13" s="2"/>
      <c r="JYR13" s="2"/>
      <c r="JYS13" s="2"/>
      <c r="JYT13" s="2"/>
      <c r="JYU13" s="2"/>
      <c r="JYV13" s="2"/>
      <c r="JYW13" s="2"/>
      <c r="JYX13" s="2"/>
      <c r="JYY13" s="2"/>
      <c r="JYZ13" s="2"/>
      <c r="JZA13" s="2"/>
      <c r="JZB13" s="2"/>
      <c r="JZC13" s="2"/>
      <c r="JZD13" s="2"/>
      <c r="JZE13" s="2"/>
      <c r="JZF13" s="2"/>
      <c r="JZG13" s="2"/>
      <c r="JZH13" s="2"/>
      <c r="JZI13" s="2"/>
      <c r="JZJ13" s="2"/>
      <c r="JZK13" s="2"/>
      <c r="JZL13" s="2"/>
      <c r="JZM13" s="2"/>
      <c r="JZN13" s="2"/>
      <c r="JZO13" s="2"/>
      <c r="JZP13" s="2"/>
      <c r="JZQ13" s="2"/>
      <c r="JZR13" s="2"/>
      <c r="JZS13" s="2"/>
      <c r="JZT13" s="2"/>
      <c r="JZU13" s="2"/>
      <c r="JZV13" s="2"/>
      <c r="JZW13" s="2"/>
      <c r="JZX13" s="2"/>
      <c r="JZY13" s="2"/>
      <c r="JZZ13" s="2"/>
      <c r="KAA13" s="2"/>
      <c r="KAB13" s="2"/>
      <c r="KAC13" s="2"/>
      <c r="KAD13" s="2"/>
      <c r="KAE13" s="2"/>
      <c r="KAF13" s="2"/>
      <c r="KAG13" s="2"/>
      <c r="KAH13" s="2"/>
      <c r="KAI13" s="2"/>
      <c r="KAJ13" s="2"/>
      <c r="KAK13" s="2"/>
      <c r="KAL13" s="2"/>
      <c r="KAM13" s="2"/>
      <c r="KAN13" s="2"/>
      <c r="KAO13" s="2"/>
      <c r="KAP13" s="2"/>
      <c r="KAQ13" s="2"/>
      <c r="KAR13" s="2"/>
      <c r="KAS13" s="2"/>
      <c r="KAT13" s="2"/>
      <c r="KAU13" s="2"/>
      <c r="KAV13" s="2"/>
      <c r="KAW13" s="2"/>
      <c r="KAX13" s="2"/>
      <c r="KAY13" s="2"/>
      <c r="KAZ13" s="2"/>
      <c r="KBA13" s="2"/>
      <c r="KBB13" s="2"/>
      <c r="KBC13" s="2"/>
      <c r="KBD13" s="2"/>
      <c r="KBE13" s="2"/>
      <c r="KBF13" s="2"/>
      <c r="KBG13" s="2"/>
      <c r="KBH13" s="2"/>
      <c r="KBI13" s="2"/>
      <c r="KBJ13" s="2"/>
      <c r="KBK13" s="2"/>
      <c r="KBL13" s="2"/>
      <c r="KBM13" s="2"/>
      <c r="KBN13" s="2"/>
      <c r="KBO13" s="2"/>
      <c r="KBP13" s="2"/>
      <c r="KBQ13" s="2"/>
      <c r="KBR13" s="2"/>
      <c r="KBS13" s="2"/>
      <c r="KBT13" s="2"/>
      <c r="KBU13" s="2"/>
      <c r="KBV13" s="2"/>
      <c r="KBW13" s="2"/>
      <c r="KBX13" s="2"/>
      <c r="KBY13" s="2"/>
      <c r="KBZ13" s="2"/>
      <c r="KCA13" s="2"/>
      <c r="KCB13" s="2"/>
      <c r="KCC13" s="2"/>
      <c r="KCD13" s="2"/>
      <c r="KCE13" s="2"/>
      <c r="KCF13" s="2"/>
      <c r="KCG13" s="2"/>
      <c r="KCH13" s="2"/>
      <c r="KCI13" s="2"/>
      <c r="KCJ13" s="2"/>
      <c r="KCK13" s="2"/>
      <c r="KCL13" s="2"/>
      <c r="KCM13" s="2"/>
      <c r="KCN13" s="2"/>
      <c r="KCO13" s="2"/>
      <c r="KCP13" s="2"/>
      <c r="KCQ13" s="2"/>
      <c r="KCR13" s="2"/>
      <c r="KCS13" s="2"/>
      <c r="KCT13" s="2"/>
      <c r="KCU13" s="2"/>
      <c r="KCV13" s="2"/>
      <c r="KCW13" s="2"/>
      <c r="KCX13" s="2"/>
      <c r="KCY13" s="2"/>
      <c r="KCZ13" s="2"/>
      <c r="KDA13" s="2"/>
      <c r="KDB13" s="2"/>
      <c r="KDC13" s="2"/>
      <c r="KDD13" s="2"/>
      <c r="KDE13" s="2"/>
      <c r="KDF13" s="2"/>
      <c r="KDG13" s="2"/>
      <c r="KDH13" s="2"/>
      <c r="KDI13" s="2"/>
      <c r="KDJ13" s="2"/>
      <c r="KDK13" s="2"/>
      <c r="KDL13" s="2"/>
      <c r="KDM13" s="2"/>
      <c r="KDN13" s="2"/>
      <c r="KDO13" s="2"/>
      <c r="KDP13" s="2"/>
      <c r="KDQ13" s="2"/>
      <c r="KDR13" s="2"/>
      <c r="KDS13" s="2"/>
      <c r="KDT13" s="2"/>
      <c r="KDU13" s="2"/>
      <c r="KDV13" s="2"/>
      <c r="KDW13" s="2"/>
      <c r="KDX13" s="2"/>
      <c r="KDY13" s="2"/>
      <c r="KDZ13" s="2"/>
      <c r="KEA13" s="2"/>
      <c r="KEB13" s="2"/>
      <c r="KEC13" s="2"/>
      <c r="KED13" s="2"/>
      <c r="KEE13" s="2"/>
      <c r="KEF13" s="2"/>
      <c r="KEG13" s="2"/>
      <c r="KEH13" s="2"/>
      <c r="KEI13" s="2"/>
      <c r="KEJ13" s="2"/>
      <c r="KEK13" s="2"/>
      <c r="KEL13" s="2"/>
      <c r="KEM13" s="2"/>
      <c r="KEN13" s="2"/>
      <c r="KEO13" s="2"/>
      <c r="KEP13" s="2"/>
      <c r="KEQ13" s="2"/>
      <c r="KER13" s="2"/>
      <c r="KES13" s="2"/>
      <c r="KET13" s="2"/>
      <c r="KEU13" s="2"/>
      <c r="KEV13" s="2"/>
      <c r="KEW13" s="2"/>
      <c r="KEX13" s="2"/>
      <c r="KEY13" s="2"/>
      <c r="KEZ13" s="2"/>
      <c r="KFA13" s="2"/>
      <c r="KFB13" s="2"/>
      <c r="KFC13" s="2"/>
      <c r="KFD13" s="2"/>
      <c r="KFE13" s="2"/>
      <c r="KFF13" s="2"/>
      <c r="KFG13" s="2"/>
      <c r="KFH13" s="2"/>
      <c r="KFI13" s="2"/>
      <c r="KFJ13" s="2"/>
      <c r="KFK13" s="2"/>
      <c r="KFL13" s="2"/>
      <c r="KFM13" s="2"/>
      <c r="KFN13" s="2"/>
      <c r="KFO13" s="2"/>
      <c r="KFP13" s="2"/>
      <c r="KFQ13" s="2"/>
      <c r="KFR13" s="2"/>
      <c r="KFS13" s="2"/>
      <c r="KFT13" s="2"/>
      <c r="KFU13" s="2"/>
      <c r="KFV13" s="2"/>
      <c r="KFW13" s="2"/>
      <c r="KFX13" s="2"/>
      <c r="KFY13" s="2"/>
      <c r="KFZ13" s="2"/>
      <c r="KGA13" s="2"/>
      <c r="KGB13" s="2"/>
      <c r="KGC13" s="2"/>
      <c r="KGD13" s="2"/>
      <c r="KGE13" s="2"/>
      <c r="KGF13" s="2"/>
      <c r="KGG13" s="2"/>
      <c r="KGH13" s="2"/>
      <c r="KGI13" s="2"/>
      <c r="KGJ13" s="2"/>
      <c r="KGK13" s="2"/>
      <c r="KGL13" s="2"/>
      <c r="KGM13" s="2"/>
      <c r="KGN13" s="2"/>
      <c r="KGO13" s="2"/>
      <c r="KGP13" s="2"/>
      <c r="KGQ13" s="2"/>
      <c r="KGR13" s="2"/>
      <c r="KGS13" s="2"/>
      <c r="KGT13" s="2"/>
      <c r="KGU13" s="2"/>
      <c r="KGV13" s="2"/>
      <c r="KGW13" s="2"/>
      <c r="KGX13" s="2"/>
      <c r="KGY13" s="2"/>
      <c r="KGZ13" s="2"/>
      <c r="KHA13" s="2"/>
      <c r="KHB13" s="2"/>
      <c r="KHC13" s="2"/>
      <c r="KHD13" s="2"/>
      <c r="KHE13" s="2"/>
      <c r="KHF13" s="2"/>
      <c r="KHG13" s="2"/>
      <c r="KHH13" s="2"/>
      <c r="KHI13" s="2"/>
      <c r="KHJ13" s="2"/>
      <c r="KHK13" s="2"/>
      <c r="KHL13" s="2"/>
      <c r="KHM13" s="2"/>
      <c r="KHN13" s="2"/>
      <c r="KHO13" s="2"/>
      <c r="KHP13" s="2"/>
      <c r="KHQ13" s="2"/>
      <c r="KHR13" s="2"/>
      <c r="KHS13" s="2"/>
      <c r="KHT13" s="2"/>
      <c r="KHU13" s="2"/>
      <c r="KHV13" s="2"/>
      <c r="KHW13" s="2"/>
      <c r="KHX13" s="2"/>
      <c r="KHY13" s="2"/>
      <c r="KHZ13" s="2"/>
      <c r="KIA13" s="2"/>
      <c r="KIB13" s="2"/>
      <c r="KIC13" s="2"/>
      <c r="KID13" s="2"/>
      <c r="KIE13" s="2"/>
      <c r="KIF13" s="2"/>
      <c r="KIG13" s="2"/>
      <c r="KIH13" s="2"/>
      <c r="KII13" s="2"/>
      <c r="KIJ13" s="2"/>
      <c r="KIK13" s="2"/>
      <c r="KIL13" s="2"/>
      <c r="KIM13" s="2"/>
      <c r="KIN13" s="2"/>
      <c r="KIO13" s="2"/>
      <c r="KIP13" s="2"/>
      <c r="KIQ13" s="2"/>
      <c r="KIR13" s="2"/>
      <c r="KIS13" s="2"/>
      <c r="KIT13" s="2"/>
      <c r="KIU13" s="2"/>
      <c r="KIV13" s="2"/>
      <c r="KIW13" s="2"/>
      <c r="KIX13" s="2"/>
      <c r="KIY13" s="2"/>
      <c r="KIZ13" s="2"/>
      <c r="KJA13" s="2"/>
      <c r="KJB13" s="2"/>
      <c r="KJC13" s="2"/>
      <c r="KJD13" s="2"/>
      <c r="KJE13" s="2"/>
      <c r="KJF13" s="2"/>
      <c r="KJG13" s="2"/>
      <c r="KJH13" s="2"/>
      <c r="KJI13" s="2"/>
      <c r="KJJ13" s="2"/>
      <c r="KJK13" s="2"/>
      <c r="KJL13" s="2"/>
      <c r="KJM13" s="2"/>
      <c r="KJN13" s="2"/>
      <c r="KJO13" s="2"/>
      <c r="KJP13" s="2"/>
      <c r="KJQ13" s="2"/>
      <c r="KJR13" s="2"/>
      <c r="KJS13" s="2"/>
      <c r="KJT13" s="2"/>
      <c r="KJU13" s="2"/>
      <c r="KJV13" s="2"/>
      <c r="KJW13" s="2"/>
      <c r="KJX13" s="2"/>
      <c r="KJY13" s="2"/>
      <c r="KJZ13" s="2"/>
      <c r="KKA13" s="2"/>
      <c r="KKB13" s="2"/>
      <c r="KKC13" s="2"/>
      <c r="KKD13" s="2"/>
      <c r="KKE13" s="2"/>
      <c r="KKF13" s="2"/>
      <c r="KKG13" s="2"/>
      <c r="KKH13" s="2"/>
      <c r="KKI13" s="2"/>
      <c r="KKJ13" s="2"/>
      <c r="KKK13" s="2"/>
      <c r="KKL13" s="2"/>
      <c r="KKM13" s="2"/>
      <c r="KKN13" s="2"/>
      <c r="KKO13" s="2"/>
      <c r="KKP13" s="2"/>
      <c r="KKQ13" s="2"/>
      <c r="KKR13" s="2"/>
      <c r="KKS13" s="2"/>
      <c r="KKT13" s="2"/>
      <c r="KKU13" s="2"/>
      <c r="KKV13" s="2"/>
      <c r="KKW13" s="2"/>
      <c r="KKX13" s="2"/>
      <c r="KKY13" s="2"/>
      <c r="KKZ13" s="2"/>
      <c r="KLA13" s="2"/>
      <c r="KLB13" s="2"/>
      <c r="KLC13" s="2"/>
      <c r="KLD13" s="2"/>
      <c r="KLE13" s="2"/>
      <c r="KLF13" s="2"/>
      <c r="KLG13" s="2"/>
      <c r="KLH13" s="2"/>
      <c r="KLI13" s="2"/>
      <c r="KLJ13" s="2"/>
      <c r="KLK13" s="2"/>
      <c r="KLL13" s="2"/>
      <c r="KLM13" s="2"/>
      <c r="KLN13" s="2"/>
      <c r="KLO13" s="2"/>
      <c r="KLP13" s="2"/>
      <c r="KLQ13" s="2"/>
      <c r="KLR13" s="2"/>
      <c r="KLS13" s="2"/>
      <c r="KLT13" s="2"/>
      <c r="KLU13" s="2"/>
      <c r="KLV13" s="2"/>
      <c r="KLW13" s="2"/>
      <c r="KLX13" s="2"/>
      <c r="KLY13" s="2"/>
      <c r="KLZ13" s="2"/>
      <c r="KMA13" s="2"/>
      <c r="KMB13" s="2"/>
      <c r="KMC13" s="2"/>
      <c r="KMD13" s="2"/>
      <c r="KME13" s="2"/>
      <c r="KMF13" s="2"/>
      <c r="KMG13" s="2"/>
      <c r="KMH13" s="2"/>
      <c r="KMI13" s="2"/>
      <c r="KMJ13" s="2"/>
      <c r="KMK13" s="2"/>
      <c r="KML13" s="2"/>
      <c r="KMM13" s="2"/>
      <c r="KMN13" s="2"/>
      <c r="KMO13" s="2"/>
      <c r="KMP13" s="2"/>
      <c r="KMQ13" s="2"/>
      <c r="KMR13" s="2"/>
      <c r="KMS13" s="2"/>
      <c r="KMT13" s="2"/>
      <c r="KMU13" s="2"/>
      <c r="KMV13" s="2"/>
      <c r="KMW13" s="2"/>
      <c r="KMX13" s="2"/>
      <c r="KMY13" s="2"/>
      <c r="KMZ13" s="2"/>
      <c r="KNA13" s="2"/>
      <c r="KNB13" s="2"/>
      <c r="KNC13" s="2"/>
      <c r="KND13" s="2"/>
      <c r="KNE13" s="2"/>
      <c r="KNF13" s="2"/>
      <c r="KNG13" s="2"/>
      <c r="KNH13" s="2"/>
      <c r="KNI13" s="2"/>
      <c r="KNJ13" s="2"/>
      <c r="KNK13" s="2"/>
      <c r="KNL13" s="2"/>
      <c r="KNM13" s="2"/>
      <c r="KNN13" s="2"/>
      <c r="KNO13" s="2"/>
      <c r="KNP13" s="2"/>
      <c r="KNQ13" s="2"/>
      <c r="KNR13" s="2"/>
      <c r="KNS13" s="2"/>
      <c r="KNT13" s="2"/>
      <c r="KNU13" s="2"/>
      <c r="KNV13" s="2"/>
      <c r="KNW13" s="2"/>
      <c r="KNX13" s="2"/>
      <c r="KNY13" s="2"/>
      <c r="KNZ13" s="2"/>
      <c r="KOA13" s="2"/>
      <c r="KOB13" s="2"/>
      <c r="KOC13" s="2"/>
      <c r="KOD13" s="2"/>
      <c r="KOE13" s="2"/>
      <c r="KOF13" s="2"/>
      <c r="KOG13" s="2"/>
      <c r="KOH13" s="2"/>
      <c r="KOI13" s="2"/>
      <c r="KOJ13" s="2"/>
      <c r="KOK13" s="2"/>
      <c r="KOL13" s="2"/>
      <c r="KOM13" s="2"/>
      <c r="KON13" s="2"/>
      <c r="KOO13" s="2"/>
      <c r="KOP13" s="2"/>
      <c r="KOQ13" s="2"/>
      <c r="KOR13" s="2"/>
      <c r="KOS13" s="2"/>
      <c r="KOT13" s="2"/>
      <c r="KOU13" s="2"/>
      <c r="KOV13" s="2"/>
      <c r="KOW13" s="2"/>
      <c r="KOX13" s="2"/>
      <c r="KOY13" s="2"/>
      <c r="KOZ13" s="2"/>
      <c r="KPA13" s="2"/>
      <c r="KPB13" s="2"/>
      <c r="KPC13" s="2"/>
      <c r="KPD13" s="2"/>
      <c r="KPE13" s="2"/>
      <c r="KPF13" s="2"/>
      <c r="KPG13" s="2"/>
      <c r="KPH13" s="2"/>
      <c r="KPI13" s="2"/>
      <c r="KPJ13" s="2"/>
      <c r="KPK13" s="2"/>
      <c r="KPL13" s="2"/>
      <c r="KPM13" s="2"/>
      <c r="KPN13" s="2"/>
      <c r="KPO13" s="2"/>
      <c r="KPP13" s="2"/>
      <c r="KPQ13" s="2"/>
      <c r="KPR13" s="2"/>
      <c r="KPS13" s="2"/>
      <c r="KPT13" s="2"/>
      <c r="KPU13" s="2"/>
      <c r="KPV13" s="2"/>
      <c r="KPW13" s="2"/>
      <c r="KPX13" s="2"/>
      <c r="KPY13" s="2"/>
      <c r="KPZ13" s="2"/>
      <c r="KQA13" s="2"/>
      <c r="KQB13" s="2"/>
      <c r="KQC13" s="2"/>
      <c r="KQD13" s="2"/>
      <c r="KQE13" s="2"/>
      <c r="KQF13" s="2"/>
      <c r="KQG13" s="2"/>
      <c r="KQH13" s="2"/>
      <c r="KQI13" s="2"/>
      <c r="KQJ13" s="2"/>
      <c r="KQK13" s="2"/>
      <c r="KQL13" s="2"/>
      <c r="KQM13" s="2"/>
      <c r="KQN13" s="2"/>
      <c r="KQO13" s="2"/>
      <c r="KQP13" s="2"/>
      <c r="KQQ13" s="2"/>
      <c r="KQR13" s="2"/>
      <c r="KQS13" s="2"/>
      <c r="KQT13" s="2"/>
      <c r="KQU13" s="2"/>
      <c r="KQV13" s="2"/>
      <c r="KQW13" s="2"/>
      <c r="KQX13" s="2"/>
      <c r="KQY13" s="2"/>
      <c r="KQZ13" s="2"/>
      <c r="KRA13" s="2"/>
      <c r="KRB13" s="2"/>
      <c r="KRC13" s="2"/>
      <c r="KRD13" s="2"/>
      <c r="KRE13" s="2"/>
      <c r="KRF13" s="2"/>
      <c r="KRG13" s="2"/>
      <c r="KRH13" s="2"/>
      <c r="KRI13" s="2"/>
      <c r="KRJ13" s="2"/>
      <c r="KRK13" s="2"/>
      <c r="KRL13" s="2"/>
      <c r="KRM13" s="2"/>
      <c r="KRN13" s="2"/>
      <c r="KRO13" s="2"/>
      <c r="KRP13" s="2"/>
      <c r="KRQ13" s="2"/>
      <c r="KRR13" s="2"/>
      <c r="KRS13" s="2"/>
      <c r="KRT13" s="2"/>
      <c r="KRU13" s="2"/>
      <c r="KRV13" s="2"/>
      <c r="KRW13" s="2"/>
      <c r="KRX13" s="2"/>
      <c r="KRY13" s="2"/>
      <c r="KRZ13" s="2"/>
      <c r="KSA13" s="2"/>
      <c r="KSB13" s="2"/>
      <c r="KSC13" s="2"/>
      <c r="KSD13" s="2"/>
      <c r="KSE13" s="2"/>
      <c r="KSF13" s="2"/>
      <c r="KSG13" s="2"/>
      <c r="KSH13" s="2"/>
      <c r="KSI13" s="2"/>
      <c r="KSJ13" s="2"/>
      <c r="KSK13" s="2"/>
      <c r="KSL13" s="2"/>
      <c r="KSM13" s="2"/>
      <c r="KSN13" s="2"/>
      <c r="KSO13" s="2"/>
      <c r="KSP13" s="2"/>
      <c r="KSQ13" s="2"/>
      <c r="KSR13" s="2"/>
      <c r="KSS13" s="2"/>
      <c r="KST13" s="2"/>
      <c r="KSU13" s="2"/>
      <c r="KSV13" s="2"/>
      <c r="KSW13" s="2"/>
      <c r="KSX13" s="2"/>
      <c r="KSY13" s="2"/>
      <c r="KSZ13" s="2"/>
      <c r="KTA13" s="2"/>
      <c r="KTB13" s="2"/>
      <c r="KTC13" s="2"/>
      <c r="KTD13" s="2"/>
      <c r="KTE13" s="2"/>
      <c r="KTF13" s="2"/>
      <c r="KTG13" s="2"/>
      <c r="KTH13" s="2"/>
      <c r="KTI13" s="2"/>
      <c r="KTJ13" s="2"/>
      <c r="KTK13" s="2"/>
      <c r="KTL13" s="2"/>
      <c r="KTM13" s="2"/>
      <c r="KTN13" s="2"/>
      <c r="KTO13" s="2"/>
      <c r="KTP13" s="2"/>
      <c r="KTQ13" s="2"/>
      <c r="KTR13" s="2"/>
      <c r="KTS13" s="2"/>
      <c r="KTT13" s="2"/>
      <c r="KTU13" s="2"/>
      <c r="KTV13" s="2"/>
      <c r="KTW13" s="2"/>
      <c r="KTX13" s="2"/>
      <c r="KTY13" s="2"/>
      <c r="KTZ13" s="2"/>
      <c r="KUA13" s="2"/>
      <c r="KUB13" s="2"/>
      <c r="KUC13" s="2"/>
      <c r="KUD13" s="2"/>
      <c r="KUE13" s="2"/>
      <c r="KUF13" s="2"/>
      <c r="KUG13" s="2"/>
      <c r="KUH13" s="2"/>
      <c r="KUI13" s="2"/>
      <c r="KUJ13" s="2"/>
      <c r="KUK13" s="2"/>
      <c r="KUL13" s="2"/>
      <c r="KUM13" s="2"/>
      <c r="KUN13" s="2"/>
      <c r="KUO13" s="2"/>
      <c r="KUP13" s="2"/>
      <c r="KUQ13" s="2"/>
      <c r="KUR13" s="2"/>
      <c r="KUS13" s="2"/>
      <c r="KUT13" s="2"/>
      <c r="KUU13" s="2"/>
      <c r="KUV13" s="2"/>
      <c r="KUW13" s="2"/>
      <c r="KUX13" s="2"/>
      <c r="KUY13" s="2"/>
      <c r="KUZ13" s="2"/>
      <c r="KVA13" s="2"/>
      <c r="KVB13" s="2"/>
      <c r="KVC13" s="2"/>
      <c r="KVD13" s="2"/>
      <c r="KVE13" s="2"/>
      <c r="KVF13" s="2"/>
      <c r="KVG13" s="2"/>
      <c r="KVH13" s="2"/>
      <c r="KVI13" s="2"/>
      <c r="KVJ13" s="2"/>
      <c r="KVK13" s="2"/>
      <c r="KVL13" s="2"/>
      <c r="KVM13" s="2"/>
      <c r="KVN13" s="2"/>
      <c r="KVO13" s="2"/>
      <c r="KVP13" s="2"/>
      <c r="KVQ13" s="2"/>
      <c r="KVR13" s="2"/>
      <c r="KVS13" s="2"/>
      <c r="KVT13" s="2"/>
      <c r="KVU13" s="2"/>
      <c r="KVV13" s="2"/>
      <c r="KVW13" s="2"/>
      <c r="KVX13" s="2"/>
      <c r="KVY13" s="2"/>
      <c r="KVZ13" s="2"/>
      <c r="KWA13" s="2"/>
      <c r="KWB13" s="2"/>
      <c r="KWC13" s="2"/>
      <c r="KWD13" s="2"/>
      <c r="KWE13" s="2"/>
      <c r="KWF13" s="2"/>
      <c r="KWG13" s="2"/>
      <c r="KWH13" s="2"/>
      <c r="KWI13" s="2"/>
      <c r="KWJ13" s="2"/>
      <c r="KWK13" s="2"/>
      <c r="KWL13" s="2"/>
      <c r="KWM13" s="2"/>
      <c r="KWN13" s="2"/>
      <c r="KWO13" s="2"/>
      <c r="KWP13" s="2"/>
      <c r="KWQ13" s="2"/>
      <c r="KWR13" s="2"/>
      <c r="KWS13" s="2"/>
      <c r="KWT13" s="2"/>
      <c r="KWU13" s="2"/>
      <c r="KWV13" s="2"/>
      <c r="KWW13" s="2"/>
      <c r="KWX13" s="2"/>
      <c r="KWY13" s="2"/>
      <c r="KWZ13" s="2"/>
      <c r="KXA13" s="2"/>
      <c r="KXB13" s="2"/>
      <c r="KXC13" s="2"/>
      <c r="KXD13" s="2"/>
      <c r="KXE13" s="2"/>
      <c r="KXF13" s="2"/>
      <c r="KXG13" s="2"/>
      <c r="KXH13" s="2"/>
      <c r="KXI13" s="2"/>
      <c r="KXJ13" s="2"/>
      <c r="KXK13" s="2"/>
      <c r="KXL13" s="2"/>
      <c r="KXM13" s="2"/>
      <c r="KXN13" s="2"/>
      <c r="KXO13" s="2"/>
      <c r="KXP13" s="2"/>
      <c r="KXQ13" s="2"/>
      <c r="KXR13" s="2"/>
      <c r="KXS13" s="2"/>
      <c r="KXT13" s="2"/>
      <c r="KXU13" s="2"/>
      <c r="KXV13" s="2"/>
      <c r="KXW13" s="2"/>
      <c r="KXX13" s="2"/>
      <c r="KXY13" s="2"/>
      <c r="KXZ13" s="2"/>
      <c r="KYA13" s="2"/>
      <c r="KYB13" s="2"/>
      <c r="KYC13" s="2"/>
      <c r="KYD13" s="2"/>
      <c r="KYE13" s="2"/>
      <c r="KYF13" s="2"/>
      <c r="KYG13" s="2"/>
      <c r="KYH13" s="2"/>
      <c r="KYI13" s="2"/>
      <c r="KYJ13" s="2"/>
      <c r="KYK13" s="2"/>
      <c r="KYL13" s="2"/>
      <c r="KYM13" s="2"/>
      <c r="KYN13" s="2"/>
      <c r="KYO13" s="2"/>
      <c r="KYP13" s="2"/>
      <c r="KYQ13" s="2"/>
      <c r="KYR13" s="2"/>
      <c r="KYS13" s="2"/>
      <c r="KYT13" s="2"/>
      <c r="KYU13" s="2"/>
      <c r="KYV13" s="2"/>
      <c r="KYW13" s="2"/>
      <c r="KYX13" s="2"/>
      <c r="KYY13" s="2"/>
      <c r="KYZ13" s="2"/>
      <c r="KZA13" s="2"/>
      <c r="KZB13" s="2"/>
      <c r="KZC13" s="2"/>
      <c r="KZD13" s="2"/>
      <c r="KZE13" s="2"/>
      <c r="KZF13" s="2"/>
      <c r="KZG13" s="2"/>
      <c r="KZH13" s="2"/>
      <c r="KZI13" s="2"/>
      <c r="KZJ13" s="2"/>
      <c r="KZK13" s="2"/>
      <c r="KZL13" s="2"/>
      <c r="KZM13" s="2"/>
      <c r="KZN13" s="2"/>
      <c r="KZO13" s="2"/>
      <c r="KZP13" s="2"/>
      <c r="KZQ13" s="2"/>
      <c r="KZR13" s="2"/>
      <c r="KZS13" s="2"/>
      <c r="KZT13" s="2"/>
      <c r="KZU13" s="2"/>
      <c r="KZV13" s="2"/>
      <c r="KZW13" s="2"/>
      <c r="KZX13" s="2"/>
      <c r="KZY13" s="2"/>
      <c r="KZZ13" s="2"/>
      <c r="LAA13" s="2"/>
      <c r="LAB13" s="2"/>
      <c r="LAC13" s="2"/>
      <c r="LAD13" s="2"/>
      <c r="LAE13" s="2"/>
      <c r="LAF13" s="2"/>
      <c r="LAG13" s="2"/>
      <c r="LAH13" s="2"/>
      <c r="LAI13" s="2"/>
      <c r="LAJ13" s="2"/>
      <c r="LAK13" s="2"/>
      <c r="LAL13" s="2"/>
      <c r="LAM13" s="2"/>
      <c r="LAN13" s="2"/>
      <c r="LAO13" s="2"/>
      <c r="LAP13" s="2"/>
      <c r="LAQ13" s="2"/>
      <c r="LAR13" s="2"/>
      <c r="LAS13" s="2"/>
      <c r="LAT13" s="2"/>
      <c r="LAU13" s="2"/>
      <c r="LAV13" s="2"/>
      <c r="LAW13" s="2"/>
      <c r="LAX13" s="2"/>
      <c r="LAY13" s="2"/>
      <c r="LAZ13" s="2"/>
      <c r="LBA13" s="2"/>
      <c r="LBB13" s="2"/>
      <c r="LBC13" s="2"/>
      <c r="LBD13" s="2"/>
      <c r="LBE13" s="2"/>
      <c r="LBF13" s="2"/>
      <c r="LBG13" s="2"/>
      <c r="LBH13" s="2"/>
      <c r="LBI13" s="2"/>
      <c r="LBJ13" s="2"/>
      <c r="LBK13" s="2"/>
      <c r="LBL13" s="2"/>
      <c r="LBM13" s="2"/>
      <c r="LBN13" s="2"/>
      <c r="LBO13" s="2"/>
      <c r="LBP13" s="2"/>
      <c r="LBQ13" s="2"/>
      <c r="LBR13" s="2"/>
      <c r="LBS13" s="2"/>
      <c r="LBT13" s="2"/>
      <c r="LBU13" s="2"/>
      <c r="LBV13" s="2"/>
      <c r="LBW13" s="2"/>
      <c r="LBX13" s="2"/>
      <c r="LBY13" s="2"/>
      <c r="LBZ13" s="2"/>
      <c r="LCA13" s="2"/>
      <c r="LCB13" s="2"/>
      <c r="LCC13" s="2"/>
      <c r="LCD13" s="2"/>
      <c r="LCE13" s="2"/>
      <c r="LCF13" s="2"/>
      <c r="LCG13" s="2"/>
      <c r="LCH13" s="2"/>
      <c r="LCI13" s="2"/>
      <c r="LCJ13" s="2"/>
      <c r="LCK13" s="2"/>
      <c r="LCL13" s="2"/>
      <c r="LCM13" s="2"/>
      <c r="LCN13" s="2"/>
      <c r="LCO13" s="2"/>
      <c r="LCP13" s="2"/>
      <c r="LCQ13" s="2"/>
      <c r="LCR13" s="2"/>
      <c r="LCS13" s="2"/>
      <c r="LCT13" s="2"/>
      <c r="LCU13" s="2"/>
      <c r="LCV13" s="2"/>
      <c r="LCW13" s="2"/>
      <c r="LCX13" s="2"/>
      <c r="LCY13" s="2"/>
      <c r="LCZ13" s="2"/>
      <c r="LDA13" s="2"/>
      <c r="LDB13" s="2"/>
      <c r="LDC13" s="2"/>
      <c r="LDD13" s="2"/>
      <c r="LDE13" s="2"/>
      <c r="LDF13" s="2"/>
      <c r="LDG13" s="2"/>
      <c r="LDH13" s="2"/>
      <c r="LDI13" s="2"/>
      <c r="LDJ13" s="2"/>
      <c r="LDK13" s="2"/>
      <c r="LDL13" s="2"/>
      <c r="LDM13" s="2"/>
      <c r="LDN13" s="2"/>
      <c r="LDO13" s="2"/>
      <c r="LDP13" s="2"/>
      <c r="LDQ13" s="2"/>
      <c r="LDR13" s="2"/>
      <c r="LDS13" s="2"/>
      <c r="LDT13" s="2"/>
      <c r="LDU13" s="2"/>
      <c r="LDV13" s="2"/>
      <c r="LDW13" s="2"/>
      <c r="LDX13" s="2"/>
      <c r="LDY13" s="2"/>
      <c r="LDZ13" s="2"/>
      <c r="LEA13" s="2"/>
      <c r="LEB13" s="2"/>
      <c r="LEC13" s="2"/>
      <c r="LED13" s="2"/>
      <c r="LEE13" s="2"/>
      <c r="LEF13" s="2"/>
      <c r="LEG13" s="2"/>
      <c r="LEH13" s="2"/>
      <c r="LEI13" s="2"/>
      <c r="LEJ13" s="2"/>
      <c r="LEK13" s="2"/>
      <c r="LEL13" s="2"/>
      <c r="LEM13" s="2"/>
      <c r="LEN13" s="2"/>
      <c r="LEO13" s="2"/>
      <c r="LEP13" s="2"/>
      <c r="LEQ13" s="2"/>
      <c r="LER13" s="2"/>
      <c r="LES13" s="2"/>
      <c r="LET13" s="2"/>
      <c r="LEU13" s="2"/>
      <c r="LEV13" s="2"/>
      <c r="LEW13" s="2"/>
      <c r="LEX13" s="2"/>
      <c r="LEY13" s="2"/>
      <c r="LEZ13" s="2"/>
      <c r="LFA13" s="2"/>
      <c r="LFB13" s="2"/>
      <c r="LFC13" s="2"/>
      <c r="LFD13" s="2"/>
      <c r="LFE13" s="2"/>
      <c r="LFF13" s="2"/>
      <c r="LFG13" s="2"/>
      <c r="LFH13" s="2"/>
      <c r="LFI13" s="2"/>
      <c r="LFJ13" s="2"/>
      <c r="LFK13" s="2"/>
      <c r="LFL13" s="2"/>
      <c r="LFM13" s="2"/>
      <c r="LFN13" s="2"/>
      <c r="LFO13" s="2"/>
      <c r="LFP13" s="2"/>
      <c r="LFQ13" s="2"/>
      <c r="LFR13" s="2"/>
      <c r="LFS13" s="2"/>
      <c r="LFT13" s="2"/>
      <c r="LFU13" s="2"/>
      <c r="LFV13" s="2"/>
      <c r="LFW13" s="2"/>
      <c r="LFX13" s="2"/>
      <c r="LFY13" s="2"/>
      <c r="LFZ13" s="2"/>
      <c r="LGA13" s="2"/>
      <c r="LGB13" s="2"/>
      <c r="LGC13" s="2"/>
      <c r="LGD13" s="2"/>
      <c r="LGE13" s="2"/>
      <c r="LGF13" s="2"/>
      <c r="LGG13" s="2"/>
      <c r="LGH13" s="2"/>
      <c r="LGI13" s="2"/>
      <c r="LGJ13" s="2"/>
      <c r="LGK13" s="2"/>
      <c r="LGL13" s="2"/>
      <c r="LGM13" s="2"/>
      <c r="LGN13" s="2"/>
      <c r="LGO13" s="2"/>
      <c r="LGP13" s="2"/>
      <c r="LGQ13" s="2"/>
      <c r="LGR13" s="2"/>
      <c r="LGS13" s="2"/>
      <c r="LGT13" s="2"/>
      <c r="LGU13" s="2"/>
      <c r="LGV13" s="2"/>
      <c r="LGW13" s="2"/>
      <c r="LGX13" s="2"/>
      <c r="LGY13" s="2"/>
      <c r="LGZ13" s="2"/>
      <c r="LHA13" s="2"/>
      <c r="LHB13" s="2"/>
      <c r="LHC13" s="2"/>
      <c r="LHD13" s="2"/>
      <c r="LHE13" s="2"/>
      <c r="LHF13" s="2"/>
      <c r="LHG13" s="2"/>
      <c r="LHH13" s="2"/>
      <c r="LHI13" s="2"/>
      <c r="LHJ13" s="2"/>
      <c r="LHK13" s="2"/>
      <c r="LHL13" s="2"/>
      <c r="LHM13" s="2"/>
      <c r="LHN13" s="2"/>
      <c r="LHO13" s="2"/>
      <c r="LHP13" s="2"/>
      <c r="LHQ13" s="2"/>
      <c r="LHR13" s="2"/>
      <c r="LHS13" s="2"/>
      <c r="LHT13" s="2"/>
      <c r="LHU13" s="2"/>
      <c r="LHV13" s="2"/>
      <c r="LHW13" s="2"/>
      <c r="LHX13" s="2"/>
      <c r="LHY13" s="2"/>
      <c r="LHZ13" s="2"/>
      <c r="LIA13" s="2"/>
      <c r="LIB13" s="2"/>
      <c r="LIC13" s="2"/>
      <c r="LID13" s="2"/>
      <c r="LIE13" s="2"/>
      <c r="LIF13" s="2"/>
      <c r="LIG13" s="2"/>
      <c r="LIH13" s="2"/>
      <c r="LII13" s="2"/>
      <c r="LIJ13" s="2"/>
      <c r="LIK13" s="2"/>
      <c r="LIL13" s="2"/>
      <c r="LIM13" s="2"/>
      <c r="LIN13" s="2"/>
      <c r="LIO13" s="2"/>
      <c r="LIP13" s="2"/>
      <c r="LIQ13" s="2"/>
      <c r="LIR13" s="2"/>
      <c r="LIS13" s="2"/>
      <c r="LIT13" s="2"/>
      <c r="LIU13" s="2"/>
      <c r="LIV13" s="2"/>
      <c r="LIW13" s="2"/>
      <c r="LIX13" s="2"/>
      <c r="LIY13" s="2"/>
      <c r="LIZ13" s="2"/>
      <c r="LJA13" s="2"/>
      <c r="LJB13" s="2"/>
      <c r="LJC13" s="2"/>
      <c r="LJD13" s="2"/>
      <c r="LJE13" s="2"/>
      <c r="LJF13" s="2"/>
      <c r="LJG13" s="2"/>
      <c r="LJH13" s="2"/>
      <c r="LJI13" s="2"/>
      <c r="LJJ13" s="2"/>
      <c r="LJK13" s="2"/>
      <c r="LJL13" s="2"/>
      <c r="LJM13" s="2"/>
      <c r="LJN13" s="2"/>
      <c r="LJO13" s="2"/>
      <c r="LJP13" s="2"/>
      <c r="LJQ13" s="2"/>
      <c r="LJR13" s="2"/>
      <c r="LJS13" s="2"/>
      <c r="LJT13" s="2"/>
      <c r="LJU13" s="2"/>
      <c r="LJV13" s="2"/>
      <c r="LJW13" s="2"/>
      <c r="LJX13" s="2"/>
      <c r="LJY13" s="2"/>
      <c r="LJZ13" s="2"/>
      <c r="LKA13" s="2"/>
      <c r="LKB13" s="2"/>
      <c r="LKC13" s="2"/>
      <c r="LKD13" s="2"/>
      <c r="LKE13" s="2"/>
      <c r="LKF13" s="2"/>
      <c r="LKG13" s="2"/>
      <c r="LKH13" s="2"/>
      <c r="LKI13" s="2"/>
      <c r="LKJ13" s="2"/>
      <c r="LKK13" s="2"/>
      <c r="LKL13" s="2"/>
      <c r="LKM13" s="2"/>
      <c r="LKN13" s="2"/>
      <c r="LKO13" s="2"/>
      <c r="LKP13" s="2"/>
      <c r="LKQ13" s="2"/>
      <c r="LKR13" s="2"/>
      <c r="LKS13" s="2"/>
      <c r="LKT13" s="2"/>
      <c r="LKU13" s="2"/>
      <c r="LKV13" s="2"/>
      <c r="LKW13" s="2"/>
      <c r="LKX13" s="2"/>
      <c r="LKY13" s="2"/>
      <c r="LKZ13" s="2"/>
      <c r="LLA13" s="2"/>
      <c r="LLB13" s="2"/>
      <c r="LLC13" s="2"/>
      <c r="LLD13" s="2"/>
      <c r="LLE13" s="2"/>
      <c r="LLF13" s="2"/>
      <c r="LLG13" s="2"/>
      <c r="LLH13" s="2"/>
      <c r="LLI13" s="2"/>
      <c r="LLJ13" s="2"/>
      <c r="LLK13" s="2"/>
      <c r="LLL13" s="2"/>
      <c r="LLM13" s="2"/>
      <c r="LLN13" s="2"/>
      <c r="LLO13" s="2"/>
      <c r="LLP13" s="2"/>
      <c r="LLQ13" s="2"/>
      <c r="LLR13" s="2"/>
      <c r="LLS13" s="2"/>
      <c r="LLT13" s="2"/>
      <c r="LLU13" s="2"/>
      <c r="LLV13" s="2"/>
      <c r="LLW13" s="2"/>
      <c r="LLX13" s="2"/>
      <c r="LLY13" s="2"/>
      <c r="LLZ13" s="2"/>
      <c r="LMA13" s="2"/>
      <c r="LMB13" s="2"/>
      <c r="LMC13" s="2"/>
      <c r="LMD13" s="2"/>
      <c r="LME13" s="2"/>
      <c r="LMF13" s="2"/>
      <c r="LMG13" s="2"/>
      <c r="LMH13" s="2"/>
      <c r="LMI13" s="2"/>
      <c r="LMJ13" s="2"/>
      <c r="LMK13" s="2"/>
      <c r="LML13" s="2"/>
      <c r="LMM13" s="2"/>
      <c r="LMN13" s="2"/>
      <c r="LMO13" s="2"/>
      <c r="LMP13" s="2"/>
      <c r="LMQ13" s="2"/>
      <c r="LMR13" s="2"/>
      <c r="LMS13" s="2"/>
      <c r="LMT13" s="2"/>
      <c r="LMU13" s="2"/>
      <c r="LMV13" s="2"/>
      <c r="LMW13" s="2"/>
      <c r="LMX13" s="2"/>
      <c r="LMY13" s="2"/>
      <c r="LMZ13" s="2"/>
      <c r="LNA13" s="2"/>
      <c r="LNB13" s="2"/>
      <c r="LNC13" s="2"/>
      <c r="LND13" s="2"/>
      <c r="LNE13" s="2"/>
      <c r="LNF13" s="2"/>
      <c r="LNG13" s="2"/>
      <c r="LNH13" s="2"/>
      <c r="LNI13" s="2"/>
      <c r="LNJ13" s="2"/>
      <c r="LNK13" s="2"/>
      <c r="LNL13" s="2"/>
      <c r="LNM13" s="2"/>
      <c r="LNN13" s="2"/>
      <c r="LNO13" s="2"/>
      <c r="LNP13" s="2"/>
      <c r="LNQ13" s="2"/>
      <c r="LNR13" s="2"/>
      <c r="LNS13" s="2"/>
      <c r="LNT13" s="2"/>
      <c r="LNU13" s="2"/>
      <c r="LNV13" s="2"/>
      <c r="LNW13" s="2"/>
      <c r="LNX13" s="2"/>
      <c r="LNY13" s="2"/>
      <c r="LNZ13" s="2"/>
      <c r="LOA13" s="2"/>
      <c r="LOB13" s="2"/>
      <c r="LOC13" s="2"/>
      <c r="LOD13" s="2"/>
      <c r="LOE13" s="2"/>
      <c r="LOF13" s="2"/>
      <c r="LOG13" s="2"/>
      <c r="LOH13" s="2"/>
      <c r="LOI13" s="2"/>
      <c r="LOJ13" s="2"/>
      <c r="LOK13" s="2"/>
      <c r="LOL13" s="2"/>
      <c r="LOM13" s="2"/>
      <c r="LON13" s="2"/>
      <c r="LOO13" s="2"/>
      <c r="LOP13" s="2"/>
      <c r="LOQ13" s="2"/>
      <c r="LOR13" s="2"/>
      <c r="LOS13" s="2"/>
      <c r="LOT13" s="2"/>
      <c r="LOU13" s="2"/>
      <c r="LOV13" s="2"/>
      <c r="LOW13" s="2"/>
      <c r="LOX13" s="2"/>
      <c r="LOY13" s="2"/>
      <c r="LOZ13" s="2"/>
      <c r="LPA13" s="2"/>
      <c r="LPB13" s="2"/>
      <c r="LPC13" s="2"/>
      <c r="LPD13" s="2"/>
      <c r="LPE13" s="2"/>
      <c r="LPF13" s="2"/>
      <c r="LPG13" s="2"/>
      <c r="LPH13" s="2"/>
      <c r="LPI13" s="2"/>
      <c r="LPJ13" s="2"/>
      <c r="LPK13" s="2"/>
      <c r="LPL13" s="2"/>
      <c r="LPM13" s="2"/>
      <c r="LPN13" s="2"/>
      <c r="LPO13" s="2"/>
      <c r="LPP13" s="2"/>
      <c r="LPQ13" s="2"/>
      <c r="LPR13" s="2"/>
      <c r="LPS13" s="2"/>
      <c r="LPT13" s="2"/>
      <c r="LPU13" s="2"/>
      <c r="LPV13" s="2"/>
      <c r="LPW13" s="2"/>
      <c r="LPX13" s="2"/>
      <c r="LPY13" s="2"/>
      <c r="LPZ13" s="2"/>
      <c r="LQA13" s="2"/>
      <c r="LQB13" s="2"/>
      <c r="LQC13" s="2"/>
      <c r="LQD13" s="2"/>
      <c r="LQE13" s="2"/>
      <c r="LQF13" s="2"/>
      <c r="LQG13" s="2"/>
      <c r="LQH13" s="2"/>
      <c r="LQI13" s="2"/>
      <c r="LQJ13" s="2"/>
      <c r="LQK13" s="2"/>
      <c r="LQL13" s="2"/>
      <c r="LQM13" s="2"/>
      <c r="LQN13" s="2"/>
      <c r="LQO13" s="2"/>
      <c r="LQP13" s="2"/>
      <c r="LQQ13" s="2"/>
      <c r="LQR13" s="2"/>
      <c r="LQS13" s="2"/>
      <c r="LQT13" s="2"/>
      <c r="LQU13" s="2"/>
      <c r="LQV13" s="2"/>
      <c r="LQW13" s="2"/>
      <c r="LQX13" s="2"/>
      <c r="LQY13" s="2"/>
      <c r="LQZ13" s="2"/>
      <c r="LRA13" s="2"/>
      <c r="LRB13" s="2"/>
      <c r="LRC13" s="2"/>
      <c r="LRD13" s="2"/>
      <c r="LRE13" s="2"/>
      <c r="LRF13" s="2"/>
      <c r="LRG13" s="2"/>
      <c r="LRH13" s="2"/>
      <c r="LRI13" s="2"/>
      <c r="LRJ13" s="2"/>
      <c r="LRK13" s="2"/>
      <c r="LRL13" s="2"/>
      <c r="LRM13" s="2"/>
      <c r="LRN13" s="2"/>
      <c r="LRO13" s="2"/>
      <c r="LRP13" s="2"/>
      <c r="LRQ13" s="2"/>
      <c r="LRR13" s="2"/>
      <c r="LRS13" s="2"/>
      <c r="LRT13" s="2"/>
      <c r="LRU13" s="2"/>
      <c r="LRV13" s="2"/>
      <c r="LRW13" s="2"/>
      <c r="LRX13" s="2"/>
      <c r="LRY13" s="2"/>
      <c r="LRZ13" s="2"/>
      <c r="LSA13" s="2"/>
      <c r="LSB13" s="2"/>
      <c r="LSC13" s="2"/>
      <c r="LSD13" s="2"/>
      <c r="LSE13" s="2"/>
      <c r="LSF13" s="2"/>
      <c r="LSG13" s="2"/>
      <c r="LSH13" s="2"/>
      <c r="LSI13" s="2"/>
      <c r="LSJ13" s="2"/>
      <c r="LSK13" s="2"/>
      <c r="LSL13" s="2"/>
      <c r="LSM13" s="2"/>
      <c r="LSN13" s="2"/>
      <c r="LSO13" s="2"/>
      <c r="LSP13" s="2"/>
      <c r="LSQ13" s="2"/>
      <c r="LSR13" s="2"/>
      <c r="LSS13" s="2"/>
      <c r="LST13" s="2"/>
      <c r="LSU13" s="2"/>
      <c r="LSV13" s="2"/>
      <c r="LSW13" s="2"/>
      <c r="LSX13" s="2"/>
      <c r="LSY13" s="2"/>
      <c r="LSZ13" s="2"/>
      <c r="LTA13" s="2"/>
      <c r="LTB13" s="2"/>
      <c r="LTC13" s="2"/>
      <c r="LTD13" s="2"/>
      <c r="LTE13" s="2"/>
      <c r="LTF13" s="2"/>
      <c r="LTG13" s="2"/>
      <c r="LTH13" s="2"/>
      <c r="LTI13" s="2"/>
      <c r="LTJ13" s="2"/>
      <c r="LTK13" s="2"/>
      <c r="LTL13" s="2"/>
      <c r="LTM13" s="2"/>
      <c r="LTN13" s="2"/>
      <c r="LTO13" s="2"/>
      <c r="LTP13" s="2"/>
      <c r="LTQ13" s="2"/>
      <c r="LTR13" s="2"/>
      <c r="LTS13" s="2"/>
      <c r="LTT13" s="2"/>
      <c r="LTU13" s="2"/>
      <c r="LTV13" s="2"/>
      <c r="LTW13" s="2"/>
      <c r="LTX13" s="2"/>
      <c r="LTY13" s="2"/>
      <c r="LTZ13" s="2"/>
      <c r="LUA13" s="2"/>
      <c r="LUB13" s="2"/>
      <c r="LUC13" s="2"/>
      <c r="LUD13" s="2"/>
      <c r="LUE13" s="2"/>
      <c r="LUF13" s="2"/>
      <c r="LUG13" s="2"/>
      <c r="LUH13" s="2"/>
      <c r="LUI13" s="2"/>
      <c r="LUJ13" s="2"/>
      <c r="LUK13" s="2"/>
      <c r="LUL13" s="2"/>
      <c r="LUM13" s="2"/>
      <c r="LUN13" s="2"/>
      <c r="LUO13" s="2"/>
      <c r="LUP13" s="2"/>
      <c r="LUQ13" s="2"/>
      <c r="LUR13" s="2"/>
      <c r="LUS13" s="2"/>
      <c r="LUT13" s="2"/>
      <c r="LUU13" s="2"/>
      <c r="LUV13" s="2"/>
      <c r="LUW13" s="2"/>
      <c r="LUX13" s="2"/>
      <c r="LUY13" s="2"/>
      <c r="LUZ13" s="2"/>
      <c r="LVA13" s="2"/>
      <c r="LVB13" s="2"/>
      <c r="LVC13" s="2"/>
      <c r="LVD13" s="2"/>
      <c r="LVE13" s="2"/>
      <c r="LVF13" s="2"/>
      <c r="LVG13" s="2"/>
      <c r="LVH13" s="2"/>
      <c r="LVI13" s="2"/>
      <c r="LVJ13" s="2"/>
      <c r="LVK13" s="2"/>
      <c r="LVL13" s="2"/>
      <c r="LVM13" s="2"/>
      <c r="LVN13" s="2"/>
      <c r="LVO13" s="2"/>
      <c r="LVP13" s="2"/>
      <c r="LVQ13" s="2"/>
      <c r="LVR13" s="2"/>
      <c r="LVS13" s="2"/>
      <c r="LVT13" s="2"/>
      <c r="LVU13" s="2"/>
      <c r="LVV13" s="2"/>
      <c r="LVW13" s="2"/>
      <c r="LVX13" s="2"/>
      <c r="LVY13" s="2"/>
      <c r="LVZ13" s="2"/>
      <c r="LWA13" s="2"/>
      <c r="LWB13" s="2"/>
      <c r="LWC13" s="2"/>
      <c r="LWD13" s="2"/>
      <c r="LWE13" s="2"/>
      <c r="LWF13" s="2"/>
      <c r="LWG13" s="2"/>
      <c r="LWH13" s="2"/>
      <c r="LWI13" s="2"/>
      <c r="LWJ13" s="2"/>
      <c r="LWK13" s="2"/>
      <c r="LWL13" s="2"/>
      <c r="LWM13" s="2"/>
      <c r="LWN13" s="2"/>
      <c r="LWO13" s="2"/>
      <c r="LWP13" s="2"/>
      <c r="LWQ13" s="2"/>
      <c r="LWR13" s="2"/>
      <c r="LWS13" s="2"/>
      <c r="LWT13" s="2"/>
      <c r="LWU13" s="2"/>
      <c r="LWV13" s="2"/>
      <c r="LWW13" s="2"/>
      <c r="LWX13" s="2"/>
      <c r="LWY13" s="2"/>
      <c r="LWZ13" s="2"/>
      <c r="LXA13" s="2"/>
      <c r="LXB13" s="2"/>
      <c r="LXC13" s="2"/>
      <c r="LXD13" s="2"/>
      <c r="LXE13" s="2"/>
      <c r="LXF13" s="2"/>
      <c r="LXG13" s="2"/>
      <c r="LXH13" s="2"/>
      <c r="LXI13" s="2"/>
      <c r="LXJ13" s="2"/>
      <c r="LXK13" s="2"/>
      <c r="LXL13" s="2"/>
      <c r="LXM13" s="2"/>
      <c r="LXN13" s="2"/>
      <c r="LXO13" s="2"/>
      <c r="LXP13" s="2"/>
      <c r="LXQ13" s="2"/>
      <c r="LXR13" s="2"/>
      <c r="LXS13" s="2"/>
      <c r="LXT13" s="2"/>
      <c r="LXU13" s="2"/>
      <c r="LXV13" s="2"/>
      <c r="LXW13" s="2"/>
      <c r="LXX13" s="2"/>
      <c r="LXY13" s="2"/>
      <c r="LXZ13" s="2"/>
      <c r="LYA13" s="2"/>
      <c r="LYB13" s="2"/>
      <c r="LYC13" s="2"/>
      <c r="LYD13" s="2"/>
      <c r="LYE13" s="2"/>
      <c r="LYF13" s="2"/>
      <c r="LYG13" s="2"/>
      <c r="LYH13" s="2"/>
      <c r="LYI13" s="2"/>
      <c r="LYJ13" s="2"/>
      <c r="LYK13" s="2"/>
      <c r="LYL13" s="2"/>
      <c r="LYM13" s="2"/>
      <c r="LYN13" s="2"/>
      <c r="LYO13" s="2"/>
      <c r="LYP13" s="2"/>
      <c r="LYQ13" s="2"/>
      <c r="LYR13" s="2"/>
      <c r="LYS13" s="2"/>
      <c r="LYT13" s="2"/>
      <c r="LYU13" s="2"/>
      <c r="LYV13" s="2"/>
      <c r="LYW13" s="2"/>
      <c r="LYX13" s="2"/>
      <c r="LYY13" s="2"/>
      <c r="LYZ13" s="2"/>
      <c r="LZA13" s="2"/>
      <c r="LZB13" s="2"/>
      <c r="LZC13" s="2"/>
      <c r="LZD13" s="2"/>
      <c r="LZE13" s="2"/>
      <c r="LZF13" s="2"/>
      <c r="LZG13" s="2"/>
      <c r="LZH13" s="2"/>
      <c r="LZI13" s="2"/>
      <c r="LZJ13" s="2"/>
      <c r="LZK13" s="2"/>
      <c r="LZL13" s="2"/>
      <c r="LZM13" s="2"/>
      <c r="LZN13" s="2"/>
      <c r="LZO13" s="2"/>
      <c r="LZP13" s="2"/>
      <c r="LZQ13" s="2"/>
      <c r="LZR13" s="2"/>
      <c r="LZS13" s="2"/>
      <c r="LZT13" s="2"/>
      <c r="LZU13" s="2"/>
      <c r="LZV13" s="2"/>
      <c r="LZW13" s="2"/>
      <c r="LZX13" s="2"/>
      <c r="LZY13" s="2"/>
      <c r="LZZ13" s="2"/>
      <c r="MAA13" s="2"/>
      <c r="MAB13" s="2"/>
      <c r="MAC13" s="2"/>
      <c r="MAD13" s="2"/>
      <c r="MAE13" s="2"/>
      <c r="MAF13" s="2"/>
      <c r="MAG13" s="2"/>
      <c r="MAH13" s="2"/>
      <c r="MAI13" s="2"/>
      <c r="MAJ13" s="2"/>
      <c r="MAK13" s="2"/>
      <c r="MAL13" s="2"/>
      <c r="MAM13" s="2"/>
      <c r="MAN13" s="2"/>
      <c r="MAO13" s="2"/>
      <c r="MAP13" s="2"/>
      <c r="MAQ13" s="2"/>
      <c r="MAR13" s="2"/>
      <c r="MAS13" s="2"/>
      <c r="MAT13" s="2"/>
      <c r="MAU13" s="2"/>
      <c r="MAV13" s="2"/>
      <c r="MAW13" s="2"/>
      <c r="MAX13" s="2"/>
      <c r="MAY13" s="2"/>
      <c r="MAZ13" s="2"/>
      <c r="MBA13" s="2"/>
      <c r="MBB13" s="2"/>
      <c r="MBC13" s="2"/>
      <c r="MBD13" s="2"/>
      <c r="MBE13" s="2"/>
      <c r="MBF13" s="2"/>
      <c r="MBG13" s="2"/>
      <c r="MBH13" s="2"/>
      <c r="MBI13" s="2"/>
      <c r="MBJ13" s="2"/>
      <c r="MBK13" s="2"/>
      <c r="MBL13" s="2"/>
      <c r="MBM13" s="2"/>
      <c r="MBN13" s="2"/>
      <c r="MBO13" s="2"/>
      <c r="MBP13" s="2"/>
      <c r="MBQ13" s="2"/>
      <c r="MBR13" s="2"/>
      <c r="MBS13" s="2"/>
      <c r="MBT13" s="2"/>
      <c r="MBU13" s="2"/>
      <c r="MBV13" s="2"/>
      <c r="MBW13" s="2"/>
      <c r="MBX13" s="2"/>
      <c r="MBY13" s="2"/>
      <c r="MBZ13" s="2"/>
      <c r="MCA13" s="2"/>
      <c r="MCB13" s="2"/>
      <c r="MCC13" s="2"/>
      <c r="MCD13" s="2"/>
      <c r="MCE13" s="2"/>
      <c r="MCF13" s="2"/>
      <c r="MCG13" s="2"/>
      <c r="MCH13" s="2"/>
      <c r="MCI13" s="2"/>
      <c r="MCJ13" s="2"/>
      <c r="MCK13" s="2"/>
      <c r="MCL13" s="2"/>
      <c r="MCM13" s="2"/>
      <c r="MCN13" s="2"/>
      <c r="MCO13" s="2"/>
      <c r="MCP13" s="2"/>
      <c r="MCQ13" s="2"/>
      <c r="MCR13" s="2"/>
      <c r="MCS13" s="2"/>
      <c r="MCT13" s="2"/>
      <c r="MCU13" s="2"/>
      <c r="MCV13" s="2"/>
      <c r="MCW13" s="2"/>
      <c r="MCX13" s="2"/>
      <c r="MCY13" s="2"/>
      <c r="MCZ13" s="2"/>
      <c r="MDA13" s="2"/>
      <c r="MDB13" s="2"/>
      <c r="MDC13" s="2"/>
      <c r="MDD13" s="2"/>
      <c r="MDE13" s="2"/>
      <c r="MDF13" s="2"/>
      <c r="MDG13" s="2"/>
      <c r="MDH13" s="2"/>
      <c r="MDI13" s="2"/>
      <c r="MDJ13" s="2"/>
      <c r="MDK13" s="2"/>
      <c r="MDL13" s="2"/>
      <c r="MDM13" s="2"/>
      <c r="MDN13" s="2"/>
      <c r="MDO13" s="2"/>
      <c r="MDP13" s="2"/>
      <c r="MDQ13" s="2"/>
      <c r="MDR13" s="2"/>
      <c r="MDS13" s="2"/>
      <c r="MDT13" s="2"/>
      <c r="MDU13" s="2"/>
      <c r="MDV13" s="2"/>
      <c r="MDW13" s="2"/>
      <c r="MDX13" s="2"/>
      <c r="MDY13" s="2"/>
      <c r="MDZ13" s="2"/>
      <c r="MEA13" s="2"/>
      <c r="MEB13" s="2"/>
      <c r="MEC13" s="2"/>
      <c r="MED13" s="2"/>
      <c r="MEE13" s="2"/>
      <c r="MEF13" s="2"/>
      <c r="MEG13" s="2"/>
      <c r="MEH13" s="2"/>
      <c r="MEI13" s="2"/>
      <c r="MEJ13" s="2"/>
      <c r="MEK13" s="2"/>
      <c r="MEL13" s="2"/>
      <c r="MEM13" s="2"/>
      <c r="MEN13" s="2"/>
      <c r="MEO13" s="2"/>
      <c r="MEP13" s="2"/>
      <c r="MEQ13" s="2"/>
      <c r="MER13" s="2"/>
      <c r="MES13" s="2"/>
      <c r="MET13" s="2"/>
      <c r="MEU13" s="2"/>
      <c r="MEV13" s="2"/>
      <c r="MEW13" s="2"/>
      <c r="MEX13" s="2"/>
      <c r="MEY13" s="2"/>
      <c r="MEZ13" s="2"/>
      <c r="MFA13" s="2"/>
      <c r="MFB13" s="2"/>
      <c r="MFC13" s="2"/>
      <c r="MFD13" s="2"/>
      <c r="MFE13" s="2"/>
      <c r="MFF13" s="2"/>
      <c r="MFG13" s="2"/>
      <c r="MFH13" s="2"/>
      <c r="MFI13" s="2"/>
      <c r="MFJ13" s="2"/>
      <c r="MFK13" s="2"/>
      <c r="MFL13" s="2"/>
      <c r="MFM13" s="2"/>
      <c r="MFN13" s="2"/>
      <c r="MFO13" s="2"/>
      <c r="MFP13" s="2"/>
      <c r="MFQ13" s="2"/>
      <c r="MFR13" s="2"/>
      <c r="MFS13" s="2"/>
      <c r="MFT13" s="2"/>
      <c r="MFU13" s="2"/>
      <c r="MFV13" s="2"/>
      <c r="MFW13" s="2"/>
      <c r="MFX13" s="2"/>
      <c r="MFY13" s="2"/>
      <c r="MFZ13" s="2"/>
      <c r="MGA13" s="2"/>
      <c r="MGB13" s="2"/>
      <c r="MGC13" s="2"/>
      <c r="MGD13" s="2"/>
      <c r="MGE13" s="2"/>
      <c r="MGF13" s="2"/>
      <c r="MGG13" s="2"/>
      <c r="MGH13" s="2"/>
      <c r="MGI13" s="2"/>
      <c r="MGJ13" s="2"/>
      <c r="MGK13" s="2"/>
      <c r="MGL13" s="2"/>
      <c r="MGM13" s="2"/>
      <c r="MGN13" s="2"/>
      <c r="MGO13" s="2"/>
      <c r="MGP13" s="2"/>
      <c r="MGQ13" s="2"/>
      <c r="MGR13" s="2"/>
      <c r="MGS13" s="2"/>
      <c r="MGT13" s="2"/>
      <c r="MGU13" s="2"/>
      <c r="MGV13" s="2"/>
      <c r="MGW13" s="2"/>
      <c r="MGX13" s="2"/>
      <c r="MGY13" s="2"/>
      <c r="MGZ13" s="2"/>
      <c r="MHA13" s="2"/>
      <c r="MHB13" s="2"/>
      <c r="MHC13" s="2"/>
      <c r="MHD13" s="2"/>
      <c r="MHE13" s="2"/>
      <c r="MHF13" s="2"/>
      <c r="MHG13" s="2"/>
      <c r="MHH13" s="2"/>
      <c r="MHI13" s="2"/>
      <c r="MHJ13" s="2"/>
      <c r="MHK13" s="2"/>
      <c r="MHL13" s="2"/>
      <c r="MHM13" s="2"/>
      <c r="MHN13" s="2"/>
      <c r="MHO13" s="2"/>
      <c r="MHP13" s="2"/>
      <c r="MHQ13" s="2"/>
      <c r="MHR13" s="2"/>
      <c r="MHS13" s="2"/>
      <c r="MHT13" s="2"/>
      <c r="MHU13" s="2"/>
      <c r="MHV13" s="2"/>
      <c r="MHW13" s="2"/>
      <c r="MHX13" s="2"/>
      <c r="MHY13" s="2"/>
      <c r="MHZ13" s="2"/>
      <c r="MIA13" s="2"/>
      <c r="MIB13" s="2"/>
      <c r="MIC13" s="2"/>
      <c r="MID13" s="2"/>
      <c r="MIE13" s="2"/>
      <c r="MIF13" s="2"/>
      <c r="MIG13" s="2"/>
      <c r="MIH13" s="2"/>
      <c r="MII13" s="2"/>
      <c r="MIJ13" s="2"/>
      <c r="MIK13" s="2"/>
      <c r="MIL13" s="2"/>
      <c r="MIM13" s="2"/>
      <c r="MIN13" s="2"/>
      <c r="MIO13" s="2"/>
      <c r="MIP13" s="2"/>
      <c r="MIQ13" s="2"/>
      <c r="MIR13" s="2"/>
      <c r="MIS13" s="2"/>
      <c r="MIT13" s="2"/>
      <c r="MIU13" s="2"/>
      <c r="MIV13" s="2"/>
      <c r="MIW13" s="2"/>
      <c r="MIX13" s="2"/>
      <c r="MIY13" s="2"/>
      <c r="MIZ13" s="2"/>
      <c r="MJA13" s="2"/>
      <c r="MJB13" s="2"/>
      <c r="MJC13" s="2"/>
      <c r="MJD13" s="2"/>
      <c r="MJE13" s="2"/>
      <c r="MJF13" s="2"/>
      <c r="MJG13" s="2"/>
      <c r="MJH13" s="2"/>
      <c r="MJI13" s="2"/>
      <c r="MJJ13" s="2"/>
      <c r="MJK13" s="2"/>
      <c r="MJL13" s="2"/>
      <c r="MJM13" s="2"/>
      <c r="MJN13" s="2"/>
      <c r="MJO13" s="2"/>
      <c r="MJP13" s="2"/>
      <c r="MJQ13" s="2"/>
      <c r="MJR13" s="2"/>
      <c r="MJS13" s="2"/>
      <c r="MJT13" s="2"/>
      <c r="MJU13" s="2"/>
      <c r="MJV13" s="2"/>
      <c r="MJW13" s="2"/>
      <c r="MJX13" s="2"/>
      <c r="MJY13" s="2"/>
      <c r="MJZ13" s="2"/>
      <c r="MKA13" s="2"/>
      <c r="MKB13" s="2"/>
      <c r="MKC13" s="2"/>
      <c r="MKD13" s="2"/>
      <c r="MKE13" s="2"/>
      <c r="MKF13" s="2"/>
      <c r="MKG13" s="2"/>
      <c r="MKH13" s="2"/>
      <c r="MKI13" s="2"/>
      <c r="MKJ13" s="2"/>
      <c r="MKK13" s="2"/>
      <c r="MKL13" s="2"/>
      <c r="MKM13" s="2"/>
      <c r="MKN13" s="2"/>
      <c r="MKO13" s="2"/>
      <c r="MKP13" s="2"/>
      <c r="MKQ13" s="2"/>
      <c r="MKR13" s="2"/>
      <c r="MKS13" s="2"/>
      <c r="MKT13" s="2"/>
      <c r="MKU13" s="2"/>
      <c r="MKV13" s="2"/>
      <c r="MKW13" s="2"/>
      <c r="MKX13" s="2"/>
      <c r="MKY13" s="2"/>
      <c r="MKZ13" s="2"/>
      <c r="MLA13" s="2"/>
      <c r="MLB13" s="2"/>
      <c r="MLC13" s="2"/>
      <c r="MLD13" s="2"/>
      <c r="MLE13" s="2"/>
      <c r="MLF13" s="2"/>
      <c r="MLG13" s="2"/>
      <c r="MLH13" s="2"/>
      <c r="MLI13" s="2"/>
      <c r="MLJ13" s="2"/>
      <c r="MLK13" s="2"/>
      <c r="MLL13" s="2"/>
      <c r="MLM13" s="2"/>
      <c r="MLN13" s="2"/>
      <c r="MLO13" s="2"/>
      <c r="MLP13" s="2"/>
      <c r="MLQ13" s="2"/>
      <c r="MLR13" s="2"/>
      <c r="MLS13" s="2"/>
      <c r="MLT13" s="2"/>
      <c r="MLU13" s="2"/>
      <c r="MLV13" s="2"/>
      <c r="MLW13" s="2"/>
      <c r="MLX13" s="2"/>
      <c r="MLY13" s="2"/>
      <c r="MLZ13" s="2"/>
      <c r="MMA13" s="2"/>
      <c r="MMB13" s="2"/>
      <c r="MMC13" s="2"/>
      <c r="MMD13" s="2"/>
      <c r="MME13" s="2"/>
      <c r="MMF13" s="2"/>
      <c r="MMG13" s="2"/>
      <c r="MMH13" s="2"/>
      <c r="MMI13" s="2"/>
      <c r="MMJ13" s="2"/>
      <c r="MMK13" s="2"/>
      <c r="MML13" s="2"/>
      <c r="MMM13" s="2"/>
      <c r="MMN13" s="2"/>
      <c r="MMO13" s="2"/>
      <c r="MMP13" s="2"/>
      <c r="MMQ13" s="2"/>
      <c r="MMR13" s="2"/>
      <c r="MMS13" s="2"/>
      <c r="MMT13" s="2"/>
      <c r="MMU13" s="2"/>
      <c r="MMV13" s="2"/>
      <c r="MMW13" s="2"/>
      <c r="MMX13" s="2"/>
      <c r="MMY13" s="2"/>
      <c r="MMZ13" s="2"/>
      <c r="MNA13" s="2"/>
      <c r="MNB13" s="2"/>
      <c r="MNC13" s="2"/>
      <c r="MND13" s="2"/>
      <c r="MNE13" s="2"/>
      <c r="MNF13" s="2"/>
      <c r="MNG13" s="2"/>
      <c r="MNH13" s="2"/>
      <c r="MNI13" s="2"/>
      <c r="MNJ13" s="2"/>
      <c r="MNK13" s="2"/>
      <c r="MNL13" s="2"/>
      <c r="MNM13" s="2"/>
      <c r="MNN13" s="2"/>
      <c r="MNO13" s="2"/>
      <c r="MNP13" s="2"/>
      <c r="MNQ13" s="2"/>
      <c r="MNR13" s="2"/>
      <c r="MNS13" s="2"/>
      <c r="MNT13" s="2"/>
      <c r="MNU13" s="2"/>
      <c r="MNV13" s="2"/>
      <c r="MNW13" s="2"/>
      <c r="MNX13" s="2"/>
      <c r="MNY13" s="2"/>
      <c r="MNZ13" s="2"/>
      <c r="MOA13" s="2"/>
      <c r="MOB13" s="2"/>
      <c r="MOC13" s="2"/>
      <c r="MOD13" s="2"/>
      <c r="MOE13" s="2"/>
      <c r="MOF13" s="2"/>
      <c r="MOG13" s="2"/>
      <c r="MOH13" s="2"/>
      <c r="MOI13" s="2"/>
      <c r="MOJ13" s="2"/>
      <c r="MOK13" s="2"/>
      <c r="MOL13" s="2"/>
      <c r="MOM13" s="2"/>
      <c r="MON13" s="2"/>
      <c r="MOO13" s="2"/>
      <c r="MOP13" s="2"/>
      <c r="MOQ13" s="2"/>
      <c r="MOR13" s="2"/>
      <c r="MOS13" s="2"/>
      <c r="MOT13" s="2"/>
      <c r="MOU13" s="2"/>
      <c r="MOV13" s="2"/>
      <c r="MOW13" s="2"/>
      <c r="MOX13" s="2"/>
      <c r="MOY13" s="2"/>
      <c r="MOZ13" s="2"/>
      <c r="MPA13" s="2"/>
      <c r="MPB13" s="2"/>
      <c r="MPC13" s="2"/>
      <c r="MPD13" s="2"/>
      <c r="MPE13" s="2"/>
      <c r="MPF13" s="2"/>
      <c r="MPG13" s="2"/>
      <c r="MPH13" s="2"/>
      <c r="MPI13" s="2"/>
      <c r="MPJ13" s="2"/>
      <c r="MPK13" s="2"/>
      <c r="MPL13" s="2"/>
      <c r="MPM13" s="2"/>
      <c r="MPN13" s="2"/>
      <c r="MPO13" s="2"/>
      <c r="MPP13" s="2"/>
      <c r="MPQ13" s="2"/>
      <c r="MPR13" s="2"/>
      <c r="MPS13" s="2"/>
      <c r="MPT13" s="2"/>
      <c r="MPU13" s="2"/>
      <c r="MPV13" s="2"/>
      <c r="MPW13" s="2"/>
      <c r="MPX13" s="2"/>
      <c r="MPY13" s="2"/>
      <c r="MPZ13" s="2"/>
      <c r="MQA13" s="2"/>
      <c r="MQB13" s="2"/>
      <c r="MQC13" s="2"/>
      <c r="MQD13" s="2"/>
      <c r="MQE13" s="2"/>
      <c r="MQF13" s="2"/>
      <c r="MQG13" s="2"/>
      <c r="MQH13" s="2"/>
      <c r="MQI13" s="2"/>
      <c r="MQJ13" s="2"/>
      <c r="MQK13" s="2"/>
      <c r="MQL13" s="2"/>
      <c r="MQM13" s="2"/>
      <c r="MQN13" s="2"/>
      <c r="MQO13" s="2"/>
      <c r="MQP13" s="2"/>
      <c r="MQQ13" s="2"/>
      <c r="MQR13" s="2"/>
      <c r="MQS13" s="2"/>
      <c r="MQT13" s="2"/>
      <c r="MQU13" s="2"/>
      <c r="MQV13" s="2"/>
      <c r="MQW13" s="2"/>
      <c r="MQX13" s="2"/>
      <c r="MQY13" s="2"/>
      <c r="MQZ13" s="2"/>
      <c r="MRA13" s="2"/>
      <c r="MRB13" s="2"/>
      <c r="MRC13" s="2"/>
      <c r="MRD13" s="2"/>
      <c r="MRE13" s="2"/>
      <c r="MRF13" s="2"/>
      <c r="MRG13" s="2"/>
      <c r="MRH13" s="2"/>
      <c r="MRI13" s="2"/>
      <c r="MRJ13" s="2"/>
      <c r="MRK13" s="2"/>
      <c r="MRL13" s="2"/>
      <c r="MRM13" s="2"/>
      <c r="MRN13" s="2"/>
      <c r="MRO13" s="2"/>
      <c r="MRP13" s="2"/>
      <c r="MRQ13" s="2"/>
      <c r="MRR13" s="2"/>
      <c r="MRS13" s="2"/>
      <c r="MRT13" s="2"/>
      <c r="MRU13" s="2"/>
      <c r="MRV13" s="2"/>
      <c r="MRW13" s="2"/>
      <c r="MRX13" s="2"/>
      <c r="MRY13" s="2"/>
      <c r="MRZ13" s="2"/>
      <c r="MSA13" s="2"/>
      <c r="MSB13" s="2"/>
      <c r="MSC13" s="2"/>
      <c r="MSD13" s="2"/>
      <c r="MSE13" s="2"/>
      <c r="MSF13" s="2"/>
      <c r="MSG13" s="2"/>
      <c r="MSH13" s="2"/>
      <c r="MSI13" s="2"/>
      <c r="MSJ13" s="2"/>
      <c r="MSK13" s="2"/>
      <c r="MSL13" s="2"/>
      <c r="MSM13" s="2"/>
      <c r="MSN13" s="2"/>
      <c r="MSO13" s="2"/>
      <c r="MSP13" s="2"/>
      <c r="MSQ13" s="2"/>
      <c r="MSR13" s="2"/>
      <c r="MSS13" s="2"/>
      <c r="MST13" s="2"/>
      <c r="MSU13" s="2"/>
      <c r="MSV13" s="2"/>
      <c r="MSW13" s="2"/>
      <c r="MSX13" s="2"/>
      <c r="MSY13" s="2"/>
      <c r="MSZ13" s="2"/>
      <c r="MTA13" s="2"/>
      <c r="MTB13" s="2"/>
      <c r="MTC13" s="2"/>
      <c r="MTD13" s="2"/>
      <c r="MTE13" s="2"/>
      <c r="MTF13" s="2"/>
      <c r="MTG13" s="2"/>
      <c r="MTH13" s="2"/>
      <c r="MTI13" s="2"/>
      <c r="MTJ13" s="2"/>
      <c r="MTK13" s="2"/>
      <c r="MTL13" s="2"/>
      <c r="MTM13" s="2"/>
      <c r="MTN13" s="2"/>
      <c r="MTO13" s="2"/>
      <c r="MTP13" s="2"/>
      <c r="MTQ13" s="2"/>
      <c r="MTR13" s="2"/>
      <c r="MTS13" s="2"/>
      <c r="MTT13" s="2"/>
      <c r="MTU13" s="2"/>
      <c r="MTV13" s="2"/>
      <c r="MTW13" s="2"/>
      <c r="MTX13" s="2"/>
      <c r="MTY13" s="2"/>
      <c r="MTZ13" s="2"/>
      <c r="MUA13" s="2"/>
      <c r="MUB13" s="2"/>
      <c r="MUC13" s="2"/>
      <c r="MUD13" s="2"/>
      <c r="MUE13" s="2"/>
      <c r="MUF13" s="2"/>
      <c r="MUG13" s="2"/>
      <c r="MUH13" s="2"/>
      <c r="MUI13" s="2"/>
      <c r="MUJ13" s="2"/>
      <c r="MUK13" s="2"/>
      <c r="MUL13" s="2"/>
      <c r="MUM13" s="2"/>
      <c r="MUN13" s="2"/>
      <c r="MUO13" s="2"/>
      <c r="MUP13" s="2"/>
      <c r="MUQ13" s="2"/>
      <c r="MUR13" s="2"/>
      <c r="MUS13" s="2"/>
      <c r="MUT13" s="2"/>
      <c r="MUU13" s="2"/>
      <c r="MUV13" s="2"/>
      <c r="MUW13" s="2"/>
      <c r="MUX13" s="2"/>
      <c r="MUY13" s="2"/>
      <c r="MUZ13" s="2"/>
      <c r="MVA13" s="2"/>
      <c r="MVB13" s="2"/>
      <c r="MVC13" s="2"/>
      <c r="MVD13" s="2"/>
      <c r="MVE13" s="2"/>
      <c r="MVF13" s="2"/>
      <c r="MVG13" s="2"/>
      <c r="MVH13" s="2"/>
      <c r="MVI13" s="2"/>
      <c r="MVJ13" s="2"/>
      <c r="MVK13" s="2"/>
      <c r="MVL13" s="2"/>
      <c r="MVM13" s="2"/>
      <c r="MVN13" s="2"/>
      <c r="MVO13" s="2"/>
      <c r="MVP13" s="2"/>
      <c r="MVQ13" s="2"/>
      <c r="MVR13" s="2"/>
      <c r="MVS13" s="2"/>
      <c r="MVT13" s="2"/>
      <c r="MVU13" s="2"/>
      <c r="MVV13" s="2"/>
      <c r="MVW13" s="2"/>
      <c r="MVX13" s="2"/>
      <c r="MVY13" s="2"/>
      <c r="MVZ13" s="2"/>
      <c r="MWA13" s="2"/>
      <c r="MWB13" s="2"/>
      <c r="MWC13" s="2"/>
      <c r="MWD13" s="2"/>
      <c r="MWE13" s="2"/>
      <c r="MWF13" s="2"/>
      <c r="MWG13" s="2"/>
      <c r="MWH13" s="2"/>
      <c r="MWI13" s="2"/>
      <c r="MWJ13" s="2"/>
      <c r="MWK13" s="2"/>
      <c r="MWL13" s="2"/>
      <c r="MWM13" s="2"/>
      <c r="MWN13" s="2"/>
      <c r="MWO13" s="2"/>
      <c r="MWP13" s="2"/>
      <c r="MWQ13" s="2"/>
      <c r="MWR13" s="2"/>
      <c r="MWS13" s="2"/>
      <c r="MWT13" s="2"/>
      <c r="MWU13" s="2"/>
      <c r="MWV13" s="2"/>
      <c r="MWW13" s="2"/>
      <c r="MWX13" s="2"/>
      <c r="MWY13" s="2"/>
      <c r="MWZ13" s="2"/>
      <c r="MXA13" s="2"/>
      <c r="MXB13" s="2"/>
      <c r="MXC13" s="2"/>
      <c r="MXD13" s="2"/>
      <c r="MXE13" s="2"/>
      <c r="MXF13" s="2"/>
      <c r="MXG13" s="2"/>
      <c r="MXH13" s="2"/>
      <c r="MXI13" s="2"/>
      <c r="MXJ13" s="2"/>
      <c r="MXK13" s="2"/>
      <c r="MXL13" s="2"/>
      <c r="MXM13" s="2"/>
      <c r="MXN13" s="2"/>
      <c r="MXO13" s="2"/>
      <c r="MXP13" s="2"/>
      <c r="MXQ13" s="2"/>
      <c r="MXR13" s="2"/>
      <c r="MXS13" s="2"/>
      <c r="MXT13" s="2"/>
      <c r="MXU13" s="2"/>
      <c r="MXV13" s="2"/>
      <c r="MXW13" s="2"/>
      <c r="MXX13" s="2"/>
      <c r="MXY13" s="2"/>
      <c r="MXZ13" s="2"/>
      <c r="MYA13" s="2"/>
      <c r="MYB13" s="2"/>
      <c r="MYC13" s="2"/>
      <c r="MYD13" s="2"/>
      <c r="MYE13" s="2"/>
      <c r="MYF13" s="2"/>
      <c r="MYG13" s="2"/>
      <c r="MYH13" s="2"/>
      <c r="MYI13" s="2"/>
      <c r="MYJ13" s="2"/>
      <c r="MYK13" s="2"/>
      <c r="MYL13" s="2"/>
      <c r="MYM13" s="2"/>
      <c r="MYN13" s="2"/>
      <c r="MYO13" s="2"/>
      <c r="MYP13" s="2"/>
      <c r="MYQ13" s="2"/>
      <c r="MYR13" s="2"/>
      <c r="MYS13" s="2"/>
      <c r="MYT13" s="2"/>
      <c r="MYU13" s="2"/>
      <c r="MYV13" s="2"/>
      <c r="MYW13" s="2"/>
      <c r="MYX13" s="2"/>
      <c r="MYY13" s="2"/>
      <c r="MYZ13" s="2"/>
      <c r="MZA13" s="2"/>
      <c r="MZB13" s="2"/>
      <c r="MZC13" s="2"/>
      <c r="MZD13" s="2"/>
      <c r="MZE13" s="2"/>
      <c r="MZF13" s="2"/>
      <c r="MZG13" s="2"/>
      <c r="MZH13" s="2"/>
      <c r="MZI13" s="2"/>
      <c r="MZJ13" s="2"/>
      <c r="MZK13" s="2"/>
      <c r="MZL13" s="2"/>
      <c r="MZM13" s="2"/>
      <c r="MZN13" s="2"/>
      <c r="MZO13" s="2"/>
      <c r="MZP13" s="2"/>
      <c r="MZQ13" s="2"/>
      <c r="MZR13" s="2"/>
      <c r="MZS13" s="2"/>
      <c r="MZT13" s="2"/>
      <c r="MZU13" s="2"/>
      <c r="MZV13" s="2"/>
      <c r="MZW13" s="2"/>
      <c r="MZX13" s="2"/>
      <c r="MZY13" s="2"/>
      <c r="MZZ13" s="2"/>
      <c r="NAA13" s="2"/>
      <c r="NAB13" s="2"/>
      <c r="NAC13" s="2"/>
      <c r="NAD13" s="2"/>
      <c r="NAE13" s="2"/>
      <c r="NAF13" s="2"/>
      <c r="NAG13" s="2"/>
      <c r="NAH13" s="2"/>
      <c r="NAI13" s="2"/>
      <c r="NAJ13" s="2"/>
      <c r="NAK13" s="2"/>
      <c r="NAL13" s="2"/>
      <c r="NAM13" s="2"/>
      <c r="NAN13" s="2"/>
      <c r="NAO13" s="2"/>
      <c r="NAP13" s="2"/>
      <c r="NAQ13" s="2"/>
      <c r="NAR13" s="2"/>
      <c r="NAS13" s="2"/>
      <c r="NAT13" s="2"/>
      <c r="NAU13" s="2"/>
      <c r="NAV13" s="2"/>
      <c r="NAW13" s="2"/>
      <c r="NAX13" s="2"/>
      <c r="NAY13" s="2"/>
      <c r="NAZ13" s="2"/>
      <c r="NBA13" s="2"/>
      <c r="NBB13" s="2"/>
      <c r="NBC13" s="2"/>
      <c r="NBD13" s="2"/>
      <c r="NBE13" s="2"/>
      <c r="NBF13" s="2"/>
      <c r="NBG13" s="2"/>
      <c r="NBH13" s="2"/>
      <c r="NBI13" s="2"/>
      <c r="NBJ13" s="2"/>
      <c r="NBK13" s="2"/>
      <c r="NBL13" s="2"/>
      <c r="NBM13" s="2"/>
      <c r="NBN13" s="2"/>
      <c r="NBO13" s="2"/>
      <c r="NBP13" s="2"/>
      <c r="NBQ13" s="2"/>
      <c r="NBR13" s="2"/>
      <c r="NBS13" s="2"/>
      <c r="NBT13" s="2"/>
      <c r="NBU13" s="2"/>
      <c r="NBV13" s="2"/>
      <c r="NBW13" s="2"/>
      <c r="NBX13" s="2"/>
      <c r="NBY13" s="2"/>
      <c r="NBZ13" s="2"/>
      <c r="NCA13" s="2"/>
      <c r="NCB13" s="2"/>
      <c r="NCC13" s="2"/>
      <c r="NCD13" s="2"/>
      <c r="NCE13" s="2"/>
      <c r="NCF13" s="2"/>
      <c r="NCG13" s="2"/>
      <c r="NCH13" s="2"/>
      <c r="NCI13" s="2"/>
      <c r="NCJ13" s="2"/>
      <c r="NCK13" s="2"/>
      <c r="NCL13" s="2"/>
      <c r="NCM13" s="2"/>
      <c r="NCN13" s="2"/>
      <c r="NCO13" s="2"/>
      <c r="NCP13" s="2"/>
      <c r="NCQ13" s="2"/>
      <c r="NCR13" s="2"/>
      <c r="NCS13" s="2"/>
      <c r="NCT13" s="2"/>
      <c r="NCU13" s="2"/>
      <c r="NCV13" s="2"/>
      <c r="NCW13" s="2"/>
      <c r="NCX13" s="2"/>
      <c r="NCY13" s="2"/>
      <c r="NCZ13" s="2"/>
      <c r="NDA13" s="2"/>
      <c r="NDB13" s="2"/>
      <c r="NDC13" s="2"/>
      <c r="NDD13" s="2"/>
      <c r="NDE13" s="2"/>
      <c r="NDF13" s="2"/>
      <c r="NDG13" s="2"/>
      <c r="NDH13" s="2"/>
      <c r="NDI13" s="2"/>
      <c r="NDJ13" s="2"/>
      <c r="NDK13" s="2"/>
      <c r="NDL13" s="2"/>
      <c r="NDM13" s="2"/>
      <c r="NDN13" s="2"/>
      <c r="NDO13" s="2"/>
      <c r="NDP13" s="2"/>
      <c r="NDQ13" s="2"/>
      <c r="NDR13" s="2"/>
      <c r="NDS13" s="2"/>
      <c r="NDT13" s="2"/>
      <c r="NDU13" s="2"/>
      <c r="NDV13" s="2"/>
      <c r="NDW13" s="2"/>
      <c r="NDX13" s="2"/>
      <c r="NDY13" s="2"/>
      <c r="NDZ13" s="2"/>
      <c r="NEA13" s="2"/>
      <c r="NEB13" s="2"/>
      <c r="NEC13" s="2"/>
      <c r="NED13" s="2"/>
      <c r="NEE13" s="2"/>
      <c r="NEF13" s="2"/>
      <c r="NEG13" s="2"/>
      <c r="NEH13" s="2"/>
      <c r="NEI13" s="2"/>
      <c r="NEJ13" s="2"/>
      <c r="NEK13" s="2"/>
      <c r="NEL13" s="2"/>
      <c r="NEM13" s="2"/>
      <c r="NEN13" s="2"/>
      <c r="NEO13" s="2"/>
      <c r="NEP13" s="2"/>
      <c r="NEQ13" s="2"/>
      <c r="NER13" s="2"/>
      <c r="NES13" s="2"/>
      <c r="NET13" s="2"/>
      <c r="NEU13" s="2"/>
      <c r="NEV13" s="2"/>
      <c r="NEW13" s="2"/>
      <c r="NEX13" s="2"/>
      <c r="NEY13" s="2"/>
      <c r="NEZ13" s="2"/>
      <c r="NFA13" s="2"/>
      <c r="NFB13" s="2"/>
      <c r="NFC13" s="2"/>
      <c r="NFD13" s="2"/>
      <c r="NFE13" s="2"/>
      <c r="NFF13" s="2"/>
      <c r="NFG13" s="2"/>
      <c r="NFH13" s="2"/>
      <c r="NFI13" s="2"/>
      <c r="NFJ13" s="2"/>
      <c r="NFK13" s="2"/>
      <c r="NFL13" s="2"/>
      <c r="NFM13" s="2"/>
      <c r="NFN13" s="2"/>
      <c r="NFO13" s="2"/>
      <c r="NFP13" s="2"/>
      <c r="NFQ13" s="2"/>
      <c r="NFR13" s="2"/>
      <c r="NFS13" s="2"/>
      <c r="NFT13" s="2"/>
      <c r="NFU13" s="2"/>
      <c r="NFV13" s="2"/>
      <c r="NFW13" s="2"/>
      <c r="NFX13" s="2"/>
      <c r="NFY13" s="2"/>
      <c r="NFZ13" s="2"/>
      <c r="NGA13" s="2"/>
      <c r="NGB13" s="2"/>
      <c r="NGC13" s="2"/>
      <c r="NGD13" s="2"/>
      <c r="NGE13" s="2"/>
      <c r="NGF13" s="2"/>
      <c r="NGG13" s="2"/>
      <c r="NGH13" s="2"/>
      <c r="NGI13" s="2"/>
      <c r="NGJ13" s="2"/>
      <c r="NGK13" s="2"/>
      <c r="NGL13" s="2"/>
      <c r="NGM13" s="2"/>
      <c r="NGN13" s="2"/>
      <c r="NGO13" s="2"/>
      <c r="NGP13" s="2"/>
      <c r="NGQ13" s="2"/>
      <c r="NGR13" s="2"/>
      <c r="NGS13" s="2"/>
      <c r="NGT13" s="2"/>
      <c r="NGU13" s="2"/>
      <c r="NGV13" s="2"/>
      <c r="NGW13" s="2"/>
      <c r="NGX13" s="2"/>
      <c r="NGY13" s="2"/>
      <c r="NGZ13" s="2"/>
      <c r="NHA13" s="2"/>
      <c r="NHB13" s="2"/>
      <c r="NHC13" s="2"/>
      <c r="NHD13" s="2"/>
      <c r="NHE13" s="2"/>
      <c r="NHF13" s="2"/>
      <c r="NHG13" s="2"/>
      <c r="NHH13" s="2"/>
      <c r="NHI13" s="2"/>
      <c r="NHJ13" s="2"/>
      <c r="NHK13" s="2"/>
      <c r="NHL13" s="2"/>
      <c r="NHM13" s="2"/>
      <c r="NHN13" s="2"/>
      <c r="NHO13" s="2"/>
      <c r="NHP13" s="2"/>
      <c r="NHQ13" s="2"/>
      <c r="NHR13" s="2"/>
      <c r="NHS13" s="2"/>
      <c r="NHT13" s="2"/>
      <c r="NHU13" s="2"/>
      <c r="NHV13" s="2"/>
      <c r="NHW13" s="2"/>
      <c r="NHX13" s="2"/>
      <c r="NHY13" s="2"/>
      <c r="NHZ13" s="2"/>
      <c r="NIA13" s="2"/>
      <c r="NIB13" s="2"/>
      <c r="NIC13" s="2"/>
      <c r="NID13" s="2"/>
      <c r="NIE13" s="2"/>
      <c r="NIF13" s="2"/>
      <c r="NIG13" s="2"/>
      <c r="NIH13" s="2"/>
      <c r="NII13" s="2"/>
      <c r="NIJ13" s="2"/>
      <c r="NIK13" s="2"/>
      <c r="NIL13" s="2"/>
      <c r="NIM13" s="2"/>
      <c r="NIN13" s="2"/>
      <c r="NIO13" s="2"/>
      <c r="NIP13" s="2"/>
      <c r="NIQ13" s="2"/>
      <c r="NIR13" s="2"/>
      <c r="NIS13" s="2"/>
      <c r="NIT13" s="2"/>
      <c r="NIU13" s="2"/>
      <c r="NIV13" s="2"/>
      <c r="NIW13" s="2"/>
      <c r="NIX13" s="2"/>
      <c r="NIY13" s="2"/>
      <c r="NIZ13" s="2"/>
      <c r="NJA13" s="2"/>
      <c r="NJB13" s="2"/>
      <c r="NJC13" s="2"/>
      <c r="NJD13" s="2"/>
      <c r="NJE13" s="2"/>
      <c r="NJF13" s="2"/>
      <c r="NJG13" s="2"/>
      <c r="NJH13" s="2"/>
      <c r="NJI13" s="2"/>
      <c r="NJJ13" s="2"/>
      <c r="NJK13" s="2"/>
      <c r="NJL13" s="2"/>
      <c r="NJM13" s="2"/>
      <c r="NJN13" s="2"/>
      <c r="NJO13" s="2"/>
      <c r="NJP13" s="2"/>
      <c r="NJQ13" s="2"/>
      <c r="NJR13" s="2"/>
      <c r="NJS13" s="2"/>
      <c r="NJT13" s="2"/>
      <c r="NJU13" s="2"/>
      <c r="NJV13" s="2"/>
      <c r="NJW13" s="2"/>
      <c r="NJX13" s="2"/>
      <c r="NJY13" s="2"/>
      <c r="NJZ13" s="2"/>
      <c r="NKA13" s="2"/>
      <c r="NKB13" s="2"/>
      <c r="NKC13" s="2"/>
      <c r="NKD13" s="2"/>
      <c r="NKE13" s="2"/>
      <c r="NKF13" s="2"/>
      <c r="NKG13" s="2"/>
      <c r="NKH13" s="2"/>
      <c r="NKI13" s="2"/>
      <c r="NKJ13" s="2"/>
      <c r="NKK13" s="2"/>
      <c r="NKL13" s="2"/>
      <c r="NKM13" s="2"/>
      <c r="NKN13" s="2"/>
      <c r="NKO13" s="2"/>
      <c r="NKP13" s="2"/>
      <c r="NKQ13" s="2"/>
      <c r="NKR13" s="2"/>
      <c r="NKS13" s="2"/>
      <c r="NKT13" s="2"/>
      <c r="NKU13" s="2"/>
      <c r="NKV13" s="2"/>
      <c r="NKW13" s="2"/>
      <c r="NKX13" s="2"/>
      <c r="NKY13" s="2"/>
      <c r="NKZ13" s="2"/>
      <c r="NLA13" s="2"/>
      <c r="NLB13" s="2"/>
      <c r="NLC13" s="2"/>
      <c r="NLD13" s="2"/>
      <c r="NLE13" s="2"/>
      <c r="NLF13" s="2"/>
      <c r="NLG13" s="2"/>
      <c r="NLH13" s="2"/>
      <c r="NLI13" s="2"/>
      <c r="NLJ13" s="2"/>
      <c r="NLK13" s="2"/>
      <c r="NLL13" s="2"/>
      <c r="NLM13" s="2"/>
      <c r="NLN13" s="2"/>
      <c r="NLO13" s="2"/>
      <c r="NLP13" s="2"/>
      <c r="NLQ13" s="2"/>
      <c r="NLR13" s="2"/>
      <c r="NLS13" s="2"/>
      <c r="NLT13" s="2"/>
      <c r="NLU13" s="2"/>
      <c r="NLV13" s="2"/>
      <c r="NLW13" s="2"/>
      <c r="NLX13" s="2"/>
      <c r="NLY13" s="2"/>
      <c r="NLZ13" s="2"/>
      <c r="NMA13" s="2"/>
      <c r="NMB13" s="2"/>
      <c r="NMC13" s="2"/>
      <c r="NMD13" s="2"/>
      <c r="NME13" s="2"/>
      <c r="NMF13" s="2"/>
      <c r="NMG13" s="2"/>
      <c r="NMH13" s="2"/>
      <c r="NMI13" s="2"/>
      <c r="NMJ13" s="2"/>
      <c r="NMK13" s="2"/>
      <c r="NML13" s="2"/>
      <c r="NMM13" s="2"/>
      <c r="NMN13" s="2"/>
      <c r="NMO13" s="2"/>
      <c r="NMP13" s="2"/>
      <c r="NMQ13" s="2"/>
      <c r="NMR13" s="2"/>
      <c r="NMS13" s="2"/>
      <c r="NMT13" s="2"/>
      <c r="NMU13" s="2"/>
      <c r="NMV13" s="2"/>
      <c r="NMW13" s="2"/>
      <c r="NMX13" s="2"/>
      <c r="NMY13" s="2"/>
      <c r="NMZ13" s="2"/>
      <c r="NNA13" s="2"/>
      <c r="NNB13" s="2"/>
      <c r="NNC13" s="2"/>
      <c r="NND13" s="2"/>
      <c r="NNE13" s="2"/>
      <c r="NNF13" s="2"/>
      <c r="NNG13" s="2"/>
      <c r="NNH13" s="2"/>
      <c r="NNI13" s="2"/>
      <c r="NNJ13" s="2"/>
      <c r="NNK13" s="2"/>
      <c r="NNL13" s="2"/>
      <c r="NNM13" s="2"/>
      <c r="NNN13" s="2"/>
      <c r="NNO13" s="2"/>
      <c r="NNP13" s="2"/>
      <c r="NNQ13" s="2"/>
      <c r="NNR13" s="2"/>
      <c r="NNS13" s="2"/>
      <c r="NNT13" s="2"/>
      <c r="NNU13" s="2"/>
      <c r="NNV13" s="2"/>
      <c r="NNW13" s="2"/>
      <c r="NNX13" s="2"/>
      <c r="NNY13" s="2"/>
      <c r="NNZ13" s="2"/>
      <c r="NOA13" s="2"/>
      <c r="NOB13" s="2"/>
      <c r="NOC13" s="2"/>
      <c r="NOD13" s="2"/>
      <c r="NOE13" s="2"/>
      <c r="NOF13" s="2"/>
      <c r="NOG13" s="2"/>
      <c r="NOH13" s="2"/>
      <c r="NOI13" s="2"/>
      <c r="NOJ13" s="2"/>
      <c r="NOK13" s="2"/>
      <c r="NOL13" s="2"/>
      <c r="NOM13" s="2"/>
      <c r="NON13" s="2"/>
      <c r="NOO13" s="2"/>
      <c r="NOP13" s="2"/>
      <c r="NOQ13" s="2"/>
      <c r="NOR13" s="2"/>
      <c r="NOS13" s="2"/>
      <c r="NOT13" s="2"/>
      <c r="NOU13" s="2"/>
      <c r="NOV13" s="2"/>
      <c r="NOW13" s="2"/>
      <c r="NOX13" s="2"/>
      <c r="NOY13" s="2"/>
      <c r="NOZ13" s="2"/>
      <c r="NPA13" s="2"/>
      <c r="NPB13" s="2"/>
      <c r="NPC13" s="2"/>
      <c r="NPD13" s="2"/>
      <c r="NPE13" s="2"/>
      <c r="NPF13" s="2"/>
      <c r="NPG13" s="2"/>
      <c r="NPH13" s="2"/>
      <c r="NPI13" s="2"/>
      <c r="NPJ13" s="2"/>
      <c r="NPK13" s="2"/>
      <c r="NPL13" s="2"/>
      <c r="NPM13" s="2"/>
      <c r="NPN13" s="2"/>
      <c r="NPO13" s="2"/>
      <c r="NPP13" s="2"/>
      <c r="NPQ13" s="2"/>
      <c r="NPR13" s="2"/>
      <c r="NPS13" s="2"/>
      <c r="NPT13" s="2"/>
      <c r="NPU13" s="2"/>
      <c r="NPV13" s="2"/>
      <c r="NPW13" s="2"/>
      <c r="NPX13" s="2"/>
      <c r="NPY13" s="2"/>
      <c r="NPZ13" s="2"/>
      <c r="NQA13" s="2"/>
      <c r="NQB13" s="2"/>
      <c r="NQC13" s="2"/>
      <c r="NQD13" s="2"/>
      <c r="NQE13" s="2"/>
      <c r="NQF13" s="2"/>
      <c r="NQG13" s="2"/>
      <c r="NQH13" s="2"/>
      <c r="NQI13" s="2"/>
      <c r="NQJ13" s="2"/>
      <c r="NQK13" s="2"/>
      <c r="NQL13" s="2"/>
      <c r="NQM13" s="2"/>
      <c r="NQN13" s="2"/>
      <c r="NQO13" s="2"/>
      <c r="NQP13" s="2"/>
      <c r="NQQ13" s="2"/>
      <c r="NQR13" s="2"/>
      <c r="NQS13" s="2"/>
      <c r="NQT13" s="2"/>
      <c r="NQU13" s="2"/>
      <c r="NQV13" s="2"/>
      <c r="NQW13" s="2"/>
      <c r="NQX13" s="2"/>
      <c r="NQY13" s="2"/>
      <c r="NQZ13" s="2"/>
      <c r="NRA13" s="2"/>
      <c r="NRB13" s="2"/>
      <c r="NRC13" s="2"/>
      <c r="NRD13" s="2"/>
      <c r="NRE13" s="2"/>
      <c r="NRF13" s="2"/>
      <c r="NRG13" s="2"/>
      <c r="NRH13" s="2"/>
      <c r="NRI13" s="2"/>
      <c r="NRJ13" s="2"/>
      <c r="NRK13" s="2"/>
      <c r="NRL13" s="2"/>
      <c r="NRM13" s="2"/>
      <c r="NRN13" s="2"/>
      <c r="NRO13" s="2"/>
      <c r="NRP13" s="2"/>
      <c r="NRQ13" s="2"/>
      <c r="NRR13" s="2"/>
      <c r="NRS13" s="2"/>
      <c r="NRT13" s="2"/>
      <c r="NRU13" s="2"/>
      <c r="NRV13" s="2"/>
      <c r="NRW13" s="2"/>
      <c r="NRX13" s="2"/>
      <c r="NRY13" s="2"/>
      <c r="NRZ13" s="2"/>
      <c r="NSA13" s="2"/>
      <c r="NSB13" s="2"/>
      <c r="NSC13" s="2"/>
      <c r="NSD13" s="2"/>
      <c r="NSE13" s="2"/>
      <c r="NSF13" s="2"/>
      <c r="NSG13" s="2"/>
      <c r="NSH13" s="2"/>
      <c r="NSI13" s="2"/>
      <c r="NSJ13" s="2"/>
      <c r="NSK13" s="2"/>
      <c r="NSL13" s="2"/>
      <c r="NSM13" s="2"/>
      <c r="NSN13" s="2"/>
      <c r="NSO13" s="2"/>
      <c r="NSP13" s="2"/>
      <c r="NSQ13" s="2"/>
      <c r="NSR13" s="2"/>
      <c r="NSS13" s="2"/>
      <c r="NST13" s="2"/>
      <c r="NSU13" s="2"/>
      <c r="NSV13" s="2"/>
      <c r="NSW13" s="2"/>
      <c r="NSX13" s="2"/>
      <c r="NSY13" s="2"/>
      <c r="NSZ13" s="2"/>
      <c r="NTA13" s="2"/>
      <c r="NTB13" s="2"/>
      <c r="NTC13" s="2"/>
      <c r="NTD13" s="2"/>
      <c r="NTE13" s="2"/>
      <c r="NTF13" s="2"/>
      <c r="NTG13" s="2"/>
      <c r="NTH13" s="2"/>
      <c r="NTI13" s="2"/>
      <c r="NTJ13" s="2"/>
      <c r="NTK13" s="2"/>
      <c r="NTL13" s="2"/>
      <c r="NTM13" s="2"/>
      <c r="NTN13" s="2"/>
      <c r="NTO13" s="2"/>
      <c r="NTP13" s="2"/>
      <c r="NTQ13" s="2"/>
      <c r="NTR13" s="2"/>
      <c r="NTS13" s="2"/>
      <c r="NTT13" s="2"/>
      <c r="NTU13" s="2"/>
      <c r="NTV13" s="2"/>
      <c r="NTW13" s="2"/>
      <c r="NTX13" s="2"/>
      <c r="NTY13" s="2"/>
      <c r="NTZ13" s="2"/>
      <c r="NUA13" s="2"/>
      <c r="NUB13" s="2"/>
      <c r="NUC13" s="2"/>
      <c r="NUD13" s="2"/>
      <c r="NUE13" s="2"/>
      <c r="NUF13" s="2"/>
      <c r="NUG13" s="2"/>
      <c r="NUH13" s="2"/>
      <c r="NUI13" s="2"/>
      <c r="NUJ13" s="2"/>
      <c r="NUK13" s="2"/>
      <c r="NUL13" s="2"/>
      <c r="NUM13" s="2"/>
      <c r="NUN13" s="2"/>
      <c r="NUO13" s="2"/>
      <c r="NUP13" s="2"/>
      <c r="NUQ13" s="2"/>
      <c r="NUR13" s="2"/>
      <c r="NUS13" s="2"/>
      <c r="NUT13" s="2"/>
      <c r="NUU13" s="2"/>
      <c r="NUV13" s="2"/>
      <c r="NUW13" s="2"/>
      <c r="NUX13" s="2"/>
      <c r="NUY13" s="2"/>
      <c r="NUZ13" s="2"/>
      <c r="NVA13" s="2"/>
      <c r="NVB13" s="2"/>
      <c r="NVC13" s="2"/>
      <c r="NVD13" s="2"/>
      <c r="NVE13" s="2"/>
      <c r="NVF13" s="2"/>
      <c r="NVG13" s="2"/>
      <c r="NVH13" s="2"/>
      <c r="NVI13" s="2"/>
      <c r="NVJ13" s="2"/>
      <c r="NVK13" s="2"/>
      <c r="NVL13" s="2"/>
      <c r="NVM13" s="2"/>
      <c r="NVN13" s="2"/>
      <c r="NVO13" s="2"/>
      <c r="NVP13" s="2"/>
      <c r="NVQ13" s="2"/>
      <c r="NVR13" s="2"/>
      <c r="NVS13" s="2"/>
      <c r="NVT13" s="2"/>
      <c r="NVU13" s="2"/>
      <c r="NVV13" s="2"/>
      <c r="NVW13" s="2"/>
      <c r="NVX13" s="2"/>
      <c r="NVY13" s="2"/>
      <c r="NVZ13" s="2"/>
      <c r="NWA13" s="2"/>
      <c r="NWB13" s="2"/>
      <c r="NWC13" s="2"/>
      <c r="NWD13" s="2"/>
      <c r="NWE13" s="2"/>
      <c r="NWF13" s="2"/>
      <c r="NWG13" s="2"/>
      <c r="NWH13" s="2"/>
      <c r="NWI13" s="2"/>
      <c r="NWJ13" s="2"/>
      <c r="NWK13" s="2"/>
      <c r="NWL13" s="2"/>
      <c r="NWM13" s="2"/>
      <c r="NWN13" s="2"/>
      <c r="NWO13" s="2"/>
      <c r="NWP13" s="2"/>
      <c r="NWQ13" s="2"/>
      <c r="NWR13" s="2"/>
      <c r="NWS13" s="2"/>
      <c r="NWT13" s="2"/>
      <c r="NWU13" s="2"/>
      <c r="NWV13" s="2"/>
      <c r="NWW13" s="2"/>
      <c r="NWX13" s="2"/>
      <c r="NWY13" s="2"/>
      <c r="NWZ13" s="2"/>
      <c r="NXA13" s="2"/>
      <c r="NXB13" s="2"/>
      <c r="NXC13" s="2"/>
      <c r="NXD13" s="2"/>
      <c r="NXE13" s="2"/>
      <c r="NXF13" s="2"/>
      <c r="NXG13" s="2"/>
      <c r="NXH13" s="2"/>
      <c r="NXI13" s="2"/>
      <c r="NXJ13" s="2"/>
      <c r="NXK13" s="2"/>
      <c r="NXL13" s="2"/>
      <c r="NXM13" s="2"/>
      <c r="NXN13" s="2"/>
      <c r="NXO13" s="2"/>
      <c r="NXP13" s="2"/>
      <c r="NXQ13" s="2"/>
      <c r="NXR13" s="2"/>
      <c r="NXS13" s="2"/>
      <c r="NXT13" s="2"/>
      <c r="NXU13" s="2"/>
      <c r="NXV13" s="2"/>
      <c r="NXW13" s="2"/>
      <c r="NXX13" s="2"/>
      <c r="NXY13" s="2"/>
      <c r="NXZ13" s="2"/>
      <c r="NYA13" s="2"/>
      <c r="NYB13" s="2"/>
      <c r="NYC13" s="2"/>
      <c r="NYD13" s="2"/>
      <c r="NYE13" s="2"/>
      <c r="NYF13" s="2"/>
      <c r="NYG13" s="2"/>
      <c r="NYH13" s="2"/>
      <c r="NYI13" s="2"/>
      <c r="NYJ13" s="2"/>
      <c r="NYK13" s="2"/>
      <c r="NYL13" s="2"/>
      <c r="NYM13" s="2"/>
      <c r="NYN13" s="2"/>
      <c r="NYO13" s="2"/>
      <c r="NYP13" s="2"/>
      <c r="NYQ13" s="2"/>
      <c r="NYR13" s="2"/>
      <c r="NYS13" s="2"/>
      <c r="NYT13" s="2"/>
      <c r="NYU13" s="2"/>
      <c r="NYV13" s="2"/>
      <c r="NYW13" s="2"/>
      <c r="NYX13" s="2"/>
      <c r="NYY13" s="2"/>
      <c r="NYZ13" s="2"/>
      <c r="NZA13" s="2"/>
      <c r="NZB13" s="2"/>
      <c r="NZC13" s="2"/>
      <c r="NZD13" s="2"/>
      <c r="NZE13" s="2"/>
      <c r="NZF13" s="2"/>
      <c r="NZG13" s="2"/>
      <c r="NZH13" s="2"/>
      <c r="NZI13" s="2"/>
      <c r="NZJ13" s="2"/>
      <c r="NZK13" s="2"/>
      <c r="NZL13" s="2"/>
      <c r="NZM13" s="2"/>
      <c r="NZN13" s="2"/>
      <c r="NZO13" s="2"/>
      <c r="NZP13" s="2"/>
      <c r="NZQ13" s="2"/>
      <c r="NZR13" s="2"/>
      <c r="NZS13" s="2"/>
      <c r="NZT13" s="2"/>
      <c r="NZU13" s="2"/>
      <c r="NZV13" s="2"/>
      <c r="NZW13" s="2"/>
      <c r="NZX13" s="2"/>
      <c r="NZY13" s="2"/>
      <c r="NZZ13" s="2"/>
      <c r="OAA13" s="2"/>
      <c r="OAB13" s="2"/>
      <c r="OAC13" s="2"/>
      <c r="OAD13" s="2"/>
      <c r="OAE13" s="2"/>
      <c r="OAF13" s="2"/>
      <c r="OAG13" s="2"/>
      <c r="OAH13" s="2"/>
      <c r="OAI13" s="2"/>
      <c r="OAJ13" s="2"/>
      <c r="OAK13" s="2"/>
      <c r="OAL13" s="2"/>
      <c r="OAM13" s="2"/>
      <c r="OAN13" s="2"/>
      <c r="OAO13" s="2"/>
      <c r="OAP13" s="2"/>
      <c r="OAQ13" s="2"/>
      <c r="OAR13" s="2"/>
      <c r="OAS13" s="2"/>
      <c r="OAT13" s="2"/>
      <c r="OAU13" s="2"/>
      <c r="OAV13" s="2"/>
      <c r="OAW13" s="2"/>
      <c r="OAX13" s="2"/>
      <c r="OAY13" s="2"/>
      <c r="OAZ13" s="2"/>
      <c r="OBA13" s="2"/>
      <c r="OBB13" s="2"/>
      <c r="OBC13" s="2"/>
      <c r="OBD13" s="2"/>
      <c r="OBE13" s="2"/>
      <c r="OBF13" s="2"/>
      <c r="OBG13" s="2"/>
      <c r="OBH13" s="2"/>
      <c r="OBI13" s="2"/>
      <c r="OBJ13" s="2"/>
      <c r="OBK13" s="2"/>
      <c r="OBL13" s="2"/>
      <c r="OBM13" s="2"/>
      <c r="OBN13" s="2"/>
      <c r="OBO13" s="2"/>
      <c r="OBP13" s="2"/>
      <c r="OBQ13" s="2"/>
      <c r="OBR13" s="2"/>
      <c r="OBS13" s="2"/>
      <c r="OBT13" s="2"/>
      <c r="OBU13" s="2"/>
      <c r="OBV13" s="2"/>
      <c r="OBW13" s="2"/>
      <c r="OBX13" s="2"/>
      <c r="OBY13" s="2"/>
      <c r="OBZ13" s="2"/>
      <c r="OCA13" s="2"/>
      <c r="OCB13" s="2"/>
      <c r="OCC13" s="2"/>
      <c r="OCD13" s="2"/>
      <c r="OCE13" s="2"/>
      <c r="OCF13" s="2"/>
      <c r="OCG13" s="2"/>
      <c r="OCH13" s="2"/>
      <c r="OCI13" s="2"/>
      <c r="OCJ13" s="2"/>
      <c r="OCK13" s="2"/>
      <c r="OCL13" s="2"/>
      <c r="OCM13" s="2"/>
      <c r="OCN13" s="2"/>
      <c r="OCO13" s="2"/>
      <c r="OCP13" s="2"/>
      <c r="OCQ13" s="2"/>
      <c r="OCR13" s="2"/>
      <c r="OCS13" s="2"/>
      <c r="OCT13" s="2"/>
      <c r="OCU13" s="2"/>
      <c r="OCV13" s="2"/>
      <c r="OCW13" s="2"/>
      <c r="OCX13" s="2"/>
      <c r="OCY13" s="2"/>
      <c r="OCZ13" s="2"/>
      <c r="ODA13" s="2"/>
      <c r="ODB13" s="2"/>
      <c r="ODC13" s="2"/>
      <c r="ODD13" s="2"/>
      <c r="ODE13" s="2"/>
      <c r="ODF13" s="2"/>
      <c r="ODG13" s="2"/>
      <c r="ODH13" s="2"/>
      <c r="ODI13" s="2"/>
      <c r="ODJ13" s="2"/>
      <c r="ODK13" s="2"/>
      <c r="ODL13" s="2"/>
      <c r="ODM13" s="2"/>
      <c r="ODN13" s="2"/>
      <c r="ODO13" s="2"/>
      <c r="ODP13" s="2"/>
      <c r="ODQ13" s="2"/>
      <c r="ODR13" s="2"/>
      <c r="ODS13" s="2"/>
      <c r="ODT13" s="2"/>
      <c r="ODU13" s="2"/>
      <c r="ODV13" s="2"/>
      <c r="ODW13" s="2"/>
      <c r="ODX13" s="2"/>
      <c r="ODY13" s="2"/>
      <c r="ODZ13" s="2"/>
      <c r="OEA13" s="2"/>
      <c r="OEB13" s="2"/>
      <c r="OEC13" s="2"/>
      <c r="OED13" s="2"/>
      <c r="OEE13" s="2"/>
      <c r="OEF13" s="2"/>
      <c r="OEG13" s="2"/>
      <c r="OEH13" s="2"/>
      <c r="OEI13" s="2"/>
      <c r="OEJ13" s="2"/>
      <c r="OEK13" s="2"/>
      <c r="OEL13" s="2"/>
      <c r="OEM13" s="2"/>
      <c r="OEN13" s="2"/>
      <c r="OEO13" s="2"/>
      <c r="OEP13" s="2"/>
      <c r="OEQ13" s="2"/>
      <c r="OER13" s="2"/>
      <c r="OES13" s="2"/>
      <c r="OET13" s="2"/>
      <c r="OEU13" s="2"/>
      <c r="OEV13" s="2"/>
      <c r="OEW13" s="2"/>
      <c r="OEX13" s="2"/>
      <c r="OEY13" s="2"/>
      <c r="OEZ13" s="2"/>
      <c r="OFA13" s="2"/>
      <c r="OFB13" s="2"/>
      <c r="OFC13" s="2"/>
      <c r="OFD13" s="2"/>
      <c r="OFE13" s="2"/>
      <c r="OFF13" s="2"/>
      <c r="OFG13" s="2"/>
      <c r="OFH13" s="2"/>
      <c r="OFI13" s="2"/>
      <c r="OFJ13" s="2"/>
      <c r="OFK13" s="2"/>
      <c r="OFL13" s="2"/>
      <c r="OFM13" s="2"/>
      <c r="OFN13" s="2"/>
      <c r="OFO13" s="2"/>
      <c r="OFP13" s="2"/>
      <c r="OFQ13" s="2"/>
      <c r="OFR13" s="2"/>
      <c r="OFS13" s="2"/>
      <c r="OFT13" s="2"/>
      <c r="OFU13" s="2"/>
      <c r="OFV13" s="2"/>
      <c r="OFW13" s="2"/>
      <c r="OFX13" s="2"/>
      <c r="OFY13" s="2"/>
      <c r="OFZ13" s="2"/>
      <c r="OGA13" s="2"/>
      <c r="OGB13" s="2"/>
      <c r="OGC13" s="2"/>
      <c r="OGD13" s="2"/>
      <c r="OGE13" s="2"/>
      <c r="OGF13" s="2"/>
      <c r="OGG13" s="2"/>
      <c r="OGH13" s="2"/>
      <c r="OGI13" s="2"/>
      <c r="OGJ13" s="2"/>
      <c r="OGK13" s="2"/>
      <c r="OGL13" s="2"/>
      <c r="OGM13" s="2"/>
      <c r="OGN13" s="2"/>
      <c r="OGO13" s="2"/>
      <c r="OGP13" s="2"/>
      <c r="OGQ13" s="2"/>
      <c r="OGR13" s="2"/>
      <c r="OGS13" s="2"/>
      <c r="OGT13" s="2"/>
      <c r="OGU13" s="2"/>
      <c r="OGV13" s="2"/>
      <c r="OGW13" s="2"/>
      <c r="OGX13" s="2"/>
      <c r="OGY13" s="2"/>
      <c r="OGZ13" s="2"/>
      <c r="OHA13" s="2"/>
      <c r="OHB13" s="2"/>
      <c r="OHC13" s="2"/>
      <c r="OHD13" s="2"/>
      <c r="OHE13" s="2"/>
      <c r="OHF13" s="2"/>
      <c r="OHG13" s="2"/>
      <c r="OHH13" s="2"/>
      <c r="OHI13" s="2"/>
      <c r="OHJ13" s="2"/>
      <c r="OHK13" s="2"/>
      <c r="OHL13" s="2"/>
      <c r="OHM13" s="2"/>
      <c r="OHN13" s="2"/>
      <c r="OHO13" s="2"/>
      <c r="OHP13" s="2"/>
      <c r="OHQ13" s="2"/>
      <c r="OHR13" s="2"/>
      <c r="OHS13" s="2"/>
      <c r="OHT13" s="2"/>
      <c r="OHU13" s="2"/>
      <c r="OHV13" s="2"/>
      <c r="OHW13" s="2"/>
      <c r="OHX13" s="2"/>
      <c r="OHY13" s="2"/>
      <c r="OHZ13" s="2"/>
      <c r="OIA13" s="2"/>
      <c r="OIB13" s="2"/>
      <c r="OIC13" s="2"/>
      <c r="OID13" s="2"/>
      <c r="OIE13" s="2"/>
      <c r="OIF13" s="2"/>
      <c r="OIG13" s="2"/>
      <c r="OIH13" s="2"/>
      <c r="OII13" s="2"/>
      <c r="OIJ13" s="2"/>
      <c r="OIK13" s="2"/>
      <c r="OIL13" s="2"/>
      <c r="OIM13" s="2"/>
      <c r="OIN13" s="2"/>
      <c r="OIO13" s="2"/>
      <c r="OIP13" s="2"/>
      <c r="OIQ13" s="2"/>
      <c r="OIR13" s="2"/>
      <c r="OIS13" s="2"/>
      <c r="OIT13" s="2"/>
      <c r="OIU13" s="2"/>
      <c r="OIV13" s="2"/>
      <c r="OIW13" s="2"/>
      <c r="OIX13" s="2"/>
      <c r="OIY13" s="2"/>
      <c r="OIZ13" s="2"/>
      <c r="OJA13" s="2"/>
      <c r="OJB13" s="2"/>
      <c r="OJC13" s="2"/>
      <c r="OJD13" s="2"/>
      <c r="OJE13" s="2"/>
      <c r="OJF13" s="2"/>
      <c r="OJG13" s="2"/>
      <c r="OJH13" s="2"/>
      <c r="OJI13" s="2"/>
      <c r="OJJ13" s="2"/>
      <c r="OJK13" s="2"/>
      <c r="OJL13" s="2"/>
      <c r="OJM13" s="2"/>
      <c r="OJN13" s="2"/>
      <c r="OJO13" s="2"/>
      <c r="OJP13" s="2"/>
      <c r="OJQ13" s="2"/>
      <c r="OJR13" s="2"/>
      <c r="OJS13" s="2"/>
      <c r="OJT13" s="2"/>
      <c r="OJU13" s="2"/>
      <c r="OJV13" s="2"/>
      <c r="OJW13" s="2"/>
      <c r="OJX13" s="2"/>
      <c r="OJY13" s="2"/>
      <c r="OJZ13" s="2"/>
      <c r="OKA13" s="2"/>
      <c r="OKB13" s="2"/>
      <c r="OKC13" s="2"/>
      <c r="OKD13" s="2"/>
      <c r="OKE13" s="2"/>
      <c r="OKF13" s="2"/>
      <c r="OKG13" s="2"/>
      <c r="OKH13" s="2"/>
      <c r="OKI13" s="2"/>
      <c r="OKJ13" s="2"/>
      <c r="OKK13" s="2"/>
      <c r="OKL13" s="2"/>
      <c r="OKM13" s="2"/>
      <c r="OKN13" s="2"/>
      <c r="OKO13" s="2"/>
      <c r="OKP13" s="2"/>
      <c r="OKQ13" s="2"/>
      <c r="OKR13" s="2"/>
      <c r="OKS13" s="2"/>
      <c r="OKT13" s="2"/>
      <c r="OKU13" s="2"/>
      <c r="OKV13" s="2"/>
      <c r="OKW13" s="2"/>
      <c r="OKX13" s="2"/>
      <c r="OKY13" s="2"/>
      <c r="OKZ13" s="2"/>
      <c r="OLA13" s="2"/>
      <c r="OLB13" s="2"/>
      <c r="OLC13" s="2"/>
      <c r="OLD13" s="2"/>
      <c r="OLE13" s="2"/>
      <c r="OLF13" s="2"/>
      <c r="OLG13" s="2"/>
      <c r="OLH13" s="2"/>
      <c r="OLI13" s="2"/>
      <c r="OLJ13" s="2"/>
      <c r="OLK13" s="2"/>
      <c r="OLL13" s="2"/>
      <c r="OLM13" s="2"/>
      <c r="OLN13" s="2"/>
      <c r="OLO13" s="2"/>
      <c r="OLP13" s="2"/>
      <c r="OLQ13" s="2"/>
      <c r="OLR13" s="2"/>
      <c r="OLS13" s="2"/>
      <c r="OLT13" s="2"/>
      <c r="OLU13" s="2"/>
      <c r="OLV13" s="2"/>
      <c r="OLW13" s="2"/>
      <c r="OLX13" s="2"/>
      <c r="OLY13" s="2"/>
      <c r="OLZ13" s="2"/>
      <c r="OMA13" s="2"/>
      <c r="OMB13" s="2"/>
      <c r="OMC13" s="2"/>
      <c r="OMD13" s="2"/>
      <c r="OME13" s="2"/>
      <c r="OMF13" s="2"/>
      <c r="OMG13" s="2"/>
      <c r="OMH13" s="2"/>
      <c r="OMI13" s="2"/>
      <c r="OMJ13" s="2"/>
      <c r="OMK13" s="2"/>
      <c r="OML13" s="2"/>
      <c r="OMM13" s="2"/>
      <c r="OMN13" s="2"/>
      <c r="OMO13" s="2"/>
      <c r="OMP13" s="2"/>
      <c r="OMQ13" s="2"/>
      <c r="OMR13" s="2"/>
      <c r="OMS13" s="2"/>
      <c r="OMT13" s="2"/>
      <c r="OMU13" s="2"/>
      <c r="OMV13" s="2"/>
      <c r="OMW13" s="2"/>
      <c r="OMX13" s="2"/>
      <c r="OMY13" s="2"/>
      <c r="OMZ13" s="2"/>
      <c r="ONA13" s="2"/>
      <c r="ONB13" s="2"/>
      <c r="ONC13" s="2"/>
      <c r="OND13" s="2"/>
      <c r="ONE13" s="2"/>
      <c r="ONF13" s="2"/>
      <c r="ONG13" s="2"/>
      <c r="ONH13" s="2"/>
      <c r="ONI13" s="2"/>
      <c r="ONJ13" s="2"/>
      <c r="ONK13" s="2"/>
      <c r="ONL13" s="2"/>
      <c r="ONM13" s="2"/>
      <c r="ONN13" s="2"/>
      <c r="ONO13" s="2"/>
      <c r="ONP13" s="2"/>
      <c r="ONQ13" s="2"/>
      <c r="ONR13" s="2"/>
      <c r="ONS13" s="2"/>
      <c r="ONT13" s="2"/>
      <c r="ONU13" s="2"/>
      <c r="ONV13" s="2"/>
      <c r="ONW13" s="2"/>
      <c r="ONX13" s="2"/>
      <c r="ONY13" s="2"/>
      <c r="ONZ13" s="2"/>
      <c r="OOA13" s="2"/>
      <c r="OOB13" s="2"/>
      <c r="OOC13" s="2"/>
      <c r="OOD13" s="2"/>
      <c r="OOE13" s="2"/>
      <c r="OOF13" s="2"/>
      <c r="OOG13" s="2"/>
      <c r="OOH13" s="2"/>
      <c r="OOI13" s="2"/>
      <c r="OOJ13" s="2"/>
      <c r="OOK13" s="2"/>
      <c r="OOL13" s="2"/>
      <c r="OOM13" s="2"/>
      <c r="OON13" s="2"/>
      <c r="OOO13" s="2"/>
      <c r="OOP13" s="2"/>
      <c r="OOQ13" s="2"/>
      <c r="OOR13" s="2"/>
      <c r="OOS13" s="2"/>
      <c r="OOT13" s="2"/>
      <c r="OOU13" s="2"/>
      <c r="OOV13" s="2"/>
      <c r="OOW13" s="2"/>
      <c r="OOX13" s="2"/>
      <c r="OOY13" s="2"/>
      <c r="OOZ13" s="2"/>
      <c r="OPA13" s="2"/>
      <c r="OPB13" s="2"/>
      <c r="OPC13" s="2"/>
      <c r="OPD13" s="2"/>
      <c r="OPE13" s="2"/>
      <c r="OPF13" s="2"/>
      <c r="OPG13" s="2"/>
      <c r="OPH13" s="2"/>
      <c r="OPI13" s="2"/>
      <c r="OPJ13" s="2"/>
      <c r="OPK13" s="2"/>
      <c r="OPL13" s="2"/>
      <c r="OPM13" s="2"/>
      <c r="OPN13" s="2"/>
      <c r="OPO13" s="2"/>
      <c r="OPP13" s="2"/>
      <c r="OPQ13" s="2"/>
      <c r="OPR13" s="2"/>
      <c r="OPS13" s="2"/>
      <c r="OPT13" s="2"/>
      <c r="OPU13" s="2"/>
      <c r="OPV13" s="2"/>
      <c r="OPW13" s="2"/>
      <c r="OPX13" s="2"/>
      <c r="OPY13" s="2"/>
      <c r="OPZ13" s="2"/>
      <c r="OQA13" s="2"/>
      <c r="OQB13" s="2"/>
      <c r="OQC13" s="2"/>
      <c r="OQD13" s="2"/>
      <c r="OQE13" s="2"/>
      <c r="OQF13" s="2"/>
      <c r="OQG13" s="2"/>
      <c r="OQH13" s="2"/>
      <c r="OQI13" s="2"/>
      <c r="OQJ13" s="2"/>
      <c r="OQK13" s="2"/>
      <c r="OQL13" s="2"/>
      <c r="OQM13" s="2"/>
      <c r="OQN13" s="2"/>
      <c r="OQO13" s="2"/>
      <c r="OQP13" s="2"/>
      <c r="OQQ13" s="2"/>
      <c r="OQR13" s="2"/>
      <c r="OQS13" s="2"/>
      <c r="OQT13" s="2"/>
      <c r="OQU13" s="2"/>
      <c r="OQV13" s="2"/>
      <c r="OQW13" s="2"/>
      <c r="OQX13" s="2"/>
      <c r="OQY13" s="2"/>
      <c r="OQZ13" s="2"/>
      <c r="ORA13" s="2"/>
      <c r="ORB13" s="2"/>
      <c r="ORC13" s="2"/>
      <c r="ORD13" s="2"/>
      <c r="ORE13" s="2"/>
      <c r="ORF13" s="2"/>
      <c r="ORG13" s="2"/>
      <c r="ORH13" s="2"/>
      <c r="ORI13" s="2"/>
      <c r="ORJ13" s="2"/>
      <c r="ORK13" s="2"/>
      <c r="ORL13" s="2"/>
      <c r="ORM13" s="2"/>
      <c r="ORN13" s="2"/>
      <c r="ORO13" s="2"/>
      <c r="ORP13" s="2"/>
      <c r="ORQ13" s="2"/>
      <c r="ORR13" s="2"/>
      <c r="ORS13" s="2"/>
      <c r="ORT13" s="2"/>
      <c r="ORU13" s="2"/>
      <c r="ORV13" s="2"/>
      <c r="ORW13" s="2"/>
      <c r="ORX13" s="2"/>
      <c r="ORY13" s="2"/>
      <c r="ORZ13" s="2"/>
      <c r="OSA13" s="2"/>
      <c r="OSB13" s="2"/>
      <c r="OSC13" s="2"/>
      <c r="OSD13" s="2"/>
      <c r="OSE13" s="2"/>
      <c r="OSF13" s="2"/>
      <c r="OSG13" s="2"/>
      <c r="OSH13" s="2"/>
      <c r="OSI13" s="2"/>
      <c r="OSJ13" s="2"/>
      <c r="OSK13" s="2"/>
      <c r="OSL13" s="2"/>
      <c r="OSM13" s="2"/>
      <c r="OSN13" s="2"/>
      <c r="OSO13" s="2"/>
      <c r="OSP13" s="2"/>
      <c r="OSQ13" s="2"/>
      <c r="OSR13" s="2"/>
      <c r="OSS13" s="2"/>
      <c r="OST13" s="2"/>
      <c r="OSU13" s="2"/>
      <c r="OSV13" s="2"/>
      <c r="OSW13" s="2"/>
      <c r="OSX13" s="2"/>
      <c r="OSY13" s="2"/>
      <c r="OSZ13" s="2"/>
      <c r="OTA13" s="2"/>
      <c r="OTB13" s="2"/>
      <c r="OTC13" s="2"/>
      <c r="OTD13" s="2"/>
      <c r="OTE13" s="2"/>
      <c r="OTF13" s="2"/>
      <c r="OTG13" s="2"/>
      <c r="OTH13" s="2"/>
      <c r="OTI13" s="2"/>
      <c r="OTJ13" s="2"/>
      <c r="OTK13" s="2"/>
      <c r="OTL13" s="2"/>
      <c r="OTM13" s="2"/>
      <c r="OTN13" s="2"/>
      <c r="OTO13" s="2"/>
      <c r="OTP13" s="2"/>
      <c r="OTQ13" s="2"/>
      <c r="OTR13" s="2"/>
      <c r="OTS13" s="2"/>
      <c r="OTT13" s="2"/>
      <c r="OTU13" s="2"/>
      <c r="OTV13" s="2"/>
      <c r="OTW13" s="2"/>
      <c r="OTX13" s="2"/>
      <c r="OTY13" s="2"/>
      <c r="OTZ13" s="2"/>
      <c r="OUA13" s="2"/>
      <c r="OUB13" s="2"/>
      <c r="OUC13" s="2"/>
      <c r="OUD13" s="2"/>
      <c r="OUE13" s="2"/>
      <c r="OUF13" s="2"/>
      <c r="OUG13" s="2"/>
      <c r="OUH13" s="2"/>
      <c r="OUI13" s="2"/>
      <c r="OUJ13" s="2"/>
      <c r="OUK13" s="2"/>
      <c r="OUL13" s="2"/>
      <c r="OUM13" s="2"/>
      <c r="OUN13" s="2"/>
      <c r="OUO13" s="2"/>
      <c r="OUP13" s="2"/>
      <c r="OUQ13" s="2"/>
      <c r="OUR13" s="2"/>
      <c r="OUS13" s="2"/>
      <c r="OUT13" s="2"/>
      <c r="OUU13" s="2"/>
      <c r="OUV13" s="2"/>
      <c r="OUW13" s="2"/>
      <c r="OUX13" s="2"/>
      <c r="OUY13" s="2"/>
      <c r="OUZ13" s="2"/>
      <c r="OVA13" s="2"/>
      <c r="OVB13" s="2"/>
      <c r="OVC13" s="2"/>
      <c r="OVD13" s="2"/>
      <c r="OVE13" s="2"/>
      <c r="OVF13" s="2"/>
      <c r="OVG13" s="2"/>
      <c r="OVH13" s="2"/>
      <c r="OVI13" s="2"/>
      <c r="OVJ13" s="2"/>
      <c r="OVK13" s="2"/>
      <c r="OVL13" s="2"/>
      <c r="OVM13" s="2"/>
      <c r="OVN13" s="2"/>
      <c r="OVO13" s="2"/>
      <c r="OVP13" s="2"/>
      <c r="OVQ13" s="2"/>
      <c r="OVR13" s="2"/>
      <c r="OVS13" s="2"/>
      <c r="OVT13" s="2"/>
      <c r="OVU13" s="2"/>
      <c r="OVV13" s="2"/>
      <c r="OVW13" s="2"/>
      <c r="OVX13" s="2"/>
      <c r="OVY13" s="2"/>
      <c r="OVZ13" s="2"/>
      <c r="OWA13" s="2"/>
      <c r="OWB13" s="2"/>
      <c r="OWC13" s="2"/>
      <c r="OWD13" s="2"/>
      <c r="OWE13" s="2"/>
      <c r="OWF13" s="2"/>
      <c r="OWG13" s="2"/>
      <c r="OWH13" s="2"/>
      <c r="OWI13" s="2"/>
      <c r="OWJ13" s="2"/>
      <c r="OWK13" s="2"/>
      <c r="OWL13" s="2"/>
      <c r="OWM13" s="2"/>
      <c r="OWN13" s="2"/>
      <c r="OWO13" s="2"/>
      <c r="OWP13" s="2"/>
      <c r="OWQ13" s="2"/>
      <c r="OWR13" s="2"/>
      <c r="OWS13" s="2"/>
      <c r="OWT13" s="2"/>
      <c r="OWU13" s="2"/>
      <c r="OWV13" s="2"/>
      <c r="OWW13" s="2"/>
      <c r="OWX13" s="2"/>
      <c r="OWY13" s="2"/>
      <c r="OWZ13" s="2"/>
      <c r="OXA13" s="2"/>
      <c r="OXB13" s="2"/>
      <c r="OXC13" s="2"/>
      <c r="OXD13" s="2"/>
      <c r="OXE13" s="2"/>
      <c r="OXF13" s="2"/>
      <c r="OXG13" s="2"/>
      <c r="OXH13" s="2"/>
      <c r="OXI13" s="2"/>
      <c r="OXJ13" s="2"/>
      <c r="OXK13" s="2"/>
      <c r="OXL13" s="2"/>
      <c r="OXM13" s="2"/>
      <c r="OXN13" s="2"/>
      <c r="OXO13" s="2"/>
      <c r="OXP13" s="2"/>
      <c r="OXQ13" s="2"/>
      <c r="OXR13" s="2"/>
      <c r="OXS13" s="2"/>
      <c r="OXT13" s="2"/>
      <c r="OXU13" s="2"/>
      <c r="OXV13" s="2"/>
      <c r="OXW13" s="2"/>
      <c r="OXX13" s="2"/>
      <c r="OXY13" s="2"/>
      <c r="OXZ13" s="2"/>
      <c r="OYA13" s="2"/>
      <c r="OYB13" s="2"/>
      <c r="OYC13" s="2"/>
      <c r="OYD13" s="2"/>
      <c r="OYE13" s="2"/>
      <c r="OYF13" s="2"/>
      <c r="OYG13" s="2"/>
      <c r="OYH13" s="2"/>
      <c r="OYI13" s="2"/>
      <c r="OYJ13" s="2"/>
      <c r="OYK13" s="2"/>
      <c r="OYL13" s="2"/>
      <c r="OYM13" s="2"/>
      <c r="OYN13" s="2"/>
      <c r="OYO13" s="2"/>
      <c r="OYP13" s="2"/>
      <c r="OYQ13" s="2"/>
      <c r="OYR13" s="2"/>
      <c r="OYS13" s="2"/>
      <c r="OYT13" s="2"/>
      <c r="OYU13" s="2"/>
      <c r="OYV13" s="2"/>
      <c r="OYW13" s="2"/>
      <c r="OYX13" s="2"/>
      <c r="OYY13" s="2"/>
      <c r="OYZ13" s="2"/>
      <c r="OZA13" s="2"/>
      <c r="OZB13" s="2"/>
      <c r="OZC13" s="2"/>
      <c r="OZD13" s="2"/>
      <c r="OZE13" s="2"/>
      <c r="OZF13" s="2"/>
      <c r="OZG13" s="2"/>
      <c r="OZH13" s="2"/>
      <c r="OZI13" s="2"/>
      <c r="OZJ13" s="2"/>
      <c r="OZK13" s="2"/>
      <c r="OZL13" s="2"/>
      <c r="OZM13" s="2"/>
      <c r="OZN13" s="2"/>
      <c r="OZO13" s="2"/>
      <c r="OZP13" s="2"/>
      <c r="OZQ13" s="2"/>
      <c r="OZR13" s="2"/>
      <c r="OZS13" s="2"/>
      <c r="OZT13" s="2"/>
      <c r="OZU13" s="2"/>
      <c r="OZV13" s="2"/>
      <c r="OZW13" s="2"/>
      <c r="OZX13" s="2"/>
      <c r="OZY13" s="2"/>
      <c r="OZZ13" s="2"/>
      <c r="PAA13" s="2"/>
      <c r="PAB13" s="2"/>
      <c r="PAC13" s="2"/>
      <c r="PAD13" s="2"/>
      <c r="PAE13" s="2"/>
      <c r="PAF13" s="2"/>
      <c r="PAG13" s="2"/>
      <c r="PAH13" s="2"/>
      <c r="PAI13" s="2"/>
      <c r="PAJ13" s="2"/>
      <c r="PAK13" s="2"/>
      <c r="PAL13" s="2"/>
      <c r="PAM13" s="2"/>
      <c r="PAN13" s="2"/>
      <c r="PAO13" s="2"/>
      <c r="PAP13" s="2"/>
      <c r="PAQ13" s="2"/>
      <c r="PAR13" s="2"/>
      <c r="PAS13" s="2"/>
      <c r="PAT13" s="2"/>
      <c r="PAU13" s="2"/>
      <c r="PAV13" s="2"/>
      <c r="PAW13" s="2"/>
      <c r="PAX13" s="2"/>
      <c r="PAY13" s="2"/>
      <c r="PAZ13" s="2"/>
      <c r="PBA13" s="2"/>
      <c r="PBB13" s="2"/>
      <c r="PBC13" s="2"/>
      <c r="PBD13" s="2"/>
      <c r="PBE13" s="2"/>
      <c r="PBF13" s="2"/>
      <c r="PBG13" s="2"/>
      <c r="PBH13" s="2"/>
      <c r="PBI13" s="2"/>
      <c r="PBJ13" s="2"/>
      <c r="PBK13" s="2"/>
      <c r="PBL13" s="2"/>
      <c r="PBM13" s="2"/>
      <c r="PBN13" s="2"/>
      <c r="PBO13" s="2"/>
      <c r="PBP13" s="2"/>
      <c r="PBQ13" s="2"/>
      <c r="PBR13" s="2"/>
      <c r="PBS13" s="2"/>
      <c r="PBT13" s="2"/>
      <c r="PBU13" s="2"/>
      <c r="PBV13" s="2"/>
      <c r="PBW13" s="2"/>
      <c r="PBX13" s="2"/>
      <c r="PBY13" s="2"/>
      <c r="PBZ13" s="2"/>
      <c r="PCA13" s="2"/>
      <c r="PCB13" s="2"/>
      <c r="PCC13" s="2"/>
      <c r="PCD13" s="2"/>
      <c r="PCE13" s="2"/>
      <c r="PCF13" s="2"/>
      <c r="PCG13" s="2"/>
      <c r="PCH13" s="2"/>
      <c r="PCI13" s="2"/>
      <c r="PCJ13" s="2"/>
      <c r="PCK13" s="2"/>
      <c r="PCL13" s="2"/>
      <c r="PCM13" s="2"/>
      <c r="PCN13" s="2"/>
      <c r="PCO13" s="2"/>
      <c r="PCP13" s="2"/>
      <c r="PCQ13" s="2"/>
      <c r="PCR13" s="2"/>
      <c r="PCS13" s="2"/>
      <c r="PCT13" s="2"/>
      <c r="PCU13" s="2"/>
      <c r="PCV13" s="2"/>
      <c r="PCW13" s="2"/>
      <c r="PCX13" s="2"/>
      <c r="PCY13" s="2"/>
      <c r="PCZ13" s="2"/>
      <c r="PDA13" s="2"/>
      <c r="PDB13" s="2"/>
      <c r="PDC13" s="2"/>
      <c r="PDD13" s="2"/>
      <c r="PDE13" s="2"/>
      <c r="PDF13" s="2"/>
      <c r="PDG13" s="2"/>
      <c r="PDH13" s="2"/>
      <c r="PDI13" s="2"/>
      <c r="PDJ13" s="2"/>
      <c r="PDK13" s="2"/>
      <c r="PDL13" s="2"/>
      <c r="PDM13" s="2"/>
      <c r="PDN13" s="2"/>
      <c r="PDO13" s="2"/>
      <c r="PDP13" s="2"/>
      <c r="PDQ13" s="2"/>
      <c r="PDR13" s="2"/>
      <c r="PDS13" s="2"/>
      <c r="PDT13" s="2"/>
      <c r="PDU13" s="2"/>
      <c r="PDV13" s="2"/>
      <c r="PDW13" s="2"/>
      <c r="PDX13" s="2"/>
      <c r="PDY13" s="2"/>
      <c r="PDZ13" s="2"/>
      <c r="PEA13" s="2"/>
      <c r="PEB13" s="2"/>
      <c r="PEC13" s="2"/>
      <c r="PED13" s="2"/>
      <c r="PEE13" s="2"/>
      <c r="PEF13" s="2"/>
      <c r="PEG13" s="2"/>
      <c r="PEH13" s="2"/>
      <c r="PEI13" s="2"/>
      <c r="PEJ13" s="2"/>
      <c r="PEK13" s="2"/>
      <c r="PEL13" s="2"/>
      <c r="PEM13" s="2"/>
      <c r="PEN13" s="2"/>
      <c r="PEO13" s="2"/>
      <c r="PEP13" s="2"/>
      <c r="PEQ13" s="2"/>
      <c r="PER13" s="2"/>
      <c r="PES13" s="2"/>
      <c r="PET13" s="2"/>
      <c r="PEU13" s="2"/>
      <c r="PEV13" s="2"/>
      <c r="PEW13" s="2"/>
      <c r="PEX13" s="2"/>
      <c r="PEY13" s="2"/>
      <c r="PEZ13" s="2"/>
      <c r="PFA13" s="2"/>
      <c r="PFB13" s="2"/>
      <c r="PFC13" s="2"/>
      <c r="PFD13" s="2"/>
      <c r="PFE13" s="2"/>
      <c r="PFF13" s="2"/>
      <c r="PFG13" s="2"/>
      <c r="PFH13" s="2"/>
      <c r="PFI13" s="2"/>
      <c r="PFJ13" s="2"/>
      <c r="PFK13" s="2"/>
      <c r="PFL13" s="2"/>
      <c r="PFM13" s="2"/>
      <c r="PFN13" s="2"/>
      <c r="PFO13" s="2"/>
      <c r="PFP13" s="2"/>
      <c r="PFQ13" s="2"/>
      <c r="PFR13" s="2"/>
      <c r="PFS13" s="2"/>
      <c r="PFT13" s="2"/>
      <c r="PFU13" s="2"/>
      <c r="PFV13" s="2"/>
      <c r="PFW13" s="2"/>
      <c r="PFX13" s="2"/>
      <c r="PFY13" s="2"/>
      <c r="PFZ13" s="2"/>
      <c r="PGA13" s="2"/>
      <c r="PGB13" s="2"/>
      <c r="PGC13" s="2"/>
      <c r="PGD13" s="2"/>
      <c r="PGE13" s="2"/>
      <c r="PGF13" s="2"/>
      <c r="PGG13" s="2"/>
      <c r="PGH13" s="2"/>
      <c r="PGI13" s="2"/>
      <c r="PGJ13" s="2"/>
      <c r="PGK13" s="2"/>
      <c r="PGL13" s="2"/>
      <c r="PGM13" s="2"/>
      <c r="PGN13" s="2"/>
      <c r="PGO13" s="2"/>
      <c r="PGP13" s="2"/>
      <c r="PGQ13" s="2"/>
      <c r="PGR13" s="2"/>
      <c r="PGS13" s="2"/>
      <c r="PGT13" s="2"/>
      <c r="PGU13" s="2"/>
      <c r="PGV13" s="2"/>
      <c r="PGW13" s="2"/>
      <c r="PGX13" s="2"/>
      <c r="PGY13" s="2"/>
      <c r="PGZ13" s="2"/>
      <c r="PHA13" s="2"/>
      <c r="PHB13" s="2"/>
      <c r="PHC13" s="2"/>
      <c r="PHD13" s="2"/>
      <c r="PHE13" s="2"/>
      <c r="PHF13" s="2"/>
      <c r="PHG13" s="2"/>
      <c r="PHH13" s="2"/>
      <c r="PHI13" s="2"/>
      <c r="PHJ13" s="2"/>
      <c r="PHK13" s="2"/>
      <c r="PHL13" s="2"/>
      <c r="PHM13" s="2"/>
      <c r="PHN13" s="2"/>
      <c r="PHO13" s="2"/>
      <c r="PHP13" s="2"/>
      <c r="PHQ13" s="2"/>
      <c r="PHR13" s="2"/>
      <c r="PHS13" s="2"/>
      <c r="PHT13" s="2"/>
      <c r="PHU13" s="2"/>
      <c r="PHV13" s="2"/>
      <c r="PHW13" s="2"/>
      <c r="PHX13" s="2"/>
      <c r="PHY13" s="2"/>
      <c r="PHZ13" s="2"/>
      <c r="PIA13" s="2"/>
      <c r="PIB13" s="2"/>
      <c r="PIC13" s="2"/>
      <c r="PID13" s="2"/>
      <c r="PIE13" s="2"/>
      <c r="PIF13" s="2"/>
      <c r="PIG13" s="2"/>
      <c r="PIH13" s="2"/>
      <c r="PII13" s="2"/>
      <c r="PIJ13" s="2"/>
      <c r="PIK13" s="2"/>
      <c r="PIL13" s="2"/>
      <c r="PIM13" s="2"/>
      <c r="PIN13" s="2"/>
      <c r="PIO13" s="2"/>
      <c r="PIP13" s="2"/>
      <c r="PIQ13" s="2"/>
      <c r="PIR13" s="2"/>
      <c r="PIS13" s="2"/>
      <c r="PIT13" s="2"/>
      <c r="PIU13" s="2"/>
      <c r="PIV13" s="2"/>
      <c r="PIW13" s="2"/>
      <c r="PIX13" s="2"/>
      <c r="PIY13" s="2"/>
      <c r="PIZ13" s="2"/>
      <c r="PJA13" s="2"/>
      <c r="PJB13" s="2"/>
      <c r="PJC13" s="2"/>
      <c r="PJD13" s="2"/>
      <c r="PJE13" s="2"/>
      <c r="PJF13" s="2"/>
      <c r="PJG13" s="2"/>
      <c r="PJH13" s="2"/>
      <c r="PJI13" s="2"/>
      <c r="PJJ13" s="2"/>
      <c r="PJK13" s="2"/>
      <c r="PJL13" s="2"/>
      <c r="PJM13" s="2"/>
      <c r="PJN13" s="2"/>
      <c r="PJO13" s="2"/>
      <c r="PJP13" s="2"/>
      <c r="PJQ13" s="2"/>
      <c r="PJR13" s="2"/>
      <c r="PJS13" s="2"/>
      <c r="PJT13" s="2"/>
      <c r="PJU13" s="2"/>
      <c r="PJV13" s="2"/>
      <c r="PJW13" s="2"/>
      <c r="PJX13" s="2"/>
      <c r="PJY13" s="2"/>
      <c r="PJZ13" s="2"/>
      <c r="PKA13" s="2"/>
      <c r="PKB13" s="2"/>
      <c r="PKC13" s="2"/>
      <c r="PKD13" s="2"/>
      <c r="PKE13" s="2"/>
      <c r="PKF13" s="2"/>
      <c r="PKG13" s="2"/>
      <c r="PKH13" s="2"/>
      <c r="PKI13" s="2"/>
      <c r="PKJ13" s="2"/>
      <c r="PKK13" s="2"/>
      <c r="PKL13" s="2"/>
      <c r="PKM13" s="2"/>
      <c r="PKN13" s="2"/>
      <c r="PKO13" s="2"/>
      <c r="PKP13" s="2"/>
      <c r="PKQ13" s="2"/>
      <c r="PKR13" s="2"/>
      <c r="PKS13" s="2"/>
      <c r="PKT13" s="2"/>
      <c r="PKU13" s="2"/>
      <c r="PKV13" s="2"/>
      <c r="PKW13" s="2"/>
      <c r="PKX13" s="2"/>
      <c r="PKY13" s="2"/>
      <c r="PKZ13" s="2"/>
      <c r="PLA13" s="2"/>
      <c r="PLB13" s="2"/>
      <c r="PLC13" s="2"/>
      <c r="PLD13" s="2"/>
      <c r="PLE13" s="2"/>
      <c r="PLF13" s="2"/>
      <c r="PLG13" s="2"/>
      <c r="PLH13" s="2"/>
      <c r="PLI13" s="2"/>
      <c r="PLJ13" s="2"/>
      <c r="PLK13" s="2"/>
      <c r="PLL13" s="2"/>
      <c r="PLM13" s="2"/>
      <c r="PLN13" s="2"/>
      <c r="PLO13" s="2"/>
      <c r="PLP13" s="2"/>
      <c r="PLQ13" s="2"/>
      <c r="PLR13" s="2"/>
      <c r="PLS13" s="2"/>
      <c r="PLT13" s="2"/>
      <c r="PLU13" s="2"/>
      <c r="PLV13" s="2"/>
      <c r="PLW13" s="2"/>
      <c r="PLX13" s="2"/>
      <c r="PLY13" s="2"/>
      <c r="PLZ13" s="2"/>
      <c r="PMA13" s="2"/>
      <c r="PMB13" s="2"/>
      <c r="PMC13" s="2"/>
      <c r="PMD13" s="2"/>
      <c r="PME13" s="2"/>
      <c r="PMF13" s="2"/>
      <c r="PMG13" s="2"/>
      <c r="PMH13" s="2"/>
      <c r="PMI13" s="2"/>
      <c r="PMJ13" s="2"/>
      <c r="PMK13" s="2"/>
      <c r="PML13" s="2"/>
      <c r="PMM13" s="2"/>
      <c r="PMN13" s="2"/>
      <c r="PMO13" s="2"/>
      <c r="PMP13" s="2"/>
      <c r="PMQ13" s="2"/>
      <c r="PMR13" s="2"/>
      <c r="PMS13" s="2"/>
      <c r="PMT13" s="2"/>
      <c r="PMU13" s="2"/>
      <c r="PMV13" s="2"/>
      <c r="PMW13" s="2"/>
      <c r="PMX13" s="2"/>
      <c r="PMY13" s="2"/>
      <c r="PMZ13" s="2"/>
      <c r="PNA13" s="2"/>
      <c r="PNB13" s="2"/>
      <c r="PNC13" s="2"/>
      <c r="PND13" s="2"/>
      <c r="PNE13" s="2"/>
      <c r="PNF13" s="2"/>
      <c r="PNG13" s="2"/>
      <c r="PNH13" s="2"/>
      <c r="PNI13" s="2"/>
      <c r="PNJ13" s="2"/>
      <c r="PNK13" s="2"/>
      <c r="PNL13" s="2"/>
      <c r="PNM13" s="2"/>
      <c r="PNN13" s="2"/>
      <c r="PNO13" s="2"/>
      <c r="PNP13" s="2"/>
      <c r="PNQ13" s="2"/>
      <c r="PNR13" s="2"/>
      <c r="PNS13" s="2"/>
      <c r="PNT13" s="2"/>
      <c r="PNU13" s="2"/>
      <c r="PNV13" s="2"/>
      <c r="PNW13" s="2"/>
      <c r="PNX13" s="2"/>
      <c r="PNY13" s="2"/>
      <c r="PNZ13" s="2"/>
      <c r="POA13" s="2"/>
      <c r="POB13" s="2"/>
      <c r="POC13" s="2"/>
      <c r="POD13" s="2"/>
      <c r="POE13" s="2"/>
      <c r="POF13" s="2"/>
      <c r="POG13" s="2"/>
      <c r="POH13" s="2"/>
      <c r="POI13" s="2"/>
      <c r="POJ13" s="2"/>
      <c r="POK13" s="2"/>
      <c r="POL13" s="2"/>
      <c r="POM13" s="2"/>
      <c r="PON13" s="2"/>
      <c r="POO13" s="2"/>
      <c r="POP13" s="2"/>
      <c r="POQ13" s="2"/>
      <c r="POR13" s="2"/>
      <c r="POS13" s="2"/>
      <c r="POT13" s="2"/>
      <c r="POU13" s="2"/>
      <c r="POV13" s="2"/>
      <c r="POW13" s="2"/>
      <c r="POX13" s="2"/>
      <c r="POY13" s="2"/>
      <c r="POZ13" s="2"/>
      <c r="PPA13" s="2"/>
      <c r="PPB13" s="2"/>
      <c r="PPC13" s="2"/>
      <c r="PPD13" s="2"/>
      <c r="PPE13" s="2"/>
      <c r="PPF13" s="2"/>
      <c r="PPG13" s="2"/>
      <c r="PPH13" s="2"/>
      <c r="PPI13" s="2"/>
      <c r="PPJ13" s="2"/>
      <c r="PPK13" s="2"/>
      <c r="PPL13" s="2"/>
      <c r="PPM13" s="2"/>
      <c r="PPN13" s="2"/>
      <c r="PPO13" s="2"/>
      <c r="PPP13" s="2"/>
      <c r="PPQ13" s="2"/>
      <c r="PPR13" s="2"/>
      <c r="PPS13" s="2"/>
      <c r="PPT13" s="2"/>
      <c r="PPU13" s="2"/>
      <c r="PPV13" s="2"/>
      <c r="PPW13" s="2"/>
      <c r="PPX13" s="2"/>
      <c r="PPY13" s="2"/>
      <c r="PPZ13" s="2"/>
      <c r="PQA13" s="2"/>
      <c r="PQB13" s="2"/>
      <c r="PQC13" s="2"/>
      <c r="PQD13" s="2"/>
      <c r="PQE13" s="2"/>
      <c r="PQF13" s="2"/>
      <c r="PQG13" s="2"/>
      <c r="PQH13" s="2"/>
      <c r="PQI13" s="2"/>
      <c r="PQJ13" s="2"/>
      <c r="PQK13" s="2"/>
      <c r="PQL13" s="2"/>
      <c r="PQM13" s="2"/>
      <c r="PQN13" s="2"/>
      <c r="PQO13" s="2"/>
      <c r="PQP13" s="2"/>
      <c r="PQQ13" s="2"/>
      <c r="PQR13" s="2"/>
      <c r="PQS13" s="2"/>
      <c r="PQT13" s="2"/>
      <c r="PQU13" s="2"/>
      <c r="PQV13" s="2"/>
      <c r="PQW13" s="2"/>
      <c r="PQX13" s="2"/>
      <c r="PQY13" s="2"/>
      <c r="PQZ13" s="2"/>
      <c r="PRA13" s="2"/>
      <c r="PRB13" s="2"/>
      <c r="PRC13" s="2"/>
      <c r="PRD13" s="2"/>
      <c r="PRE13" s="2"/>
      <c r="PRF13" s="2"/>
      <c r="PRG13" s="2"/>
      <c r="PRH13" s="2"/>
      <c r="PRI13" s="2"/>
      <c r="PRJ13" s="2"/>
      <c r="PRK13" s="2"/>
      <c r="PRL13" s="2"/>
      <c r="PRM13" s="2"/>
      <c r="PRN13" s="2"/>
      <c r="PRO13" s="2"/>
      <c r="PRP13" s="2"/>
      <c r="PRQ13" s="2"/>
      <c r="PRR13" s="2"/>
      <c r="PRS13" s="2"/>
      <c r="PRT13" s="2"/>
      <c r="PRU13" s="2"/>
      <c r="PRV13" s="2"/>
      <c r="PRW13" s="2"/>
      <c r="PRX13" s="2"/>
      <c r="PRY13" s="2"/>
      <c r="PRZ13" s="2"/>
      <c r="PSA13" s="2"/>
      <c r="PSB13" s="2"/>
      <c r="PSC13" s="2"/>
      <c r="PSD13" s="2"/>
      <c r="PSE13" s="2"/>
      <c r="PSF13" s="2"/>
      <c r="PSG13" s="2"/>
      <c r="PSH13" s="2"/>
      <c r="PSI13" s="2"/>
      <c r="PSJ13" s="2"/>
      <c r="PSK13" s="2"/>
      <c r="PSL13" s="2"/>
      <c r="PSM13" s="2"/>
      <c r="PSN13" s="2"/>
      <c r="PSO13" s="2"/>
      <c r="PSP13" s="2"/>
      <c r="PSQ13" s="2"/>
      <c r="PSR13" s="2"/>
      <c r="PSS13" s="2"/>
      <c r="PST13" s="2"/>
      <c r="PSU13" s="2"/>
      <c r="PSV13" s="2"/>
      <c r="PSW13" s="2"/>
      <c r="PSX13" s="2"/>
      <c r="PSY13" s="2"/>
      <c r="PSZ13" s="2"/>
      <c r="PTA13" s="2"/>
      <c r="PTB13" s="2"/>
      <c r="PTC13" s="2"/>
      <c r="PTD13" s="2"/>
      <c r="PTE13" s="2"/>
      <c r="PTF13" s="2"/>
      <c r="PTG13" s="2"/>
      <c r="PTH13" s="2"/>
      <c r="PTI13" s="2"/>
      <c r="PTJ13" s="2"/>
      <c r="PTK13" s="2"/>
      <c r="PTL13" s="2"/>
      <c r="PTM13" s="2"/>
      <c r="PTN13" s="2"/>
      <c r="PTO13" s="2"/>
      <c r="PTP13" s="2"/>
      <c r="PTQ13" s="2"/>
      <c r="PTR13" s="2"/>
      <c r="PTS13" s="2"/>
      <c r="PTT13" s="2"/>
      <c r="PTU13" s="2"/>
      <c r="PTV13" s="2"/>
      <c r="PTW13" s="2"/>
      <c r="PTX13" s="2"/>
      <c r="PTY13" s="2"/>
      <c r="PTZ13" s="2"/>
      <c r="PUA13" s="2"/>
      <c r="PUB13" s="2"/>
      <c r="PUC13" s="2"/>
      <c r="PUD13" s="2"/>
      <c r="PUE13" s="2"/>
      <c r="PUF13" s="2"/>
      <c r="PUG13" s="2"/>
      <c r="PUH13" s="2"/>
      <c r="PUI13" s="2"/>
      <c r="PUJ13" s="2"/>
      <c r="PUK13" s="2"/>
      <c r="PUL13" s="2"/>
      <c r="PUM13" s="2"/>
      <c r="PUN13" s="2"/>
      <c r="PUO13" s="2"/>
      <c r="PUP13" s="2"/>
      <c r="PUQ13" s="2"/>
      <c r="PUR13" s="2"/>
      <c r="PUS13" s="2"/>
      <c r="PUT13" s="2"/>
      <c r="PUU13" s="2"/>
      <c r="PUV13" s="2"/>
      <c r="PUW13" s="2"/>
      <c r="PUX13" s="2"/>
      <c r="PUY13" s="2"/>
      <c r="PUZ13" s="2"/>
      <c r="PVA13" s="2"/>
      <c r="PVB13" s="2"/>
      <c r="PVC13" s="2"/>
      <c r="PVD13" s="2"/>
      <c r="PVE13" s="2"/>
      <c r="PVF13" s="2"/>
      <c r="PVG13" s="2"/>
      <c r="PVH13" s="2"/>
      <c r="PVI13" s="2"/>
      <c r="PVJ13" s="2"/>
      <c r="PVK13" s="2"/>
      <c r="PVL13" s="2"/>
      <c r="PVM13" s="2"/>
      <c r="PVN13" s="2"/>
      <c r="PVO13" s="2"/>
      <c r="PVP13" s="2"/>
      <c r="PVQ13" s="2"/>
      <c r="PVR13" s="2"/>
      <c r="PVS13" s="2"/>
      <c r="PVT13" s="2"/>
      <c r="PVU13" s="2"/>
      <c r="PVV13" s="2"/>
      <c r="PVW13" s="2"/>
      <c r="PVX13" s="2"/>
      <c r="PVY13" s="2"/>
      <c r="PVZ13" s="2"/>
      <c r="PWA13" s="2"/>
      <c r="PWB13" s="2"/>
      <c r="PWC13" s="2"/>
      <c r="PWD13" s="2"/>
      <c r="PWE13" s="2"/>
      <c r="PWF13" s="2"/>
      <c r="PWG13" s="2"/>
      <c r="PWH13" s="2"/>
      <c r="PWI13" s="2"/>
      <c r="PWJ13" s="2"/>
      <c r="PWK13" s="2"/>
      <c r="PWL13" s="2"/>
      <c r="PWM13" s="2"/>
      <c r="PWN13" s="2"/>
      <c r="PWO13" s="2"/>
      <c r="PWP13" s="2"/>
      <c r="PWQ13" s="2"/>
      <c r="PWR13" s="2"/>
      <c r="PWS13" s="2"/>
      <c r="PWT13" s="2"/>
      <c r="PWU13" s="2"/>
      <c r="PWV13" s="2"/>
      <c r="PWW13" s="2"/>
      <c r="PWX13" s="2"/>
      <c r="PWY13" s="2"/>
      <c r="PWZ13" s="2"/>
      <c r="PXA13" s="2"/>
      <c r="PXB13" s="2"/>
      <c r="PXC13" s="2"/>
      <c r="PXD13" s="2"/>
      <c r="PXE13" s="2"/>
      <c r="PXF13" s="2"/>
      <c r="PXG13" s="2"/>
      <c r="PXH13" s="2"/>
      <c r="PXI13" s="2"/>
      <c r="PXJ13" s="2"/>
      <c r="PXK13" s="2"/>
      <c r="PXL13" s="2"/>
      <c r="PXM13" s="2"/>
      <c r="PXN13" s="2"/>
      <c r="PXO13" s="2"/>
      <c r="PXP13" s="2"/>
      <c r="PXQ13" s="2"/>
      <c r="PXR13" s="2"/>
      <c r="PXS13" s="2"/>
      <c r="PXT13" s="2"/>
      <c r="PXU13" s="2"/>
      <c r="PXV13" s="2"/>
      <c r="PXW13" s="2"/>
      <c r="PXX13" s="2"/>
      <c r="PXY13" s="2"/>
      <c r="PXZ13" s="2"/>
      <c r="PYA13" s="2"/>
      <c r="PYB13" s="2"/>
      <c r="PYC13" s="2"/>
      <c r="PYD13" s="2"/>
      <c r="PYE13" s="2"/>
      <c r="PYF13" s="2"/>
      <c r="PYG13" s="2"/>
      <c r="PYH13" s="2"/>
      <c r="PYI13" s="2"/>
      <c r="PYJ13" s="2"/>
      <c r="PYK13" s="2"/>
      <c r="PYL13" s="2"/>
      <c r="PYM13" s="2"/>
      <c r="PYN13" s="2"/>
      <c r="PYO13" s="2"/>
      <c r="PYP13" s="2"/>
      <c r="PYQ13" s="2"/>
      <c r="PYR13" s="2"/>
      <c r="PYS13" s="2"/>
      <c r="PYT13" s="2"/>
      <c r="PYU13" s="2"/>
      <c r="PYV13" s="2"/>
      <c r="PYW13" s="2"/>
      <c r="PYX13" s="2"/>
      <c r="PYY13" s="2"/>
      <c r="PYZ13" s="2"/>
      <c r="PZA13" s="2"/>
      <c r="PZB13" s="2"/>
      <c r="PZC13" s="2"/>
      <c r="PZD13" s="2"/>
      <c r="PZE13" s="2"/>
      <c r="PZF13" s="2"/>
      <c r="PZG13" s="2"/>
      <c r="PZH13" s="2"/>
      <c r="PZI13" s="2"/>
      <c r="PZJ13" s="2"/>
      <c r="PZK13" s="2"/>
      <c r="PZL13" s="2"/>
      <c r="PZM13" s="2"/>
      <c r="PZN13" s="2"/>
      <c r="PZO13" s="2"/>
      <c r="PZP13" s="2"/>
      <c r="PZQ13" s="2"/>
      <c r="PZR13" s="2"/>
      <c r="PZS13" s="2"/>
      <c r="PZT13" s="2"/>
      <c r="PZU13" s="2"/>
      <c r="PZV13" s="2"/>
      <c r="PZW13" s="2"/>
      <c r="PZX13" s="2"/>
      <c r="PZY13" s="2"/>
      <c r="PZZ13" s="2"/>
      <c r="QAA13" s="2"/>
      <c r="QAB13" s="2"/>
      <c r="QAC13" s="2"/>
      <c r="QAD13" s="2"/>
      <c r="QAE13" s="2"/>
      <c r="QAF13" s="2"/>
      <c r="QAG13" s="2"/>
      <c r="QAH13" s="2"/>
      <c r="QAI13" s="2"/>
      <c r="QAJ13" s="2"/>
      <c r="QAK13" s="2"/>
      <c r="QAL13" s="2"/>
      <c r="QAM13" s="2"/>
      <c r="QAN13" s="2"/>
      <c r="QAO13" s="2"/>
      <c r="QAP13" s="2"/>
      <c r="QAQ13" s="2"/>
      <c r="QAR13" s="2"/>
      <c r="QAS13" s="2"/>
      <c r="QAT13" s="2"/>
      <c r="QAU13" s="2"/>
      <c r="QAV13" s="2"/>
      <c r="QAW13" s="2"/>
      <c r="QAX13" s="2"/>
      <c r="QAY13" s="2"/>
      <c r="QAZ13" s="2"/>
      <c r="QBA13" s="2"/>
      <c r="QBB13" s="2"/>
      <c r="QBC13" s="2"/>
      <c r="QBD13" s="2"/>
      <c r="QBE13" s="2"/>
      <c r="QBF13" s="2"/>
      <c r="QBG13" s="2"/>
      <c r="QBH13" s="2"/>
      <c r="QBI13" s="2"/>
      <c r="QBJ13" s="2"/>
      <c r="QBK13" s="2"/>
      <c r="QBL13" s="2"/>
      <c r="QBM13" s="2"/>
      <c r="QBN13" s="2"/>
      <c r="QBO13" s="2"/>
      <c r="QBP13" s="2"/>
      <c r="QBQ13" s="2"/>
      <c r="QBR13" s="2"/>
      <c r="QBS13" s="2"/>
      <c r="QBT13" s="2"/>
      <c r="QBU13" s="2"/>
      <c r="QBV13" s="2"/>
      <c r="QBW13" s="2"/>
      <c r="QBX13" s="2"/>
      <c r="QBY13" s="2"/>
      <c r="QBZ13" s="2"/>
      <c r="QCA13" s="2"/>
      <c r="QCB13" s="2"/>
      <c r="QCC13" s="2"/>
      <c r="QCD13" s="2"/>
      <c r="QCE13" s="2"/>
      <c r="QCF13" s="2"/>
      <c r="QCG13" s="2"/>
      <c r="QCH13" s="2"/>
      <c r="QCI13" s="2"/>
      <c r="QCJ13" s="2"/>
      <c r="QCK13" s="2"/>
      <c r="QCL13" s="2"/>
      <c r="QCM13" s="2"/>
      <c r="QCN13" s="2"/>
      <c r="QCO13" s="2"/>
      <c r="QCP13" s="2"/>
      <c r="QCQ13" s="2"/>
      <c r="QCR13" s="2"/>
      <c r="QCS13" s="2"/>
      <c r="QCT13" s="2"/>
      <c r="QCU13" s="2"/>
      <c r="QCV13" s="2"/>
      <c r="QCW13" s="2"/>
      <c r="QCX13" s="2"/>
      <c r="QCY13" s="2"/>
      <c r="QCZ13" s="2"/>
      <c r="QDA13" s="2"/>
      <c r="QDB13" s="2"/>
      <c r="QDC13" s="2"/>
      <c r="QDD13" s="2"/>
      <c r="QDE13" s="2"/>
      <c r="QDF13" s="2"/>
      <c r="QDG13" s="2"/>
      <c r="QDH13" s="2"/>
      <c r="QDI13" s="2"/>
      <c r="QDJ13" s="2"/>
      <c r="QDK13" s="2"/>
      <c r="QDL13" s="2"/>
      <c r="QDM13" s="2"/>
      <c r="QDN13" s="2"/>
      <c r="QDO13" s="2"/>
      <c r="QDP13" s="2"/>
      <c r="QDQ13" s="2"/>
      <c r="QDR13" s="2"/>
      <c r="QDS13" s="2"/>
      <c r="QDT13" s="2"/>
      <c r="QDU13" s="2"/>
      <c r="QDV13" s="2"/>
      <c r="QDW13" s="2"/>
      <c r="QDX13" s="2"/>
      <c r="QDY13" s="2"/>
      <c r="QDZ13" s="2"/>
      <c r="QEA13" s="2"/>
      <c r="QEB13" s="2"/>
      <c r="QEC13" s="2"/>
      <c r="QED13" s="2"/>
      <c r="QEE13" s="2"/>
      <c r="QEF13" s="2"/>
      <c r="QEG13" s="2"/>
      <c r="QEH13" s="2"/>
      <c r="QEI13" s="2"/>
      <c r="QEJ13" s="2"/>
      <c r="QEK13" s="2"/>
      <c r="QEL13" s="2"/>
      <c r="QEM13" s="2"/>
      <c r="QEN13" s="2"/>
      <c r="QEO13" s="2"/>
      <c r="QEP13" s="2"/>
      <c r="QEQ13" s="2"/>
      <c r="QER13" s="2"/>
      <c r="QES13" s="2"/>
      <c r="QET13" s="2"/>
      <c r="QEU13" s="2"/>
      <c r="QEV13" s="2"/>
      <c r="QEW13" s="2"/>
      <c r="QEX13" s="2"/>
      <c r="QEY13" s="2"/>
      <c r="QEZ13" s="2"/>
      <c r="QFA13" s="2"/>
      <c r="QFB13" s="2"/>
      <c r="QFC13" s="2"/>
      <c r="QFD13" s="2"/>
      <c r="QFE13" s="2"/>
      <c r="QFF13" s="2"/>
      <c r="QFG13" s="2"/>
      <c r="QFH13" s="2"/>
      <c r="QFI13" s="2"/>
      <c r="QFJ13" s="2"/>
      <c r="QFK13" s="2"/>
      <c r="QFL13" s="2"/>
      <c r="QFM13" s="2"/>
      <c r="QFN13" s="2"/>
      <c r="QFO13" s="2"/>
      <c r="QFP13" s="2"/>
      <c r="QFQ13" s="2"/>
      <c r="QFR13" s="2"/>
      <c r="QFS13" s="2"/>
      <c r="QFT13" s="2"/>
      <c r="QFU13" s="2"/>
      <c r="QFV13" s="2"/>
      <c r="QFW13" s="2"/>
      <c r="QFX13" s="2"/>
      <c r="QFY13" s="2"/>
      <c r="QFZ13" s="2"/>
      <c r="QGA13" s="2"/>
      <c r="QGB13" s="2"/>
      <c r="QGC13" s="2"/>
      <c r="QGD13" s="2"/>
      <c r="QGE13" s="2"/>
      <c r="QGF13" s="2"/>
      <c r="QGG13" s="2"/>
      <c r="QGH13" s="2"/>
      <c r="QGI13" s="2"/>
      <c r="QGJ13" s="2"/>
      <c r="QGK13" s="2"/>
      <c r="QGL13" s="2"/>
      <c r="QGM13" s="2"/>
      <c r="QGN13" s="2"/>
      <c r="QGO13" s="2"/>
      <c r="QGP13" s="2"/>
      <c r="QGQ13" s="2"/>
      <c r="QGR13" s="2"/>
      <c r="QGS13" s="2"/>
      <c r="QGT13" s="2"/>
      <c r="QGU13" s="2"/>
      <c r="QGV13" s="2"/>
      <c r="QGW13" s="2"/>
      <c r="QGX13" s="2"/>
      <c r="QGY13" s="2"/>
      <c r="QGZ13" s="2"/>
      <c r="QHA13" s="2"/>
      <c r="QHB13" s="2"/>
      <c r="QHC13" s="2"/>
      <c r="QHD13" s="2"/>
      <c r="QHE13" s="2"/>
      <c r="QHF13" s="2"/>
      <c r="QHG13" s="2"/>
      <c r="QHH13" s="2"/>
      <c r="QHI13" s="2"/>
      <c r="QHJ13" s="2"/>
      <c r="QHK13" s="2"/>
      <c r="QHL13" s="2"/>
      <c r="QHM13" s="2"/>
      <c r="QHN13" s="2"/>
      <c r="QHO13" s="2"/>
      <c r="QHP13" s="2"/>
      <c r="QHQ13" s="2"/>
      <c r="QHR13" s="2"/>
      <c r="QHS13" s="2"/>
      <c r="QHT13" s="2"/>
      <c r="QHU13" s="2"/>
      <c r="QHV13" s="2"/>
      <c r="QHW13" s="2"/>
      <c r="QHX13" s="2"/>
      <c r="QHY13" s="2"/>
      <c r="QHZ13" s="2"/>
      <c r="QIA13" s="2"/>
      <c r="QIB13" s="2"/>
      <c r="QIC13" s="2"/>
      <c r="QID13" s="2"/>
      <c r="QIE13" s="2"/>
      <c r="QIF13" s="2"/>
      <c r="QIG13" s="2"/>
      <c r="QIH13" s="2"/>
      <c r="QII13" s="2"/>
      <c r="QIJ13" s="2"/>
      <c r="QIK13" s="2"/>
      <c r="QIL13" s="2"/>
      <c r="QIM13" s="2"/>
      <c r="QIN13" s="2"/>
      <c r="QIO13" s="2"/>
      <c r="QIP13" s="2"/>
      <c r="QIQ13" s="2"/>
      <c r="QIR13" s="2"/>
      <c r="QIS13" s="2"/>
      <c r="QIT13" s="2"/>
      <c r="QIU13" s="2"/>
      <c r="QIV13" s="2"/>
      <c r="QIW13" s="2"/>
      <c r="QIX13" s="2"/>
      <c r="QIY13" s="2"/>
      <c r="QIZ13" s="2"/>
      <c r="QJA13" s="2"/>
      <c r="QJB13" s="2"/>
      <c r="QJC13" s="2"/>
      <c r="QJD13" s="2"/>
      <c r="QJE13" s="2"/>
      <c r="QJF13" s="2"/>
      <c r="QJG13" s="2"/>
      <c r="QJH13" s="2"/>
      <c r="QJI13" s="2"/>
      <c r="QJJ13" s="2"/>
      <c r="QJK13" s="2"/>
      <c r="QJL13" s="2"/>
      <c r="QJM13" s="2"/>
      <c r="QJN13" s="2"/>
      <c r="QJO13" s="2"/>
      <c r="QJP13" s="2"/>
      <c r="QJQ13" s="2"/>
      <c r="QJR13" s="2"/>
      <c r="QJS13" s="2"/>
      <c r="QJT13" s="2"/>
      <c r="QJU13" s="2"/>
      <c r="QJV13" s="2"/>
      <c r="QJW13" s="2"/>
      <c r="QJX13" s="2"/>
      <c r="QJY13" s="2"/>
      <c r="QJZ13" s="2"/>
      <c r="QKA13" s="2"/>
      <c r="QKB13" s="2"/>
      <c r="QKC13" s="2"/>
      <c r="QKD13" s="2"/>
      <c r="QKE13" s="2"/>
      <c r="QKF13" s="2"/>
      <c r="QKG13" s="2"/>
      <c r="QKH13" s="2"/>
      <c r="QKI13" s="2"/>
      <c r="QKJ13" s="2"/>
      <c r="QKK13" s="2"/>
      <c r="QKL13" s="2"/>
      <c r="QKM13" s="2"/>
      <c r="QKN13" s="2"/>
      <c r="QKO13" s="2"/>
      <c r="QKP13" s="2"/>
      <c r="QKQ13" s="2"/>
      <c r="QKR13" s="2"/>
      <c r="QKS13" s="2"/>
      <c r="QKT13" s="2"/>
      <c r="QKU13" s="2"/>
      <c r="QKV13" s="2"/>
      <c r="QKW13" s="2"/>
      <c r="QKX13" s="2"/>
      <c r="QKY13" s="2"/>
      <c r="QKZ13" s="2"/>
      <c r="QLA13" s="2"/>
      <c r="QLB13" s="2"/>
      <c r="QLC13" s="2"/>
      <c r="QLD13" s="2"/>
      <c r="QLE13" s="2"/>
      <c r="QLF13" s="2"/>
      <c r="QLG13" s="2"/>
      <c r="QLH13" s="2"/>
      <c r="QLI13" s="2"/>
      <c r="QLJ13" s="2"/>
      <c r="QLK13" s="2"/>
      <c r="QLL13" s="2"/>
      <c r="QLM13" s="2"/>
      <c r="QLN13" s="2"/>
      <c r="QLO13" s="2"/>
      <c r="QLP13" s="2"/>
      <c r="QLQ13" s="2"/>
      <c r="QLR13" s="2"/>
      <c r="QLS13" s="2"/>
      <c r="QLT13" s="2"/>
      <c r="QLU13" s="2"/>
      <c r="QLV13" s="2"/>
      <c r="QLW13" s="2"/>
      <c r="QLX13" s="2"/>
      <c r="QLY13" s="2"/>
      <c r="QLZ13" s="2"/>
      <c r="QMA13" s="2"/>
      <c r="QMB13" s="2"/>
      <c r="QMC13" s="2"/>
      <c r="QMD13" s="2"/>
      <c r="QME13" s="2"/>
      <c r="QMF13" s="2"/>
      <c r="QMG13" s="2"/>
      <c r="QMH13" s="2"/>
      <c r="QMI13" s="2"/>
      <c r="QMJ13" s="2"/>
      <c r="QMK13" s="2"/>
      <c r="QML13" s="2"/>
      <c r="QMM13" s="2"/>
      <c r="QMN13" s="2"/>
      <c r="QMO13" s="2"/>
      <c r="QMP13" s="2"/>
      <c r="QMQ13" s="2"/>
      <c r="QMR13" s="2"/>
      <c r="QMS13" s="2"/>
      <c r="QMT13" s="2"/>
      <c r="QMU13" s="2"/>
      <c r="QMV13" s="2"/>
      <c r="QMW13" s="2"/>
      <c r="QMX13" s="2"/>
      <c r="QMY13" s="2"/>
      <c r="QMZ13" s="2"/>
      <c r="QNA13" s="2"/>
      <c r="QNB13" s="2"/>
      <c r="QNC13" s="2"/>
      <c r="QND13" s="2"/>
      <c r="QNE13" s="2"/>
      <c r="QNF13" s="2"/>
      <c r="QNG13" s="2"/>
      <c r="QNH13" s="2"/>
      <c r="QNI13" s="2"/>
      <c r="QNJ13" s="2"/>
      <c r="QNK13" s="2"/>
      <c r="QNL13" s="2"/>
      <c r="QNM13" s="2"/>
      <c r="QNN13" s="2"/>
      <c r="QNO13" s="2"/>
      <c r="QNP13" s="2"/>
      <c r="QNQ13" s="2"/>
      <c r="QNR13" s="2"/>
      <c r="QNS13" s="2"/>
      <c r="QNT13" s="2"/>
      <c r="QNU13" s="2"/>
      <c r="QNV13" s="2"/>
      <c r="QNW13" s="2"/>
      <c r="QNX13" s="2"/>
      <c r="QNY13" s="2"/>
      <c r="QNZ13" s="2"/>
      <c r="QOA13" s="2"/>
      <c r="QOB13" s="2"/>
      <c r="QOC13" s="2"/>
      <c r="QOD13" s="2"/>
      <c r="QOE13" s="2"/>
      <c r="QOF13" s="2"/>
      <c r="QOG13" s="2"/>
      <c r="QOH13" s="2"/>
      <c r="QOI13" s="2"/>
      <c r="QOJ13" s="2"/>
      <c r="QOK13" s="2"/>
      <c r="QOL13" s="2"/>
      <c r="QOM13" s="2"/>
      <c r="QON13" s="2"/>
      <c r="QOO13" s="2"/>
      <c r="QOP13" s="2"/>
      <c r="QOQ13" s="2"/>
      <c r="QOR13" s="2"/>
      <c r="QOS13" s="2"/>
      <c r="QOT13" s="2"/>
      <c r="QOU13" s="2"/>
      <c r="QOV13" s="2"/>
      <c r="QOW13" s="2"/>
      <c r="QOX13" s="2"/>
      <c r="QOY13" s="2"/>
      <c r="QOZ13" s="2"/>
      <c r="QPA13" s="2"/>
      <c r="QPB13" s="2"/>
      <c r="QPC13" s="2"/>
      <c r="QPD13" s="2"/>
      <c r="QPE13" s="2"/>
      <c r="QPF13" s="2"/>
      <c r="QPG13" s="2"/>
      <c r="QPH13" s="2"/>
      <c r="QPI13" s="2"/>
      <c r="QPJ13" s="2"/>
      <c r="QPK13" s="2"/>
      <c r="QPL13" s="2"/>
      <c r="QPM13" s="2"/>
      <c r="QPN13" s="2"/>
      <c r="QPO13" s="2"/>
      <c r="QPP13" s="2"/>
      <c r="QPQ13" s="2"/>
      <c r="QPR13" s="2"/>
      <c r="QPS13" s="2"/>
      <c r="QPT13" s="2"/>
      <c r="QPU13" s="2"/>
      <c r="QPV13" s="2"/>
      <c r="QPW13" s="2"/>
      <c r="QPX13" s="2"/>
      <c r="QPY13" s="2"/>
      <c r="QPZ13" s="2"/>
      <c r="QQA13" s="2"/>
      <c r="QQB13" s="2"/>
      <c r="QQC13" s="2"/>
      <c r="QQD13" s="2"/>
      <c r="QQE13" s="2"/>
      <c r="QQF13" s="2"/>
      <c r="QQG13" s="2"/>
      <c r="QQH13" s="2"/>
      <c r="QQI13" s="2"/>
      <c r="QQJ13" s="2"/>
      <c r="QQK13" s="2"/>
      <c r="QQL13" s="2"/>
      <c r="QQM13" s="2"/>
      <c r="QQN13" s="2"/>
      <c r="QQO13" s="2"/>
      <c r="QQP13" s="2"/>
      <c r="QQQ13" s="2"/>
      <c r="QQR13" s="2"/>
      <c r="QQS13" s="2"/>
      <c r="QQT13" s="2"/>
      <c r="QQU13" s="2"/>
      <c r="QQV13" s="2"/>
      <c r="QQW13" s="2"/>
      <c r="QQX13" s="2"/>
      <c r="QQY13" s="2"/>
      <c r="QQZ13" s="2"/>
      <c r="QRA13" s="2"/>
      <c r="QRB13" s="2"/>
      <c r="QRC13" s="2"/>
      <c r="QRD13" s="2"/>
      <c r="QRE13" s="2"/>
      <c r="QRF13" s="2"/>
      <c r="QRG13" s="2"/>
      <c r="QRH13" s="2"/>
      <c r="QRI13" s="2"/>
      <c r="QRJ13" s="2"/>
      <c r="QRK13" s="2"/>
      <c r="QRL13" s="2"/>
      <c r="QRM13" s="2"/>
      <c r="QRN13" s="2"/>
      <c r="QRO13" s="2"/>
      <c r="QRP13" s="2"/>
      <c r="QRQ13" s="2"/>
      <c r="QRR13" s="2"/>
      <c r="QRS13" s="2"/>
      <c r="QRT13" s="2"/>
      <c r="QRU13" s="2"/>
      <c r="QRV13" s="2"/>
      <c r="QRW13" s="2"/>
      <c r="QRX13" s="2"/>
      <c r="QRY13" s="2"/>
      <c r="QRZ13" s="2"/>
      <c r="QSA13" s="2"/>
      <c r="QSB13" s="2"/>
      <c r="QSC13" s="2"/>
      <c r="QSD13" s="2"/>
      <c r="QSE13" s="2"/>
      <c r="QSF13" s="2"/>
      <c r="QSG13" s="2"/>
      <c r="QSH13" s="2"/>
      <c r="QSI13" s="2"/>
      <c r="QSJ13" s="2"/>
      <c r="QSK13" s="2"/>
      <c r="QSL13" s="2"/>
      <c r="QSM13" s="2"/>
      <c r="QSN13" s="2"/>
      <c r="QSO13" s="2"/>
      <c r="QSP13" s="2"/>
      <c r="QSQ13" s="2"/>
      <c r="QSR13" s="2"/>
      <c r="QSS13" s="2"/>
      <c r="QST13" s="2"/>
      <c r="QSU13" s="2"/>
      <c r="QSV13" s="2"/>
      <c r="QSW13" s="2"/>
      <c r="QSX13" s="2"/>
      <c r="QSY13" s="2"/>
      <c r="QSZ13" s="2"/>
      <c r="QTA13" s="2"/>
      <c r="QTB13" s="2"/>
      <c r="QTC13" s="2"/>
      <c r="QTD13" s="2"/>
      <c r="QTE13" s="2"/>
      <c r="QTF13" s="2"/>
      <c r="QTG13" s="2"/>
      <c r="QTH13" s="2"/>
      <c r="QTI13" s="2"/>
      <c r="QTJ13" s="2"/>
      <c r="QTK13" s="2"/>
      <c r="QTL13" s="2"/>
      <c r="QTM13" s="2"/>
      <c r="QTN13" s="2"/>
      <c r="QTO13" s="2"/>
      <c r="QTP13" s="2"/>
      <c r="QTQ13" s="2"/>
      <c r="QTR13" s="2"/>
      <c r="QTS13" s="2"/>
      <c r="QTT13" s="2"/>
      <c r="QTU13" s="2"/>
      <c r="QTV13" s="2"/>
      <c r="QTW13" s="2"/>
      <c r="QTX13" s="2"/>
      <c r="QTY13" s="2"/>
      <c r="QTZ13" s="2"/>
      <c r="QUA13" s="2"/>
      <c r="QUB13" s="2"/>
      <c r="QUC13" s="2"/>
      <c r="QUD13" s="2"/>
      <c r="QUE13" s="2"/>
      <c r="QUF13" s="2"/>
      <c r="QUG13" s="2"/>
      <c r="QUH13" s="2"/>
      <c r="QUI13" s="2"/>
      <c r="QUJ13" s="2"/>
      <c r="QUK13" s="2"/>
      <c r="QUL13" s="2"/>
      <c r="QUM13" s="2"/>
      <c r="QUN13" s="2"/>
      <c r="QUO13" s="2"/>
      <c r="QUP13" s="2"/>
      <c r="QUQ13" s="2"/>
      <c r="QUR13" s="2"/>
      <c r="QUS13" s="2"/>
      <c r="QUT13" s="2"/>
      <c r="QUU13" s="2"/>
      <c r="QUV13" s="2"/>
      <c r="QUW13" s="2"/>
      <c r="QUX13" s="2"/>
      <c r="QUY13" s="2"/>
      <c r="QUZ13" s="2"/>
      <c r="QVA13" s="2"/>
      <c r="QVB13" s="2"/>
      <c r="QVC13" s="2"/>
      <c r="QVD13" s="2"/>
      <c r="QVE13" s="2"/>
      <c r="QVF13" s="2"/>
      <c r="QVG13" s="2"/>
      <c r="QVH13" s="2"/>
      <c r="QVI13" s="2"/>
      <c r="QVJ13" s="2"/>
      <c r="QVK13" s="2"/>
      <c r="QVL13" s="2"/>
      <c r="QVM13" s="2"/>
      <c r="QVN13" s="2"/>
      <c r="QVO13" s="2"/>
      <c r="QVP13" s="2"/>
      <c r="QVQ13" s="2"/>
      <c r="QVR13" s="2"/>
      <c r="QVS13" s="2"/>
      <c r="QVT13" s="2"/>
      <c r="QVU13" s="2"/>
      <c r="QVV13" s="2"/>
      <c r="QVW13" s="2"/>
      <c r="QVX13" s="2"/>
      <c r="QVY13" s="2"/>
      <c r="QVZ13" s="2"/>
      <c r="QWA13" s="2"/>
      <c r="QWB13" s="2"/>
      <c r="QWC13" s="2"/>
      <c r="QWD13" s="2"/>
      <c r="QWE13" s="2"/>
      <c r="QWF13" s="2"/>
      <c r="QWG13" s="2"/>
      <c r="QWH13" s="2"/>
      <c r="QWI13" s="2"/>
      <c r="QWJ13" s="2"/>
      <c r="QWK13" s="2"/>
      <c r="QWL13" s="2"/>
      <c r="QWM13" s="2"/>
      <c r="QWN13" s="2"/>
      <c r="QWO13" s="2"/>
      <c r="QWP13" s="2"/>
      <c r="QWQ13" s="2"/>
      <c r="QWR13" s="2"/>
      <c r="QWS13" s="2"/>
      <c r="QWT13" s="2"/>
      <c r="QWU13" s="2"/>
      <c r="QWV13" s="2"/>
      <c r="QWW13" s="2"/>
      <c r="QWX13" s="2"/>
      <c r="QWY13" s="2"/>
      <c r="QWZ13" s="2"/>
      <c r="QXA13" s="2"/>
      <c r="QXB13" s="2"/>
      <c r="QXC13" s="2"/>
      <c r="QXD13" s="2"/>
      <c r="QXE13" s="2"/>
      <c r="QXF13" s="2"/>
      <c r="QXG13" s="2"/>
      <c r="QXH13" s="2"/>
      <c r="QXI13" s="2"/>
      <c r="QXJ13" s="2"/>
      <c r="QXK13" s="2"/>
      <c r="QXL13" s="2"/>
      <c r="QXM13" s="2"/>
      <c r="QXN13" s="2"/>
      <c r="QXO13" s="2"/>
      <c r="QXP13" s="2"/>
      <c r="QXQ13" s="2"/>
      <c r="QXR13" s="2"/>
      <c r="QXS13" s="2"/>
      <c r="QXT13" s="2"/>
      <c r="QXU13" s="2"/>
      <c r="QXV13" s="2"/>
      <c r="QXW13" s="2"/>
      <c r="QXX13" s="2"/>
      <c r="QXY13" s="2"/>
      <c r="QXZ13" s="2"/>
      <c r="QYA13" s="2"/>
      <c r="QYB13" s="2"/>
      <c r="QYC13" s="2"/>
      <c r="QYD13" s="2"/>
      <c r="QYE13" s="2"/>
      <c r="QYF13" s="2"/>
      <c r="QYG13" s="2"/>
      <c r="QYH13" s="2"/>
      <c r="QYI13" s="2"/>
      <c r="QYJ13" s="2"/>
      <c r="QYK13" s="2"/>
      <c r="QYL13" s="2"/>
      <c r="QYM13" s="2"/>
      <c r="QYN13" s="2"/>
      <c r="QYO13" s="2"/>
      <c r="QYP13" s="2"/>
      <c r="QYQ13" s="2"/>
      <c r="QYR13" s="2"/>
      <c r="QYS13" s="2"/>
      <c r="QYT13" s="2"/>
      <c r="QYU13" s="2"/>
      <c r="QYV13" s="2"/>
      <c r="QYW13" s="2"/>
      <c r="QYX13" s="2"/>
      <c r="QYY13" s="2"/>
      <c r="QYZ13" s="2"/>
      <c r="QZA13" s="2"/>
      <c r="QZB13" s="2"/>
      <c r="QZC13" s="2"/>
      <c r="QZD13" s="2"/>
      <c r="QZE13" s="2"/>
      <c r="QZF13" s="2"/>
      <c r="QZG13" s="2"/>
      <c r="QZH13" s="2"/>
      <c r="QZI13" s="2"/>
      <c r="QZJ13" s="2"/>
      <c r="QZK13" s="2"/>
      <c r="QZL13" s="2"/>
      <c r="QZM13" s="2"/>
      <c r="QZN13" s="2"/>
      <c r="QZO13" s="2"/>
      <c r="QZP13" s="2"/>
      <c r="QZQ13" s="2"/>
      <c r="QZR13" s="2"/>
      <c r="QZS13" s="2"/>
      <c r="QZT13" s="2"/>
      <c r="QZU13" s="2"/>
      <c r="QZV13" s="2"/>
      <c r="QZW13" s="2"/>
      <c r="QZX13" s="2"/>
      <c r="QZY13" s="2"/>
      <c r="QZZ13" s="2"/>
      <c r="RAA13" s="2"/>
      <c r="RAB13" s="2"/>
      <c r="RAC13" s="2"/>
      <c r="RAD13" s="2"/>
      <c r="RAE13" s="2"/>
      <c r="RAF13" s="2"/>
      <c r="RAG13" s="2"/>
      <c r="RAH13" s="2"/>
      <c r="RAI13" s="2"/>
      <c r="RAJ13" s="2"/>
      <c r="RAK13" s="2"/>
      <c r="RAL13" s="2"/>
      <c r="RAM13" s="2"/>
      <c r="RAN13" s="2"/>
      <c r="RAO13" s="2"/>
      <c r="RAP13" s="2"/>
      <c r="RAQ13" s="2"/>
      <c r="RAR13" s="2"/>
      <c r="RAS13" s="2"/>
      <c r="RAT13" s="2"/>
      <c r="RAU13" s="2"/>
      <c r="RAV13" s="2"/>
      <c r="RAW13" s="2"/>
      <c r="RAX13" s="2"/>
      <c r="RAY13" s="2"/>
      <c r="RAZ13" s="2"/>
      <c r="RBA13" s="2"/>
      <c r="RBB13" s="2"/>
      <c r="RBC13" s="2"/>
      <c r="RBD13" s="2"/>
      <c r="RBE13" s="2"/>
      <c r="RBF13" s="2"/>
      <c r="RBG13" s="2"/>
      <c r="RBH13" s="2"/>
      <c r="RBI13" s="2"/>
      <c r="RBJ13" s="2"/>
      <c r="RBK13" s="2"/>
      <c r="RBL13" s="2"/>
      <c r="RBM13" s="2"/>
      <c r="RBN13" s="2"/>
      <c r="RBO13" s="2"/>
      <c r="RBP13" s="2"/>
      <c r="RBQ13" s="2"/>
      <c r="RBR13" s="2"/>
      <c r="RBS13" s="2"/>
      <c r="RBT13" s="2"/>
      <c r="RBU13" s="2"/>
      <c r="RBV13" s="2"/>
      <c r="RBW13" s="2"/>
      <c r="RBX13" s="2"/>
      <c r="RBY13" s="2"/>
      <c r="RBZ13" s="2"/>
      <c r="RCA13" s="2"/>
      <c r="RCB13" s="2"/>
      <c r="RCC13" s="2"/>
      <c r="RCD13" s="2"/>
      <c r="RCE13" s="2"/>
      <c r="RCF13" s="2"/>
      <c r="RCG13" s="2"/>
      <c r="RCH13" s="2"/>
      <c r="RCI13" s="2"/>
      <c r="RCJ13" s="2"/>
      <c r="RCK13" s="2"/>
      <c r="RCL13" s="2"/>
      <c r="RCM13" s="2"/>
      <c r="RCN13" s="2"/>
      <c r="RCO13" s="2"/>
      <c r="RCP13" s="2"/>
      <c r="RCQ13" s="2"/>
      <c r="RCR13" s="2"/>
      <c r="RCS13" s="2"/>
      <c r="RCT13" s="2"/>
      <c r="RCU13" s="2"/>
      <c r="RCV13" s="2"/>
      <c r="RCW13" s="2"/>
      <c r="RCX13" s="2"/>
      <c r="RCY13" s="2"/>
      <c r="RCZ13" s="2"/>
      <c r="RDA13" s="2"/>
      <c r="RDB13" s="2"/>
      <c r="RDC13" s="2"/>
      <c r="RDD13" s="2"/>
      <c r="RDE13" s="2"/>
      <c r="RDF13" s="2"/>
      <c r="RDG13" s="2"/>
      <c r="RDH13" s="2"/>
      <c r="RDI13" s="2"/>
      <c r="RDJ13" s="2"/>
      <c r="RDK13" s="2"/>
      <c r="RDL13" s="2"/>
      <c r="RDM13" s="2"/>
      <c r="RDN13" s="2"/>
      <c r="RDO13" s="2"/>
      <c r="RDP13" s="2"/>
      <c r="RDQ13" s="2"/>
      <c r="RDR13" s="2"/>
      <c r="RDS13" s="2"/>
      <c r="RDT13" s="2"/>
      <c r="RDU13" s="2"/>
      <c r="RDV13" s="2"/>
      <c r="RDW13" s="2"/>
      <c r="RDX13" s="2"/>
      <c r="RDY13" s="2"/>
      <c r="RDZ13" s="2"/>
      <c r="REA13" s="2"/>
      <c r="REB13" s="2"/>
      <c r="REC13" s="2"/>
      <c r="RED13" s="2"/>
      <c r="REE13" s="2"/>
      <c r="REF13" s="2"/>
      <c r="REG13" s="2"/>
      <c r="REH13" s="2"/>
      <c r="REI13" s="2"/>
      <c r="REJ13" s="2"/>
      <c r="REK13" s="2"/>
      <c r="REL13" s="2"/>
      <c r="REM13" s="2"/>
      <c r="REN13" s="2"/>
      <c r="REO13" s="2"/>
      <c r="REP13" s="2"/>
      <c r="REQ13" s="2"/>
      <c r="RER13" s="2"/>
      <c r="RES13" s="2"/>
      <c r="RET13" s="2"/>
      <c r="REU13" s="2"/>
      <c r="REV13" s="2"/>
      <c r="REW13" s="2"/>
      <c r="REX13" s="2"/>
      <c r="REY13" s="2"/>
      <c r="REZ13" s="2"/>
      <c r="RFA13" s="2"/>
      <c r="RFB13" s="2"/>
      <c r="RFC13" s="2"/>
      <c r="RFD13" s="2"/>
      <c r="RFE13" s="2"/>
      <c r="RFF13" s="2"/>
      <c r="RFG13" s="2"/>
      <c r="RFH13" s="2"/>
      <c r="RFI13" s="2"/>
      <c r="RFJ13" s="2"/>
      <c r="RFK13" s="2"/>
      <c r="RFL13" s="2"/>
      <c r="RFM13" s="2"/>
      <c r="RFN13" s="2"/>
      <c r="RFO13" s="2"/>
      <c r="RFP13" s="2"/>
      <c r="RFQ13" s="2"/>
      <c r="RFR13" s="2"/>
      <c r="RFS13" s="2"/>
      <c r="RFT13" s="2"/>
      <c r="RFU13" s="2"/>
      <c r="RFV13" s="2"/>
      <c r="RFW13" s="2"/>
      <c r="RFX13" s="2"/>
      <c r="RFY13" s="2"/>
      <c r="RFZ13" s="2"/>
      <c r="RGA13" s="2"/>
      <c r="RGB13" s="2"/>
      <c r="RGC13" s="2"/>
      <c r="RGD13" s="2"/>
      <c r="RGE13" s="2"/>
      <c r="RGF13" s="2"/>
      <c r="RGG13" s="2"/>
      <c r="RGH13" s="2"/>
      <c r="RGI13" s="2"/>
      <c r="RGJ13" s="2"/>
      <c r="RGK13" s="2"/>
      <c r="RGL13" s="2"/>
      <c r="RGM13" s="2"/>
      <c r="RGN13" s="2"/>
      <c r="RGO13" s="2"/>
      <c r="RGP13" s="2"/>
      <c r="RGQ13" s="2"/>
      <c r="RGR13" s="2"/>
      <c r="RGS13" s="2"/>
      <c r="RGT13" s="2"/>
      <c r="RGU13" s="2"/>
      <c r="RGV13" s="2"/>
      <c r="RGW13" s="2"/>
      <c r="RGX13" s="2"/>
      <c r="RGY13" s="2"/>
      <c r="RGZ13" s="2"/>
      <c r="RHA13" s="2"/>
      <c r="RHB13" s="2"/>
      <c r="RHC13" s="2"/>
      <c r="RHD13" s="2"/>
      <c r="RHE13" s="2"/>
      <c r="RHF13" s="2"/>
      <c r="RHG13" s="2"/>
      <c r="RHH13" s="2"/>
      <c r="RHI13" s="2"/>
      <c r="RHJ13" s="2"/>
      <c r="RHK13" s="2"/>
      <c r="RHL13" s="2"/>
      <c r="RHM13" s="2"/>
      <c r="RHN13" s="2"/>
      <c r="RHO13" s="2"/>
      <c r="RHP13" s="2"/>
      <c r="RHQ13" s="2"/>
      <c r="RHR13" s="2"/>
      <c r="RHS13" s="2"/>
      <c r="RHT13" s="2"/>
      <c r="RHU13" s="2"/>
      <c r="RHV13" s="2"/>
      <c r="RHW13" s="2"/>
      <c r="RHX13" s="2"/>
      <c r="RHY13" s="2"/>
      <c r="RHZ13" s="2"/>
      <c r="RIA13" s="2"/>
      <c r="RIB13" s="2"/>
      <c r="RIC13" s="2"/>
      <c r="RID13" s="2"/>
      <c r="RIE13" s="2"/>
      <c r="RIF13" s="2"/>
      <c r="RIG13" s="2"/>
      <c r="RIH13" s="2"/>
      <c r="RII13" s="2"/>
      <c r="RIJ13" s="2"/>
      <c r="RIK13" s="2"/>
      <c r="RIL13" s="2"/>
      <c r="RIM13" s="2"/>
      <c r="RIN13" s="2"/>
      <c r="RIO13" s="2"/>
      <c r="RIP13" s="2"/>
      <c r="RIQ13" s="2"/>
      <c r="RIR13" s="2"/>
      <c r="RIS13" s="2"/>
      <c r="RIT13" s="2"/>
      <c r="RIU13" s="2"/>
      <c r="RIV13" s="2"/>
      <c r="RIW13" s="2"/>
      <c r="RIX13" s="2"/>
      <c r="RIY13" s="2"/>
      <c r="RIZ13" s="2"/>
      <c r="RJA13" s="2"/>
      <c r="RJB13" s="2"/>
      <c r="RJC13" s="2"/>
      <c r="RJD13" s="2"/>
      <c r="RJE13" s="2"/>
      <c r="RJF13" s="2"/>
      <c r="RJG13" s="2"/>
      <c r="RJH13" s="2"/>
      <c r="RJI13" s="2"/>
      <c r="RJJ13" s="2"/>
      <c r="RJK13" s="2"/>
      <c r="RJL13" s="2"/>
      <c r="RJM13" s="2"/>
      <c r="RJN13" s="2"/>
      <c r="RJO13" s="2"/>
      <c r="RJP13" s="2"/>
      <c r="RJQ13" s="2"/>
      <c r="RJR13" s="2"/>
      <c r="RJS13" s="2"/>
      <c r="RJT13" s="2"/>
      <c r="RJU13" s="2"/>
      <c r="RJV13" s="2"/>
      <c r="RJW13" s="2"/>
      <c r="RJX13" s="2"/>
      <c r="RJY13" s="2"/>
      <c r="RJZ13" s="2"/>
      <c r="RKA13" s="2"/>
      <c r="RKB13" s="2"/>
      <c r="RKC13" s="2"/>
      <c r="RKD13" s="2"/>
      <c r="RKE13" s="2"/>
      <c r="RKF13" s="2"/>
      <c r="RKG13" s="2"/>
      <c r="RKH13" s="2"/>
      <c r="RKI13" s="2"/>
      <c r="RKJ13" s="2"/>
      <c r="RKK13" s="2"/>
      <c r="RKL13" s="2"/>
      <c r="RKM13" s="2"/>
      <c r="RKN13" s="2"/>
      <c r="RKO13" s="2"/>
      <c r="RKP13" s="2"/>
      <c r="RKQ13" s="2"/>
      <c r="RKR13" s="2"/>
      <c r="RKS13" s="2"/>
      <c r="RKT13" s="2"/>
      <c r="RKU13" s="2"/>
      <c r="RKV13" s="2"/>
      <c r="RKW13" s="2"/>
      <c r="RKX13" s="2"/>
      <c r="RKY13" s="2"/>
      <c r="RKZ13" s="2"/>
      <c r="RLA13" s="2"/>
      <c r="RLB13" s="2"/>
      <c r="RLC13" s="2"/>
      <c r="RLD13" s="2"/>
      <c r="RLE13" s="2"/>
      <c r="RLF13" s="2"/>
      <c r="RLG13" s="2"/>
      <c r="RLH13" s="2"/>
      <c r="RLI13" s="2"/>
      <c r="RLJ13" s="2"/>
      <c r="RLK13" s="2"/>
      <c r="RLL13" s="2"/>
      <c r="RLM13" s="2"/>
      <c r="RLN13" s="2"/>
      <c r="RLO13" s="2"/>
      <c r="RLP13" s="2"/>
      <c r="RLQ13" s="2"/>
      <c r="RLR13" s="2"/>
      <c r="RLS13" s="2"/>
      <c r="RLT13" s="2"/>
      <c r="RLU13" s="2"/>
      <c r="RLV13" s="2"/>
      <c r="RLW13" s="2"/>
      <c r="RLX13" s="2"/>
      <c r="RLY13" s="2"/>
      <c r="RLZ13" s="2"/>
      <c r="RMA13" s="2"/>
      <c r="RMB13" s="2"/>
      <c r="RMC13" s="2"/>
      <c r="RMD13" s="2"/>
      <c r="RME13" s="2"/>
      <c r="RMF13" s="2"/>
      <c r="RMG13" s="2"/>
      <c r="RMH13" s="2"/>
      <c r="RMI13" s="2"/>
      <c r="RMJ13" s="2"/>
      <c r="RMK13" s="2"/>
      <c r="RML13" s="2"/>
      <c r="RMM13" s="2"/>
      <c r="RMN13" s="2"/>
      <c r="RMO13" s="2"/>
      <c r="RMP13" s="2"/>
      <c r="RMQ13" s="2"/>
      <c r="RMR13" s="2"/>
      <c r="RMS13" s="2"/>
      <c r="RMT13" s="2"/>
      <c r="RMU13" s="2"/>
      <c r="RMV13" s="2"/>
      <c r="RMW13" s="2"/>
      <c r="RMX13" s="2"/>
      <c r="RMY13" s="2"/>
      <c r="RMZ13" s="2"/>
      <c r="RNA13" s="2"/>
      <c r="RNB13" s="2"/>
      <c r="RNC13" s="2"/>
      <c r="RND13" s="2"/>
      <c r="RNE13" s="2"/>
      <c r="RNF13" s="2"/>
      <c r="RNG13" s="2"/>
      <c r="RNH13" s="2"/>
      <c r="RNI13" s="2"/>
      <c r="RNJ13" s="2"/>
      <c r="RNK13" s="2"/>
      <c r="RNL13" s="2"/>
      <c r="RNM13" s="2"/>
      <c r="RNN13" s="2"/>
      <c r="RNO13" s="2"/>
      <c r="RNP13" s="2"/>
      <c r="RNQ13" s="2"/>
      <c r="RNR13" s="2"/>
      <c r="RNS13" s="2"/>
      <c r="RNT13" s="2"/>
      <c r="RNU13" s="2"/>
      <c r="RNV13" s="2"/>
      <c r="RNW13" s="2"/>
      <c r="RNX13" s="2"/>
      <c r="RNY13" s="2"/>
      <c r="RNZ13" s="2"/>
      <c r="ROA13" s="2"/>
      <c r="ROB13" s="2"/>
      <c r="ROC13" s="2"/>
      <c r="ROD13" s="2"/>
      <c r="ROE13" s="2"/>
      <c r="ROF13" s="2"/>
      <c r="ROG13" s="2"/>
      <c r="ROH13" s="2"/>
      <c r="ROI13" s="2"/>
      <c r="ROJ13" s="2"/>
      <c r="ROK13" s="2"/>
      <c r="ROL13" s="2"/>
      <c r="ROM13" s="2"/>
      <c r="RON13" s="2"/>
      <c r="ROO13" s="2"/>
      <c r="ROP13" s="2"/>
      <c r="ROQ13" s="2"/>
      <c r="ROR13" s="2"/>
      <c r="ROS13" s="2"/>
      <c r="ROT13" s="2"/>
      <c r="ROU13" s="2"/>
      <c r="ROV13" s="2"/>
      <c r="ROW13" s="2"/>
      <c r="ROX13" s="2"/>
      <c r="ROY13" s="2"/>
      <c r="ROZ13" s="2"/>
      <c r="RPA13" s="2"/>
      <c r="RPB13" s="2"/>
      <c r="RPC13" s="2"/>
      <c r="RPD13" s="2"/>
      <c r="RPE13" s="2"/>
      <c r="RPF13" s="2"/>
      <c r="RPG13" s="2"/>
      <c r="RPH13" s="2"/>
      <c r="RPI13" s="2"/>
      <c r="RPJ13" s="2"/>
      <c r="RPK13" s="2"/>
      <c r="RPL13" s="2"/>
      <c r="RPM13" s="2"/>
      <c r="RPN13" s="2"/>
      <c r="RPO13" s="2"/>
      <c r="RPP13" s="2"/>
      <c r="RPQ13" s="2"/>
      <c r="RPR13" s="2"/>
      <c r="RPS13" s="2"/>
      <c r="RPT13" s="2"/>
      <c r="RPU13" s="2"/>
      <c r="RPV13" s="2"/>
      <c r="RPW13" s="2"/>
      <c r="RPX13" s="2"/>
      <c r="RPY13" s="2"/>
      <c r="RPZ13" s="2"/>
      <c r="RQA13" s="2"/>
      <c r="RQB13" s="2"/>
      <c r="RQC13" s="2"/>
      <c r="RQD13" s="2"/>
      <c r="RQE13" s="2"/>
      <c r="RQF13" s="2"/>
      <c r="RQG13" s="2"/>
      <c r="RQH13" s="2"/>
      <c r="RQI13" s="2"/>
      <c r="RQJ13" s="2"/>
      <c r="RQK13" s="2"/>
      <c r="RQL13" s="2"/>
      <c r="RQM13" s="2"/>
      <c r="RQN13" s="2"/>
      <c r="RQO13" s="2"/>
      <c r="RQP13" s="2"/>
      <c r="RQQ13" s="2"/>
      <c r="RQR13" s="2"/>
      <c r="RQS13" s="2"/>
      <c r="RQT13" s="2"/>
      <c r="RQU13" s="2"/>
      <c r="RQV13" s="2"/>
      <c r="RQW13" s="2"/>
      <c r="RQX13" s="2"/>
      <c r="RQY13" s="2"/>
      <c r="RQZ13" s="2"/>
      <c r="RRA13" s="2"/>
      <c r="RRB13" s="2"/>
      <c r="RRC13" s="2"/>
      <c r="RRD13" s="2"/>
      <c r="RRE13" s="2"/>
      <c r="RRF13" s="2"/>
      <c r="RRG13" s="2"/>
      <c r="RRH13" s="2"/>
      <c r="RRI13" s="2"/>
      <c r="RRJ13" s="2"/>
      <c r="RRK13" s="2"/>
      <c r="RRL13" s="2"/>
      <c r="RRM13" s="2"/>
      <c r="RRN13" s="2"/>
      <c r="RRO13" s="2"/>
      <c r="RRP13" s="2"/>
      <c r="RRQ13" s="2"/>
      <c r="RRR13" s="2"/>
      <c r="RRS13" s="2"/>
      <c r="RRT13" s="2"/>
      <c r="RRU13" s="2"/>
      <c r="RRV13" s="2"/>
      <c r="RRW13" s="2"/>
      <c r="RRX13" s="2"/>
      <c r="RRY13" s="2"/>
      <c r="RRZ13" s="2"/>
      <c r="RSA13" s="2"/>
      <c r="RSB13" s="2"/>
      <c r="RSC13" s="2"/>
      <c r="RSD13" s="2"/>
      <c r="RSE13" s="2"/>
      <c r="RSF13" s="2"/>
      <c r="RSG13" s="2"/>
      <c r="RSH13" s="2"/>
      <c r="RSI13" s="2"/>
      <c r="RSJ13" s="2"/>
      <c r="RSK13" s="2"/>
      <c r="RSL13" s="2"/>
      <c r="RSM13" s="2"/>
      <c r="RSN13" s="2"/>
      <c r="RSO13" s="2"/>
      <c r="RSP13" s="2"/>
      <c r="RSQ13" s="2"/>
      <c r="RSR13" s="2"/>
      <c r="RSS13" s="2"/>
      <c r="RST13" s="2"/>
      <c r="RSU13" s="2"/>
      <c r="RSV13" s="2"/>
      <c r="RSW13" s="2"/>
      <c r="RSX13" s="2"/>
      <c r="RSY13" s="2"/>
      <c r="RSZ13" s="2"/>
      <c r="RTA13" s="2"/>
      <c r="RTB13" s="2"/>
      <c r="RTC13" s="2"/>
      <c r="RTD13" s="2"/>
      <c r="RTE13" s="2"/>
      <c r="RTF13" s="2"/>
      <c r="RTG13" s="2"/>
      <c r="RTH13" s="2"/>
      <c r="RTI13" s="2"/>
      <c r="RTJ13" s="2"/>
      <c r="RTK13" s="2"/>
      <c r="RTL13" s="2"/>
      <c r="RTM13" s="2"/>
      <c r="RTN13" s="2"/>
      <c r="RTO13" s="2"/>
      <c r="RTP13" s="2"/>
      <c r="RTQ13" s="2"/>
      <c r="RTR13" s="2"/>
      <c r="RTS13" s="2"/>
      <c r="RTT13" s="2"/>
      <c r="RTU13" s="2"/>
      <c r="RTV13" s="2"/>
      <c r="RTW13" s="2"/>
      <c r="RTX13" s="2"/>
      <c r="RTY13" s="2"/>
      <c r="RTZ13" s="2"/>
      <c r="RUA13" s="2"/>
      <c r="RUB13" s="2"/>
      <c r="RUC13" s="2"/>
      <c r="RUD13" s="2"/>
      <c r="RUE13" s="2"/>
      <c r="RUF13" s="2"/>
      <c r="RUG13" s="2"/>
      <c r="RUH13" s="2"/>
      <c r="RUI13" s="2"/>
      <c r="RUJ13" s="2"/>
      <c r="RUK13" s="2"/>
      <c r="RUL13" s="2"/>
      <c r="RUM13" s="2"/>
      <c r="RUN13" s="2"/>
      <c r="RUO13" s="2"/>
      <c r="RUP13" s="2"/>
      <c r="RUQ13" s="2"/>
      <c r="RUR13" s="2"/>
      <c r="RUS13" s="2"/>
      <c r="RUT13" s="2"/>
      <c r="RUU13" s="2"/>
      <c r="RUV13" s="2"/>
      <c r="RUW13" s="2"/>
      <c r="RUX13" s="2"/>
      <c r="RUY13" s="2"/>
      <c r="RUZ13" s="2"/>
      <c r="RVA13" s="2"/>
      <c r="RVB13" s="2"/>
      <c r="RVC13" s="2"/>
      <c r="RVD13" s="2"/>
      <c r="RVE13" s="2"/>
      <c r="RVF13" s="2"/>
      <c r="RVG13" s="2"/>
      <c r="RVH13" s="2"/>
      <c r="RVI13" s="2"/>
      <c r="RVJ13" s="2"/>
      <c r="RVK13" s="2"/>
      <c r="RVL13" s="2"/>
      <c r="RVM13" s="2"/>
      <c r="RVN13" s="2"/>
      <c r="RVO13" s="2"/>
      <c r="RVP13" s="2"/>
      <c r="RVQ13" s="2"/>
      <c r="RVR13" s="2"/>
      <c r="RVS13" s="2"/>
      <c r="RVT13" s="2"/>
      <c r="RVU13" s="2"/>
      <c r="RVV13" s="2"/>
      <c r="RVW13" s="2"/>
      <c r="RVX13" s="2"/>
      <c r="RVY13" s="2"/>
      <c r="RVZ13" s="2"/>
      <c r="RWA13" s="2"/>
      <c r="RWB13" s="2"/>
      <c r="RWC13" s="2"/>
      <c r="RWD13" s="2"/>
      <c r="RWE13" s="2"/>
      <c r="RWF13" s="2"/>
      <c r="RWG13" s="2"/>
      <c r="RWH13" s="2"/>
      <c r="RWI13" s="2"/>
      <c r="RWJ13" s="2"/>
      <c r="RWK13" s="2"/>
      <c r="RWL13" s="2"/>
      <c r="RWM13" s="2"/>
      <c r="RWN13" s="2"/>
      <c r="RWO13" s="2"/>
      <c r="RWP13" s="2"/>
      <c r="RWQ13" s="2"/>
      <c r="RWR13" s="2"/>
      <c r="RWS13" s="2"/>
      <c r="RWT13" s="2"/>
      <c r="RWU13" s="2"/>
      <c r="RWV13" s="2"/>
      <c r="RWW13" s="2"/>
      <c r="RWX13" s="2"/>
      <c r="RWY13" s="2"/>
      <c r="RWZ13" s="2"/>
      <c r="RXA13" s="2"/>
      <c r="RXB13" s="2"/>
      <c r="RXC13" s="2"/>
      <c r="RXD13" s="2"/>
      <c r="RXE13" s="2"/>
      <c r="RXF13" s="2"/>
      <c r="RXG13" s="2"/>
      <c r="RXH13" s="2"/>
      <c r="RXI13" s="2"/>
      <c r="RXJ13" s="2"/>
      <c r="RXK13" s="2"/>
      <c r="RXL13" s="2"/>
      <c r="RXM13" s="2"/>
      <c r="RXN13" s="2"/>
      <c r="RXO13" s="2"/>
      <c r="RXP13" s="2"/>
      <c r="RXQ13" s="2"/>
      <c r="RXR13" s="2"/>
      <c r="RXS13" s="2"/>
      <c r="RXT13" s="2"/>
      <c r="RXU13" s="2"/>
      <c r="RXV13" s="2"/>
      <c r="RXW13" s="2"/>
      <c r="RXX13" s="2"/>
      <c r="RXY13" s="2"/>
      <c r="RXZ13" s="2"/>
      <c r="RYA13" s="2"/>
      <c r="RYB13" s="2"/>
      <c r="RYC13" s="2"/>
      <c r="RYD13" s="2"/>
      <c r="RYE13" s="2"/>
      <c r="RYF13" s="2"/>
      <c r="RYG13" s="2"/>
      <c r="RYH13" s="2"/>
      <c r="RYI13" s="2"/>
      <c r="RYJ13" s="2"/>
      <c r="RYK13" s="2"/>
      <c r="RYL13" s="2"/>
      <c r="RYM13" s="2"/>
      <c r="RYN13" s="2"/>
      <c r="RYO13" s="2"/>
      <c r="RYP13" s="2"/>
      <c r="RYQ13" s="2"/>
      <c r="RYR13" s="2"/>
      <c r="RYS13" s="2"/>
      <c r="RYT13" s="2"/>
      <c r="RYU13" s="2"/>
      <c r="RYV13" s="2"/>
      <c r="RYW13" s="2"/>
      <c r="RYX13" s="2"/>
      <c r="RYY13" s="2"/>
      <c r="RYZ13" s="2"/>
      <c r="RZA13" s="2"/>
      <c r="RZB13" s="2"/>
      <c r="RZC13" s="2"/>
      <c r="RZD13" s="2"/>
      <c r="RZE13" s="2"/>
      <c r="RZF13" s="2"/>
      <c r="RZG13" s="2"/>
      <c r="RZH13" s="2"/>
      <c r="RZI13" s="2"/>
      <c r="RZJ13" s="2"/>
      <c r="RZK13" s="2"/>
      <c r="RZL13" s="2"/>
      <c r="RZM13" s="2"/>
      <c r="RZN13" s="2"/>
      <c r="RZO13" s="2"/>
      <c r="RZP13" s="2"/>
      <c r="RZQ13" s="2"/>
      <c r="RZR13" s="2"/>
      <c r="RZS13" s="2"/>
      <c r="RZT13" s="2"/>
      <c r="RZU13" s="2"/>
      <c r="RZV13" s="2"/>
      <c r="RZW13" s="2"/>
      <c r="RZX13" s="2"/>
      <c r="RZY13" s="2"/>
      <c r="RZZ13" s="2"/>
      <c r="SAA13" s="2"/>
      <c r="SAB13" s="2"/>
      <c r="SAC13" s="2"/>
      <c r="SAD13" s="2"/>
      <c r="SAE13" s="2"/>
      <c r="SAF13" s="2"/>
      <c r="SAG13" s="2"/>
      <c r="SAH13" s="2"/>
      <c r="SAI13" s="2"/>
      <c r="SAJ13" s="2"/>
      <c r="SAK13" s="2"/>
      <c r="SAL13" s="2"/>
      <c r="SAM13" s="2"/>
      <c r="SAN13" s="2"/>
      <c r="SAO13" s="2"/>
      <c r="SAP13" s="2"/>
      <c r="SAQ13" s="2"/>
      <c r="SAR13" s="2"/>
      <c r="SAS13" s="2"/>
      <c r="SAT13" s="2"/>
      <c r="SAU13" s="2"/>
      <c r="SAV13" s="2"/>
      <c r="SAW13" s="2"/>
      <c r="SAX13" s="2"/>
      <c r="SAY13" s="2"/>
      <c r="SAZ13" s="2"/>
      <c r="SBA13" s="2"/>
      <c r="SBB13" s="2"/>
      <c r="SBC13" s="2"/>
      <c r="SBD13" s="2"/>
      <c r="SBE13" s="2"/>
      <c r="SBF13" s="2"/>
      <c r="SBG13" s="2"/>
      <c r="SBH13" s="2"/>
      <c r="SBI13" s="2"/>
      <c r="SBJ13" s="2"/>
      <c r="SBK13" s="2"/>
      <c r="SBL13" s="2"/>
      <c r="SBM13" s="2"/>
      <c r="SBN13" s="2"/>
      <c r="SBO13" s="2"/>
      <c r="SBP13" s="2"/>
      <c r="SBQ13" s="2"/>
      <c r="SBR13" s="2"/>
      <c r="SBS13" s="2"/>
      <c r="SBT13" s="2"/>
      <c r="SBU13" s="2"/>
      <c r="SBV13" s="2"/>
      <c r="SBW13" s="2"/>
      <c r="SBX13" s="2"/>
      <c r="SBY13" s="2"/>
      <c r="SBZ13" s="2"/>
      <c r="SCA13" s="2"/>
      <c r="SCB13" s="2"/>
      <c r="SCC13" s="2"/>
      <c r="SCD13" s="2"/>
      <c r="SCE13" s="2"/>
      <c r="SCF13" s="2"/>
      <c r="SCG13" s="2"/>
      <c r="SCH13" s="2"/>
      <c r="SCI13" s="2"/>
      <c r="SCJ13" s="2"/>
      <c r="SCK13" s="2"/>
      <c r="SCL13" s="2"/>
      <c r="SCM13" s="2"/>
      <c r="SCN13" s="2"/>
      <c r="SCO13" s="2"/>
      <c r="SCP13" s="2"/>
      <c r="SCQ13" s="2"/>
      <c r="SCR13" s="2"/>
      <c r="SCS13" s="2"/>
      <c r="SCT13" s="2"/>
      <c r="SCU13" s="2"/>
      <c r="SCV13" s="2"/>
      <c r="SCW13" s="2"/>
      <c r="SCX13" s="2"/>
      <c r="SCY13" s="2"/>
      <c r="SCZ13" s="2"/>
      <c r="SDA13" s="2"/>
      <c r="SDB13" s="2"/>
      <c r="SDC13" s="2"/>
      <c r="SDD13" s="2"/>
      <c r="SDE13" s="2"/>
      <c r="SDF13" s="2"/>
      <c r="SDG13" s="2"/>
      <c r="SDH13" s="2"/>
      <c r="SDI13" s="2"/>
      <c r="SDJ13" s="2"/>
      <c r="SDK13" s="2"/>
      <c r="SDL13" s="2"/>
      <c r="SDM13" s="2"/>
      <c r="SDN13" s="2"/>
      <c r="SDO13" s="2"/>
      <c r="SDP13" s="2"/>
      <c r="SDQ13" s="2"/>
      <c r="SDR13" s="2"/>
      <c r="SDS13" s="2"/>
      <c r="SDT13" s="2"/>
      <c r="SDU13" s="2"/>
      <c r="SDV13" s="2"/>
      <c r="SDW13" s="2"/>
      <c r="SDX13" s="2"/>
      <c r="SDY13" s="2"/>
      <c r="SDZ13" s="2"/>
      <c r="SEA13" s="2"/>
      <c r="SEB13" s="2"/>
      <c r="SEC13" s="2"/>
      <c r="SED13" s="2"/>
      <c r="SEE13" s="2"/>
      <c r="SEF13" s="2"/>
      <c r="SEG13" s="2"/>
      <c r="SEH13" s="2"/>
      <c r="SEI13" s="2"/>
      <c r="SEJ13" s="2"/>
      <c r="SEK13" s="2"/>
      <c r="SEL13" s="2"/>
      <c r="SEM13" s="2"/>
      <c r="SEN13" s="2"/>
      <c r="SEO13" s="2"/>
      <c r="SEP13" s="2"/>
      <c r="SEQ13" s="2"/>
      <c r="SER13" s="2"/>
      <c r="SES13" s="2"/>
      <c r="SET13" s="2"/>
      <c r="SEU13" s="2"/>
      <c r="SEV13" s="2"/>
      <c r="SEW13" s="2"/>
      <c r="SEX13" s="2"/>
      <c r="SEY13" s="2"/>
      <c r="SEZ13" s="2"/>
      <c r="SFA13" s="2"/>
      <c r="SFB13" s="2"/>
      <c r="SFC13" s="2"/>
      <c r="SFD13" s="2"/>
      <c r="SFE13" s="2"/>
      <c r="SFF13" s="2"/>
      <c r="SFG13" s="2"/>
      <c r="SFH13" s="2"/>
      <c r="SFI13" s="2"/>
      <c r="SFJ13" s="2"/>
      <c r="SFK13" s="2"/>
      <c r="SFL13" s="2"/>
      <c r="SFM13" s="2"/>
      <c r="SFN13" s="2"/>
      <c r="SFO13" s="2"/>
      <c r="SFP13" s="2"/>
      <c r="SFQ13" s="2"/>
      <c r="SFR13" s="2"/>
      <c r="SFS13" s="2"/>
      <c r="SFT13" s="2"/>
      <c r="SFU13" s="2"/>
      <c r="SFV13" s="2"/>
      <c r="SFW13" s="2"/>
      <c r="SFX13" s="2"/>
      <c r="SFY13" s="2"/>
      <c r="SFZ13" s="2"/>
      <c r="SGA13" s="2"/>
      <c r="SGB13" s="2"/>
      <c r="SGC13" s="2"/>
      <c r="SGD13" s="2"/>
      <c r="SGE13" s="2"/>
      <c r="SGF13" s="2"/>
      <c r="SGG13" s="2"/>
      <c r="SGH13" s="2"/>
      <c r="SGI13" s="2"/>
      <c r="SGJ13" s="2"/>
      <c r="SGK13" s="2"/>
      <c r="SGL13" s="2"/>
      <c r="SGM13" s="2"/>
      <c r="SGN13" s="2"/>
      <c r="SGO13" s="2"/>
      <c r="SGP13" s="2"/>
      <c r="SGQ13" s="2"/>
      <c r="SGR13" s="2"/>
      <c r="SGS13" s="2"/>
      <c r="SGT13" s="2"/>
      <c r="SGU13" s="2"/>
      <c r="SGV13" s="2"/>
      <c r="SGW13" s="2"/>
      <c r="SGX13" s="2"/>
      <c r="SGY13" s="2"/>
      <c r="SGZ13" s="2"/>
      <c r="SHA13" s="2"/>
      <c r="SHB13" s="2"/>
      <c r="SHC13" s="2"/>
      <c r="SHD13" s="2"/>
      <c r="SHE13" s="2"/>
      <c r="SHF13" s="2"/>
      <c r="SHG13" s="2"/>
      <c r="SHH13" s="2"/>
      <c r="SHI13" s="2"/>
      <c r="SHJ13" s="2"/>
      <c r="SHK13" s="2"/>
      <c r="SHL13" s="2"/>
      <c r="SHM13" s="2"/>
      <c r="SHN13" s="2"/>
      <c r="SHO13" s="2"/>
      <c r="SHP13" s="2"/>
      <c r="SHQ13" s="2"/>
      <c r="SHR13" s="2"/>
      <c r="SHS13" s="2"/>
      <c r="SHT13" s="2"/>
      <c r="SHU13" s="2"/>
      <c r="SHV13" s="2"/>
      <c r="SHW13" s="2"/>
      <c r="SHX13" s="2"/>
      <c r="SHY13" s="2"/>
      <c r="SHZ13" s="2"/>
      <c r="SIA13" s="2"/>
      <c r="SIB13" s="2"/>
      <c r="SIC13" s="2"/>
      <c r="SID13" s="2"/>
      <c r="SIE13" s="2"/>
      <c r="SIF13" s="2"/>
      <c r="SIG13" s="2"/>
      <c r="SIH13" s="2"/>
      <c r="SII13" s="2"/>
      <c r="SIJ13" s="2"/>
      <c r="SIK13" s="2"/>
      <c r="SIL13" s="2"/>
      <c r="SIM13" s="2"/>
      <c r="SIN13" s="2"/>
      <c r="SIO13" s="2"/>
      <c r="SIP13" s="2"/>
      <c r="SIQ13" s="2"/>
      <c r="SIR13" s="2"/>
      <c r="SIS13" s="2"/>
      <c r="SIT13" s="2"/>
      <c r="SIU13" s="2"/>
      <c r="SIV13" s="2"/>
      <c r="SIW13" s="2"/>
      <c r="SIX13" s="2"/>
      <c r="SIY13" s="2"/>
      <c r="SIZ13" s="2"/>
      <c r="SJA13" s="2"/>
      <c r="SJB13" s="2"/>
      <c r="SJC13" s="2"/>
      <c r="SJD13" s="2"/>
      <c r="SJE13" s="2"/>
      <c r="SJF13" s="2"/>
      <c r="SJG13" s="2"/>
      <c r="SJH13" s="2"/>
      <c r="SJI13" s="2"/>
      <c r="SJJ13" s="2"/>
      <c r="SJK13" s="2"/>
      <c r="SJL13" s="2"/>
      <c r="SJM13" s="2"/>
      <c r="SJN13" s="2"/>
      <c r="SJO13" s="2"/>
      <c r="SJP13" s="2"/>
      <c r="SJQ13" s="2"/>
      <c r="SJR13" s="2"/>
      <c r="SJS13" s="2"/>
      <c r="SJT13" s="2"/>
      <c r="SJU13" s="2"/>
      <c r="SJV13" s="2"/>
      <c r="SJW13" s="2"/>
      <c r="SJX13" s="2"/>
      <c r="SJY13" s="2"/>
      <c r="SJZ13" s="2"/>
      <c r="SKA13" s="2"/>
      <c r="SKB13" s="2"/>
      <c r="SKC13" s="2"/>
      <c r="SKD13" s="2"/>
      <c r="SKE13" s="2"/>
      <c r="SKF13" s="2"/>
      <c r="SKG13" s="2"/>
      <c r="SKH13" s="2"/>
      <c r="SKI13" s="2"/>
      <c r="SKJ13" s="2"/>
      <c r="SKK13" s="2"/>
      <c r="SKL13" s="2"/>
      <c r="SKM13" s="2"/>
      <c r="SKN13" s="2"/>
      <c r="SKO13" s="2"/>
      <c r="SKP13" s="2"/>
      <c r="SKQ13" s="2"/>
      <c r="SKR13" s="2"/>
      <c r="SKS13" s="2"/>
      <c r="SKT13" s="2"/>
      <c r="SKU13" s="2"/>
      <c r="SKV13" s="2"/>
      <c r="SKW13" s="2"/>
      <c r="SKX13" s="2"/>
      <c r="SKY13" s="2"/>
      <c r="SKZ13" s="2"/>
      <c r="SLA13" s="2"/>
      <c r="SLB13" s="2"/>
      <c r="SLC13" s="2"/>
      <c r="SLD13" s="2"/>
      <c r="SLE13" s="2"/>
      <c r="SLF13" s="2"/>
      <c r="SLG13" s="2"/>
      <c r="SLH13" s="2"/>
      <c r="SLI13" s="2"/>
      <c r="SLJ13" s="2"/>
      <c r="SLK13" s="2"/>
      <c r="SLL13" s="2"/>
      <c r="SLM13" s="2"/>
      <c r="SLN13" s="2"/>
      <c r="SLO13" s="2"/>
      <c r="SLP13" s="2"/>
      <c r="SLQ13" s="2"/>
      <c r="SLR13" s="2"/>
      <c r="SLS13" s="2"/>
      <c r="SLT13" s="2"/>
      <c r="SLU13" s="2"/>
      <c r="SLV13" s="2"/>
      <c r="SLW13" s="2"/>
      <c r="SLX13" s="2"/>
      <c r="SLY13" s="2"/>
      <c r="SLZ13" s="2"/>
      <c r="SMA13" s="2"/>
      <c r="SMB13" s="2"/>
      <c r="SMC13" s="2"/>
      <c r="SMD13" s="2"/>
      <c r="SME13" s="2"/>
      <c r="SMF13" s="2"/>
      <c r="SMG13" s="2"/>
      <c r="SMH13" s="2"/>
      <c r="SMI13" s="2"/>
      <c r="SMJ13" s="2"/>
      <c r="SMK13" s="2"/>
      <c r="SML13" s="2"/>
      <c r="SMM13" s="2"/>
      <c r="SMN13" s="2"/>
      <c r="SMO13" s="2"/>
      <c r="SMP13" s="2"/>
      <c r="SMQ13" s="2"/>
      <c r="SMR13" s="2"/>
      <c r="SMS13" s="2"/>
      <c r="SMT13" s="2"/>
      <c r="SMU13" s="2"/>
      <c r="SMV13" s="2"/>
      <c r="SMW13" s="2"/>
      <c r="SMX13" s="2"/>
      <c r="SMY13" s="2"/>
      <c r="SMZ13" s="2"/>
      <c r="SNA13" s="2"/>
      <c r="SNB13" s="2"/>
      <c r="SNC13" s="2"/>
      <c r="SND13" s="2"/>
      <c r="SNE13" s="2"/>
      <c r="SNF13" s="2"/>
      <c r="SNG13" s="2"/>
      <c r="SNH13" s="2"/>
      <c r="SNI13" s="2"/>
      <c r="SNJ13" s="2"/>
      <c r="SNK13" s="2"/>
      <c r="SNL13" s="2"/>
      <c r="SNM13" s="2"/>
      <c r="SNN13" s="2"/>
      <c r="SNO13" s="2"/>
      <c r="SNP13" s="2"/>
      <c r="SNQ13" s="2"/>
      <c r="SNR13" s="2"/>
      <c r="SNS13" s="2"/>
      <c r="SNT13" s="2"/>
      <c r="SNU13" s="2"/>
      <c r="SNV13" s="2"/>
      <c r="SNW13" s="2"/>
      <c r="SNX13" s="2"/>
      <c r="SNY13" s="2"/>
      <c r="SNZ13" s="2"/>
      <c r="SOA13" s="2"/>
      <c r="SOB13" s="2"/>
      <c r="SOC13" s="2"/>
      <c r="SOD13" s="2"/>
      <c r="SOE13" s="2"/>
      <c r="SOF13" s="2"/>
      <c r="SOG13" s="2"/>
      <c r="SOH13" s="2"/>
      <c r="SOI13" s="2"/>
      <c r="SOJ13" s="2"/>
      <c r="SOK13" s="2"/>
      <c r="SOL13" s="2"/>
      <c r="SOM13" s="2"/>
      <c r="SON13" s="2"/>
      <c r="SOO13" s="2"/>
      <c r="SOP13" s="2"/>
      <c r="SOQ13" s="2"/>
      <c r="SOR13" s="2"/>
      <c r="SOS13" s="2"/>
      <c r="SOT13" s="2"/>
      <c r="SOU13" s="2"/>
      <c r="SOV13" s="2"/>
      <c r="SOW13" s="2"/>
      <c r="SOX13" s="2"/>
      <c r="SOY13" s="2"/>
      <c r="SOZ13" s="2"/>
      <c r="SPA13" s="2"/>
      <c r="SPB13" s="2"/>
      <c r="SPC13" s="2"/>
      <c r="SPD13" s="2"/>
      <c r="SPE13" s="2"/>
      <c r="SPF13" s="2"/>
      <c r="SPG13" s="2"/>
      <c r="SPH13" s="2"/>
      <c r="SPI13" s="2"/>
      <c r="SPJ13" s="2"/>
      <c r="SPK13" s="2"/>
      <c r="SPL13" s="2"/>
      <c r="SPM13" s="2"/>
      <c r="SPN13" s="2"/>
      <c r="SPO13" s="2"/>
      <c r="SPP13" s="2"/>
      <c r="SPQ13" s="2"/>
      <c r="SPR13" s="2"/>
      <c r="SPS13" s="2"/>
      <c r="SPT13" s="2"/>
      <c r="SPU13" s="2"/>
      <c r="SPV13" s="2"/>
      <c r="SPW13" s="2"/>
      <c r="SPX13" s="2"/>
      <c r="SPY13" s="2"/>
      <c r="SPZ13" s="2"/>
      <c r="SQA13" s="2"/>
      <c r="SQB13" s="2"/>
      <c r="SQC13" s="2"/>
      <c r="SQD13" s="2"/>
      <c r="SQE13" s="2"/>
      <c r="SQF13" s="2"/>
      <c r="SQG13" s="2"/>
      <c r="SQH13" s="2"/>
      <c r="SQI13" s="2"/>
      <c r="SQJ13" s="2"/>
      <c r="SQK13" s="2"/>
      <c r="SQL13" s="2"/>
      <c r="SQM13" s="2"/>
      <c r="SQN13" s="2"/>
      <c r="SQO13" s="2"/>
      <c r="SQP13" s="2"/>
      <c r="SQQ13" s="2"/>
      <c r="SQR13" s="2"/>
      <c r="SQS13" s="2"/>
      <c r="SQT13" s="2"/>
      <c r="SQU13" s="2"/>
      <c r="SQV13" s="2"/>
      <c r="SQW13" s="2"/>
      <c r="SQX13" s="2"/>
      <c r="SQY13" s="2"/>
      <c r="SQZ13" s="2"/>
      <c r="SRA13" s="2"/>
      <c r="SRB13" s="2"/>
      <c r="SRC13" s="2"/>
      <c r="SRD13" s="2"/>
      <c r="SRE13" s="2"/>
      <c r="SRF13" s="2"/>
      <c r="SRG13" s="2"/>
      <c r="SRH13" s="2"/>
      <c r="SRI13" s="2"/>
      <c r="SRJ13" s="2"/>
      <c r="SRK13" s="2"/>
      <c r="SRL13" s="2"/>
      <c r="SRM13" s="2"/>
      <c r="SRN13" s="2"/>
      <c r="SRO13" s="2"/>
      <c r="SRP13" s="2"/>
      <c r="SRQ13" s="2"/>
      <c r="SRR13" s="2"/>
      <c r="SRS13" s="2"/>
      <c r="SRT13" s="2"/>
      <c r="SRU13" s="2"/>
      <c r="SRV13" s="2"/>
      <c r="SRW13" s="2"/>
      <c r="SRX13" s="2"/>
      <c r="SRY13" s="2"/>
      <c r="SRZ13" s="2"/>
      <c r="SSA13" s="2"/>
      <c r="SSB13" s="2"/>
      <c r="SSC13" s="2"/>
      <c r="SSD13" s="2"/>
      <c r="SSE13" s="2"/>
      <c r="SSF13" s="2"/>
      <c r="SSG13" s="2"/>
      <c r="SSH13" s="2"/>
      <c r="SSI13" s="2"/>
      <c r="SSJ13" s="2"/>
      <c r="SSK13" s="2"/>
      <c r="SSL13" s="2"/>
      <c r="SSM13" s="2"/>
      <c r="SSN13" s="2"/>
      <c r="SSO13" s="2"/>
      <c r="SSP13" s="2"/>
      <c r="SSQ13" s="2"/>
      <c r="SSR13" s="2"/>
      <c r="SSS13" s="2"/>
      <c r="SST13" s="2"/>
      <c r="SSU13" s="2"/>
      <c r="SSV13" s="2"/>
      <c r="SSW13" s="2"/>
      <c r="SSX13" s="2"/>
      <c r="SSY13" s="2"/>
      <c r="SSZ13" s="2"/>
      <c r="STA13" s="2"/>
      <c r="STB13" s="2"/>
      <c r="STC13" s="2"/>
      <c r="STD13" s="2"/>
      <c r="STE13" s="2"/>
      <c r="STF13" s="2"/>
      <c r="STG13" s="2"/>
      <c r="STH13" s="2"/>
      <c r="STI13" s="2"/>
      <c r="STJ13" s="2"/>
      <c r="STK13" s="2"/>
      <c r="STL13" s="2"/>
      <c r="STM13" s="2"/>
      <c r="STN13" s="2"/>
      <c r="STO13" s="2"/>
      <c r="STP13" s="2"/>
      <c r="STQ13" s="2"/>
      <c r="STR13" s="2"/>
      <c r="STS13" s="2"/>
      <c r="STT13" s="2"/>
      <c r="STU13" s="2"/>
      <c r="STV13" s="2"/>
      <c r="STW13" s="2"/>
      <c r="STX13" s="2"/>
      <c r="STY13" s="2"/>
      <c r="STZ13" s="2"/>
      <c r="SUA13" s="2"/>
      <c r="SUB13" s="2"/>
      <c r="SUC13" s="2"/>
      <c r="SUD13" s="2"/>
      <c r="SUE13" s="2"/>
      <c r="SUF13" s="2"/>
      <c r="SUG13" s="2"/>
      <c r="SUH13" s="2"/>
      <c r="SUI13" s="2"/>
      <c r="SUJ13" s="2"/>
      <c r="SUK13" s="2"/>
      <c r="SUL13" s="2"/>
      <c r="SUM13" s="2"/>
      <c r="SUN13" s="2"/>
      <c r="SUO13" s="2"/>
      <c r="SUP13" s="2"/>
      <c r="SUQ13" s="2"/>
      <c r="SUR13" s="2"/>
      <c r="SUS13" s="2"/>
      <c r="SUT13" s="2"/>
      <c r="SUU13" s="2"/>
      <c r="SUV13" s="2"/>
      <c r="SUW13" s="2"/>
      <c r="SUX13" s="2"/>
      <c r="SUY13" s="2"/>
      <c r="SUZ13" s="2"/>
      <c r="SVA13" s="2"/>
      <c r="SVB13" s="2"/>
      <c r="SVC13" s="2"/>
      <c r="SVD13" s="2"/>
      <c r="SVE13" s="2"/>
      <c r="SVF13" s="2"/>
      <c r="SVG13" s="2"/>
      <c r="SVH13" s="2"/>
      <c r="SVI13" s="2"/>
      <c r="SVJ13" s="2"/>
      <c r="SVK13" s="2"/>
      <c r="SVL13" s="2"/>
      <c r="SVM13" s="2"/>
      <c r="SVN13" s="2"/>
      <c r="SVO13" s="2"/>
      <c r="SVP13" s="2"/>
      <c r="SVQ13" s="2"/>
      <c r="SVR13" s="2"/>
      <c r="SVS13" s="2"/>
      <c r="SVT13" s="2"/>
      <c r="SVU13" s="2"/>
      <c r="SVV13" s="2"/>
      <c r="SVW13" s="2"/>
      <c r="SVX13" s="2"/>
      <c r="SVY13" s="2"/>
      <c r="SVZ13" s="2"/>
      <c r="SWA13" s="2"/>
      <c r="SWB13" s="2"/>
      <c r="SWC13" s="2"/>
      <c r="SWD13" s="2"/>
      <c r="SWE13" s="2"/>
      <c r="SWF13" s="2"/>
      <c r="SWG13" s="2"/>
      <c r="SWH13" s="2"/>
      <c r="SWI13" s="2"/>
      <c r="SWJ13" s="2"/>
      <c r="SWK13" s="2"/>
      <c r="SWL13" s="2"/>
      <c r="SWM13" s="2"/>
      <c r="SWN13" s="2"/>
      <c r="SWO13" s="2"/>
      <c r="SWP13" s="2"/>
      <c r="SWQ13" s="2"/>
      <c r="SWR13" s="2"/>
      <c r="SWS13" s="2"/>
      <c r="SWT13" s="2"/>
      <c r="SWU13" s="2"/>
      <c r="SWV13" s="2"/>
      <c r="SWW13" s="2"/>
      <c r="SWX13" s="2"/>
      <c r="SWY13" s="2"/>
      <c r="SWZ13" s="2"/>
      <c r="SXA13" s="2"/>
      <c r="SXB13" s="2"/>
      <c r="SXC13" s="2"/>
      <c r="SXD13" s="2"/>
      <c r="SXE13" s="2"/>
      <c r="SXF13" s="2"/>
      <c r="SXG13" s="2"/>
      <c r="SXH13" s="2"/>
      <c r="SXI13" s="2"/>
      <c r="SXJ13" s="2"/>
      <c r="SXK13" s="2"/>
      <c r="SXL13" s="2"/>
      <c r="SXM13" s="2"/>
      <c r="SXN13" s="2"/>
      <c r="SXO13" s="2"/>
      <c r="SXP13" s="2"/>
      <c r="SXQ13" s="2"/>
      <c r="SXR13" s="2"/>
      <c r="SXS13" s="2"/>
      <c r="SXT13" s="2"/>
      <c r="SXU13" s="2"/>
      <c r="SXV13" s="2"/>
      <c r="SXW13" s="2"/>
      <c r="SXX13" s="2"/>
      <c r="SXY13" s="2"/>
      <c r="SXZ13" s="2"/>
      <c r="SYA13" s="2"/>
      <c r="SYB13" s="2"/>
      <c r="SYC13" s="2"/>
      <c r="SYD13" s="2"/>
      <c r="SYE13" s="2"/>
      <c r="SYF13" s="2"/>
      <c r="SYG13" s="2"/>
      <c r="SYH13" s="2"/>
      <c r="SYI13" s="2"/>
      <c r="SYJ13" s="2"/>
      <c r="SYK13" s="2"/>
      <c r="SYL13" s="2"/>
      <c r="SYM13" s="2"/>
      <c r="SYN13" s="2"/>
      <c r="SYO13" s="2"/>
      <c r="SYP13" s="2"/>
      <c r="SYQ13" s="2"/>
      <c r="SYR13" s="2"/>
      <c r="SYS13" s="2"/>
      <c r="SYT13" s="2"/>
      <c r="SYU13" s="2"/>
      <c r="SYV13" s="2"/>
      <c r="SYW13" s="2"/>
      <c r="SYX13" s="2"/>
      <c r="SYY13" s="2"/>
      <c r="SYZ13" s="2"/>
      <c r="SZA13" s="2"/>
      <c r="SZB13" s="2"/>
      <c r="SZC13" s="2"/>
      <c r="SZD13" s="2"/>
      <c r="SZE13" s="2"/>
      <c r="SZF13" s="2"/>
      <c r="SZG13" s="2"/>
      <c r="SZH13" s="2"/>
      <c r="SZI13" s="2"/>
      <c r="SZJ13" s="2"/>
      <c r="SZK13" s="2"/>
      <c r="SZL13" s="2"/>
      <c r="SZM13" s="2"/>
      <c r="SZN13" s="2"/>
      <c r="SZO13" s="2"/>
      <c r="SZP13" s="2"/>
      <c r="SZQ13" s="2"/>
      <c r="SZR13" s="2"/>
      <c r="SZS13" s="2"/>
      <c r="SZT13" s="2"/>
      <c r="SZU13" s="2"/>
      <c r="SZV13" s="2"/>
      <c r="SZW13" s="2"/>
      <c r="SZX13" s="2"/>
      <c r="SZY13" s="2"/>
      <c r="SZZ13" s="2"/>
      <c r="TAA13" s="2"/>
      <c r="TAB13" s="2"/>
      <c r="TAC13" s="2"/>
      <c r="TAD13" s="2"/>
      <c r="TAE13" s="2"/>
      <c r="TAF13" s="2"/>
      <c r="TAG13" s="2"/>
      <c r="TAH13" s="2"/>
      <c r="TAI13" s="2"/>
      <c r="TAJ13" s="2"/>
      <c r="TAK13" s="2"/>
      <c r="TAL13" s="2"/>
      <c r="TAM13" s="2"/>
      <c r="TAN13" s="2"/>
      <c r="TAO13" s="2"/>
      <c r="TAP13" s="2"/>
      <c r="TAQ13" s="2"/>
      <c r="TAR13" s="2"/>
      <c r="TAS13" s="2"/>
      <c r="TAT13" s="2"/>
      <c r="TAU13" s="2"/>
      <c r="TAV13" s="2"/>
      <c r="TAW13" s="2"/>
      <c r="TAX13" s="2"/>
      <c r="TAY13" s="2"/>
      <c r="TAZ13" s="2"/>
      <c r="TBA13" s="2"/>
      <c r="TBB13" s="2"/>
      <c r="TBC13" s="2"/>
      <c r="TBD13" s="2"/>
      <c r="TBE13" s="2"/>
      <c r="TBF13" s="2"/>
      <c r="TBG13" s="2"/>
      <c r="TBH13" s="2"/>
      <c r="TBI13" s="2"/>
      <c r="TBJ13" s="2"/>
      <c r="TBK13" s="2"/>
      <c r="TBL13" s="2"/>
      <c r="TBM13" s="2"/>
      <c r="TBN13" s="2"/>
      <c r="TBO13" s="2"/>
      <c r="TBP13" s="2"/>
      <c r="TBQ13" s="2"/>
      <c r="TBR13" s="2"/>
      <c r="TBS13" s="2"/>
      <c r="TBT13" s="2"/>
      <c r="TBU13" s="2"/>
      <c r="TBV13" s="2"/>
      <c r="TBW13" s="2"/>
      <c r="TBX13" s="2"/>
      <c r="TBY13" s="2"/>
      <c r="TBZ13" s="2"/>
      <c r="TCA13" s="2"/>
      <c r="TCB13" s="2"/>
      <c r="TCC13" s="2"/>
      <c r="TCD13" s="2"/>
      <c r="TCE13" s="2"/>
      <c r="TCF13" s="2"/>
      <c r="TCG13" s="2"/>
      <c r="TCH13" s="2"/>
      <c r="TCI13" s="2"/>
      <c r="TCJ13" s="2"/>
      <c r="TCK13" s="2"/>
      <c r="TCL13" s="2"/>
      <c r="TCM13" s="2"/>
      <c r="TCN13" s="2"/>
      <c r="TCO13" s="2"/>
      <c r="TCP13" s="2"/>
      <c r="TCQ13" s="2"/>
      <c r="TCR13" s="2"/>
      <c r="TCS13" s="2"/>
      <c r="TCT13" s="2"/>
      <c r="TCU13" s="2"/>
      <c r="TCV13" s="2"/>
      <c r="TCW13" s="2"/>
      <c r="TCX13" s="2"/>
      <c r="TCY13" s="2"/>
      <c r="TCZ13" s="2"/>
      <c r="TDA13" s="2"/>
      <c r="TDB13" s="2"/>
      <c r="TDC13" s="2"/>
      <c r="TDD13" s="2"/>
      <c r="TDE13" s="2"/>
      <c r="TDF13" s="2"/>
      <c r="TDG13" s="2"/>
      <c r="TDH13" s="2"/>
      <c r="TDI13" s="2"/>
      <c r="TDJ13" s="2"/>
      <c r="TDK13" s="2"/>
      <c r="TDL13" s="2"/>
      <c r="TDM13" s="2"/>
      <c r="TDN13" s="2"/>
      <c r="TDO13" s="2"/>
      <c r="TDP13" s="2"/>
      <c r="TDQ13" s="2"/>
      <c r="TDR13" s="2"/>
      <c r="TDS13" s="2"/>
      <c r="TDT13" s="2"/>
      <c r="TDU13" s="2"/>
      <c r="TDV13" s="2"/>
      <c r="TDW13" s="2"/>
      <c r="TDX13" s="2"/>
      <c r="TDY13" s="2"/>
      <c r="TDZ13" s="2"/>
      <c r="TEA13" s="2"/>
      <c r="TEB13" s="2"/>
      <c r="TEC13" s="2"/>
      <c r="TED13" s="2"/>
      <c r="TEE13" s="2"/>
      <c r="TEF13" s="2"/>
      <c r="TEG13" s="2"/>
      <c r="TEH13" s="2"/>
      <c r="TEI13" s="2"/>
      <c r="TEJ13" s="2"/>
      <c r="TEK13" s="2"/>
      <c r="TEL13" s="2"/>
      <c r="TEM13" s="2"/>
      <c r="TEN13" s="2"/>
      <c r="TEO13" s="2"/>
      <c r="TEP13" s="2"/>
      <c r="TEQ13" s="2"/>
      <c r="TER13" s="2"/>
      <c r="TES13" s="2"/>
      <c r="TET13" s="2"/>
      <c r="TEU13" s="2"/>
      <c r="TEV13" s="2"/>
      <c r="TEW13" s="2"/>
      <c r="TEX13" s="2"/>
      <c r="TEY13" s="2"/>
      <c r="TEZ13" s="2"/>
      <c r="TFA13" s="2"/>
      <c r="TFB13" s="2"/>
      <c r="TFC13" s="2"/>
      <c r="TFD13" s="2"/>
      <c r="TFE13" s="2"/>
      <c r="TFF13" s="2"/>
      <c r="TFG13" s="2"/>
      <c r="TFH13" s="2"/>
      <c r="TFI13" s="2"/>
      <c r="TFJ13" s="2"/>
      <c r="TFK13" s="2"/>
      <c r="TFL13" s="2"/>
      <c r="TFM13" s="2"/>
      <c r="TFN13" s="2"/>
      <c r="TFO13" s="2"/>
      <c r="TFP13" s="2"/>
      <c r="TFQ13" s="2"/>
      <c r="TFR13" s="2"/>
      <c r="TFS13" s="2"/>
      <c r="TFT13" s="2"/>
      <c r="TFU13" s="2"/>
      <c r="TFV13" s="2"/>
      <c r="TFW13" s="2"/>
      <c r="TFX13" s="2"/>
      <c r="TFY13" s="2"/>
      <c r="TFZ13" s="2"/>
      <c r="TGA13" s="2"/>
      <c r="TGB13" s="2"/>
      <c r="TGC13" s="2"/>
      <c r="TGD13" s="2"/>
      <c r="TGE13" s="2"/>
      <c r="TGF13" s="2"/>
      <c r="TGG13" s="2"/>
      <c r="TGH13" s="2"/>
      <c r="TGI13" s="2"/>
      <c r="TGJ13" s="2"/>
      <c r="TGK13" s="2"/>
      <c r="TGL13" s="2"/>
      <c r="TGM13" s="2"/>
      <c r="TGN13" s="2"/>
      <c r="TGO13" s="2"/>
      <c r="TGP13" s="2"/>
      <c r="TGQ13" s="2"/>
      <c r="TGR13" s="2"/>
      <c r="TGS13" s="2"/>
      <c r="TGT13" s="2"/>
      <c r="TGU13" s="2"/>
      <c r="TGV13" s="2"/>
      <c r="TGW13" s="2"/>
      <c r="TGX13" s="2"/>
      <c r="TGY13" s="2"/>
      <c r="TGZ13" s="2"/>
      <c r="THA13" s="2"/>
      <c r="THB13" s="2"/>
      <c r="THC13" s="2"/>
      <c r="THD13" s="2"/>
      <c r="THE13" s="2"/>
      <c r="THF13" s="2"/>
      <c r="THG13" s="2"/>
      <c r="THH13" s="2"/>
      <c r="THI13" s="2"/>
      <c r="THJ13" s="2"/>
      <c r="THK13" s="2"/>
      <c r="THL13" s="2"/>
      <c r="THM13" s="2"/>
      <c r="THN13" s="2"/>
      <c r="THO13" s="2"/>
      <c r="THP13" s="2"/>
      <c r="THQ13" s="2"/>
      <c r="THR13" s="2"/>
      <c r="THS13" s="2"/>
      <c r="THT13" s="2"/>
      <c r="THU13" s="2"/>
      <c r="THV13" s="2"/>
      <c r="THW13" s="2"/>
      <c r="THX13" s="2"/>
      <c r="THY13" s="2"/>
      <c r="THZ13" s="2"/>
      <c r="TIA13" s="2"/>
      <c r="TIB13" s="2"/>
      <c r="TIC13" s="2"/>
      <c r="TID13" s="2"/>
      <c r="TIE13" s="2"/>
      <c r="TIF13" s="2"/>
      <c r="TIG13" s="2"/>
      <c r="TIH13" s="2"/>
      <c r="TII13" s="2"/>
      <c r="TIJ13" s="2"/>
      <c r="TIK13" s="2"/>
      <c r="TIL13" s="2"/>
      <c r="TIM13" s="2"/>
      <c r="TIN13" s="2"/>
      <c r="TIO13" s="2"/>
      <c r="TIP13" s="2"/>
      <c r="TIQ13" s="2"/>
      <c r="TIR13" s="2"/>
      <c r="TIS13" s="2"/>
      <c r="TIT13" s="2"/>
      <c r="TIU13" s="2"/>
      <c r="TIV13" s="2"/>
      <c r="TIW13" s="2"/>
      <c r="TIX13" s="2"/>
      <c r="TIY13" s="2"/>
      <c r="TIZ13" s="2"/>
      <c r="TJA13" s="2"/>
      <c r="TJB13" s="2"/>
      <c r="TJC13" s="2"/>
      <c r="TJD13" s="2"/>
      <c r="TJE13" s="2"/>
      <c r="TJF13" s="2"/>
      <c r="TJG13" s="2"/>
      <c r="TJH13" s="2"/>
      <c r="TJI13" s="2"/>
      <c r="TJJ13" s="2"/>
      <c r="TJK13" s="2"/>
      <c r="TJL13" s="2"/>
      <c r="TJM13" s="2"/>
      <c r="TJN13" s="2"/>
      <c r="TJO13" s="2"/>
      <c r="TJP13" s="2"/>
      <c r="TJQ13" s="2"/>
      <c r="TJR13" s="2"/>
      <c r="TJS13" s="2"/>
      <c r="TJT13" s="2"/>
      <c r="TJU13" s="2"/>
      <c r="TJV13" s="2"/>
      <c r="TJW13" s="2"/>
      <c r="TJX13" s="2"/>
      <c r="TJY13" s="2"/>
      <c r="TJZ13" s="2"/>
      <c r="TKA13" s="2"/>
      <c r="TKB13" s="2"/>
      <c r="TKC13" s="2"/>
      <c r="TKD13" s="2"/>
      <c r="TKE13" s="2"/>
      <c r="TKF13" s="2"/>
      <c r="TKG13" s="2"/>
      <c r="TKH13" s="2"/>
      <c r="TKI13" s="2"/>
      <c r="TKJ13" s="2"/>
      <c r="TKK13" s="2"/>
      <c r="TKL13" s="2"/>
      <c r="TKM13" s="2"/>
      <c r="TKN13" s="2"/>
      <c r="TKO13" s="2"/>
      <c r="TKP13" s="2"/>
      <c r="TKQ13" s="2"/>
      <c r="TKR13" s="2"/>
      <c r="TKS13" s="2"/>
      <c r="TKT13" s="2"/>
      <c r="TKU13" s="2"/>
      <c r="TKV13" s="2"/>
      <c r="TKW13" s="2"/>
      <c r="TKX13" s="2"/>
      <c r="TKY13" s="2"/>
      <c r="TKZ13" s="2"/>
      <c r="TLA13" s="2"/>
      <c r="TLB13" s="2"/>
      <c r="TLC13" s="2"/>
      <c r="TLD13" s="2"/>
      <c r="TLE13" s="2"/>
      <c r="TLF13" s="2"/>
      <c r="TLG13" s="2"/>
      <c r="TLH13" s="2"/>
      <c r="TLI13" s="2"/>
      <c r="TLJ13" s="2"/>
      <c r="TLK13" s="2"/>
      <c r="TLL13" s="2"/>
      <c r="TLM13" s="2"/>
      <c r="TLN13" s="2"/>
      <c r="TLO13" s="2"/>
      <c r="TLP13" s="2"/>
      <c r="TLQ13" s="2"/>
      <c r="TLR13" s="2"/>
      <c r="TLS13" s="2"/>
      <c r="TLT13" s="2"/>
      <c r="TLU13" s="2"/>
      <c r="TLV13" s="2"/>
      <c r="TLW13" s="2"/>
      <c r="TLX13" s="2"/>
      <c r="TLY13" s="2"/>
      <c r="TLZ13" s="2"/>
      <c r="TMA13" s="2"/>
      <c r="TMB13" s="2"/>
      <c r="TMC13" s="2"/>
      <c r="TMD13" s="2"/>
      <c r="TME13" s="2"/>
      <c r="TMF13" s="2"/>
      <c r="TMG13" s="2"/>
      <c r="TMH13" s="2"/>
      <c r="TMI13" s="2"/>
      <c r="TMJ13" s="2"/>
      <c r="TMK13" s="2"/>
      <c r="TML13" s="2"/>
      <c r="TMM13" s="2"/>
      <c r="TMN13" s="2"/>
      <c r="TMO13" s="2"/>
      <c r="TMP13" s="2"/>
      <c r="TMQ13" s="2"/>
      <c r="TMR13" s="2"/>
      <c r="TMS13" s="2"/>
      <c r="TMT13" s="2"/>
      <c r="TMU13" s="2"/>
      <c r="TMV13" s="2"/>
      <c r="TMW13" s="2"/>
      <c r="TMX13" s="2"/>
      <c r="TMY13" s="2"/>
      <c r="TMZ13" s="2"/>
      <c r="TNA13" s="2"/>
      <c r="TNB13" s="2"/>
      <c r="TNC13" s="2"/>
      <c r="TND13" s="2"/>
      <c r="TNE13" s="2"/>
      <c r="TNF13" s="2"/>
      <c r="TNG13" s="2"/>
      <c r="TNH13" s="2"/>
      <c r="TNI13" s="2"/>
      <c r="TNJ13" s="2"/>
      <c r="TNK13" s="2"/>
      <c r="TNL13" s="2"/>
      <c r="TNM13" s="2"/>
      <c r="TNN13" s="2"/>
      <c r="TNO13" s="2"/>
      <c r="TNP13" s="2"/>
      <c r="TNQ13" s="2"/>
      <c r="TNR13" s="2"/>
      <c r="TNS13" s="2"/>
      <c r="TNT13" s="2"/>
      <c r="TNU13" s="2"/>
      <c r="TNV13" s="2"/>
      <c r="TNW13" s="2"/>
      <c r="TNX13" s="2"/>
      <c r="TNY13" s="2"/>
      <c r="TNZ13" s="2"/>
      <c r="TOA13" s="2"/>
      <c r="TOB13" s="2"/>
      <c r="TOC13" s="2"/>
      <c r="TOD13" s="2"/>
      <c r="TOE13" s="2"/>
      <c r="TOF13" s="2"/>
      <c r="TOG13" s="2"/>
      <c r="TOH13" s="2"/>
      <c r="TOI13" s="2"/>
      <c r="TOJ13" s="2"/>
      <c r="TOK13" s="2"/>
      <c r="TOL13" s="2"/>
      <c r="TOM13" s="2"/>
      <c r="TON13" s="2"/>
      <c r="TOO13" s="2"/>
      <c r="TOP13" s="2"/>
      <c r="TOQ13" s="2"/>
      <c r="TOR13" s="2"/>
      <c r="TOS13" s="2"/>
      <c r="TOT13" s="2"/>
      <c r="TOU13" s="2"/>
      <c r="TOV13" s="2"/>
      <c r="TOW13" s="2"/>
      <c r="TOX13" s="2"/>
      <c r="TOY13" s="2"/>
      <c r="TOZ13" s="2"/>
      <c r="TPA13" s="2"/>
      <c r="TPB13" s="2"/>
      <c r="TPC13" s="2"/>
      <c r="TPD13" s="2"/>
      <c r="TPE13" s="2"/>
      <c r="TPF13" s="2"/>
      <c r="TPG13" s="2"/>
      <c r="TPH13" s="2"/>
      <c r="TPI13" s="2"/>
      <c r="TPJ13" s="2"/>
      <c r="TPK13" s="2"/>
      <c r="TPL13" s="2"/>
      <c r="TPM13" s="2"/>
      <c r="TPN13" s="2"/>
      <c r="TPO13" s="2"/>
      <c r="TPP13" s="2"/>
      <c r="TPQ13" s="2"/>
      <c r="TPR13" s="2"/>
      <c r="TPS13" s="2"/>
      <c r="TPT13" s="2"/>
      <c r="TPU13" s="2"/>
      <c r="TPV13" s="2"/>
      <c r="TPW13" s="2"/>
      <c r="TPX13" s="2"/>
      <c r="TPY13" s="2"/>
      <c r="TPZ13" s="2"/>
      <c r="TQA13" s="2"/>
      <c r="TQB13" s="2"/>
      <c r="TQC13" s="2"/>
      <c r="TQD13" s="2"/>
      <c r="TQE13" s="2"/>
      <c r="TQF13" s="2"/>
      <c r="TQG13" s="2"/>
      <c r="TQH13" s="2"/>
      <c r="TQI13" s="2"/>
      <c r="TQJ13" s="2"/>
      <c r="TQK13" s="2"/>
      <c r="TQL13" s="2"/>
      <c r="TQM13" s="2"/>
      <c r="TQN13" s="2"/>
      <c r="TQO13" s="2"/>
      <c r="TQP13" s="2"/>
      <c r="TQQ13" s="2"/>
      <c r="TQR13" s="2"/>
      <c r="TQS13" s="2"/>
      <c r="TQT13" s="2"/>
      <c r="TQU13" s="2"/>
      <c r="TQV13" s="2"/>
      <c r="TQW13" s="2"/>
      <c r="TQX13" s="2"/>
      <c r="TQY13" s="2"/>
      <c r="TQZ13" s="2"/>
      <c r="TRA13" s="2"/>
      <c r="TRB13" s="2"/>
      <c r="TRC13" s="2"/>
      <c r="TRD13" s="2"/>
      <c r="TRE13" s="2"/>
      <c r="TRF13" s="2"/>
      <c r="TRG13" s="2"/>
      <c r="TRH13" s="2"/>
      <c r="TRI13" s="2"/>
      <c r="TRJ13" s="2"/>
      <c r="TRK13" s="2"/>
      <c r="TRL13" s="2"/>
      <c r="TRM13" s="2"/>
      <c r="TRN13" s="2"/>
      <c r="TRO13" s="2"/>
      <c r="TRP13" s="2"/>
      <c r="TRQ13" s="2"/>
      <c r="TRR13" s="2"/>
      <c r="TRS13" s="2"/>
      <c r="TRT13" s="2"/>
      <c r="TRU13" s="2"/>
      <c r="TRV13" s="2"/>
      <c r="TRW13" s="2"/>
      <c r="TRX13" s="2"/>
      <c r="TRY13" s="2"/>
      <c r="TRZ13" s="2"/>
      <c r="TSA13" s="2"/>
      <c r="TSB13" s="2"/>
      <c r="TSC13" s="2"/>
      <c r="TSD13" s="2"/>
      <c r="TSE13" s="2"/>
      <c r="TSF13" s="2"/>
      <c r="TSG13" s="2"/>
      <c r="TSH13" s="2"/>
      <c r="TSI13" s="2"/>
      <c r="TSJ13" s="2"/>
      <c r="TSK13" s="2"/>
      <c r="TSL13" s="2"/>
      <c r="TSM13" s="2"/>
      <c r="TSN13" s="2"/>
      <c r="TSO13" s="2"/>
      <c r="TSP13" s="2"/>
      <c r="TSQ13" s="2"/>
      <c r="TSR13" s="2"/>
      <c r="TSS13" s="2"/>
      <c r="TST13" s="2"/>
      <c r="TSU13" s="2"/>
      <c r="TSV13" s="2"/>
      <c r="TSW13" s="2"/>
      <c r="TSX13" s="2"/>
      <c r="TSY13" s="2"/>
      <c r="TSZ13" s="2"/>
      <c r="TTA13" s="2"/>
      <c r="TTB13" s="2"/>
      <c r="TTC13" s="2"/>
      <c r="TTD13" s="2"/>
      <c r="TTE13" s="2"/>
      <c r="TTF13" s="2"/>
      <c r="TTG13" s="2"/>
      <c r="TTH13" s="2"/>
      <c r="TTI13" s="2"/>
      <c r="TTJ13" s="2"/>
      <c r="TTK13" s="2"/>
      <c r="TTL13" s="2"/>
      <c r="TTM13" s="2"/>
      <c r="TTN13" s="2"/>
      <c r="TTO13" s="2"/>
      <c r="TTP13" s="2"/>
      <c r="TTQ13" s="2"/>
      <c r="TTR13" s="2"/>
      <c r="TTS13" s="2"/>
      <c r="TTT13" s="2"/>
      <c r="TTU13" s="2"/>
      <c r="TTV13" s="2"/>
      <c r="TTW13" s="2"/>
      <c r="TTX13" s="2"/>
      <c r="TTY13" s="2"/>
      <c r="TTZ13" s="2"/>
      <c r="TUA13" s="2"/>
      <c r="TUB13" s="2"/>
      <c r="TUC13" s="2"/>
      <c r="TUD13" s="2"/>
      <c r="TUE13" s="2"/>
      <c r="TUF13" s="2"/>
      <c r="TUG13" s="2"/>
      <c r="TUH13" s="2"/>
      <c r="TUI13" s="2"/>
      <c r="TUJ13" s="2"/>
      <c r="TUK13" s="2"/>
      <c r="TUL13" s="2"/>
      <c r="TUM13" s="2"/>
      <c r="TUN13" s="2"/>
      <c r="TUO13" s="2"/>
      <c r="TUP13" s="2"/>
      <c r="TUQ13" s="2"/>
      <c r="TUR13" s="2"/>
      <c r="TUS13" s="2"/>
      <c r="TUT13" s="2"/>
      <c r="TUU13" s="2"/>
      <c r="TUV13" s="2"/>
      <c r="TUW13" s="2"/>
      <c r="TUX13" s="2"/>
      <c r="TUY13" s="2"/>
      <c r="TUZ13" s="2"/>
      <c r="TVA13" s="2"/>
      <c r="TVB13" s="2"/>
      <c r="TVC13" s="2"/>
      <c r="TVD13" s="2"/>
      <c r="TVE13" s="2"/>
      <c r="TVF13" s="2"/>
      <c r="TVG13" s="2"/>
      <c r="TVH13" s="2"/>
      <c r="TVI13" s="2"/>
      <c r="TVJ13" s="2"/>
      <c r="TVK13" s="2"/>
      <c r="TVL13" s="2"/>
      <c r="TVM13" s="2"/>
      <c r="TVN13" s="2"/>
      <c r="TVO13" s="2"/>
      <c r="TVP13" s="2"/>
      <c r="TVQ13" s="2"/>
      <c r="TVR13" s="2"/>
      <c r="TVS13" s="2"/>
      <c r="TVT13" s="2"/>
      <c r="TVU13" s="2"/>
      <c r="TVV13" s="2"/>
      <c r="TVW13" s="2"/>
      <c r="TVX13" s="2"/>
      <c r="TVY13" s="2"/>
      <c r="TVZ13" s="2"/>
      <c r="TWA13" s="2"/>
      <c r="TWB13" s="2"/>
      <c r="TWC13" s="2"/>
      <c r="TWD13" s="2"/>
      <c r="TWE13" s="2"/>
      <c r="TWF13" s="2"/>
      <c r="TWG13" s="2"/>
      <c r="TWH13" s="2"/>
      <c r="TWI13" s="2"/>
      <c r="TWJ13" s="2"/>
      <c r="TWK13" s="2"/>
      <c r="TWL13" s="2"/>
      <c r="TWM13" s="2"/>
      <c r="TWN13" s="2"/>
      <c r="TWO13" s="2"/>
      <c r="TWP13" s="2"/>
      <c r="TWQ13" s="2"/>
      <c r="TWR13" s="2"/>
      <c r="TWS13" s="2"/>
      <c r="TWT13" s="2"/>
      <c r="TWU13" s="2"/>
      <c r="TWV13" s="2"/>
      <c r="TWW13" s="2"/>
      <c r="TWX13" s="2"/>
      <c r="TWY13" s="2"/>
      <c r="TWZ13" s="2"/>
      <c r="TXA13" s="2"/>
      <c r="TXB13" s="2"/>
      <c r="TXC13" s="2"/>
      <c r="TXD13" s="2"/>
      <c r="TXE13" s="2"/>
      <c r="TXF13" s="2"/>
      <c r="TXG13" s="2"/>
      <c r="TXH13" s="2"/>
      <c r="TXI13" s="2"/>
      <c r="TXJ13" s="2"/>
      <c r="TXK13" s="2"/>
      <c r="TXL13" s="2"/>
      <c r="TXM13" s="2"/>
      <c r="TXN13" s="2"/>
      <c r="TXO13" s="2"/>
      <c r="TXP13" s="2"/>
      <c r="TXQ13" s="2"/>
      <c r="TXR13" s="2"/>
      <c r="TXS13" s="2"/>
      <c r="TXT13" s="2"/>
      <c r="TXU13" s="2"/>
      <c r="TXV13" s="2"/>
      <c r="TXW13" s="2"/>
      <c r="TXX13" s="2"/>
      <c r="TXY13" s="2"/>
      <c r="TXZ13" s="2"/>
      <c r="TYA13" s="2"/>
      <c r="TYB13" s="2"/>
      <c r="TYC13" s="2"/>
      <c r="TYD13" s="2"/>
      <c r="TYE13" s="2"/>
      <c r="TYF13" s="2"/>
      <c r="TYG13" s="2"/>
      <c r="TYH13" s="2"/>
      <c r="TYI13" s="2"/>
      <c r="TYJ13" s="2"/>
      <c r="TYK13" s="2"/>
      <c r="TYL13" s="2"/>
      <c r="TYM13" s="2"/>
      <c r="TYN13" s="2"/>
      <c r="TYO13" s="2"/>
      <c r="TYP13" s="2"/>
      <c r="TYQ13" s="2"/>
      <c r="TYR13" s="2"/>
      <c r="TYS13" s="2"/>
      <c r="TYT13" s="2"/>
      <c r="TYU13" s="2"/>
      <c r="TYV13" s="2"/>
      <c r="TYW13" s="2"/>
      <c r="TYX13" s="2"/>
      <c r="TYY13" s="2"/>
      <c r="TYZ13" s="2"/>
      <c r="TZA13" s="2"/>
      <c r="TZB13" s="2"/>
      <c r="TZC13" s="2"/>
      <c r="TZD13" s="2"/>
      <c r="TZE13" s="2"/>
      <c r="TZF13" s="2"/>
      <c r="TZG13" s="2"/>
      <c r="TZH13" s="2"/>
      <c r="TZI13" s="2"/>
      <c r="TZJ13" s="2"/>
      <c r="TZK13" s="2"/>
      <c r="TZL13" s="2"/>
      <c r="TZM13" s="2"/>
      <c r="TZN13" s="2"/>
      <c r="TZO13" s="2"/>
      <c r="TZP13" s="2"/>
      <c r="TZQ13" s="2"/>
      <c r="TZR13" s="2"/>
      <c r="TZS13" s="2"/>
      <c r="TZT13" s="2"/>
      <c r="TZU13" s="2"/>
      <c r="TZV13" s="2"/>
      <c r="TZW13" s="2"/>
      <c r="TZX13" s="2"/>
      <c r="TZY13" s="2"/>
      <c r="TZZ13" s="2"/>
      <c r="UAA13" s="2"/>
      <c r="UAB13" s="2"/>
      <c r="UAC13" s="2"/>
      <c r="UAD13" s="2"/>
      <c r="UAE13" s="2"/>
      <c r="UAF13" s="2"/>
      <c r="UAG13" s="2"/>
      <c r="UAH13" s="2"/>
      <c r="UAI13" s="2"/>
      <c r="UAJ13" s="2"/>
      <c r="UAK13" s="2"/>
      <c r="UAL13" s="2"/>
      <c r="UAM13" s="2"/>
      <c r="UAN13" s="2"/>
      <c r="UAO13" s="2"/>
      <c r="UAP13" s="2"/>
      <c r="UAQ13" s="2"/>
      <c r="UAR13" s="2"/>
      <c r="UAS13" s="2"/>
      <c r="UAT13" s="2"/>
      <c r="UAU13" s="2"/>
      <c r="UAV13" s="2"/>
      <c r="UAW13" s="2"/>
      <c r="UAX13" s="2"/>
      <c r="UAY13" s="2"/>
      <c r="UAZ13" s="2"/>
      <c r="UBA13" s="2"/>
      <c r="UBB13" s="2"/>
      <c r="UBC13" s="2"/>
      <c r="UBD13" s="2"/>
      <c r="UBE13" s="2"/>
      <c r="UBF13" s="2"/>
      <c r="UBG13" s="2"/>
      <c r="UBH13" s="2"/>
      <c r="UBI13" s="2"/>
      <c r="UBJ13" s="2"/>
      <c r="UBK13" s="2"/>
      <c r="UBL13" s="2"/>
      <c r="UBM13" s="2"/>
      <c r="UBN13" s="2"/>
      <c r="UBO13" s="2"/>
      <c r="UBP13" s="2"/>
      <c r="UBQ13" s="2"/>
      <c r="UBR13" s="2"/>
      <c r="UBS13" s="2"/>
      <c r="UBT13" s="2"/>
      <c r="UBU13" s="2"/>
      <c r="UBV13" s="2"/>
      <c r="UBW13" s="2"/>
      <c r="UBX13" s="2"/>
      <c r="UBY13" s="2"/>
      <c r="UBZ13" s="2"/>
      <c r="UCA13" s="2"/>
      <c r="UCB13" s="2"/>
      <c r="UCC13" s="2"/>
      <c r="UCD13" s="2"/>
      <c r="UCE13" s="2"/>
      <c r="UCF13" s="2"/>
      <c r="UCG13" s="2"/>
      <c r="UCH13" s="2"/>
      <c r="UCI13" s="2"/>
      <c r="UCJ13" s="2"/>
      <c r="UCK13" s="2"/>
      <c r="UCL13" s="2"/>
      <c r="UCM13" s="2"/>
      <c r="UCN13" s="2"/>
      <c r="UCO13" s="2"/>
      <c r="UCP13" s="2"/>
      <c r="UCQ13" s="2"/>
      <c r="UCR13" s="2"/>
      <c r="UCS13" s="2"/>
      <c r="UCT13" s="2"/>
      <c r="UCU13" s="2"/>
      <c r="UCV13" s="2"/>
      <c r="UCW13" s="2"/>
      <c r="UCX13" s="2"/>
      <c r="UCY13" s="2"/>
      <c r="UCZ13" s="2"/>
      <c r="UDA13" s="2"/>
      <c r="UDB13" s="2"/>
      <c r="UDC13" s="2"/>
      <c r="UDD13" s="2"/>
      <c r="UDE13" s="2"/>
      <c r="UDF13" s="2"/>
      <c r="UDG13" s="2"/>
      <c r="UDH13" s="2"/>
      <c r="UDI13" s="2"/>
      <c r="UDJ13" s="2"/>
      <c r="UDK13" s="2"/>
      <c r="UDL13" s="2"/>
      <c r="UDM13" s="2"/>
      <c r="UDN13" s="2"/>
      <c r="UDO13" s="2"/>
      <c r="UDP13" s="2"/>
      <c r="UDQ13" s="2"/>
      <c r="UDR13" s="2"/>
      <c r="UDS13" s="2"/>
      <c r="UDT13" s="2"/>
      <c r="UDU13" s="2"/>
      <c r="UDV13" s="2"/>
      <c r="UDW13" s="2"/>
      <c r="UDX13" s="2"/>
      <c r="UDY13" s="2"/>
      <c r="UDZ13" s="2"/>
      <c r="UEA13" s="2"/>
      <c r="UEB13" s="2"/>
      <c r="UEC13" s="2"/>
      <c r="UED13" s="2"/>
      <c r="UEE13" s="2"/>
      <c r="UEF13" s="2"/>
      <c r="UEG13" s="2"/>
      <c r="UEH13" s="2"/>
      <c r="UEI13" s="2"/>
      <c r="UEJ13" s="2"/>
      <c r="UEK13" s="2"/>
      <c r="UEL13" s="2"/>
      <c r="UEM13" s="2"/>
      <c r="UEN13" s="2"/>
      <c r="UEO13" s="2"/>
      <c r="UEP13" s="2"/>
      <c r="UEQ13" s="2"/>
      <c r="UER13" s="2"/>
      <c r="UES13" s="2"/>
      <c r="UET13" s="2"/>
      <c r="UEU13" s="2"/>
      <c r="UEV13" s="2"/>
      <c r="UEW13" s="2"/>
      <c r="UEX13" s="2"/>
      <c r="UEY13" s="2"/>
      <c r="UEZ13" s="2"/>
      <c r="UFA13" s="2"/>
      <c r="UFB13" s="2"/>
      <c r="UFC13" s="2"/>
      <c r="UFD13" s="2"/>
      <c r="UFE13" s="2"/>
      <c r="UFF13" s="2"/>
      <c r="UFG13" s="2"/>
      <c r="UFH13" s="2"/>
      <c r="UFI13" s="2"/>
      <c r="UFJ13" s="2"/>
      <c r="UFK13" s="2"/>
      <c r="UFL13" s="2"/>
      <c r="UFM13" s="2"/>
      <c r="UFN13" s="2"/>
      <c r="UFO13" s="2"/>
      <c r="UFP13" s="2"/>
      <c r="UFQ13" s="2"/>
      <c r="UFR13" s="2"/>
      <c r="UFS13" s="2"/>
      <c r="UFT13" s="2"/>
      <c r="UFU13" s="2"/>
      <c r="UFV13" s="2"/>
      <c r="UFW13" s="2"/>
      <c r="UFX13" s="2"/>
      <c r="UFY13" s="2"/>
      <c r="UFZ13" s="2"/>
      <c r="UGA13" s="2"/>
      <c r="UGB13" s="2"/>
      <c r="UGC13" s="2"/>
      <c r="UGD13" s="2"/>
      <c r="UGE13" s="2"/>
      <c r="UGF13" s="2"/>
      <c r="UGG13" s="2"/>
      <c r="UGH13" s="2"/>
      <c r="UGI13" s="2"/>
      <c r="UGJ13" s="2"/>
      <c r="UGK13" s="2"/>
      <c r="UGL13" s="2"/>
      <c r="UGM13" s="2"/>
      <c r="UGN13" s="2"/>
      <c r="UGO13" s="2"/>
      <c r="UGP13" s="2"/>
      <c r="UGQ13" s="2"/>
      <c r="UGR13" s="2"/>
      <c r="UGS13" s="2"/>
      <c r="UGT13" s="2"/>
      <c r="UGU13" s="2"/>
      <c r="UGV13" s="2"/>
      <c r="UGW13" s="2"/>
      <c r="UGX13" s="2"/>
      <c r="UGY13" s="2"/>
      <c r="UGZ13" s="2"/>
      <c r="UHA13" s="2"/>
      <c r="UHB13" s="2"/>
      <c r="UHC13" s="2"/>
      <c r="UHD13" s="2"/>
      <c r="UHE13" s="2"/>
      <c r="UHF13" s="2"/>
      <c r="UHG13" s="2"/>
      <c r="UHH13" s="2"/>
      <c r="UHI13" s="2"/>
      <c r="UHJ13" s="2"/>
      <c r="UHK13" s="2"/>
      <c r="UHL13" s="2"/>
      <c r="UHM13" s="2"/>
      <c r="UHN13" s="2"/>
      <c r="UHO13" s="2"/>
      <c r="UHP13" s="2"/>
      <c r="UHQ13" s="2"/>
      <c r="UHR13" s="2"/>
      <c r="UHS13" s="2"/>
      <c r="UHT13" s="2"/>
      <c r="UHU13" s="2"/>
      <c r="UHV13" s="2"/>
      <c r="UHW13" s="2"/>
      <c r="UHX13" s="2"/>
      <c r="UHY13" s="2"/>
      <c r="UHZ13" s="2"/>
      <c r="UIA13" s="2"/>
      <c r="UIB13" s="2"/>
      <c r="UIC13" s="2"/>
      <c r="UID13" s="2"/>
      <c r="UIE13" s="2"/>
      <c r="UIF13" s="2"/>
      <c r="UIG13" s="2"/>
      <c r="UIH13" s="2"/>
      <c r="UII13" s="2"/>
      <c r="UIJ13" s="2"/>
      <c r="UIK13" s="2"/>
      <c r="UIL13" s="2"/>
      <c r="UIM13" s="2"/>
      <c r="UIN13" s="2"/>
      <c r="UIO13" s="2"/>
      <c r="UIP13" s="2"/>
      <c r="UIQ13" s="2"/>
      <c r="UIR13" s="2"/>
      <c r="UIS13" s="2"/>
      <c r="UIT13" s="2"/>
      <c r="UIU13" s="2"/>
      <c r="UIV13" s="2"/>
      <c r="UIW13" s="2"/>
      <c r="UIX13" s="2"/>
      <c r="UIY13" s="2"/>
      <c r="UIZ13" s="2"/>
      <c r="UJA13" s="2"/>
      <c r="UJB13" s="2"/>
      <c r="UJC13" s="2"/>
      <c r="UJD13" s="2"/>
      <c r="UJE13" s="2"/>
      <c r="UJF13" s="2"/>
      <c r="UJG13" s="2"/>
      <c r="UJH13" s="2"/>
      <c r="UJI13" s="2"/>
      <c r="UJJ13" s="2"/>
      <c r="UJK13" s="2"/>
      <c r="UJL13" s="2"/>
      <c r="UJM13" s="2"/>
      <c r="UJN13" s="2"/>
      <c r="UJO13" s="2"/>
      <c r="UJP13" s="2"/>
      <c r="UJQ13" s="2"/>
      <c r="UJR13" s="2"/>
      <c r="UJS13" s="2"/>
      <c r="UJT13" s="2"/>
      <c r="UJU13" s="2"/>
      <c r="UJV13" s="2"/>
      <c r="UJW13" s="2"/>
      <c r="UJX13" s="2"/>
      <c r="UJY13" s="2"/>
      <c r="UJZ13" s="2"/>
      <c r="UKA13" s="2"/>
      <c r="UKB13" s="2"/>
      <c r="UKC13" s="2"/>
      <c r="UKD13" s="2"/>
      <c r="UKE13" s="2"/>
      <c r="UKF13" s="2"/>
      <c r="UKG13" s="2"/>
      <c r="UKH13" s="2"/>
      <c r="UKI13" s="2"/>
      <c r="UKJ13" s="2"/>
      <c r="UKK13" s="2"/>
      <c r="UKL13" s="2"/>
      <c r="UKM13" s="2"/>
      <c r="UKN13" s="2"/>
      <c r="UKO13" s="2"/>
      <c r="UKP13" s="2"/>
      <c r="UKQ13" s="2"/>
      <c r="UKR13" s="2"/>
      <c r="UKS13" s="2"/>
      <c r="UKT13" s="2"/>
      <c r="UKU13" s="2"/>
      <c r="UKV13" s="2"/>
      <c r="UKW13" s="2"/>
      <c r="UKX13" s="2"/>
      <c r="UKY13" s="2"/>
      <c r="UKZ13" s="2"/>
      <c r="ULA13" s="2"/>
      <c r="ULB13" s="2"/>
      <c r="ULC13" s="2"/>
      <c r="ULD13" s="2"/>
      <c r="ULE13" s="2"/>
      <c r="ULF13" s="2"/>
      <c r="ULG13" s="2"/>
      <c r="ULH13" s="2"/>
      <c r="ULI13" s="2"/>
      <c r="ULJ13" s="2"/>
      <c r="ULK13" s="2"/>
      <c r="ULL13" s="2"/>
      <c r="ULM13" s="2"/>
      <c r="ULN13" s="2"/>
      <c r="ULO13" s="2"/>
      <c r="ULP13" s="2"/>
      <c r="ULQ13" s="2"/>
      <c r="ULR13" s="2"/>
      <c r="ULS13" s="2"/>
      <c r="ULT13" s="2"/>
      <c r="ULU13" s="2"/>
      <c r="ULV13" s="2"/>
      <c r="ULW13" s="2"/>
      <c r="ULX13" s="2"/>
      <c r="ULY13" s="2"/>
      <c r="ULZ13" s="2"/>
      <c r="UMA13" s="2"/>
      <c r="UMB13" s="2"/>
      <c r="UMC13" s="2"/>
      <c r="UMD13" s="2"/>
      <c r="UME13" s="2"/>
      <c r="UMF13" s="2"/>
      <c r="UMG13" s="2"/>
      <c r="UMH13" s="2"/>
      <c r="UMI13" s="2"/>
      <c r="UMJ13" s="2"/>
      <c r="UMK13" s="2"/>
      <c r="UML13" s="2"/>
      <c r="UMM13" s="2"/>
      <c r="UMN13" s="2"/>
      <c r="UMO13" s="2"/>
      <c r="UMP13" s="2"/>
      <c r="UMQ13" s="2"/>
      <c r="UMR13" s="2"/>
      <c r="UMS13" s="2"/>
      <c r="UMT13" s="2"/>
      <c r="UMU13" s="2"/>
      <c r="UMV13" s="2"/>
      <c r="UMW13" s="2"/>
      <c r="UMX13" s="2"/>
      <c r="UMY13" s="2"/>
      <c r="UMZ13" s="2"/>
      <c r="UNA13" s="2"/>
      <c r="UNB13" s="2"/>
      <c r="UNC13" s="2"/>
      <c r="UND13" s="2"/>
      <c r="UNE13" s="2"/>
      <c r="UNF13" s="2"/>
      <c r="UNG13" s="2"/>
      <c r="UNH13" s="2"/>
      <c r="UNI13" s="2"/>
      <c r="UNJ13" s="2"/>
      <c r="UNK13" s="2"/>
      <c r="UNL13" s="2"/>
      <c r="UNM13" s="2"/>
      <c r="UNN13" s="2"/>
      <c r="UNO13" s="2"/>
      <c r="UNP13" s="2"/>
      <c r="UNQ13" s="2"/>
      <c r="UNR13" s="2"/>
      <c r="UNS13" s="2"/>
      <c r="UNT13" s="2"/>
      <c r="UNU13" s="2"/>
      <c r="UNV13" s="2"/>
      <c r="UNW13" s="2"/>
      <c r="UNX13" s="2"/>
      <c r="UNY13" s="2"/>
      <c r="UNZ13" s="2"/>
      <c r="UOA13" s="2"/>
      <c r="UOB13" s="2"/>
      <c r="UOC13" s="2"/>
      <c r="UOD13" s="2"/>
      <c r="UOE13" s="2"/>
      <c r="UOF13" s="2"/>
      <c r="UOG13" s="2"/>
      <c r="UOH13" s="2"/>
      <c r="UOI13" s="2"/>
      <c r="UOJ13" s="2"/>
      <c r="UOK13" s="2"/>
      <c r="UOL13" s="2"/>
      <c r="UOM13" s="2"/>
      <c r="UON13" s="2"/>
      <c r="UOO13" s="2"/>
      <c r="UOP13" s="2"/>
      <c r="UOQ13" s="2"/>
      <c r="UOR13" s="2"/>
      <c r="UOS13" s="2"/>
      <c r="UOT13" s="2"/>
      <c r="UOU13" s="2"/>
      <c r="UOV13" s="2"/>
      <c r="UOW13" s="2"/>
      <c r="UOX13" s="2"/>
      <c r="UOY13" s="2"/>
      <c r="UOZ13" s="2"/>
      <c r="UPA13" s="2"/>
      <c r="UPB13" s="2"/>
      <c r="UPC13" s="2"/>
      <c r="UPD13" s="2"/>
      <c r="UPE13" s="2"/>
      <c r="UPF13" s="2"/>
      <c r="UPG13" s="2"/>
      <c r="UPH13" s="2"/>
      <c r="UPI13" s="2"/>
      <c r="UPJ13" s="2"/>
      <c r="UPK13" s="2"/>
      <c r="UPL13" s="2"/>
      <c r="UPM13" s="2"/>
      <c r="UPN13" s="2"/>
      <c r="UPO13" s="2"/>
      <c r="UPP13" s="2"/>
      <c r="UPQ13" s="2"/>
      <c r="UPR13" s="2"/>
      <c r="UPS13" s="2"/>
      <c r="UPT13" s="2"/>
      <c r="UPU13" s="2"/>
      <c r="UPV13" s="2"/>
      <c r="UPW13" s="2"/>
      <c r="UPX13" s="2"/>
      <c r="UPY13" s="2"/>
      <c r="UPZ13" s="2"/>
      <c r="UQA13" s="2"/>
      <c r="UQB13" s="2"/>
      <c r="UQC13" s="2"/>
      <c r="UQD13" s="2"/>
      <c r="UQE13" s="2"/>
      <c r="UQF13" s="2"/>
      <c r="UQG13" s="2"/>
      <c r="UQH13" s="2"/>
      <c r="UQI13" s="2"/>
      <c r="UQJ13" s="2"/>
      <c r="UQK13" s="2"/>
      <c r="UQL13" s="2"/>
      <c r="UQM13" s="2"/>
      <c r="UQN13" s="2"/>
      <c r="UQO13" s="2"/>
      <c r="UQP13" s="2"/>
      <c r="UQQ13" s="2"/>
      <c r="UQR13" s="2"/>
      <c r="UQS13" s="2"/>
      <c r="UQT13" s="2"/>
      <c r="UQU13" s="2"/>
      <c r="UQV13" s="2"/>
      <c r="UQW13" s="2"/>
      <c r="UQX13" s="2"/>
      <c r="UQY13" s="2"/>
      <c r="UQZ13" s="2"/>
      <c r="URA13" s="2"/>
      <c r="URB13" s="2"/>
      <c r="URC13" s="2"/>
      <c r="URD13" s="2"/>
      <c r="URE13" s="2"/>
      <c r="URF13" s="2"/>
      <c r="URG13" s="2"/>
      <c r="URH13" s="2"/>
      <c r="URI13" s="2"/>
      <c r="URJ13" s="2"/>
      <c r="URK13" s="2"/>
      <c r="URL13" s="2"/>
      <c r="URM13" s="2"/>
      <c r="URN13" s="2"/>
      <c r="URO13" s="2"/>
      <c r="URP13" s="2"/>
      <c r="URQ13" s="2"/>
      <c r="URR13" s="2"/>
      <c r="URS13" s="2"/>
      <c r="URT13" s="2"/>
      <c r="URU13" s="2"/>
      <c r="URV13" s="2"/>
      <c r="URW13" s="2"/>
      <c r="URX13" s="2"/>
      <c r="URY13" s="2"/>
      <c r="URZ13" s="2"/>
      <c r="USA13" s="2"/>
      <c r="USB13" s="2"/>
      <c r="USC13" s="2"/>
      <c r="USD13" s="2"/>
      <c r="USE13" s="2"/>
      <c r="USF13" s="2"/>
      <c r="USG13" s="2"/>
      <c r="USH13" s="2"/>
      <c r="USI13" s="2"/>
      <c r="USJ13" s="2"/>
      <c r="USK13" s="2"/>
      <c r="USL13" s="2"/>
      <c r="USM13" s="2"/>
      <c r="USN13" s="2"/>
      <c r="USO13" s="2"/>
      <c r="USP13" s="2"/>
      <c r="USQ13" s="2"/>
      <c r="USR13" s="2"/>
      <c r="USS13" s="2"/>
      <c r="UST13" s="2"/>
      <c r="USU13" s="2"/>
      <c r="USV13" s="2"/>
      <c r="USW13" s="2"/>
      <c r="USX13" s="2"/>
      <c r="USY13" s="2"/>
      <c r="USZ13" s="2"/>
      <c r="UTA13" s="2"/>
      <c r="UTB13" s="2"/>
      <c r="UTC13" s="2"/>
      <c r="UTD13" s="2"/>
      <c r="UTE13" s="2"/>
      <c r="UTF13" s="2"/>
      <c r="UTG13" s="2"/>
      <c r="UTH13" s="2"/>
      <c r="UTI13" s="2"/>
      <c r="UTJ13" s="2"/>
      <c r="UTK13" s="2"/>
      <c r="UTL13" s="2"/>
      <c r="UTM13" s="2"/>
      <c r="UTN13" s="2"/>
      <c r="UTO13" s="2"/>
      <c r="UTP13" s="2"/>
      <c r="UTQ13" s="2"/>
      <c r="UTR13" s="2"/>
      <c r="UTS13" s="2"/>
      <c r="UTT13" s="2"/>
      <c r="UTU13" s="2"/>
      <c r="UTV13" s="2"/>
      <c r="UTW13" s="2"/>
      <c r="UTX13" s="2"/>
      <c r="UTY13" s="2"/>
      <c r="UTZ13" s="2"/>
      <c r="UUA13" s="2"/>
      <c r="UUB13" s="2"/>
      <c r="UUC13" s="2"/>
      <c r="UUD13" s="2"/>
      <c r="UUE13" s="2"/>
      <c r="UUF13" s="2"/>
      <c r="UUG13" s="2"/>
      <c r="UUH13" s="2"/>
      <c r="UUI13" s="2"/>
      <c r="UUJ13" s="2"/>
      <c r="UUK13" s="2"/>
      <c r="UUL13" s="2"/>
      <c r="UUM13" s="2"/>
      <c r="UUN13" s="2"/>
      <c r="UUO13" s="2"/>
      <c r="UUP13" s="2"/>
      <c r="UUQ13" s="2"/>
      <c r="UUR13" s="2"/>
      <c r="UUS13" s="2"/>
      <c r="UUT13" s="2"/>
      <c r="UUU13" s="2"/>
      <c r="UUV13" s="2"/>
      <c r="UUW13" s="2"/>
      <c r="UUX13" s="2"/>
      <c r="UUY13" s="2"/>
      <c r="UUZ13" s="2"/>
      <c r="UVA13" s="2"/>
      <c r="UVB13" s="2"/>
      <c r="UVC13" s="2"/>
      <c r="UVD13" s="2"/>
      <c r="UVE13" s="2"/>
      <c r="UVF13" s="2"/>
      <c r="UVG13" s="2"/>
      <c r="UVH13" s="2"/>
      <c r="UVI13" s="2"/>
      <c r="UVJ13" s="2"/>
      <c r="UVK13" s="2"/>
      <c r="UVL13" s="2"/>
      <c r="UVM13" s="2"/>
      <c r="UVN13" s="2"/>
      <c r="UVO13" s="2"/>
      <c r="UVP13" s="2"/>
      <c r="UVQ13" s="2"/>
      <c r="UVR13" s="2"/>
      <c r="UVS13" s="2"/>
      <c r="UVT13" s="2"/>
      <c r="UVU13" s="2"/>
      <c r="UVV13" s="2"/>
      <c r="UVW13" s="2"/>
      <c r="UVX13" s="2"/>
      <c r="UVY13" s="2"/>
      <c r="UVZ13" s="2"/>
      <c r="UWA13" s="2"/>
      <c r="UWB13" s="2"/>
      <c r="UWC13" s="2"/>
      <c r="UWD13" s="2"/>
      <c r="UWE13" s="2"/>
      <c r="UWF13" s="2"/>
      <c r="UWG13" s="2"/>
      <c r="UWH13" s="2"/>
      <c r="UWI13" s="2"/>
      <c r="UWJ13" s="2"/>
      <c r="UWK13" s="2"/>
      <c r="UWL13" s="2"/>
      <c r="UWM13" s="2"/>
      <c r="UWN13" s="2"/>
      <c r="UWO13" s="2"/>
      <c r="UWP13" s="2"/>
      <c r="UWQ13" s="2"/>
      <c r="UWR13" s="2"/>
      <c r="UWS13" s="2"/>
      <c r="UWT13" s="2"/>
      <c r="UWU13" s="2"/>
      <c r="UWV13" s="2"/>
      <c r="UWW13" s="2"/>
      <c r="UWX13" s="2"/>
      <c r="UWY13" s="2"/>
      <c r="UWZ13" s="2"/>
      <c r="UXA13" s="2"/>
      <c r="UXB13" s="2"/>
      <c r="UXC13" s="2"/>
      <c r="UXD13" s="2"/>
      <c r="UXE13" s="2"/>
      <c r="UXF13" s="2"/>
      <c r="UXG13" s="2"/>
      <c r="UXH13" s="2"/>
      <c r="UXI13" s="2"/>
      <c r="UXJ13" s="2"/>
      <c r="UXK13" s="2"/>
      <c r="UXL13" s="2"/>
      <c r="UXM13" s="2"/>
      <c r="UXN13" s="2"/>
      <c r="UXO13" s="2"/>
      <c r="UXP13" s="2"/>
      <c r="UXQ13" s="2"/>
      <c r="UXR13" s="2"/>
      <c r="UXS13" s="2"/>
      <c r="UXT13" s="2"/>
      <c r="UXU13" s="2"/>
      <c r="UXV13" s="2"/>
      <c r="UXW13" s="2"/>
      <c r="UXX13" s="2"/>
      <c r="UXY13" s="2"/>
      <c r="UXZ13" s="2"/>
      <c r="UYA13" s="2"/>
      <c r="UYB13" s="2"/>
      <c r="UYC13" s="2"/>
      <c r="UYD13" s="2"/>
      <c r="UYE13" s="2"/>
      <c r="UYF13" s="2"/>
      <c r="UYG13" s="2"/>
      <c r="UYH13" s="2"/>
      <c r="UYI13" s="2"/>
      <c r="UYJ13" s="2"/>
      <c r="UYK13" s="2"/>
      <c r="UYL13" s="2"/>
      <c r="UYM13" s="2"/>
      <c r="UYN13" s="2"/>
      <c r="UYO13" s="2"/>
      <c r="UYP13" s="2"/>
      <c r="UYQ13" s="2"/>
      <c r="UYR13" s="2"/>
      <c r="UYS13" s="2"/>
      <c r="UYT13" s="2"/>
      <c r="UYU13" s="2"/>
      <c r="UYV13" s="2"/>
      <c r="UYW13" s="2"/>
      <c r="UYX13" s="2"/>
      <c r="UYY13" s="2"/>
      <c r="UYZ13" s="2"/>
      <c r="UZA13" s="2"/>
      <c r="UZB13" s="2"/>
      <c r="UZC13" s="2"/>
      <c r="UZD13" s="2"/>
      <c r="UZE13" s="2"/>
      <c r="UZF13" s="2"/>
      <c r="UZG13" s="2"/>
      <c r="UZH13" s="2"/>
      <c r="UZI13" s="2"/>
      <c r="UZJ13" s="2"/>
      <c r="UZK13" s="2"/>
      <c r="UZL13" s="2"/>
      <c r="UZM13" s="2"/>
      <c r="UZN13" s="2"/>
      <c r="UZO13" s="2"/>
      <c r="UZP13" s="2"/>
      <c r="UZQ13" s="2"/>
      <c r="UZR13" s="2"/>
      <c r="UZS13" s="2"/>
      <c r="UZT13" s="2"/>
      <c r="UZU13" s="2"/>
      <c r="UZV13" s="2"/>
      <c r="UZW13" s="2"/>
      <c r="UZX13" s="2"/>
      <c r="UZY13" s="2"/>
      <c r="UZZ13" s="2"/>
      <c r="VAA13" s="2"/>
      <c r="VAB13" s="2"/>
      <c r="VAC13" s="2"/>
      <c r="VAD13" s="2"/>
      <c r="VAE13" s="2"/>
      <c r="VAF13" s="2"/>
      <c r="VAG13" s="2"/>
      <c r="VAH13" s="2"/>
      <c r="VAI13" s="2"/>
      <c r="VAJ13" s="2"/>
      <c r="VAK13" s="2"/>
      <c r="VAL13" s="2"/>
      <c r="VAM13" s="2"/>
      <c r="VAN13" s="2"/>
      <c r="VAO13" s="2"/>
      <c r="VAP13" s="2"/>
      <c r="VAQ13" s="2"/>
      <c r="VAR13" s="2"/>
      <c r="VAS13" s="2"/>
      <c r="VAT13" s="2"/>
      <c r="VAU13" s="2"/>
      <c r="VAV13" s="2"/>
      <c r="VAW13" s="2"/>
      <c r="VAX13" s="2"/>
      <c r="VAY13" s="2"/>
      <c r="VAZ13" s="2"/>
      <c r="VBA13" s="2"/>
      <c r="VBB13" s="2"/>
      <c r="VBC13" s="2"/>
      <c r="VBD13" s="2"/>
      <c r="VBE13" s="2"/>
      <c r="VBF13" s="2"/>
      <c r="VBG13" s="2"/>
      <c r="VBH13" s="2"/>
      <c r="VBI13" s="2"/>
      <c r="VBJ13" s="2"/>
      <c r="VBK13" s="2"/>
      <c r="VBL13" s="2"/>
      <c r="VBM13" s="2"/>
      <c r="VBN13" s="2"/>
      <c r="VBO13" s="2"/>
      <c r="VBP13" s="2"/>
      <c r="VBQ13" s="2"/>
      <c r="VBR13" s="2"/>
      <c r="VBS13" s="2"/>
      <c r="VBT13" s="2"/>
      <c r="VBU13" s="2"/>
      <c r="VBV13" s="2"/>
      <c r="VBW13" s="2"/>
      <c r="VBX13" s="2"/>
      <c r="VBY13" s="2"/>
      <c r="VBZ13" s="2"/>
      <c r="VCA13" s="2"/>
      <c r="VCB13" s="2"/>
      <c r="VCC13" s="2"/>
      <c r="VCD13" s="2"/>
      <c r="VCE13" s="2"/>
      <c r="VCF13" s="2"/>
      <c r="VCG13" s="2"/>
      <c r="VCH13" s="2"/>
      <c r="VCI13" s="2"/>
      <c r="VCJ13" s="2"/>
      <c r="VCK13" s="2"/>
      <c r="VCL13" s="2"/>
      <c r="VCM13" s="2"/>
      <c r="VCN13" s="2"/>
      <c r="VCO13" s="2"/>
      <c r="VCP13" s="2"/>
      <c r="VCQ13" s="2"/>
      <c r="VCR13" s="2"/>
      <c r="VCS13" s="2"/>
      <c r="VCT13" s="2"/>
      <c r="VCU13" s="2"/>
      <c r="VCV13" s="2"/>
      <c r="VCW13" s="2"/>
      <c r="VCX13" s="2"/>
      <c r="VCY13" s="2"/>
      <c r="VCZ13" s="2"/>
      <c r="VDA13" s="2"/>
      <c r="VDB13" s="2"/>
      <c r="VDC13" s="2"/>
      <c r="VDD13" s="2"/>
      <c r="VDE13" s="2"/>
      <c r="VDF13" s="2"/>
      <c r="VDG13" s="2"/>
      <c r="VDH13" s="2"/>
      <c r="VDI13" s="2"/>
      <c r="VDJ13" s="2"/>
      <c r="VDK13" s="2"/>
      <c r="VDL13" s="2"/>
      <c r="VDM13" s="2"/>
      <c r="VDN13" s="2"/>
      <c r="VDO13" s="2"/>
      <c r="VDP13" s="2"/>
      <c r="VDQ13" s="2"/>
      <c r="VDR13" s="2"/>
      <c r="VDS13" s="2"/>
      <c r="VDT13" s="2"/>
      <c r="VDU13" s="2"/>
      <c r="VDV13" s="2"/>
      <c r="VDW13" s="2"/>
      <c r="VDX13" s="2"/>
      <c r="VDY13" s="2"/>
      <c r="VDZ13" s="2"/>
      <c r="VEA13" s="2"/>
      <c r="VEB13" s="2"/>
      <c r="VEC13" s="2"/>
      <c r="VED13" s="2"/>
      <c r="VEE13" s="2"/>
      <c r="VEF13" s="2"/>
      <c r="VEG13" s="2"/>
      <c r="VEH13" s="2"/>
      <c r="VEI13" s="2"/>
      <c r="VEJ13" s="2"/>
      <c r="VEK13" s="2"/>
      <c r="VEL13" s="2"/>
      <c r="VEM13" s="2"/>
      <c r="VEN13" s="2"/>
      <c r="VEO13" s="2"/>
      <c r="VEP13" s="2"/>
      <c r="VEQ13" s="2"/>
      <c r="VER13" s="2"/>
      <c r="VES13" s="2"/>
      <c r="VET13" s="2"/>
      <c r="VEU13" s="2"/>
      <c r="VEV13" s="2"/>
      <c r="VEW13" s="2"/>
      <c r="VEX13" s="2"/>
      <c r="VEY13" s="2"/>
      <c r="VEZ13" s="2"/>
      <c r="VFA13" s="2"/>
      <c r="VFB13" s="2"/>
      <c r="VFC13" s="2"/>
      <c r="VFD13" s="2"/>
      <c r="VFE13" s="2"/>
      <c r="VFF13" s="2"/>
      <c r="VFG13" s="2"/>
      <c r="VFH13" s="2"/>
      <c r="VFI13" s="2"/>
      <c r="VFJ13" s="2"/>
      <c r="VFK13" s="2"/>
      <c r="VFL13" s="2"/>
      <c r="VFM13" s="2"/>
      <c r="VFN13" s="2"/>
      <c r="VFO13" s="2"/>
      <c r="VFP13" s="2"/>
      <c r="VFQ13" s="2"/>
      <c r="VFR13" s="2"/>
      <c r="VFS13" s="2"/>
      <c r="VFT13" s="2"/>
      <c r="VFU13" s="2"/>
      <c r="VFV13" s="2"/>
      <c r="VFW13" s="2"/>
      <c r="VFX13" s="2"/>
      <c r="VFY13" s="2"/>
      <c r="VFZ13" s="2"/>
      <c r="VGA13" s="2"/>
      <c r="VGB13" s="2"/>
      <c r="VGC13" s="2"/>
      <c r="VGD13" s="2"/>
      <c r="VGE13" s="2"/>
      <c r="VGF13" s="2"/>
      <c r="VGG13" s="2"/>
      <c r="VGH13" s="2"/>
      <c r="VGI13" s="2"/>
      <c r="VGJ13" s="2"/>
      <c r="VGK13" s="2"/>
      <c r="VGL13" s="2"/>
      <c r="VGM13" s="2"/>
      <c r="VGN13" s="2"/>
      <c r="VGO13" s="2"/>
      <c r="VGP13" s="2"/>
      <c r="VGQ13" s="2"/>
      <c r="VGR13" s="2"/>
      <c r="VGS13" s="2"/>
      <c r="VGT13" s="2"/>
      <c r="VGU13" s="2"/>
      <c r="VGV13" s="2"/>
      <c r="VGW13" s="2"/>
      <c r="VGX13" s="2"/>
      <c r="VGY13" s="2"/>
      <c r="VGZ13" s="2"/>
      <c r="VHA13" s="2"/>
      <c r="VHB13" s="2"/>
      <c r="VHC13" s="2"/>
      <c r="VHD13" s="2"/>
      <c r="VHE13" s="2"/>
      <c r="VHF13" s="2"/>
      <c r="VHG13" s="2"/>
      <c r="VHH13" s="2"/>
      <c r="VHI13" s="2"/>
      <c r="VHJ13" s="2"/>
      <c r="VHK13" s="2"/>
      <c r="VHL13" s="2"/>
      <c r="VHM13" s="2"/>
      <c r="VHN13" s="2"/>
      <c r="VHO13" s="2"/>
      <c r="VHP13" s="2"/>
      <c r="VHQ13" s="2"/>
      <c r="VHR13" s="2"/>
      <c r="VHS13" s="2"/>
      <c r="VHT13" s="2"/>
      <c r="VHU13" s="2"/>
      <c r="VHV13" s="2"/>
      <c r="VHW13" s="2"/>
      <c r="VHX13" s="2"/>
      <c r="VHY13" s="2"/>
      <c r="VHZ13" s="2"/>
      <c r="VIA13" s="2"/>
      <c r="VIB13" s="2"/>
      <c r="VIC13" s="2"/>
      <c r="VID13" s="2"/>
      <c r="VIE13" s="2"/>
      <c r="VIF13" s="2"/>
      <c r="VIG13" s="2"/>
      <c r="VIH13" s="2"/>
      <c r="VII13" s="2"/>
      <c r="VIJ13" s="2"/>
      <c r="VIK13" s="2"/>
      <c r="VIL13" s="2"/>
      <c r="VIM13" s="2"/>
      <c r="VIN13" s="2"/>
      <c r="VIO13" s="2"/>
      <c r="VIP13" s="2"/>
      <c r="VIQ13" s="2"/>
      <c r="VIR13" s="2"/>
      <c r="VIS13" s="2"/>
      <c r="VIT13" s="2"/>
      <c r="VIU13" s="2"/>
      <c r="VIV13" s="2"/>
      <c r="VIW13" s="2"/>
      <c r="VIX13" s="2"/>
      <c r="VIY13" s="2"/>
      <c r="VIZ13" s="2"/>
      <c r="VJA13" s="2"/>
      <c r="VJB13" s="2"/>
      <c r="VJC13" s="2"/>
      <c r="VJD13" s="2"/>
      <c r="VJE13" s="2"/>
      <c r="VJF13" s="2"/>
      <c r="VJG13" s="2"/>
      <c r="VJH13" s="2"/>
      <c r="VJI13" s="2"/>
      <c r="VJJ13" s="2"/>
      <c r="VJK13" s="2"/>
      <c r="VJL13" s="2"/>
      <c r="VJM13" s="2"/>
      <c r="VJN13" s="2"/>
      <c r="VJO13" s="2"/>
      <c r="VJP13" s="2"/>
      <c r="VJQ13" s="2"/>
      <c r="VJR13" s="2"/>
      <c r="VJS13" s="2"/>
      <c r="VJT13" s="2"/>
      <c r="VJU13" s="2"/>
      <c r="VJV13" s="2"/>
      <c r="VJW13" s="2"/>
      <c r="VJX13" s="2"/>
      <c r="VJY13" s="2"/>
      <c r="VJZ13" s="2"/>
      <c r="VKA13" s="2"/>
      <c r="VKB13" s="2"/>
      <c r="VKC13" s="2"/>
      <c r="VKD13" s="2"/>
      <c r="VKE13" s="2"/>
      <c r="VKF13" s="2"/>
      <c r="VKG13" s="2"/>
      <c r="VKH13" s="2"/>
      <c r="VKI13" s="2"/>
      <c r="VKJ13" s="2"/>
      <c r="VKK13" s="2"/>
      <c r="VKL13" s="2"/>
      <c r="VKM13" s="2"/>
      <c r="VKN13" s="2"/>
      <c r="VKO13" s="2"/>
      <c r="VKP13" s="2"/>
      <c r="VKQ13" s="2"/>
      <c r="VKR13" s="2"/>
      <c r="VKS13" s="2"/>
      <c r="VKT13" s="2"/>
      <c r="VKU13" s="2"/>
      <c r="VKV13" s="2"/>
      <c r="VKW13" s="2"/>
      <c r="VKX13" s="2"/>
      <c r="VKY13" s="2"/>
      <c r="VKZ13" s="2"/>
      <c r="VLA13" s="2"/>
      <c r="VLB13" s="2"/>
      <c r="VLC13" s="2"/>
      <c r="VLD13" s="2"/>
      <c r="VLE13" s="2"/>
      <c r="VLF13" s="2"/>
      <c r="VLG13" s="2"/>
      <c r="VLH13" s="2"/>
      <c r="VLI13" s="2"/>
      <c r="VLJ13" s="2"/>
      <c r="VLK13" s="2"/>
      <c r="VLL13" s="2"/>
      <c r="VLM13" s="2"/>
      <c r="VLN13" s="2"/>
      <c r="VLO13" s="2"/>
      <c r="VLP13" s="2"/>
      <c r="VLQ13" s="2"/>
      <c r="VLR13" s="2"/>
      <c r="VLS13" s="2"/>
      <c r="VLT13" s="2"/>
      <c r="VLU13" s="2"/>
      <c r="VLV13" s="2"/>
      <c r="VLW13" s="2"/>
      <c r="VLX13" s="2"/>
      <c r="VLY13" s="2"/>
      <c r="VLZ13" s="2"/>
      <c r="VMA13" s="2"/>
      <c r="VMB13" s="2"/>
      <c r="VMC13" s="2"/>
      <c r="VMD13" s="2"/>
      <c r="VME13" s="2"/>
      <c r="VMF13" s="2"/>
      <c r="VMG13" s="2"/>
      <c r="VMH13" s="2"/>
      <c r="VMI13" s="2"/>
      <c r="VMJ13" s="2"/>
      <c r="VMK13" s="2"/>
      <c r="VML13" s="2"/>
      <c r="VMM13" s="2"/>
      <c r="VMN13" s="2"/>
      <c r="VMO13" s="2"/>
      <c r="VMP13" s="2"/>
      <c r="VMQ13" s="2"/>
      <c r="VMR13" s="2"/>
      <c r="VMS13" s="2"/>
      <c r="VMT13" s="2"/>
      <c r="VMU13" s="2"/>
      <c r="VMV13" s="2"/>
      <c r="VMW13" s="2"/>
      <c r="VMX13" s="2"/>
      <c r="VMY13" s="2"/>
      <c r="VMZ13" s="2"/>
      <c r="VNA13" s="2"/>
      <c r="VNB13" s="2"/>
      <c r="VNC13" s="2"/>
      <c r="VND13" s="2"/>
      <c r="VNE13" s="2"/>
      <c r="VNF13" s="2"/>
      <c r="VNG13" s="2"/>
      <c r="VNH13" s="2"/>
      <c r="VNI13" s="2"/>
      <c r="VNJ13" s="2"/>
      <c r="VNK13" s="2"/>
      <c r="VNL13" s="2"/>
      <c r="VNM13" s="2"/>
      <c r="VNN13" s="2"/>
      <c r="VNO13" s="2"/>
      <c r="VNP13" s="2"/>
      <c r="VNQ13" s="2"/>
      <c r="VNR13" s="2"/>
      <c r="VNS13" s="2"/>
      <c r="VNT13" s="2"/>
      <c r="VNU13" s="2"/>
      <c r="VNV13" s="2"/>
      <c r="VNW13" s="2"/>
      <c r="VNX13" s="2"/>
      <c r="VNY13" s="2"/>
      <c r="VNZ13" s="2"/>
      <c r="VOA13" s="2"/>
      <c r="VOB13" s="2"/>
      <c r="VOC13" s="2"/>
      <c r="VOD13" s="2"/>
      <c r="VOE13" s="2"/>
      <c r="VOF13" s="2"/>
      <c r="VOG13" s="2"/>
      <c r="VOH13" s="2"/>
      <c r="VOI13" s="2"/>
      <c r="VOJ13" s="2"/>
      <c r="VOK13" s="2"/>
      <c r="VOL13" s="2"/>
      <c r="VOM13" s="2"/>
      <c r="VON13" s="2"/>
      <c r="VOO13" s="2"/>
      <c r="VOP13" s="2"/>
      <c r="VOQ13" s="2"/>
      <c r="VOR13" s="2"/>
      <c r="VOS13" s="2"/>
      <c r="VOT13" s="2"/>
      <c r="VOU13" s="2"/>
      <c r="VOV13" s="2"/>
      <c r="VOW13" s="2"/>
      <c r="VOX13" s="2"/>
      <c r="VOY13" s="2"/>
      <c r="VOZ13" s="2"/>
      <c r="VPA13" s="2"/>
      <c r="VPB13" s="2"/>
      <c r="VPC13" s="2"/>
      <c r="VPD13" s="2"/>
      <c r="VPE13" s="2"/>
      <c r="VPF13" s="2"/>
      <c r="VPG13" s="2"/>
      <c r="VPH13" s="2"/>
      <c r="VPI13" s="2"/>
      <c r="VPJ13" s="2"/>
      <c r="VPK13" s="2"/>
      <c r="VPL13" s="2"/>
      <c r="VPM13" s="2"/>
      <c r="VPN13" s="2"/>
      <c r="VPO13" s="2"/>
      <c r="VPP13" s="2"/>
      <c r="VPQ13" s="2"/>
      <c r="VPR13" s="2"/>
      <c r="VPS13" s="2"/>
      <c r="VPT13" s="2"/>
      <c r="VPU13" s="2"/>
      <c r="VPV13" s="2"/>
      <c r="VPW13" s="2"/>
      <c r="VPX13" s="2"/>
      <c r="VPY13" s="2"/>
      <c r="VPZ13" s="2"/>
      <c r="VQA13" s="2"/>
      <c r="VQB13" s="2"/>
      <c r="VQC13" s="2"/>
      <c r="VQD13" s="2"/>
      <c r="VQE13" s="2"/>
      <c r="VQF13" s="2"/>
      <c r="VQG13" s="2"/>
      <c r="VQH13" s="2"/>
      <c r="VQI13" s="2"/>
      <c r="VQJ13" s="2"/>
      <c r="VQK13" s="2"/>
      <c r="VQL13" s="2"/>
      <c r="VQM13" s="2"/>
      <c r="VQN13" s="2"/>
      <c r="VQO13" s="2"/>
      <c r="VQP13" s="2"/>
      <c r="VQQ13" s="2"/>
      <c r="VQR13" s="2"/>
      <c r="VQS13" s="2"/>
      <c r="VQT13" s="2"/>
      <c r="VQU13" s="2"/>
      <c r="VQV13" s="2"/>
      <c r="VQW13" s="2"/>
      <c r="VQX13" s="2"/>
      <c r="VQY13" s="2"/>
      <c r="VQZ13" s="2"/>
      <c r="VRA13" s="2"/>
      <c r="VRB13" s="2"/>
      <c r="VRC13" s="2"/>
      <c r="VRD13" s="2"/>
      <c r="VRE13" s="2"/>
      <c r="VRF13" s="2"/>
      <c r="VRG13" s="2"/>
      <c r="VRH13" s="2"/>
      <c r="VRI13" s="2"/>
      <c r="VRJ13" s="2"/>
      <c r="VRK13" s="2"/>
      <c r="VRL13" s="2"/>
      <c r="VRM13" s="2"/>
      <c r="VRN13" s="2"/>
      <c r="VRO13" s="2"/>
      <c r="VRP13" s="2"/>
      <c r="VRQ13" s="2"/>
      <c r="VRR13" s="2"/>
      <c r="VRS13" s="2"/>
      <c r="VRT13" s="2"/>
      <c r="VRU13" s="2"/>
      <c r="VRV13" s="2"/>
      <c r="VRW13" s="2"/>
      <c r="VRX13" s="2"/>
      <c r="VRY13" s="2"/>
      <c r="VRZ13" s="2"/>
      <c r="VSA13" s="2"/>
      <c r="VSB13" s="2"/>
      <c r="VSC13" s="2"/>
      <c r="VSD13" s="2"/>
      <c r="VSE13" s="2"/>
      <c r="VSF13" s="2"/>
      <c r="VSG13" s="2"/>
      <c r="VSH13" s="2"/>
      <c r="VSI13" s="2"/>
      <c r="VSJ13" s="2"/>
      <c r="VSK13" s="2"/>
      <c r="VSL13" s="2"/>
      <c r="VSM13" s="2"/>
      <c r="VSN13" s="2"/>
      <c r="VSO13" s="2"/>
      <c r="VSP13" s="2"/>
      <c r="VSQ13" s="2"/>
      <c r="VSR13" s="2"/>
      <c r="VSS13" s="2"/>
      <c r="VST13" s="2"/>
      <c r="VSU13" s="2"/>
      <c r="VSV13" s="2"/>
      <c r="VSW13" s="2"/>
      <c r="VSX13" s="2"/>
      <c r="VSY13" s="2"/>
      <c r="VSZ13" s="2"/>
      <c r="VTA13" s="2"/>
      <c r="VTB13" s="2"/>
      <c r="VTC13" s="2"/>
      <c r="VTD13" s="2"/>
      <c r="VTE13" s="2"/>
      <c r="VTF13" s="2"/>
      <c r="VTG13" s="2"/>
      <c r="VTH13" s="2"/>
      <c r="VTI13" s="2"/>
      <c r="VTJ13" s="2"/>
      <c r="VTK13" s="2"/>
      <c r="VTL13" s="2"/>
      <c r="VTM13" s="2"/>
      <c r="VTN13" s="2"/>
      <c r="VTO13" s="2"/>
      <c r="VTP13" s="2"/>
      <c r="VTQ13" s="2"/>
      <c r="VTR13" s="2"/>
      <c r="VTS13" s="2"/>
      <c r="VTT13" s="2"/>
      <c r="VTU13" s="2"/>
      <c r="VTV13" s="2"/>
      <c r="VTW13" s="2"/>
      <c r="VTX13" s="2"/>
      <c r="VTY13" s="2"/>
      <c r="VTZ13" s="2"/>
      <c r="VUA13" s="2"/>
      <c r="VUB13" s="2"/>
      <c r="VUC13" s="2"/>
      <c r="VUD13" s="2"/>
      <c r="VUE13" s="2"/>
      <c r="VUF13" s="2"/>
      <c r="VUG13" s="2"/>
      <c r="VUH13" s="2"/>
      <c r="VUI13" s="2"/>
      <c r="VUJ13" s="2"/>
      <c r="VUK13" s="2"/>
      <c r="VUL13" s="2"/>
      <c r="VUM13" s="2"/>
      <c r="VUN13" s="2"/>
      <c r="VUO13" s="2"/>
      <c r="VUP13" s="2"/>
      <c r="VUQ13" s="2"/>
      <c r="VUR13" s="2"/>
      <c r="VUS13" s="2"/>
      <c r="VUT13" s="2"/>
      <c r="VUU13" s="2"/>
      <c r="VUV13" s="2"/>
      <c r="VUW13" s="2"/>
      <c r="VUX13" s="2"/>
      <c r="VUY13" s="2"/>
      <c r="VUZ13" s="2"/>
      <c r="VVA13" s="2"/>
      <c r="VVB13" s="2"/>
      <c r="VVC13" s="2"/>
      <c r="VVD13" s="2"/>
      <c r="VVE13" s="2"/>
      <c r="VVF13" s="2"/>
      <c r="VVG13" s="2"/>
      <c r="VVH13" s="2"/>
      <c r="VVI13" s="2"/>
      <c r="VVJ13" s="2"/>
      <c r="VVK13" s="2"/>
      <c r="VVL13" s="2"/>
      <c r="VVM13" s="2"/>
      <c r="VVN13" s="2"/>
      <c r="VVO13" s="2"/>
      <c r="VVP13" s="2"/>
      <c r="VVQ13" s="2"/>
      <c r="VVR13" s="2"/>
      <c r="VVS13" s="2"/>
      <c r="VVT13" s="2"/>
      <c r="VVU13" s="2"/>
      <c r="VVV13" s="2"/>
      <c r="VVW13" s="2"/>
      <c r="VVX13" s="2"/>
      <c r="VVY13" s="2"/>
      <c r="VVZ13" s="2"/>
      <c r="VWA13" s="2"/>
      <c r="VWB13" s="2"/>
      <c r="VWC13" s="2"/>
      <c r="VWD13" s="2"/>
      <c r="VWE13" s="2"/>
      <c r="VWF13" s="2"/>
      <c r="VWG13" s="2"/>
      <c r="VWH13" s="2"/>
      <c r="VWI13" s="2"/>
      <c r="VWJ13" s="2"/>
      <c r="VWK13" s="2"/>
      <c r="VWL13" s="2"/>
      <c r="VWM13" s="2"/>
      <c r="VWN13" s="2"/>
      <c r="VWO13" s="2"/>
      <c r="VWP13" s="2"/>
      <c r="VWQ13" s="2"/>
      <c r="VWR13" s="2"/>
      <c r="VWS13" s="2"/>
      <c r="VWT13" s="2"/>
      <c r="VWU13" s="2"/>
      <c r="VWV13" s="2"/>
      <c r="VWW13" s="2"/>
      <c r="VWX13" s="2"/>
      <c r="VWY13" s="2"/>
      <c r="VWZ13" s="2"/>
      <c r="VXA13" s="2"/>
      <c r="VXB13" s="2"/>
      <c r="VXC13" s="2"/>
      <c r="VXD13" s="2"/>
      <c r="VXE13" s="2"/>
      <c r="VXF13" s="2"/>
      <c r="VXG13" s="2"/>
      <c r="VXH13" s="2"/>
      <c r="VXI13" s="2"/>
      <c r="VXJ13" s="2"/>
      <c r="VXK13" s="2"/>
      <c r="VXL13" s="2"/>
      <c r="VXM13" s="2"/>
      <c r="VXN13" s="2"/>
      <c r="VXO13" s="2"/>
      <c r="VXP13" s="2"/>
      <c r="VXQ13" s="2"/>
      <c r="VXR13" s="2"/>
      <c r="VXS13" s="2"/>
      <c r="VXT13" s="2"/>
      <c r="VXU13" s="2"/>
      <c r="VXV13" s="2"/>
      <c r="VXW13" s="2"/>
      <c r="VXX13" s="2"/>
      <c r="VXY13" s="2"/>
      <c r="VXZ13" s="2"/>
      <c r="VYA13" s="2"/>
      <c r="VYB13" s="2"/>
      <c r="VYC13" s="2"/>
      <c r="VYD13" s="2"/>
      <c r="VYE13" s="2"/>
      <c r="VYF13" s="2"/>
      <c r="VYG13" s="2"/>
      <c r="VYH13" s="2"/>
      <c r="VYI13" s="2"/>
      <c r="VYJ13" s="2"/>
      <c r="VYK13" s="2"/>
      <c r="VYL13" s="2"/>
      <c r="VYM13" s="2"/>
      <c r="VYN13" s="2"/>
      <c r="VYO13" s="2"/>
      <c r="VYP13" s="2"/>
      <c r="VYQ13" s="2"/>
      <c r="VYR13" s="2"/>
      <c r="VYS13" s="2"/>
      <c r="VYT13" s="2"/>
      <c r="VYU13" s="2"/>
      <c r="VYV13" s="2"/>
      <c r="VYW13" s="2"/>
      <c r="VYX13" s="2"/>
      <c r="VYY13" s="2"/>
      <c r="VYZ13" s="2"/>
      <c r="VZA13" s="2"/>
      <c r="VZB13" s="2"/>
      <c r="VZC13" s="2"/>
      <c r="VZD13" s="2"/>
      <c r="VZE13" s="2"/>
      <c r="VZF13" s="2"/>
      <c r="VZG13" s="2"/>
      <c r="VZH13" s="2"/>
      <c r="VZI13" s="2"/>
      <c r="VZJ13" s="2"/>
      <c r="VZK13" s="2"/>
      <c r="VZL13" s="2"/>
      <c r="VZM13" s="2"/>
      <c r="VZN13" s="2"/>
      <c r="VZO13" s="2"/>
      <c r="VZP13" s="2"/>
      <c r="VZQ13" s="2"/>
      <c r="VZR13" s="2"/>
      <c r="VZS13" s="2"/>
      <c r="VZT13" s="2"/>
      <c r="VZU13" s="2"/>
      <c r="VZV13" s="2"/>
      <c r="VZW13" s="2"/>
      <c r="VZX13" s="2"/>
      <c r="VZY13" s="2"/>
      <c r="VZZ13" s="2"/>
      <c r="WAA13" s="2"/>
      <c r="WAB13" s="2"/>
      <c r="WAC13" s="2"/>
      <c r="WAD13" s="2"/>
      <c r="WAE13" s="2"/>
      <c r="WAF13" s="2"/>
      <c r="WAG13" s="2"/>
      <c r="WAH13" s="2"/>
      <c r="WAI13" s="2"/>
      <c r="WAJ13" s="2"/>
      <c r="WAK13" s="2"/>
      <c r="WAL13" s="2"/>
      <c r="WAM13" s="2"/>
      <c r="WAN13" s="2"/>
      <c r="WAO13" s="2"/>
      <c r="WAP13" s="2"/>
      <c r="WAQ13" s="2"/>
      <c r="WAR13" s="2"/>
      <c r="WAS13" s="2"/>
      <c r="WAT13" s="2"/>
      <c r="WAU13" s="2"/>
      <c r="WAV13" s="2"/>
      <c r="WAW13" s="2"/>
      <c r="WAX13" s="2"/>
      <c r="WAY13" s="2"/>
      <c r="WAZ13" s="2"/>
      <c r="WBA13" s="2"/>
      <c r="WBB13" s="2"/>
      <c r="WBC13" s="2"/>
      <c r="WBD13" s="2"/>
      <c r="WBE13" s="2"/>
      <c r="WBF13" s="2"/>
      <c r="WBG13" s="2"/>
      <c r="WBH13" s="2"/>
      <c r="WBI13" s="2"/>
      <c r="WBJ13" s="2"/>
      <c r="WBK13" s="2"/>
      <c r="WBL13" s="2"/>
      <c r="WBM13" s="2"/>
      <c r="WBN13" s="2"/>
      <c r="WBO13" s="2"/>
      <c r="WBP13" s="2"/>
      <c r="WBQ13" s="2"/>
      <c r="WBR13" s="2"/>
      <c r="WBS13" s="2"/>
      <c r="WBT13" s="2"/>
      <c r="WBU13" s="2"/>
      <c r="WBV13" s="2"/>
      <c r="WBW13" s="2"/>
      <c r="WBX13" s="2"/>
      <c r="WBY13" s="2"/>
      <c r="WBZ13" s="2"/>
      <c r="WCA13" s="2"/>
      <c r="WCB13" s="2"/>
      <c r="WCC13" s="2"/>
      <c r="WCD13" s="2"/>
      <c r="WCE13" s="2"/>
      <c r="WCF13" s="2"/>
      <c r="WCG13" s="2"/>
      <c r="WCH13" s="2"/>
      <c r="WCI13" s="2"/>
      <c r="WCJ13" s="2"/>
      <c r="WCK13" s="2"/>
      <c r="WCL13" s="2"/>
      <c r="WCM13" s="2"/>
      <c r="WCN13" s="2"/>
      <c r="WCO13" s="2"/>
      <c r="WCP13" s="2"/>
      <c r="WCQ13" s="2"/>
      <c r="WCR13" s="2"/>
      <c r="WCS13" s="2"/>
      <c r="WCT13" s="2"/>
      <c r="WCU13" s="2"/>
      <c r="WCV13" s="2"/>
      <c r="WCW13" s="2"/>
      <c r="WCX13" s="2"/>
      <c r="WCY13" s="2"/>
      <c r="WCZ13" s="2"/>
      <c r="WDA13" s="2"/>
      <c r="WDB13" s="2"/>
      <c r="WDC13" s="2"/>
      <c r="WDD13" s="2"/>
      <c r="WDE13" s="2"/>
      <c r="WDF13" s="2"/>
      <c r="WDG13" s="2"/>
      <c r="WDH13" s="2"/>
      <c r="WDI13" s="2"/>
      <c r="WDJ13" s="2"/>
      <c r="WDK13" s="2"/>
      <c r="WDL13" s="2"/>
      <c r="WDM13" s="2"/>
      <c r="WDN13" s="2"/>
      <c r="WDO13" s="2"/>
      <c r="WDP13" s="2"/>
      <c r="WDQ13" s="2"/>
      <c r="WDR13" s="2"/>
      <c r="WDS13" s="2"/>
      <c r="WDT13" s="2"/>
      <c r="WDU13" s="2"/>
      <c r="WDV13" s="2"/>
      <c r="WDW13" s="2"/>
      <c r="WDX13" s="2"/>
      <c r="WDY13" s="2"/>
      <c r="WDZ13" s="2"/>
      <c r="WEA13" s="2"/>
      <c r="WEB13" s="2"/>
      <c r="WEC13" s="2"/>
      <c r="WED13" s="2"/>
      <c r="WEE13" s="2"/>
      <c r="WEF13" s="2"/>
      <c r="WEG13" s="2"/>
      <c r="WEH13" s="2"/>
      <c r="WEI13" s="2"/>
      <c r="WEJ13" s="2"/>
      <c r="WEK13" s="2"/>
      <c r="WEL13" s="2"/>
      <c r="WEM13" s="2"/>
      <c r="WEN13" s="2"/>
      <c r="WEO13" s="2"/>
      <c r="WEP13" s="2"/>
      <c r="WEQ13" s="2"/>
      <c r="WER13" s="2"/>
      <c r="WES13" s="2"/>
      <c r="WET13" s="2"/>
      <c r="WEU13" s="2"/>
      <c r="WEV13" s="2"/>
      <c r="WEW13" s="2"/>
      <c r="WEX13" s="2"/>
      <c r="WEY13" s="2"/>
      <c r="WEZ13" s="2"/>
      <c r="WFA13" s="2"/>
      <c r="WFB13" s="2"/>
      <c r="WFC13" s="2"/>
      <c r="WFD13" s="2"/>
      <c r="WFE13" s="2"/>
      <c r="WFF13" s="2"/>
      <c r="WFG13" s="2"/>
      <c r="WFH13" s="2"/>
      <c r="WFI13" s="2"/>
      <c r="WFJ13" s="2"/>
      <c r="WFK13" s="2"/>
      <c r="WFL13" s="2"/>
      <c r="WFM13" s="2"/>
      <c r="WFN13" s="2"/>
      <c r="WFO13" s="2"/>
      <c r="WFP13" s="2"/>
      <c r="WFQ13" s="2"/>
      <c r="WFR13" s="2"/>
      <c r="WFS13" s="2"/>
      <c r="WFT13" s="2"/>
      <c r="WFU13" s="2"/>
      <c r="WFV13" s="2"/>
      <c r="WFW13" s="2"/>
      <c r="WFX13" s="2"/>
      <c r="WFY13" s="2"/>
      <c r="WFZ13" s="2"/>
      <c r="WGA13" s="2"/>
      <c r="WGB13" s="2"/>
      <c r="WGC13" s="2"/>
      <c r="WGD13" s="2"/>
      <c r="WGE13" s="2"/>
      <c r="WGF13" s="2"/>
      <c r="WGG13" s="2"/>
      <c r="WGH13" s="2"/>
      <c r="WGI13" s="2"/>
      <c r="WGJ13" s="2"/>
      <c r="WGK13" s="2"/>
      <c r="WGL13" s="2"/>
      <c r="WGM13" s="2"/>
      <c r="WGN13" s="2"/>
      <c r="WGO13" s="2"/>
      <c r="WGP13" s="2"/>
      <c r="WGQ13" s="2"/>
      <c r="WGR13" s="2"/>
      <c r="WGS13" s="2"/>
      <c r="WGT13" s="2"/>
      <c r="WGU13" s="2"/>
      <c r="WGV13" s="2"/>
      <c r="WGW13" s="2"/>
      <c r="WGX13" s="2"/>
      <c r="WGY13" s="2"/>
      <c r="WGZ13" s="2"/>
      <c r="WHA13" s="2"/>
      <c r="WHB13" s="2"/>
      <c r="WHC13" s="2"/>
      <c r="WHD13" s="2"/>
      <c r="WHE13" s="2"/>
      <c r="WHF13" s="2"/>
      <c r="WHG13" s="2"/>
      <c r="WHH13" s="2"/>
      <c r="WHI13" s="2"/>
      <c r="WHJ13" s="2"/>
      <c r="WHK13" s="2"/>
      <c r="WHL13" s="2"/>
      <c r="WHM13" s="2"/>
      <c r="WHN13" s="2"/>
      <c r="WHO13" s="2"/>
      <c r="WHP13" s="2"/>
      <c r="WHQ13" s="2"/>
      <c r="WHR13" s="2"/>
      <c r="WHS13" s="2"/>
      <c r="WHT13" s="2"/>
      <c r="WHU13" s="2"/>
      <c r="WHV13" s="2"/>
      <c r="WHW13" s="2"/>
      <c r="WHX13" s="2"/>
      <c r="WHY13" s="2"/>
      <c r="WHZ13" s="2"/>
      <c r="WIA13" s="2"/>
      <c r="WIB13" s="2"/>
      <c r="WIC13" s="2"/>
      <c r="WID13" s="2"/>
      <c r="WIE13" s="2"/>
      <c r="WIF13" s="2"/>
      <c r="WIG13" s="2"/>
      <c r="WIH13" s="2"/>
      <c r="WII13" s="2"/>
      <c r="WIJ13" s="2"/>
      <c r="WIK13" s="2"/>
      <c r="WIL13" s="2"/>
      <c r="WIM13" s="2"/>
      <c r="WIN13" s="2"/>
      <c r="WIO13" s="2"/>
      <c r="WIP13" s="2"/>
      <c r="WIQ13" s="2"/>
      <c r="WIR13" s="2"/>
      <c r="WIS13" s="2"/>
      <c r="WIT13" s="2"/>
      <c r="WIU13" s="2"/>
      <c r="WIV13" s="2"/>
      <c r="WIW13" s="2"/>
      <c r="WIX13" s="2"/>
      <c r="WIY13" s="2"/>
      <c r="WIZ13" s="2"/>
      <c r="WJA13" s="2"/>
      <c r="WJB13" s="2"/>
      <c r="WJC13" s="2"/>
      <c r="WJD13" s="2"/>
      <c r="WJE13" s="2"/>
      <c r="WJF13" s="2"/>
      <c r="WJG13" s="2"/>
      <c r="WJH13" s="2"/>
      <c r="WJI13" s="2"/>
      <c r="WJJ13" s="2"/>
      <c r="WJK13" s="2"/>
      <c r="WJL13" s="2"/>
      <c r="WJM13" s="2"/>
      <c r="WJN13" s="2"/>
      <c r="WJO13" s="2"/>
      <c r="WJP13" s="2"/>
      <c r="WJQ13" s="2"/>
      <c r="WJR13" s="2"/>
      <c r="WJS13" s="2"/>
      <c r="WJT13" s="2"/>
      <c r="WJU13" s="2"/>
      <c r="WJV13" s="2"/>
      <c r="WJW13" s="2"/>
      <c r="WJX13" s="2"/>
      <c r="WJY13" s="2"/>
      <c r="WJZ13" s="2"/>
      <c r="WKA13" s="2"/>
      <c r="WKB13" s="2"/>
      <c r="WKC13" s="2"/>
      <c r="WKD13" s="2"/>
      <c r="WKE13" s="2"/>
      <c r="WKF13" s="2"/>
      <c r="WKG13" s="2"/>
      <c r="WKH13" s="2"/>
      <c r="WKI13" s="2"/>
      <c r="WKJ13" s="2"/>
      <c r="WKK13" s="2"/>
      <c r="WKL13" s="2"/>
      <c r="WKM13" s="2"/>
      <c r="WKN13" s="2"/>
      <c r="WKO13" s="2"/>
      <c r="WKP13" s="2"/>
      <c r="WKQ13" s="2"/>
      <c r="WKR13" s="2"/>
      <c r="WKS13" s="2"/>
      <c r="WKT13" s="2"/>
      <c r="WKU13" s="2"/>
      <c r="WKV13" s="2"/>
      <c r="WKW13" s="2"/>
      <c r="WKX13" s="2"/>
      <c r="WKY13" s="2"/>
      <c r="WKZ13" s="2"/>
      <c r="WLA13" s="2"/>
      <c r="WLB13" s="2"/>
      <c r="WLC13" s="2"/>
      <c r="WLD13" s="2"/>
      <c r="WLE13" s="2"/>
      <c r="WLF13" s="2"/>
      <c r="WLG13" s="2"/>
      <c r="WLH13" s="2"/>
      <c r="WLI13" s="2"/>
      <c r="WLJ13" s="2"/>
      <c r="WLK13" s="2"/>
      <c r="WLL13" s="2"/>
      <c r="WLM13" s="2"/>
      <c r="WLN13" s="2"/>
      <c r="WLO13" s="2"/>
      <c r="WLP13" s="2"/>
      <c r="WLQ13" s="2"/>
      <c r="WLR13" s="2"/>
      <c r="WLS13" s="2"/>
      <c r="WLT13" s="2"/>
      <c r="WLU13" s="2"/>
      <c r="WLV13" s="2"/>
      <c r="WLW13" s="2"/>
      <c r="WLX13" s="2"/>
      <c r="WLY13" s="2"/>
      <c r="WLZ13" s="2"/>
      <c r="WMA13" s="2"/>
      <c r="WMB13" s="2"/>
      <c r="WMC13" s="2"/>
      <c r="WMD13" s="2"/>
      <c r="WME13" s="2"/>
      <c r="WMF13" s="2"/>
      <c r="WMG13" s="2"/>
      <c r="WMH13" s="2"/>
      <c r="WMI13" s="2"/>
      <c r="WMJ13" s="2"/>
      <c r="WMK13" s="2"/>
      <c r="WML13" s="2"/>
      <c r="WMM13" s="2"/>
      <c r="WMN13" s="2"/>
      <c r="WMO13" s="2"/>
      <c r="WMP13" s="2"/>
      <c r="WMQ13" s="2"/>
      <c r="WMR13" s="2"/>
      <c r="WMS13" s="2"/>
      <c r="WMT13" s="2"/>
      <c r="WMU13" s="2"/>
      <c r="WMV13" s="2"/>
      <c r="WMW13" s="2"/>
      <c r="WMX13" s="2"/>
      <c r="WMY13" s="2"/>
      <c r="WMZ13" s="2"/>
      <c r="WNA13" s="2"/>
      <c r="WNB13" s="2"/>
      <c r="WNC13" s="2"/>
      <c r="WND13" s="2"/>
      <c r="WNE13" s="2"/>
      <c r="WNF13" s="2"/>
      <c r="WNG13" s="2"/>
      <c r="WNH13" s="2"/>
      <c r="WNI13" s="2"/>
      <c r="WNJ13" s="2"/>
      <c r="WNK13" s="2"/>
      <c r="WNL13" s="2"/>
      <c r="WNM13" s="2"/>
      <c r="WNN13" s="2"/>
      <c r="WNO13" s="2"/>
      <c r="WNP13" s="2"/>
      <c r="WNQ13" s="2"/>
      <c r="WNR13" s="2"/>
      <c r="WNS13" s="2"/>
      <c r="WNT13" s="2"/>
      <c r="WNU13" s="2"/>
      <c r="WNV13" s="2"/>
      <c r="WNW13" s="2"/>
      <c r="WNX13" s="2"/>
      <c r="WNY13" s="2"/>
      <c r="WNZ13" s="2"/>
      <c r="WOA13" s="2"/>
      <c r="WOB13" s="2"/>
      <c r="WOC13" s="2"/>
      <c r="WOD13" s="2"/>
      <c r="WOE13" s="2"/>
      <c r="WOF13" s="2"/>
      <c r="WOG13" s="2"/>
      <c r="WOH13" s="2"/>
      <c r="WOI13" s="2"/>
      <c r="WOJ13" s="2"/>
      <c r="WOK13" s="2"/>
      <c r="WOL13" s="2"/>
      <c r="WOM13" s="2"/>
      <c r="WON13" s="2"/>
      <c r="WOO13" s="2"/>
      <c r="WOP13" s="2"/>
      <c r="WOQ13" s="2"/>
      <c r="WOR13" s="2"/>
      <c r="WOS13" s="2"/>
      <c r="WOT13" s="2"/>
      <c r="WOU13" s="2"/>
      <c r="WOV13" s="2"/>
      <c r="WOW13" s="2"/>
      <c r="WOX13" s="2"/>
      <c r="WOY13" s="2"/>
      <c r="WOZ13" s="2"/>
      <c r="WPA13" s="2"/>
      <c r="WPB13" s="2"/>
      <c r="WPC13" s="2"/>
      <c r="WPD13" s="2"/>
      <c r="WPE13" s="2"/>
      <c r="WPF13" s="2"/>
      <c r="WPG13" s="2"/>
      <c r="WPH13" s="2"/>
      <c r="WPI13" s="2"/>
      <c r="WPJ13" s="2"/>
      <c r="WPK13" s="2"/>
      <c r="WPL13" s="2"/>
      <c r="WPM13" s="2"/>
      <c r="WPN13" s="2"/>
      <c r="WPO13" s="2"/>
      <c r="WPP13" s="2"/>
      <c r="WPQ13" s="2"/>
      <c r="WPR13" s="2"/>
      <c r="WPS13" s="2"/>
      <c r="WPT13" s="2"/>
      <c r="WPU13" s="2"/>
      <c r="WPV13" s="2"/>
      <c r="WPW13" s="2"/>
      <c r="WPX13" s="2"/>
      <c r="WPY13" s="2"/>
      <c r="WPZ13" s="2"/>
      <c r="WQA13" s="2"/>
      <c r="WQB13" s="2"/>
      <c r="WQC13" s="2"/>
      <c r="WQD13" s="2"/>
      <c r="WQE13" s="2"/>
      <c r="WQF13" s="2"/>
      <c r="WQG13" s="2"/>
      <c r="WQH13" s="2"/>
      <c r="WQI13" s="2"/>
      <c r="WQJ13" s="2"/>
      <c r="WQK13" s="2"/>
      <c r="WQL13" s="2"/>
      <c r="WQM13" s="2"/>
      <c r="WQN13" s="2"/>
      <c r="WQO13" s="2"/>
      <c r="WQP13" s="2"/>
      <c r="WQQ13" s="2"/>
      <c r="WQR13" s="2"/>
      <c r="WQS13" s="2"/>
      <c r="WQT13" s="2"/>
      <c r="WQU13" s="2"/>
      <c r="WQV13" s="2"/>
      <c r="WQW13" s="2"/>
      <c r="WQX13" s="2"/>
      <c r="WQY13" s="2"/>
      <c r="WQZ13" s="2"/>
      <c r="WRA13" s="2"/>
      <c r="WRB13" s="2"/>
      <c r="WRC13" s="2"/>
      <c r="WRD13" s="2"/>
      <c r="WRE13" s="2"/>
      <c r="WRF13" s="2"/>
      <c r="WRG13" s="2"/>
      <c r="WRH13" s="2"/>
      <c r="WRI13" s="2"/>
      <c r="WRJ13" s="2"/>
      <c r="WRK13" s="2"/>
      <c r="WRL13" s="2"/>
      <c r="WRM13" s="2"/>
      <c r="WRN13" s="2"/>
      <c r="WRO13" s="2"/>
      <c r="WRP13" s="2"/>
      <c r="WRQ13" s="2"/>
      <c r="WRR13" s="2"/>
      <c r="WRS13" s="2"/>
      <c r="WRT13" s="2"/>
      <c r="WRU13" s="2"/>
      <c r="WRV13" s="2"/>
      <c r="WRW13" s="2"/>
      <c r="WRX13" s="2"/>
      <c r="WRY13" s="2"/>
      <c r="WRZ13" s="2"/>
      <c r="WSA13" s="2"/>
      <c r="WSB13" s="2"/>
      <c r="WSC13" s="2"/>
      <c r="WSD13" s="2"/>
      <c r="WSE13" s="2"/>
      <c r="WSF13" s="2"/>
      <c r="WSG13" s="2"/>
      <c r="WSH13" s="2"/>
      <c r="WSI13" s="2"/>
      <c r="WSJ13" s="2"/>
      <c r="WSK13" s="2"/>
      <c r="WSL13" s="2"/>
      <c r="WSM13" s="2"/>
      <c r="WSN13" s="2"/>
      <c r="WSO13" s="2"/>
      <c r="WSP13" s="2"/>
      <c r="WSQ13" s="2"/>
      <c r="WSR13" s="2"/>
      <c r="WSS13" s="2"/>
      <c r="WST13" s="2"/>
      <c r="WSU13" s="2"/>
      <c r="WSV13" s="2"/>
      <c r="WSW13" s="2"/>
      <c r="WSX13" s="2"/>
      <c r="WSY13" s="2"/>
      <c r="WSZ13" s="2"/>
      <c r="WTA13" s="2"/>
      <c r="WTB13" s="2"/>
      <c r="WTC13" s="2"/>
      <c r="WTD13" s="2"/>
      <c r="WTE13" s="2"/>
      <c r="WTF13" s="2"/>
      <c r="WTG13" s="2"/>
      <c r="WTH13" s="2"/>
      <c r="WTI13" s="2"/>
      <c r="WTJ13" s="2"/>
      <c r="WTK13" s="2"/>
      <c r="WTL13" s="2"/>
      <c r="WTM13" s="2"/>
      <c r="WTN13" s="2"/>
      <c r="WTO13" s="2"/>
      <c r="WTP13" s="2"/>
      <c r="WTQ13" s="2"/>
      <c r="WTR13" s="2"/>
      <c r="WTS13" s="2"/>
      <c r="WTT13" s="2"/>
      <c r="WTU13" s="2"/>
      <c r="WTV13" s="2"/>
      <c r="WTW13" s="2"/>
      <c r="WTX13" s="2"/>
      <c r="WTY13" s="2"/>
      <c r="WTZ13" s="2"/>
      <c r="WUA13" s="2"/>
      <c r="WUB13" s="2"/>
      <c r="WUC13" s="2"/>
      <c r="WUD13" s="2"/>
      <c r="WUE13" s="2"/>
      <c r="WUF13" s="2"/>
      <c r="WUG13" s="2"/>
      <c r="WUH13" s="2"/>
      <c r="WUI13" s="2"/>
      <c r="WUJ13" s="2"/>
      <c r="WUK13" s="2"/>
      <c r="WUL13" s="2"/>
      <c r="WUM13" s="2"/>
      <c r="WUN13" s="2"/>
      <c r="WUO13" s="2"/>
      <c r="WUP13" s="2"/>
      <c r="WUQ13" s="2"/>
      <c r="WUR13" s="2"/>
      <c r="WUS13" s="2"/>
      <c r="WUT13" s="2"/>
      <c r="WUU13" s="2"/>
      <c r="WUV13" s="2"/>
      <c r="WUW13" s="2"/>
      <c r="WUX13" s="2"/>
      <c r="WUY13" s="2"/>
      <c r="WUZ13" s="2"/>
      <c r="WVA13" s="2"/>
      <c r="WVB13" s="2"/>
      <c r="WVC13" s="2"/>
      <c r="WVD13" s="2"/>
      <c r="WVE13" s="2"/>
      <c r="WVF13" s="2"/>
      <c r="WVG13" s="2"/>
      <c r="WVH13" s="2"/>
      <c r="WVI13" s="2"/>
      <c r="WVJ13" s="2"/>
      <c r="WVK13" s="2"/>
      <c r="WVL13" s="2"/>
      <c r="WVM13" s="2"/>
      <c r="WVN13" s="2"/>
      <c r="WVO13" s="2"/>
      <c r="WVP13" s="2"/>
      <c r="WVQ13" s="2"/>
      <c r="WVR13" s="2"/>
      <c r="WVS13" s="2"/>
      <c r="WVT13" s="2"/>
      <c r="WVU13" s="2"/>
      <c r="WVV13" s="2"/>
      <c r="WVW13" s="2"/>
      <c r="WVX13" s="2"/>
      <c r="WVY13" s="2"/>
      <c r="WVZ13" s="2"/>
      <c r="WWA13" s="2"/>
      <c r="WWB13" s="2"/>
      <c r="WWC13" s="2"/>
      <c r="WWD13" s="2"/>
      <c r="WWE13" s="2"/>
      <c r="WWF13" s="2"/>
      <c r="WWG13" s="2"/>
      <c r="WWH13" s="2"/>
      <c r="WWI13" s="2"/>
      <c r="WWJ13" s="2"/>
      <c r="WWK13" s="2"/>
      <c r="WWL13" s="2"/>
      <c r="WWM13" s="2"/>
      <c r="WWN13" s="2"/>
      <c r="WWO13" s="2"/>
      <c r="WWP13" s="2"/>
      <c r="WWQ13" s="2"/>
      <c r="WWR13" s="2"/>
      <c r="WWS13" s="2"/>
      <c r="WWT13" s="2"/>
      <c r="WWU13" s="2"/>
      <c r="WWV13" s="2"/>
      <c r="WWW13" s="2"/>
      <c r="WWX13" s="2"/>
      <c r="WWY13" s="2"/>
      <c r="WWZ13" s="2"/>
      <c r="WXA13" s="2"/>
      <c r="WXB13" s="2"/>
      <c r="WXC13" s="2"/>
      <c r="WXD13" s="2"/>
      <c r="WXE13" s="2"/>
      <c r="WXF13" s="2"/>
      <c r="WXG13" s="2"/>
      <c r="WXH13" s="2"/>
      <c r="WXI13" s="2"/>
      <c r="WXJ13" s="2"/>
      <c r="WXK13" s="2"/>
      <c r="WXL13" s="2"/>
      <c r="WXM13" s="2"/>
      <c r="WXN13" s="2"/>
      <c r="WXO13" s="2"/>
      <c r="WXP13" s="2"/>
      <c r="WXQ13" s="2"/>
      <c r="WXR13" s="2"/>
      <c r="WXS13" s="2"/>
      <c r="WXT13" s="2"/>
      <c r="WXU13" s="2"/>
      <c r="WXV13" s="2"/>
      <c r="WXW13" s="2"/>
      <c r="WXX13" s="2"/>
      <c r="WXY13" s="2"/>
      <c r="WXZ13" s="2"/>
      <c r="WYA13" s="2"/>
      <c r="WYB13" s="2"/>
      <c r="WYC13" s="2"/>
      <c r="WYD13" s="2"/>
      <c r="WYE13" s="2"/>
      <c r="WYF13" s="2"/>
      <c r="WYG13" s="2"/>
      <c r="WYH13" s="2"/>
      <c r="WYI13" s="2"/>
      <c r="WYJ13" s="2"/>
      <c r="WYK13" s="2"/>
      <c r="WYL13" s="2"/>
      <c r="WYM13" s="2"/>
      <c r="WYN13" s="2"/>
      <c r="WYO13" s="2"/>
      <c r="WYP13" s="2"/>
      <c r="WYQ13" s="2"/>
      <c r="WYR13" s="2"/>
      <c r="WYS13" s="2"/>
      <c r="WYT13" s="2"/>
      <c r="WYU13" s="2"/>
      <c r="WYV13" s="2"/>
      <c r="WYW13" s="2"/>
      <c r="WYX13" s="2"/>
      <c r="WYY13" s="2"/>
      <c r="WYZ13" s="2"/>
      <c r="WZA13" s="2"/>
      <c r="WZB13" s="2"/>
      <c r="WZC13" s="2"/>
      <c r="WZD13" s="2"/>
      <c r="WZE13" s="2"/>
      <c r="WZF13" s="2"/>
      <c r="WZG13" s="2"/>
      <c r="WZH13" s="2"/>
      <c r="WZI13" s="2"/>
      <c r="WZJ13" s="2"/>
      <c r="WZK13" s="2"/>
      <c r="WZL13" s="2"/>
      <c r="WZM13" s="2"/>
      <c r="WZN13" s="2"/>
      <c r="WZO13" s="2"/>
      <c r="WZP13" s="2"/>
      <c r="WZQ13" s="2"/>
      <c r="WZR13" s="2"/>
      <c r="WZS13" s="2"/>
      <c r="WZT13" s="2"/>
      <c r="WZU13" s="2"/>
      <c r="WZV13" s="2"/>
      <c r="WZW13" s="2"/>
      <c r="WZX13" s="2"/>
      <c r="WZY13" s="2"/>
      <c r="WZZ13" s="2"/>
      <c r="XAA13" s="2"/>
      <c r="XAB13" s="2"/>
      <c r="XAC13" s="2"/>
      <c r="XAD13" s="2"/>
      <c r="XAE13" s="2"/>
      <c r="XAF13" s="2"/>
      <c r="XAG13" s="2"/>
      <c r="XAH13" s="2"/>
      <c r="XAI13" s="2"/>
      <c r="XAJ13" s="2"/>
      <c r="XAK13" s="2"/>
      <c r="XAL13" s="2"/>
      <c r="XAM13" s="2"/>
      <c r="XAN13" s="2"/>
      <c r="XAO13" s="2"/>
      <c r="XAP13" s="2"/>
      <c r="XAQ13" s="2"/>
      <c r="XAR13" s="2"/>
      <c r="XAS13" s="2"/>
      <c r="XAT13" s="2"/>
      <c r="XAU13" s="2"/>
      <c r="XAV13" s="2"/>
      <c r="XAW13" s="2"/>
      <c r="XAX13" s="2"/>
      <c r="XAY13" s="2"/>
      <c r="XAZ13" s="2"/>
      <c r="XBA13" s="2"/>
      <c r="XBB13" s="2"/>
      <c r="XBC13" s="2"/>
      <c r="XBD13" s="2"/>
      <c r="XBE13" s="2"/>
      <c r="XBF13" s="2"/>
      <c r="XBG13" s="2"/>
      <c r="XBH13" s="2"/>
      <c r="XBI13" s="2"/>
      <c r="XBJ13" s="2"/>
      <c r="XBK13" s="2"/>
      <c r="XBL13" s="2"/>
      <c r="XBM13" s="2"/>
      <c r="XBN13" s="2"/>
      <c r="XBO13" s="2"/>
      <c r="XBP13" s="2"/>
      <c r="XBQ13" s="2"/>
      <c r="XBR13" s="2"/>
      <c r="XBS13" s="2"/>
      <c r="XBT13" s="2"/>
      <c r="XBU13" s="2"/>
      <c r="XBV13" s="2"/>
      <c r="XBW13" s="2"/>
      <c r="XBX13" s="2"/>
      <c r="XBY13" s="2"/>
      <c r="XBZ13" s="2"/>
      <c r="XCA13" s="2"/>
      <c r="XCB13" s="2"/>
      <c r="XCC13" s="2"/>
      <c r="XCD13" s="2"/>
      <c r="XCE13" s="2"/>
      <c r="XCF13" s="2"/>
      <c r="XCG13" s="2"/>
      <c r="XCH13" s="2"/>
      <c r="XCI13" s="2"/>
      <c r="XCJ13" s="2"/>
      <c r="XCK13" s="2"/>
      <c r="XCL13" s="2"/>
      <c r="XCM13" s="2"/>
      <c r="XCN13" s="2"/>
      <c r="XCO13" s="2"/>
      <c r="XCP13" s="2"/>
      <c r="XCQ13" s="2"/>
      <c r="XCR13" s="2"/>
      <c r="XCS13" s="2"/>
      <c r="XCT13" s="2"/>
      <c r="XCU13" s="2"/>
      <c r="XCV13" s="2"/>
      <c r="XCW13" s="2"/>
      <c r="XCX13" s="2"/>
      <c r="XCY13" s="2"/>
      <c r="XCZ13" s="2"/>
      <c r="XDA13" s="2"/>
      <c r="XDB13" s="2"/>
      <c r="XDC13" s="2"/>
      <c r="XDD13" s="2"/>
      <c r="XDE13" s="2"/>
      <c r="XDF13" s="2"/>
      <c r="XDG13" s="2"/>
      <c r="XDH13" s="2"/>
      <c r="XDI13" s="2"/>
      <c r="XDJ13" s="2"/>
      <c r="XDK13" s="2"/>
      <c r="XDL13" s="2"/>
      <c r="XDM13" s="2"/>
      <c r="XDN13" s="2"/>
      <c r="XDO13" s="2"/>
      <c r="XDP13" s="2"/>
      <c r="XDQ13" s="2"/>
      <c r="XDR13" s="2"/>
      <c r="XDS13" s="2"/>
      <c r="XDT13" s="2"/>
      <c r="XDU13" s="2"/>
      <c r="XDV13" s="2"/>
      <c r="XDW13" s="2"/>
      <c r="XDX13" s="2"/>
      <c r="XDY13" s="2"/>
      <c r="XDZ13" s="2"/>
      <c r="XEA13" s="2"/>
      <c r="XEB13" s="2"/>
      <c r="XEC13" s="2"/>
      <c r="XED13" s="2"/>
      <c r="XEE13" s="2"/>
      <c r="XEF13" s="2"/>
      <c r="XEG13" s="2"/>
      <c r="XEH13" s="2"/>
      <c r="XEI13" s="2"/>
      <c r="XEJ13" s="2"/>
      <c r="XEK13" s="2"/>
      <c r="XEL13" s="2"/>
      <c r="XEM13" s="2"/>
    </row>
    <row r="14" spans="1:16367" s="1" customFormat="1" ht="15.75" x14ac:dyDescent="0.25">
      <c r="A14" s="270">
        <v>1</v>
      </c>
      <c r="B14" s="283" t="s">
        <v>66</v>
      </c>
      <c r="C14" s="124" t="s">
        <v>2</v>
      </c>
      <c r="D14" s="146">
        <f>SUM(D15:D17)</f>
        <v>7004476.7788000004</v>
      </c>
      <c r="E14" s="146">
        <f>SUM(E15:E17)</f>
        <v>5549101.0751499999</v>
      </c>
      <c r="F14" s="125">
        <f>E14/D14</f>
        <v>0.79222206745621704</v>
      </c>
      <c r="G14" s="123" t="s">
        <v>93</v>
      </c>
      <c r="H14" s="126"/>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c r="AJY14" s="2"/>
      <c r="AJZ14" s="2"/>
      <c r="AKA14" s="2"/>
      <c r="AKB14" s="2"/>
      <c r="AKC14" s="2"/>
      <c r="AKD14" s="2"/>
      <c r="AKE14" s="2"/>
      <c r="AKF14" s="2"/>
      <c r="AKG14" s="2"/>
      <c r="AKH14" s="2"/>
      <c r="AKI14" s="2"/>
      <c r="AKJ14" s="2"/>
      <c r="AKK14" s="2"/>
      <c r="AKL14" s="2"/>
      <c r="AKM14" s="2"/>
      <c r="AKN14" s="2"/>
      <c r="AKO14" s="2"/>
      <c r="AKP14" s="2"/>
      <c r="AKQ14" s="2"/>
      <c r="AKR14" s="2"/>
      <c r="AKS14" s="2"/>
      <c r="AKT14" s="2"/>
      <c r="AKU14" s="2"/>
      <c r="AKV14" s="2"/>
      <c r="AKW14" s="2"/>
      <c r="AKX14" s="2"/>
      <c r="AKY14" s="2"/>
      <c r="AKZ14" s="2"/>
      <c r="ALA14" s="2"/>
      <c r="ALB14" s="2"/>
      <c r="ALC14" s="2"/>
      <c r="ALD14" s="2"/>
      <c r="ALE14" s="2"/>
      <c r="ALF14" s="2"/>
      <c r="ALG14" s="2"/>
      <c r="ALH14" s="2"/>
      <c r="ALI14" s="2"/>
      <c r="ALJ14" s="2"/>
      <c r="ALK14" s="2"/>
      <c r="ALL14" s="2"/>
      <c r="ALM14" s="2"/>
      <c r="ALN14" s="2"/>
      <c r="ALO14" s="2"/>
      <c r="ALP14" s="2"/>
      <c r="ALQ14" s="2"/>
      <c r="ALR14" s="2"/>
      <c r="ALS14" s="2"/>
      <c r="ALT14" s="2"/>
      <c r="ALU14" s="2"/>
      <c r="ALV14" s="2"/>
      <c r="ALW14" s="2"/>
      <c r="ALX14" s="2"/>
      <c r="ALY14" s="2"/>
      <c r="ALZ14" s="2"/>
      <c r="AMA14" s="2"/>
      <c r="AMB14" s="2"/>
      <c r="AMC14" s="2"/>
      <c r="AMD14" s="2"/>
      <c r="AME14" s="2"/>
      <c r="AMF14" s="2"/>
      <c r="AMG14" s="2"/>
      <c r="AMH14" s="2"/>
      <c r="AMI14" s="2"/>
      <c r="AMJ14" s="2"/>
      <c r="AMK14" s="2"/>
      <c r="AML14" s="2"/>
      <c r="AMM14" s="2"/>
      <c r="AMN14" s="2"/>
      <c r="AMO14" s="2"/>
      <c r="AMP14" s="2"/>
      <c r="AMQ14" s="2"/>
      <c r="AMR14" s="2"/>
      <c r="AMS14" s="2"/>
      <c r="AMT14" s="2"/>
      <c r="AMU14" s="2"/>
      <c r="AMV14" s="2"/>
      <c r="AMW14" s="2"/>
      <c r="AMX14" s="2"/>
      <c r="AMY14" s="2"/>
      <c r="AMZ14" s="2"/>
      <c r="ANA14" s="2"/>
      <c r="ANB14" s="2"/>
      <c r="ANC14" s="2"/>
      <c r="AND14" s="2"/>
      <c r="ANE14" s="2"/>
      <c r="ANF14" s="2"/>
      <c r="ANG14" s="2"/>
      <c r="ANH14" s="2"/>
      <c r="ANI14" s="2"/>
      <c r="ANJ14" s="2"/>
      <c r="ANK14" s="2"/>
      <c r="ANL14" s="2"/>
      <c r="ANM14" s="2"/>
      <c r="ANN14" s="2"/>
      <c r="ANO14" s="2"/>
      <c r="ANP14" s="2"/>
      <c r="ANQ14" s="2"/>
      <c r="ANR14" s="2"/>
      <c r="ANS14" s="2"/>
      <c r="ANT14" s="2"/>
      <c r="ANU14" s="2"/>
      <c r="ANV14" s="2"/>
      <c r="ANW14" s="2"/>
      <c r="ANX14" s="2"/>
      <c r="ANY14" s="2"/>
      <c r="ANZ14" s="2"/>
      <c r="AOA14" s="2"/>
      <c r="AOB14" s="2"/>
      <c r="AOC14" s="2"/>
      <c r="AOD14" s="2"/>
      <c r="AOE14" s="2"/>
      <c r="AOF14" s="2"/>
      <c r="AOG14" s="2"/>
      <c r="AOH14" s="2"/>
      <c r="AOI14" s="2"/>
      <c r="AOJ14" s="2"/>
      <c r="AOK14" s="2"/>
      <c r="AOL14" s="2"/>
      <c r="AOM14" s="2"/>
      <c r="AON14" s="2"/>
      <c r="AOO14" s="2"/>
      <c r="AOP14" s="2"/>
      <c r="AOQ14" s="2"/>
      <c r="AOR14" s="2"/>
      <c r="AOS14" s="2"/>
      <c r="AOT14" s="2"/>
      <c r="AOU14" s="2"/>
      <c r="AOV14" s="2"/>
      <c r="AOW14" s="2"/>
      <c r="AOX14" s="2"/>
      <c r="AOY14" s="2"/>
      <c r="AOZ14" s="2"/>
      <c r="APA14" s="2"/>
      <c r="APB14" s="2"/>
      <c r="APC14" s="2"/>
      <c r="APD14" s="2"/>
      <c r="APE14" s="2"/>
      <c r="APF14" s="2"/>
      <c r="APG14" s="2"/>
      <c r="APH14" s="2"/>
      <c r="API14" s="2"/>
      <c r="APJ14" s="2"/>
      <c r="APK14" s="2"/>
      <c r="APL14" s="2"/>
      <c r="APM14" s="2"/>
      <c r="APN14" s="2"/>
      <c r="APO14" s="2"/>
      <c r="APP14" s="2"/>
      <c r="APQ14" s="2"/>
      <c r="APR14" s="2"/>
      <c r="APS14" s="2"/>
      <c r="APT14" s="2"/>
      <c r="APU14" s="2"/>
      <c r="APV14" s="2"/>
      <c r="APW14" s="2"/>
      <c r="APX14" s="2"/>
      <c r="APY14" s="2"/>
      <c r="APZ14" s="2"/>
      <c r="AQA14" s="2"/>
      <c r="AQB14" s="2"/>
      <c r="AQC14" s="2"/>
      <c r="AQD14" s="2"/>
      <c r="AQE14" s="2"/>
      <c r="AQF14" s="2"/>
      <c r="AQG14" s="2"/>
      <c r="AQH14" s="2"/>
      <c r="AQI14" s="2"/>
      <c r="AQJ14" s="2"/>
      <c r="AQK14" s="2"/>
      <c r="AQL14" s="2"/>
      <c r="AQM14" s="2"/>
      <c r="AQN14" s="2"/>
      <c r="AQO14" s="2"/>
      <c r="AQP14" s="2"/>
      <c r="AQQ14" s="2"/>
      <c r="AQR14" s="2"/>
      <c r="AQS14" s="2"/>
      <c r="AQT14" s="2"/>
      <c r="AQU14" s="2"/>
      <c r="AQV14" s="2"/>
      <c r="AQW14" s="2"/>
      <c r="AQX14" s="2"/>
      <c r="AQY14" s="2"/>
      <c r="AQZ14" s="2"/>
      <c r="ARA14" s="2"/>
      <c r="ARB14" s="2"/>
      <c r="ARC14" s="2"/>
      <c r="ARD14" s="2"/>
      <c r="ARE14" s="2"/>
      <c r="ARF14" s="2"/>
      <c r="ARG14" s="2"/>
      <c r="ARH14" s="2"/>
      <c r="ARI14" s="2"/>
      <c r="ARJ14" s="2"/>
      <c r="ARK14" s="2"/>
      <c r="ARL14" s="2"/>
      <c r="ARM14" s="2"/>
      <c r="ARN14" s="2"/>
      <c r="ARO14" s="2"/>
      <c r="ARP14" s="2"/>
      <c r="ARQ14" s="2"/>
      <c r="ARR14" s="2"/>
      <c r="ARS14" s="2"/>
      <c r="ART14" s="2"/>
      <c r="ARU14" s="2"/>
      <c r="ARV14" s="2"/>
      <c r="ARW14" s="2"/>
      <c r="ARX14" s="2"/>
      <c r="ARY14" s="2"/>
      <c r="ARZ14" s="2"/>
      <c r="ASA14" s="2"/>
      <c r="ASB14" s="2"/>
      <c r="ASC14" s="2"/>
      <c r="ASD14" s="2"/>
      <c r="ASE14" s="2"/>
      <c r="ASF14" s="2"/>
      <c r="ASG14" s="2"/>
      <c r="ASH14" s="2"/>
      <c r="ASI14" s="2"/>
      <c r="ASJ14" s="2"/>
      <c r="ASK14" s="2"/>
      <c r="ASL14" s="2"/>
      <c r="ASM14" s="2"/>
      <c r="ASN14" s="2"/>
      <c r="ASO14" s="2"/>
      <c r="ASP14" s="2"/>
      <c r="ASQ14" s="2"/>
      <c r="ASR14" s="2"/>
      <c r="ASS14" s="2"/>
      <c r="AST14" s="2"/>
      <c r="ASU14" s="2"/>
      <c r="ASV14" s="2"/>
      <c r="ASW14" s="2"/>
      <c r="ASX14" s="2"/>
      <c r="ASY14" s="2"/>
      <c r="ASZ14" s="2"/>
      <c r="ATA14" s="2"/>
      <c r="ATB14" s="2"/>
      <c r="ATC14" s="2"/>
      <c r="ATD14" s="2"/>
      <c r="ATE14" s="2"/>
      <c r="ATF14" s="2"/>
      <c r="ATG14" s="2"/>
      <c r="ATH14" s="2"/>
      <c r="ATI14" s="2"/>
      <c r="ATJ14" s="2"/>
      <c r="ATK14" s="2"/>
      <c r="ATL14" s="2"/>
      <c r="ATM14" s="2"/>
      <c r="ATN14" s="2"/>
      <c r="ATO14" s="2"/>
      <c r="ATP14" s="2"/>
      <c r="ATQ14" s="2"/>
      <c r="ATR14" s="2"/>
      <c r="ATS14" s="2"/>
      <c r="ATT14" s="2"/>
      <c r="ATU14" s="2"/>
      <c r="ATV14" s="2"/>
      <c r="ATW14" s="2"/>
      <c r="ATX14" s="2"/>
      <c r="ATY14" s="2"/>
      <c r="ATZ14" s="2"/>
      <c r="AUA14" s="2"/>
      <c r="AUB14" s="2"/>
      <c r="AUC14" s="2"/>
      <c r="AUD14" s="2"/>
      <c r="AUE14" s="2"/>
      <c r="AUF14" s="2"/>
      <c r="AUG14" s="2"/>
      <c r="AUH14" s="2"/>
      <c r="AUI14" s="2"/>
      <c r="AUJ14" s="2"/>
      <c r="AUK14" s="2"/>
      <c r="AUL14" s="2"/>
      <c r="AUM14" s="2"/>
      <c r="AUN14" s="2"/>
      <c r="AUO14" s="2"/>
      <c r="AUP14" s="2"/>
      <c r="AUQ14" s="2"/>
      <c r="AUR14" s="2"/>
      <c r="AUS14" s="2"/>
      <c r="AUT14" s="2"/>
      <c r="AUU14" s="2"/>
      <c r="AUV14" s="2"/>
      <c r="AUW14" s="2"/>
      <c r="AUX14" s="2"/>
      <c r="AUY14" s="2"/>
      <c r="AUZ14" s="2"/>
      <c r="AVA14" s="2"/>
      <c r="AVB14" s="2"/>
      <c r="AVC14" s="2"/>
      <c r="AVD14" s="2"/>
      <c r="AVE14" s="2"/>
      <c r="AVF14" s="2"/>
      <c r="AVG14" s="2"/>
      <c r="AVH14" s="2"/>
      <c r="AVI14" s="2"/>
      <c r="AVJ14" s="2"/>
      <c r="AVK14" s="2"/>
      <c r="AVL14" s="2"/>
      <c r="AVM14" s="2"/>
      <c r="AVN14" s="2"/>
      <c r="AVO14" s="2"/>
      <c r="AVP14" s="2"/>
      <c r="AVQ14" s="2"/>
      <c r="AVR14" s="2"/>
      <c r="AVS14" s="2"/>
      <c r="AVT14" s="2"/>
      <c r="AVU14" s="2"/>
      <c r="AVV14" s="2"/>
      <c r="AVW14" s="2"/>
      <c r="AVX14" s="2"/>
      <c r="AVY14" s="2"/>
      <c r="AVZ14" s="2"/>
      <c r="AWA14" s="2"/>
      <c r="AWB14" s="2"/>
      <c r="AWC14" s="2"/>
      <c r="AWD14" s="2"/>
      <c r="AWE14" s="2"/>
      <c r="AWF14" s="2"/>
      <c r="AWG14" s="2"/>
      <c r="AWH14" s="2"/>
      <c r="AWI14" s="2"/>
      <c r="AWJ14" s="2"/>
      <c r="AWK14" s="2"/>
      <c r="AWL14" s="2"/>
      <c r="AWM14" s="2"/>
      <c r="AWN14" s="2"/>
      <c r="AWO14" s="2"/>
      <c r="AWP14" s="2"/>
      <c r="AWQ14" s="2"/>
      <c r="AWR14" s="2"/>
      <c r="AWS14" s="2"/>
      <c r="AWT14" s="2"/>
      <c r="AWU14" s="2"/>
      <c r="AWV14" s="2"/>
      <c r="AWW14" s="2"/>
      <c r="AWX14" s="2"/>
      <c r="AWY14" s="2"/>
      <c r="AWZ14" s="2"/>
      <c r="AXA14" s="2"/>
      <c r="AXB14" s="2"/>
      <c r="AXC14" s="2"/>
      <c r="AXD14" s="2"/>
      <c r="AXE14" s="2"/>
      <c r="AXF14" s="2"/>
      <c r="AXG14" s="2"/>
      <c r="AXH14" s="2"/>
      <c r="AXI14" s="2"/>
      <c r="AXJ14" s="2"/>
      <c r="AXK14" s="2"/>
      <c r="AXL14" s="2"/>
      <c r="AXM14" s="2"/>
      <c r="AXN14" s="2"/>
      <c r="AXO14" s="2"/>
      <c r="AXP14" s="2"/>
      <c r="AXQ14" s="2"/>
      <c r="AXR14" s="2"/>
      <c r="AXS14" s="2"/>
      <c r="AXT14" s="2"/>
      <c r="AXU14" s="2"/>
      <c r="AXV14" s="2"/>
      <c r="AXW14" s="2"/>
      <c r="AXX14" s="2"/>
      <c r="AXY14" s="2"/>
      <c r="AXZ14" s="2"/>
      <c r="AYA14" s="2"/>
      <c r="AYB14" s="2"/>
      <c r="AYC14" s="2"/>
      <c r="AYD14" s="2"/>
      <c r="AYE14" s="2"/>
      <c r="AYF14" s="2"/>
      <c r="AYG14" s="2"/>
      <c r="AYH14" s="2"/>
      <c r="AYI14" s="2"/>
      <c r="AYJ14" s="2"/>
      <c r="AYK14" s="2"/>
      <c r="AYL14" s="2"/>
      <c r="AYM14" s="2"/>
      <c r="AYN14" s="2"/>
      <c r="AYO14" s="2"/>
      <c r="AYP14" s="2"/>
      <c r="AYQ14" s="2"/>
      <c r="AYR14" s="2"/>
      <c r="AYS14" s="2"/>
      <c r="AYT14" s="2"/>
      <c r="AYU14" s="2"/>
      <c r="AYV14" s="2"/>
      <c r="AYW14" s="2"/>
      <c r="AYX14" s="2"/>
      <c r="AYY14" s="2"/>
      <c r="AYZ14" s="2"/>
      <c r="AZA14" s="2"/>
      <c r="AZB14" s="2"/>
      <c r="AZC14" s="2"/>
      <c r="AZD14" s="2"/>
      <c r="AZE14" s="2"/>
      <c r="AZF14" s="2"/>
      <c r="AZG14" s="2"/>
      <c r="AZH14" s="2"/>
      <c r="AZI14" s="2"/>
      <c r="AZJ14" s="2"/>
      <c r="AZK14" s="2"/>
      <c r="AZL14" s="2"/>
      <c r="AZM14" s="2"/>
      <c r="AZN14" s="2"/>
      <c r="AZO14" s="2"/>
      <c r="AZP14" s="2"/>
      <c r="AZQ14" s="2"/>
      <c r="AZR14" s="2"/>
      <c r="AZS14" s="2"/>
      <c r="AZT14" s="2"/>
      <c r="AZU14" s="2"/>
      <c r="AZV14" s="2"/>
      <c r="AZW14" s="2"/>
      <c r="AZX14" s="2"/>
      <c r="AZY14" s="2"/>
      <c r="AZZ14" s="2"/>
      <c r="BAA14" s="2"/>
      <c r="BAB14" s="2"/>
      <c r="BAC14" s="2"/>
      <c r="BAD14" s="2"/>
      <c r="BAE14" s="2"/>
      <c r="BAF14" s="2"/>
      <c r="BAG14" s="2"/>
      <c r="BAH14" s="2"/>
      <c r="BAI14" s="2"/>
      <c r="BAJ14" s="2"/>
      <c r="BAK14" s="2"/>
      <c r="BAL14" s="2"/>
      <c r="BAM14" s="2"/>
      <c r="BAN14" s="2"/>
      <c r="BAO14" s="2"/>
      <c r="BAP14" s="2"/>
      <c r="BAQ14" s="2"/>
      <c r="BAR14" s="2"/>
      <c r="BAS14" s="2"/>
      <c r="BAT14" s="2"/>
      <c r="BAU14" s="2"/>
      <c r="BAV14" s="2"/>
      <c r="BAW14" s="2"/>
      <c r="BAX14" s="2"/>
      <c r="BAY14" s="2"/>
      <c r="BAZ14" s="2"/>
      <c r="BBA14" s="2"/>
      <c r="BBB14" s="2"/>
      <c r="BBC14" s="2"/>
      <c r="BBD14" s="2"/>
      <c r="BBE14" s="2"/>
      <c r="BBF14" s="2"/>
      <c r="BBG14" s="2"/>
      <c r="BBH14" s="2"/>
      <c r="BBI14" s="2"/>
      <c r="BBJ14" s="2"/>
      <c r="BBK14" s="2"/>
      <c r="BBL14" s="2"/>
      <c r="BBM14" s="2"/>
      <c r="BBN14" s="2"/>
      <c r="BBO14" s="2"/>
      <c r="BBP14" s="2"/>
      <c r="BBQ14" s="2"/>
      <c r="BBR14" s="2"/>
      <c r="BBS14" s="2"/>
      <c r="BBT14" s="2"/>
      <c r="BBU14" s="2"/>
      <c r="BBV14" s="2"/>
      <c r="BBW14" s="2"/>
      <c r="BBX14" s="2"/>
      <c r="BBY14" s="2"/>
      <c r="BBZ14" s="2"/>
      <c r="BCA14" s="2"/>
      <c r="BCB14" s="2"/>
      <c r="BCC14" s="2"/>
      <c r="BCD14" s="2"/>
      <c r="BCE14" s="2"/>
      <c r="BCF14" s="2"/>
      <c r="BCG14" s="2"/>
      <c r="BCH14" s="2"/>
      <c r="BCI14" s="2"/>
      <c r="BCJ14" s="2"/>
      <c r="BCK14" s="2"/>
      <c r="BCL14" s="2"/>
      <c r="BCM14" s="2"/>
      <c r="BCN14" s="2"/>
      <c r="BCO14" s="2"/>
      <c r="BCP14" s="2"/>
      <c r="BCQ14" s="2"/>
      <c r="BCR14" s="2"/>
      <c r="BCS14" s="2"/>
      <c r="BCT14" s="2"/>
      <c r="BCU14" s="2"/>
      <c r="BCV14" s="2"/>
      <c r="BCW14" s="2"/>
      <c r="BCX14" s="2"/>
      <c r="BCY14" s="2"/>
      <c r="BCZ14" s="2"/>
      <c r="BDA14" s="2"/>
      <c r="BDB14" s="2"/>
      <c r="BDC14" s="2"/>
      <c r="BDD14" s="2"/>
      <c r="BDE14" s="2"/>
      <c r="BDF14" s="2"/>
      <c r="BDG14" s="2"/>
      <c r="BDH14" s="2"/>
      <c r="BDI14" s="2"/>
      <c r="BDJ14" s="2"/>
      <c r="BDK14" s="2"/>
      <c r="BDL14" s="2"/>
      <c r="BDM14" s="2"/>
      <c r="BDN14" s="2"/>
      <c r="BDO14" s="2"/>
      <c r="BDP14" s="2"/>
      <c r="BDQ14" s="2"/>
      <c r="BDR14" s="2"/>
      <c r="BDS14" s="2"/>
      <c r="BDT14" s="2"/>
      <c r="BDU14" s="2"/>
      <c r="BDV14" s="2"/>
      <c r="BDW14" s="2"/>
      <c r="BDX14" s="2"/>
      <c r="BDY14" s="2"/>
      <c r="BDZ14" s="2"/>
      <c r="BEA14" s="2"/>
      <c r="BEB14" s="2"/>
      <c r="BEC14" s="2"/>
      <c r="BED14" s="2"/>
      <c r="BEE14" s="2"/>
      <c r="BEF14" s="2"/>
      <c r="BEG14" s="2"/>
      <c r="BEH14" s="2"/>
      <c r="BEI14" s="2"/>
      <c r="BEJ14" s="2"/>
      <c r="BEK14" s="2"/>
      <c r="BEL14" s="2"/>
      <c r="BEM14" s="2"/>
      <c r="BEN14" s="2"/>
      <c r="BEO14" s="2"/>
      <c r="BEP14" s="2"/>
      <c r="BEQ14" s="2"/>
      <c r="BER14" s="2"/>
      <c r="BES14" s="2"/>
      <c r="BET14" s="2"/>
      <c r="BEU14" s="2"/>
      <c r="BEV14" s="2"/>
      <c r="BEW14" s="2"/>
      <c r="BEX14" s="2"/>
      <c r="BEY14" s="2"/>
      <c r="BEZ14" s="2"/>
      <c r="BFA14" s="2"/>
      <c r="BFB14" s="2"/>
      <c r="BFC14" s="2"/>
      <c r="BFD14" s="2"/>
      <c r="BFE14" s="2"/>
      <c r="BFF14" s="2"/>
      <c r="BFG14" s="2"/>
      <c r="BFH14" s="2"/>
      <c r="BFI14" s="2"/>
      <c r="BFJ14" s="2"/>
      <c r="BFK14" s="2"/>
      <c r="BFL14" s="2"/>
      <c r="BFM14" s="2"/>
      <c r="BFN14" s="2"/>
      <c r="BFO14" s="2"/>
      <c r="BFP14" s="2"/>
      <c r="BFQ14" s="2"/>
      <c r="BFR14" s="2"/>
      <c r="BFS14" s="2"/>
      <c r="BFT14" s="2"/>
      <c r="BFU14" s="2"/>
      <c r="BFV14" s="2"/>
      <c r="BFW14" s="2"/>
      <c r="BFX14" s="2"/>
      <c r="BFY14" s="2"/>
      <c r="BFZ14" s="2"/>
      <c r="BGA14" s="2"/>
      <c r="BGB14" s="2"/>
      <c r="BGC14" s="2"/>
      <c r="BGD14" s="2"/>
      <c r="BGE14" s="2"/>
      <c r="BGF14" s="2"/>
      <c r="BGG14" s="2"/>
      <c r="BGH14" s="2"/>
      <c r="BGI14" s="2"/>
      <c r="BGJ14" s="2"/>
      <c r="BGK14" s="2"/>
      <c r="BGL14" s="2"/>
      <c r="BGM14" s="2"/>
      <c r="BGN14" s="2"/>
      <c r="BGO14" s="2"/>
      <c r="BGP14" s="2"/>
      <c r="BGQ14" s="2"/>
      <c r="BGR14" s="2"/>
      <c r="BGS14" s="2"/>
      <c r="BGT14" s="2"/>
      <c r="BGU14" s="2"/>
      <c r="BGV14" s="2"/>
      <c r="BGW14" s="2"/>
      <c r="BGX14" s="2"/>
      <c r="BGY14" s="2"/>
      <c r="BGZ14" s="2"/>
      <c r="BHA14" s="2"/>
      <c r="BHB14" s="2"/>
      <c r="BHC14" s="2"/>
      <c r="BHD14" s="2"/>
      <c r="BHE14" s="2"/>
      <c r="BHF14" s="2"/>
      <c r="BHG14" s="2"/>
      <c r="BHH14" s="2"/>
      <c r="BHI14" s="2"/>
      <c r="BHJ14" s="2"/>
      <c r="BHK14" s="2"/>
      <c r="BHL14" s="2"/>
      <c r="BHM14" s="2"/>
      <c r="BHN14" s="2"/>
      <c r="BHO14" s="2"/>
      <c r="BHP14" s="2"/>
      <c r="BHQ14" s="2"/>
      <c r="BHR14" s="2"/>
      <c r="BHS14" s="2"/>
      <c r="BHT14" s="2"/>
      <c r="BHU14" s="2"/>
      <c r="BHV14" s="2"/>
      <c r="BHW14" s="2"/>
      <c r="BHX14" s="2"/>
      <c r="BHY14" s="2"/>
      <c r="BHZ14" s="2"/>
      <c r="BIA14" s="2"/>
      <c r="BIB14" s="2"/>
      <c r="BIC14" s="2"/>
      <c r="BID14" s="2"/>
      <c r="BIE14" s="2"/>
      <c r="BIF14" s="2"/>
      <c r="BIG14" s="2"/>
      <c r="BIH14" s="2"/>
      <c r="BII14" s="2"/>
      <c r="BIJ14" s="2"/>
      <c r="BIK14" s="2"/>
      <c r="BIL14" s="2"/>
      <c r="BIM14" s="2"/>
      <c r="BIN14" s="2"/>
      <c r="BIO14" s="2"/>
      <c r="BIP14" s="2"/>
      <c r="BIQ14" s="2"/>
      <c r="BIR14" s="2"/>
      <c r="BIS14" s="2"/>
      <c r="BIT14" s="2"/>
      <c r="BIU14" s="2"/>
      <c r="BIV14" s="2"/>
      <c r="BIW14" s="2"/>
      <c r="BIX14" s="2"/>
      <c r="BIY14" s="2"/>
      <c r="BIZ14" s="2"/>
      <c r="BJA14" s="2"/>
      <c r="BJB14" s="2"/>
      <c r="BJC14" s="2"/>
      <c r="BJD14" s="2"/>
      <c r="BJE14" s="2"/>
      <c r="BJF14" s="2"/>
      <c r="BJG14" s="2"/>
      <c r="BJH14" s="2"/>
      <c r="BJI14" s="2"/>
      <c r="BJJ14" s="2"/>
      <c r="BJK14" s="2"/>
      <c r="BJL14" s="2"/>
      <c r="BJM14" s="2"/>
      <c r="BJN14" s="2"/>
      <c r="BJO14" s="2"/>
      <c r="BJP14" s="2"/>
      <c r="BJQ14" s="2"/>
      <c r="BJR14" s="2"/>
      <c r="BJS14" s="2"/>
      <c r="BJT14" s="2"/>
      <c r="BJU14" s="2"/>
      <c r="BJV14" s="2"/>
      <c r="BJW14" s="2"/>
      <c r="BJX14" s="2"/>
      <c r="BJY14" s="2"/>
      <c r="BJZ14" s="2"/>
      <c r="BKA14" s="2"/>
      <c r="BKB14" s="2"/>
      <c r="BKC14" s="2"/>
      <c r="BKD14" s="2"/>
      <c r="BKE14" s="2"/>
      <c r="BKF14" s="2"/>
      <c r="BKG14" s="2"/>
      <c r="BKH14" s="2"/>
      <c r="BKI14" s="2"/>
      <c r="BKJ14" s="2"/>
      <c r="BKK14" s="2"/>
      <c r="BKL14" s="2"/>
      <c r="BKM14" s="2"/>
      <c r="BKN14" s="2"/>
      <c r="BKO14" s="2"/>
      <c r="BKP14" s="2"/>
      <c r="BKQ14" s="2"/>
      <c r="BKR14" s="2"/>
      <c r="BKS14" s="2"/>
      <c r="BKT14" s="2"/>
      <c r="BKU14" s="2"/>
      <c r="BKV14" s="2"/>
      <c r="BKW14" s="2"/>
      <c r="BKX14" s="2"/>
      <c r="BKY14" s="2"/>
      <c r="BKZ14" s="2"/>
      <c r="BLA14" s="2"/>
      <c r="BLB14" s="2"/>
      <c r="BLC14" s="2"/>
      <c r="BLD14" s="2"/>
      <c r="BLE14" s="2"/>
      <c r="BLF14" s="2"/>
      <c r="BLG14" s="2"/>
      <c r="BLH14" s="2"/>
      <c r="BLI14" s="2"/>
      <c r="BLJ14" s="2"/>
      <c r="BLK14" s="2"/>
      <c r="BLL14" s="2"/>
      <c r="BLM14" s="2"/>
      <c r="BLN14" s="2"/>
      <c r="BLO14" s="2"/>
      <c r="BLP14" s="2"/>
      <c r="BLQ14" s="2"/>
      <c r="BLR14" s="2"/>
      <c r="BLS14" s="2"/>
      <c r="BLT14" s="2"/>
      <c r="BLU14" s="2"/>
      <c r="BLV14" s="2"/>
      <c r="BLW14" s="2"/>
      <c r="BLX14" s="2"/>
      <c r="BLY14" s="2"/>
      <c r="BLZ14" s="2"/>
      <c r="BMA14" s="2"/>
      <c r="BMB14" s="2"/>
      <c r="BMC14" s="2"/>
      <c r="BMD14" s="2"/>
      <c r="BME14" s="2"/>
      <c r="BMF14" s="2"/>
      <c r="BMG14" s="2"/>
      <c r="BMH14" s="2"/>
      <c r="BMI14" s="2"/>
      <c r="BMJ14" s="2"/>
      <c r="BMK14" s="2"/>
      <c r="BML14" s="2"/>
      <c r="BMM14" s="2"/>
      <c r="BMN14" s="2"/>
      <c r="BMO14" s="2"/>
      <c r="BMP14" s="2"/>
      <c r="BMQ14" s="2"/>
      <c r="BMR14" s="2"/>
      <c r="BMS14" s="2"/>
      <c r="BMT14" s="2"/>
      <c r="BMU14" s="2"/>
      <c r="BMV14" s="2"/>
      <c r="BMW14" s="2"/>
      <c r="BMX14" s="2"/>
      <c r="BMY14" s="2"/>
      <c r="BMZ14" s="2"/>
      <c r="BNA14" s="2"/>
      <c r="BNB14" s="2"/>
      <c r="BNC14" s="2"/>
      <c r="BND14" s="2"/>
      <c r="BNE14" s="2"/>
      <c r="BNF14" s="2"/>
      <c r="BNG14" s="2"/>
      <c r="BNH14" s="2"/>
      <c r="BNI14" s="2"/>
      <c r="BNJ14" s="2"/>
      <c r="BNK14" s="2"/>
      <c r="BNL14" s="2"/>
      <c r="BNM14" s="2"/>
      <c r="BNN14" s="2"/>
      <c r="BNO14" s="2"/>
      <c r="BNP14" s="2"/>
      <c r="BNQ14" s="2"/>
      <c r="BNR14" s="2"/>
      <c r="BNS14" s="2"/>
      <c r="BNT14" s="2"/>
      <c r="BNU14" s="2"/>
      <c r="BNV14" s="2"/>
      <c r="BNW14" s="2"/>
      <c r="BNX14" s="2"/>
      <c r="BNY14" s="2"/>
      <c r="BNZ14" s="2"/>
      <c r="BOA14" s="2"/>
      <c r="BOB14" s="2"/>
      <c r="BOC14" s="2"/>
      <c r="BOD14" s="2"/>
      <c r="BOE14" s="2"/>
      <c r="BOF14" s="2"/>
      <c r="BOG14" s="2"/>
      <c r="BOH14" s="2"/>
      <c r="BOI14" s="2"/>
      <c r="BOJ14" s="2"/>
      <c r="BOK14" s="2"/>
      <c r="BOL14" s="2"/>
      <c r="BOM14" s="2"/>
      <c r="BON14" s="2"/>
      <c r="BOO14" s="2"/>
      <c r="BOP14" s="2"/>
      <c r="BOQ14" s="2"/>
      <c r="BOR14" s="2"/>
      <c r="BOS14" s="2"/>
      <c r="BOT14" s="2"/>
      <c r="BOU14" s="2"/>
      <c r="BOV14" s="2"/>
      <c r="BOW14" s="2"/>
      <c r="BOX14" s="2"/>
      <c r="BOY14" s="2"/>
      <c r="BOZ14" s="2"/>
      <c r="BPA14" s="2"/>
      <c r="BPB14" s="2"/>
      <c r="BPC14" s="2"/>
      <c r="BPD14" s="2"/>
      <c r="BPE14" s="2"/>
      <c r="BPF14" s="2"/>
      <c r="BPG14" s="2"/>
      <c r="BPH14" s="2"/>
      <c r="BPI14" s="2"/>
      <c r="BPJ14" s="2"/>
      <c r="BPK14" s="2"/>
      <c r="BPL14" s="2"/>
      <c r="BPM14" s="2"/>
      <c r="BPN14" s="2"/>
      <c r="BPO14" s="2"/>
      <c r="BPP14" s="2"/>
      <c r="BPQ14" s="2"/>
      <c r="BPR14" s="2"/>
      <c r="BPS14" s="2"/>
      <c r="BPT14" s="2"/>
      <c r="BPU14" s="2"/>
      <c r="BPV14" s="2"/>
      <c r="BPW14" s="2"/>
      <c r="BPX14" s="2"/>
      <c r="BPY14" s="2"/>
      <c r="BPZ14" s="2"/>
      <c r="BQA14" s="2"/>
      <c r="BQB14" s="2"/>
      <c r="BQC14" s="2"/>
      <c r="BQD14" s="2"/>
      <c r="BQE14" s="2"/>
      <c r="BQF14" s="2"/>
      <c r="BQG14" s="2"/>
      <c r="BQH14" s="2"/>
      <c r="BQI14" s="2"/>
      <c r="BQJ14" s="2"/>
      <c r="BQK14" s="2"/>
      <c r="BQL14" s="2"/>
      <c r="BQM14" s="2"/>
      <c r="BQN14" s="2"/>
      <c r="BQO14" s="2"/>
      <c r="BQP14" s="2"/>
      <c r="BQQ14" s="2"/>
      <c r="BQR14" s="2"/>
      <c r="BQS14" s="2"/>
      <c r="BQT14" s="2"/>
      <c r="BQU14" s="2"/>
      <c r="BQV14" s="2"/>
      <c r="BQW14" s="2"/>
      <c r="BQX14" s="2"/>
      <c r="BQY14" s="2"/>
      <c r="BQZ14" s="2"/>
      <c r="BRA14" s="2"/>
      <c r="BRB14" s="2"/>
      <c r="BRC14" s="2"/>
      <c r="BRD14" s="2"/>
      <c r="BRE14" s="2"/>
      <c r="BRF14" s="2"/>
      <c r="BRG14" s="2"/>
      <c r="BRH14" s="2"/>
      <c r="BRI14" s="2"/>
      <c r="BRJ14" s="2"/>
      <c r="BRK14" s="2"/>
      <c r="BRL14" s="2"/>
      <c r="BRM14" s="2"/>
      <c r="BRN14" s="2"/>
      <c r="BRO14" s="2"/>
      <c r="BRP14" s="2"/>
      <c r="BRQ14" s="2"/>
      <c r="BRR14" s="2"/>
      <c r="BRS14" s="2"/>
      <c r="BRT14" s="2"/>
      <c r="BRU14" s="2"/>
      <c r="BRV14" s="2"/>
      <c r="BRW14" s="2"/>
      <c r="BRX14" s="2"/>
      <c r="BRY14" s="2"/>
      <c r="BRZ14" s="2"/>
      <c r="BSA14" s="2"/>
      <c r="BSB14" s="2"/>
      <c r="BSC14" s="2"/>
      <c r="BSD14" s="2"/>
      <c r="BSE14" s="2"/>
      <c r="BSF14" s="2"/>
      <c r="BSG14" s="2"/>
      <c r="BSH14" s="2"/>
      <c r="BSI14" s="2"/>
      <c r="BSJ14" s="2"/>
      <c r="BSK14" s="2"/>
      <c r="BSL14" s="2"/>
      <c r="BSM14" s="2"/>
      <c r="BSN14" s="2"/>
      <c r="BSO14" s="2"/>
      <c r="BSP14" s="2"/>
      <c r="BSQ14" s="2"/>
      <c r="BSR14" s="2"/>
      <c r="BSS14" s="2"/>
      <c r="BST14" s="2"/>
      <c r="BSU14" s="2"/>
      <c r="BSV14" s="2"/>
      <c r="BSW14" s="2"/>
      <c r="BSX14" s="2"/>
      <c r="BSY14" s="2"/>
      <c r="BSZ14" s="2"/>
      <c r="BTA14" s="2"/>
      <c r="BTB14" s="2"/>
      <c r="BTC14" s="2"/>
      <c r="BTD14" s="2"/>
      <c r="BTE14" s="2"/>
      <c r="BTF14" s="2"/>
      <c r="BTG14" s="2"/>
      <c r="BTH14" s="2"/>
      <c r="BTI14" s="2"/>
      <c r="BTJ14" s="2"/>
      <c r="BTK14" s="2"/>
      <c r="BTL14" s="2"/>
      <c r="BTM14" s="2"/>
      <c r="BTN14" s="2"/>
      <c r="BTO14" s="2"/>
      <c r="BTP14" s="2"/>
      <c r="BTQ14" s="2"/>
      <c r="BTR14" s="2"/>
      <c r="BTS14" s="2"/>
      <c r="BTT14" s="2"/>
      <c r="BTU14" s="2"/>
      <c r="BTV14" s="2"/>
      <c r="BTW14" s="2"/>
      <c r="BTX14" s="2"/>
      <c r="BTY14" s="2"/>
      <c r="BTZ14" s="2"/>
      <c r="BUA14" s="2"/>
      <c r="BUB14" s="2"/>
      <c r="BUC14" s="2"/>
      <c r="BUD14" s="2"/>
      <c r="BUE14" s="2"/>
      <c r="BUF14" s="2"/>
      <c r="BUG14" s="2"/>
      <c r="BUH14" s="2"/>
      <c r="BUI14" s="2"/>
      <c r="BUJ14" s="2"/>
      <c r="BUK14" s="2"/>
      <c r="BUL14" s="2"/>
      <c r="BUM14" s="2"/>
      <c r="BUN14" s="2"/>
      <c r="BUO14" s="2"/>
      <c r="BUP14" s="2"/>
      <c r="BUQ14" s="2"/>
      <c r="BUR14" s="2"/>
      <c r="BUS14" s="2"/>
      <c r="BUT14" s="2"/>
      <c r="BUU14" s="2"/>
      <c r="BUV14" s="2"/>
      <c r="BUW14" s="2"/>
      <c r="BUX14" s="2"/>
      <c r="BUY14" s="2"/>
      <c r="BUZ14" s="2"/>
      <c r="BVA14" s="2"/>
      <c r="BVB14" s="2"/>
      <c r="BVC14" s="2"/>
      <c r="BVD14" s="2"/>
      <c r="BVE14" s="2"/>
      <c r="BVF14" s="2"/>
      <c r="BVG14" s="2"/>
      <c r="BVH14" s="2"/>
      <c r="BVI14" s="2"/>
      <c r="BVJ14" s="2"/>
      <c r="BVK14" s="2"/>
      <c r="BVL14" s="2"/>
      <c r="BVM14" s="2"/>
      <c r="BVN14" s="2"/>
      <c r="BVO14" s="2"/>
      <c r="BVP14" s="2"/>
      <c r="BVQ14" s="2"/>
      <c r="BVR14" s="2"/>
      <c r="BVS14" s="2"/>
      <c r="BVT14" s="2"/>
      <c r="BVU14" s="2"/>
      <c r="BVV14" s="2"/>
      <c r="BVW14" s="2"/>
      <c r="BVX14" s="2"/>
      <c r="BVY14" s="2"/>
      <c r="BVZ14" s="2"/>
      <c r="BWA14" s="2"/>
      <c r="BWB14" s="2"/>
      <c r="BWC14" s="2"/>
      <c r="BWD14" s="2"/>
      <c r="BWE14" s="2"/>
      <c r="BWF14" s="2"/>
      <c r="BWG14" s="2"/>
      <c r="BWH14" s="2"/>
      <c r="BWI14" s="2"/>
      <c r="BWJ14" s="2"/>
      <c r="BWK14" s="2"/>
      <c r="BWL14" s="2"/>
      <c r="BWM14" s="2"/>
      <c r="BWN14" s="2"/>
      <c r="BWO14" s="2"/>
      <c r="BWP14" s="2"/>
      <c r="BWQ14" s="2"/>
      <c r="BWR14" s="2"/>
      <c r="BWS14" s="2"/>
      <c r="BWT14" s="2"/>
      <c r="BWU14" s="2"/>
      <c r="BWV14" s="2"/>
      <c r="BWW14" s="2"/>
      <c r="BWX14" s="2"/>
      <c r="BWY14" s="2"/>
      <c r="BWZ14" s="2"/>
      <c r="BXA14" s="2"/>
      <c r="BXB14" s="2"/>
      <c r="BXC14" s="2"/>
      <c r="BXD14" s="2"/>
      <c r="BXE14" s="2"/>
      <c r="BXF14" s="2"/>
      <c r="BXG14" s="2"/>
      <c r="BXH14" s="2"/>
      <c r="BXI14" s="2"/>
      <c r="BXJ14" s="2"/>
      <c r="BXK14" s="2"/>
      <c r="BXL14" s="2"/>
      <c r="BXM14" s="2"/>
      <c r="BXN14" s="2"/>
      <c r="BXO14" s="2"/>
      <c r="BXP14" s="2"/>
      <c r="BXQ14" s="2"/>
      <c r="BXR14" s="2"/>
      <c r="BXS14" s="2"/>
      <c r="BXT14" s="2"/>
      <c r="BXU14" s="2"/>
      <c r="BXV14" s="2"/>
      <c r="BXW14" s="2"/>
      <c r="BXX14" s="2"/>
      <c r="BXY14" s="2"/>
      <c r="BXZ14" s="2"/>
      <c r="BYA14" s="2"/>
      <c r="BYB14" s="2"/>
      <c r="BYC14" s="2"/>
      <c r="BYD14" s="2"/>
      <c r="BYE14" s="2"/>
      <c r="BYF14" s="2"/>
      <c r="BYG14" s="2"/>
      <c r="BYH14" s="2"/>
      <c r="BYI14" s="2"/>
      <c r="BYJ14" s="2"/>
      <c r="BYK14" s="2"/>
      <c r="BYL14" s="2"/>
      <c r="BYM14" s="2"/>
      <c r="BYN14" s="2"/>
      <c r="BYO14" s="2"/>
      <c r="BYP14" s="2"/>
      <c r="BYQ14" s="2"/>
      <c r="BYR14" s="2"/>
      <c r="BYS14" s="2"/>
      <c r="BYT14" s="2"/>
      <c r="BYU14" s="2"/>
      <c r="BYV14" s="2"/>
      <c r="BYW14" s="2"/>
      <c r="BYX14" s="2"/>
      <c r="BYY14" s="2"/>
      <c r="BYZ14" s="2"/>
      <c r="BZA14" s="2"/>
      <c r="BZB14" s="2"/>
      <c r="BZC14" s="2"/>
      <c r="BZD14" s="2"/>
      <c r="BZE14" s="2"/>
      <c r="BZF14" s="2"/>
      <c r="BZG14" s="2"/>
      <c r="BZH14" s="2"/>
      <c r="BZI14" s="2"/>
      <c r="BZJ14" s="2"/>
      <c r="BZK14" s="2"/>
      <c r="BZL14" s="2"/>
      <c r="BZM14" s="2"/>
      <c r="BZN14" s="2"/>
      <c r="BZO14" s="2"/>
      <c r="BZP14" s="2"/>
      <c r="BZQ14" s="2"/>
      <c r="BZR14" s="2"/>
      <c r="BZS14" s="2"/>
      <c r="BZT14" s="2"/>
      <c r="BZU14" s="2"/>
      <c r="BZV14" s="2"/>
      <c r="BZW14" s="2"/>
      <c r="BZX14" s="2"/>
      <c r="BZY14" s="2"/>
      <c r="BZZ14" s="2"/>
      <c r="CAA14" s="2"/>
      <c r="CAB14" s="2"/>
      <c r="CAC14" s="2"/>
      <c r="CAD14" s="2"/>
      <c r="CAE14" s="2"/>
      <c r="CAF14" s="2"/>
      <c r="CAG14" s="2"/>
      <c r="CAH14" s="2"/>
      <c r="CAI14" s="2"/>
      <c r="CAJ14" s="2"/>
      <c r="CAK14" s="2"/>
      <c r="CAL14" s="2"/>
      <c r="CAM14" s="2"/>
      <c r="CAN14" s="2"/>
      <c r="CAO14" s="2"/>
      <c r="CAP14" s="2"/>
      <c r="CAQ14" s="2"/>
      <c r="CAR14" s="2"/>
      <c r="CAS14" s="2"/>
      <c r="CAT14" s="2"/>
      <c r="CAU14" s="2"/>
      <c r="CAV14" s="2"/>
      <c r="CAW14" s="2"/>
      <c r="CAX14" s="2"/>
      <c r="CAY14" s="2"/>
      <c r="CAZ14" s="2"/>
      <c r="CBA14" s="2"/>
      <c r="CBB14" s="2"/>
      <c r="CBC14" s="2"/>
      <c r="CBD14" s="2"/>
      <c r="CBE14" s="2"/>
      <c r="CBF14" s="2"/>
      <c r="CBG14" s="2"/>
      <c r="CBH14" s="2"/>
      <c r="CBI14" s="2"/>
      <c r="CBJ14" s="2"/>
      <c r="CBK14" s="2"/>
      <c r="CBL14" s="2"/>
      <c r="CBM14" s="2"/>
      <c r="CBN14" s="2"/>
      <c r="CBO14" s="2"/>
      <c r="CBP14" s="2"/>
      <c r="CBQ14" s="2"/>
      <c r="CBR14" s="2"/>
      <c r="CBS14" s="2"/>
      <c r="CBT14" s="2"/>
      <c r="CBU14" s="2"/>
      <c r="CBV14" s="2"/>
      <c r="CBW14" s="2"/>
      <c r="CBX14" s="2"/>
      <c r="CBY14" s="2"/>
      <c r="CBZ14" s="2"/>
      <c r="CCA14" s="2"/>
      <c r="CCB14" s="2"/>
      <c r="CCC14" s="2"/>
      <c r="CCD14" s="2"/>
      <c r="CCE14" s="2"/>
      <c r="CCF14" s="2"/>
      <c r="CCG14" s="2"/>
      <c r="CCH14" s="2"/>
      <c r="CCI14" s="2"/>
      <c r="CCJ14" s="2"/>
      <c r="CCK14" s="2"/>
      <c r="CCL14" s="2"/>
      <c r="CCM14" s="2"/>
      <c r="CCN14" s="2"/>
      <c r="CCO14" s="2"/>
      <c r="CCP14" s="2"/>
      <c r="CCQ14" s="2"/>
      <c r="CCR14" s="2"/>
      <c r="CCS14" s="2"/>
      <c r="CCT14" s="2"/>
      <c r="CCU14" s="2"/>
      <c r="CCV14" s="2"/>
      <c r="CCW14" s="2"/>
      <c r="CCX14" s="2"/>
      <c r="CCY14" s="2"/>
      <c r="CCZ14" s="2"/>
      <c r="CDA14" s="2"/>
      <c r="CDB14" s="2"/>
      <c r="CDC14" s="2"/>
      <c r="CDD14" s="2"/>
      <c r="CDE14" s="2"/>
      <c r="CDF14" s="2"/>
      <c r="CDG14" s="2"/>
      <c r="CDH14" s="2"/>
      <c r="CDI14" s="2"/>
      <c r="CDJ14" s="2"/>
      <c r="CDK14" s="2"/>
      <c r="CDL14" s="2"/>
      <c r="CDM14" s="2"/>
      <c r="CDN14" s="2"/>
      <c r="CDO14" s="2"/>
      <c r="CDP14" s="2"/>
      <c r="CDQ14" s="2"/>
      <c r="CDR14" s="2"/>
      <c r="CDS14" s="2"/>
      <c r="CDT14" s="2"/>
      <c r="CDU14" s="2"/>
      <c r="CDV14" s="2"/>
      <c r="CDW14" s="2"/>
      <c r="CDX14" s="2"/>
      <c r="CDY14" s="2"/>
      <c r="CDZ14" s="2"/>
      <c r="CEA14" s="2"/>
      <c r="CEB14" s="2"/>
      <c r="CEC14" s="2"/>
      <c r="CED14" s="2"/>
      <c r="CEE14" s="2"/>
      <c r="CEF14" s="2"/>
      <c r="CEG14" s="2"/>
      <c r="CEH14" s="2"/>
      <c r="CEI14" s="2"/>
      <c r="CEJ14" s="2"/>
      <c r="CEK14" s="2"/>
      <c r="CEL14" s="2"/>
      <c r="CEM14" s="2"/>
      <c r="CEN14" s="2"/>
      <c r="CEO14" s="2"/>
      <c r="CEP14" s="2"/>
      <c r="CEQ14" s="2"/>
      <c r="CER14" s="2"/>
      <c r="CES14" s="2"/>
      <c r="CET14" s="2"/>
      <c r="CEU14" s="2"/>
      <c r="CEV14" s="2"/>
      <c r="CEW14" s="2"/>
      <c r="CEX14" s="2"/>
      <c r="CEY14" s="2"/>
      <c r="CEZ14" s="2"/>
      <c r="CFA14" s="2"/>
      <c r="CFB14" s="2"/>
      <c r="CFC14" s="2"/>
      <c r="CFD14" s="2"/>
      <c r="CFE14" s="2"/>
      <c r="CFF14" s="2"/>
      <c r="CFG14" s="2"/>
      <c r="CFH14" s="2"/>
      <c r="CFI14" s="2"/>
      <c r="CFJ14" s="2"/>
      <c r="CFK14" s="2"/>
      <c r="CFL14" s="2"/>
      <c r="CFM14" s="2"/>
      <c r="CFN14" s="2"/>
      <c r="CFO14" s="2"/>
      <c r="CFP14" s="2"/>
      <c r="CFQ14" s="2"/>
      <c r="CFR14" s="2"/>
      <c r="CFS14" s="2"/>
      <c r="CFT14" s="2"/>
      <c r="CFU14" s="2"/>
      <c r="CFV14" s="2"/>
      <c r="CFW14" s="2"/>
      <c r="CFX14" s="2"/>
      <c r="CFY14" s="2"/>
      <c r="CFZ14" s="2"/>
      <c r="CGA14" s="2"/>
      <c r="CGB14" s="2"/>
      <c r="CGC14" s="2"/>
      <c r="CGD14" s="2"/>
      <c r="CGE14" s="2"/>
      <c r="CGF14" s="2"/>
      <c r="CGG14" s="2"/>
      <c r="CGH14" s="2"/>
      <c r="CGI14" s="2"/>
      <c r="CGJ14" s="2"/>
      <c r="CGK14" s="2"/>
      <c r="CGL14" s="2"/>
      <c r="CGM14" s="2"/>
      <c r="CGN14" s="2"/>
      <c r="CGO14" s="2"/>
      <c r="CGP14" s="2"/>
      <c r="CGQ14" s="2"/>
      <c r="CGR14" s="2"/>
      <c r="CGS14" s="2"/>
      <c r="CGT14" s="2"/>
      <c r="CGU14" s="2"/>
      <c r="CGV14" s="2"/>
      <c r="CGW14" s="2"/>
      <c r="CGX14" s="2"/>
      <c r="CGY14" s="2"/>
      <c r="CGZ14" s="2"/>
      <c r="CHA14" s="2"/>
      <c r="CHB14" s="2"/>
      <c r="CHC14" s="2"/>
      <c r="CHD14" s="2"/>
      <c r="CHE14" s="2"/>
      <c r="CHF14" s="2"/>
      <c r="CHG14" s="2"/>
      <c r="CHH14" s="2"/>
      <c r="CHI14" s="2"/>
      <c r="CHJ14" s="2"/>
      <c r="CHK14" s="2"/>
      <c r="CHL14" s="2"/>
      <c r="CHM14" s="2"/>
      <c r="CHN14" s="2"/>
      <c r="CHO14" s="2"/>
      <c r="CHP14" s="2"/>
      <c r="CHQ14" s="2"/>
      <c r="CHR14" s="2"/>
      <c r="CHS14" s="2"/>
      <c r="CHT14" s="2"/>
      <c r="CHU14" s="2"/>
      <c r="CHV14" s="2"/>
      <c r="CHW14" s="2"/>
      <c r="CHX14" s="2"/>
      <c r="CHY14" s="2"/>
      <c r="CHZ14" s="2"/>
      <c r="CIA14" s="2"/>
      <c r="CIB14" s="2"/>
      <c r="CIC14" s="2"/>
      <c r="CID14" s="2"/>
      <c r="CIE14" s="2"/>
      <c r="CIF14" s="2"/>
      <c r="CIG14" s="2"/>
      <c r="CIH14" s="2"/>
      <c r="CII14" s="2"/>
      <c r="CIJ14" s="2"/>
      <c r="CIK14" s="2"/>
      <c r="CIL14" s="2"/>
      <c r="CIM14" s="2"/>
      <c r="CIN14" s="2"/>
      <c r="CIO14" s="2"/>
      <c r="CIP14" s="2"/>
      <c r="CIQ14" s="2"/>
      <c r="CIR14" s="2"/>
      <c r="CIS14" s="2"/>
      <c r="CIT14" s="2"/>
      <c r="CIU14" s="2"/>
      <c r="CIV14" s="2"/>
      <c r="CIW14" s="2"/>
      <c r="CIX14" s="2"/>
      <c r="CIY14" s="2"/>
      <c r="CIZ14" s="2"/>
      <c r="CJA14" s="2"/>
      <c r="CJB14" s="2"/>
      <c r="CJC14" s="2"/>
      <c r="CJD14" s="2"/>
      <c r="CJE14" s="2"/>
      <c r="CJF14" s="2"/>
      <c r="CJG14" s="2"/>
      <c r="CJH14" s="2"/>
      <c r="CJI14" s="2"/>
      <c r="CJJ14" s="2"/>
      <c r="CJK14" s="2"/>
      <c r="CJL14" s="2"/>
      <c r="CJM14" s="2"/>
      <c r="CJN14" s="2"/>
      <c r="CJO14" s="2"/>
      <c r="CJP14" s="2"/>
      <c r="CJQ14" s="2"/>
      <c r="CJR14" s="2"/>
      <c r="CJS14" s="2"/>
      <c r="CJT14" s="2"/>
      <c r="CJU14" s="2"/>
      <c r="CJV14" s="2"/>
      <c r="CJW14" s="2"/>
      <c r="CJX14" s="2"/>
      <c r="CJY14" s="2"/>
      <c r="CJZ14" s="2"/>
      <c r="CKA14" s="2"/>
      <c r="CKB14" s="2"/>
      <c r="CKC14" s="2"/>
      <c r="CKD14" s="2"/>
      <c r="CKE14" s="2"/>
      <c r="CKF14" s="2"/>
      <c r="CKG14" s="2"/>
      <c r="CKH14" s="2"/>
      <c r="CKI14" s="2"/>
      <c r="CKJ14" s="2"/>
      <c r="CKK14" s="2"/>
      <c r="CKL14" s="2"/>
      <c r="CKM14" s="2"/>
      <c r="CKN14" s="2"/>
      <c r="CKO14" s="2"/>
      <c r="CKP14" s="2"/>
      <c r="CKQ14" s="2"/>
      <c r="CKR14" s="2"/>
      <c r="CKS14" s="2"/>
      <c r="CKT14" s="2"/>
      <c r="CKU14" s="2"/>
      <c r="CKV14" s="2"/>
      <c r="CKW14" s="2"/>
      <c r="CKX14" s="2"/>
      <c r="CKY14" s="2"/>
      <c r="CKZ14" s="2"/>
      <c r="CLA14" s="2"/>
      <c r="CLB14" s="2"/>
      <c r="CLC14" s="2"/>
      <c r="CLD14" s="2"/>
      <c r="CLE14" s="2"/>
      <c r="CLF14" s="2"/>
      <c r="CLG14" s="2"/>
      <c r="CLH14" s="2"/>
      <c r="CLI14" s="2"/>
      <c r="CLJ14" s="2"/>
      <c r="CLK14" s="2"/>
      <c r="CLL14" s="2"/>
      <c r="CLM14" s="2"/>
      <c r="CLN14" s="2"/>
      <c r="CLO14" s="2"/>
      <c r="CLP14" s="2"/>
      <c r="CLQ14" s="2"/>
      <c r="CLR14" s="2"/>
      <c r="CLS14" s="2"/>
      <c r="CLT14" s="2"/>
      <c r="CLU14" s="2"/>
      <c r="CLV14" s="2"/>
      <c r="CLW14" s="2"/>
      <c r="CLX14" s="2"/>
      <c r="CLY14" s="2"/>
      <c r="CLZ14" s="2"/>
      <c r="CMA14" s="2"/>
      <c r="CMB14" s="2"/>
      <c r="CMC14" s="2"/>
      <c r="CMD14" s="2"/>
      <c r="CME14" s="2"/>
      <c r="CMF14" s="2"/>
      <c r="CMG14" s="2"/>
      <c r="CMH14" s="2"/>
      <c r="CMI14" s="2"/>
      <c r="CMJ14" s="2"/>
      <c r="CMK14" s="2"/>
      <c r="CML14" s="2"/>
      <c r="CMM14" s="2"/>
      <c r="CMN14" s="2"/>
      <c r="CMO14" s="2"/>
      <c r="CMP14" s="2"/>
      <c r="CMQ14" s="2"/>
      <c r="CMR14" s="2"/>
      <c r="CMS14" s="2"/>
      <c r="CMT14" s="2"/>
      <c r="CMU14" s="2"/>
      <c r="CMV14" s="2"/>
      <c r="CMW14" s="2"/>
      <c r="CMX14" s="2"/>
      <c r="CMY14" s="2"/>
      <c r="CMZ14" s="2"/>
      <c r="CNA14" s="2"/>
      <c r="CNB14" s="2"/>
      <c r="CNC14" s="2"/>
      <c r="CND14" s="2"/>
      <c r="CNE14" s="2"/>
      <c r="CNF14" s="2"/>
      <c r="CNG14" s="2"/>
      <c r="CNH14" s="2"/>
      <c r="CNI14" s="2"/>
      <c r="CNJ14" s="2"/>
      <c r="CNK14" s="2"/>
      <c r="CNL14" s="2"/>
      <c r="CNM14" s="2"/>
      <c r="CNN14" s="2"/>
      <c r="CNO14" s="2"/>
      <c r="CNP14" s="2"/>
      <c r="CNQ14" s="2"/>
      <c r="CNR14" s="2"/>
      <c r="CNS14" s="2"/>
      <c r="CNT14" s="2"/>
      <c r="CNU14" s="2"/>
      <c r="CNV14" s="2"/>
      <c r="CNW14" s="2"/>
      <c r="CNX14" s="2"/>
      <c r="CNY14" s="2"/>
      <c r="CNZ14" s="2"/>
      <c r="COA14" s="2"/>
      <c r="COB14" s="2"/>
      <c r="COC14" s="2"/>
      <c r="COD14" s="2"/>
      <c r="COE14" s="2"/>
      <c r="COF14" s="2"/>
      <c r="COG14" s="2"/>
      <c r="COH14" s="2"/>
      <c r="COI14" s="2"/>
      <c r="COJ14" s="2"/>
      <c r="COK14" s="2"/>
      <c r="COL14" s="2"/>
      <c r="COM14" s="2"/>
      <c r="CON14" s="2"/>
      <c r="COO14" s="2"/>
      <c r="COP14" s="2"/>
      <c r="COQ14" s="2"/>
      <c r="COR14" s="2"/>
      <c r="COS14" s="2"/>
      <c r="COT14" s="2"/>
      <c r="COU14" s="2"/>
      <c r="COV14" s="2"/>
      <c r="COW14" s="2"/>
      <c r="COX14" s="2"/>
      <c r="COY14" s="2"/>
      <c r="COZ14" s="2"/>
      <c r="CPA14" s="2"/>
      <c r="CPB14" s="2"/>
      <c r="CPC14" s="2"/>
      <c r="CPD14" s="2"/>
      <c r="CPE14" s="2"/>
      <c r="CPF14" s="2"/>
      <c r="CPG14" s="2"/>
      <c r="CPH14" s="2"/>
      <c r="CPI14" s="2"/>
      <c r="CPJ14" s="2"/>
      <c r="CPK14" s="2"/>
      <c r="CPL14" s="2"/>
      <c r="CPM14" s="2"/>
      <c r="CPN14" s="2"/>
      <c r="CPO14" s="2"/>
      <c r="CPP14" s="2"/>
      <c r="CPQ14" s="2"/>
      <c r="CPR14" s="2"/>
      <c r="CPS14" s="2"/>
      <c r="CPT14" s="2"/>
      <c r="CPU14" s="2"/>
      <c r="CPV14" s="2"/>
      <c r="CPW14" s="2"/>
      <c r="CPX14" s="2"/>
      <c r="CPY14" s="2"/>
      <c r="CPZ14" s="2"/>
      <c r="CQA14" s="2"/>
      <c r="CQB14" s="2"/>
      <c r="CQC14" s="2"/>
      <c r="CQD14" s="2"/>
      <c r="CQE14" s="2"/>
      <c r="CQF14" s="2"/>
      <c r="CQG14" s="2"/>
      <c r="CQH14" s="2"/>
      <c r="CQI14" s="2"/>
      <c r="CQJ14" s="2"/>
      <c r="CQK14" s="2"/>
      <c r="CQL14" s="2"/>
      <c r="CQM14" s="2"/>
      <c r="CQN14" s="2"/>
      <c r="CQO14" s="2"/>
      <c r="CQP14" s="2"/>
      <c r="CQQ14" s="2"/>
      <c r="CQR14" s="2"/>
      <c r="CQS14" s="2"/>
      <c r="CQT14" s="2"/>
      <c r="CQU14" s="2"/>
      <c r="CQV14" s="2"/>
      <c r="CQW14" s="2"/>
      <c r="CQX14" s="2"/>
      <c r="CQY14" s="2"/>
      <c r="CQZ14" s="2"/>
      <c r="CRA14" s="2"/>
      <c r="CRB14" s="2"/>
      <c r="CRC14" s="2"/>
      <c r="CRD14" s="2"/>
      <c r="CRE14" s="2"/>
      <c r="CRF14" s="2"/>
      <c r="CRG14" s="2"/>
      <c r="CRH14" s="2"/>
      <c r="CRI14" s="2"/>
      <c r="CRJ14" s="2"/>
      <c r="CRK14" s="2"/>
      <c r="CRL14" s="2"/>
      <c r="CRM14" s="2"/>
      <c r="CRN14" s="2"/>
      <c r="CRO14" s="2"/>
      <c r="CRP14" s="2"/>
      <c r="CRQ14" s="2"/>
      <c r="CRR14" s="2"/>
      <c r="CRS14" s="2"/>
      <c r="CRT14" s="2"/>
      <c r="CRU14" s="2"/>
      <c r="CRV14" s="2"/>
      <c r="CRW14" s="2"/>
      <c r="CRX14" s="2"/>
      <c r="CRY14" s="2"/>
      <c r="CRZ14" s="2"/>
      <c r="CSA14" s="2"/>
      <c r="CSB14" s="2"/>
      <c r="CSC14" s="2"/>
      <c r="CSD14" s="2"/>
      <c r="CSE14" s="2"/>
      <c r="CSF14" s="2"/>
      <c r="CSG14" s="2"/>
      <c r="CSH14" s="2"/>
      <c r="CSI14" s="2"/>
      <c r="CSJ14" s="2"/>
      <c r="CSK14" s="2"/>
      <c r="CSL14" s="2"/>
      <c r="CSM14" s="2"/>
      <c r="CSN14" s="2"/>
      <c r="CSO14" s="2"/>
      <c r="CSP14" s="2"/>
      <c r="CSQ14" s="2"/>
      <c r="CSR14" s="2"/>
      <c r="CSS14" s="2"/>
      <c r="CST14" s="2"/>
      <c r="CSU14" s="2"/>
      <c r="CSV14" s="2"/>
      <c r="CSW14" s="2"/>
      <c r="CSX14" s="2"/>
      <c r="CSY14" s="2"/>
      <c r="CSZ14" s="2"/>
      <c r="CTA14" s="2"/>
      <c r="CTB14" s="2"/>
      <c r="CTC14" s="2"/>
      <c r="CTD14" s="2"/>
      <c r="CTE14" s="2"/>
      <c r="CTF14" s="2"/>
      <c r="CTG14" s="2"/>
      <c r="CTH14" s="2"/>
      <c r="CTI14" s="2"/>
      <c r="CTJ14" s="2"/>
      <c r="CTK14" s="2"/>
      <c r="CTL14" s="2"/>
      <c r="CTM14" s="2"/>
      <c r="CTN14" s="2"/>
      <c r="CTO14" s="2"/>
      <c r="CTP14" s="2"/>
      <c r="CTQ14" s="2"/>
      <c r="CTR14" s="2"/>
      <c r="CTS14" s="2"/>
      <c r="CTT14" s="2"/>
      <c r="CTU14" s="2"/>
      <c r="CTV14" s="2"/>
      <c r="CTW14" s="2"/>
      <c r="CTX14" s="2"/>
      <c r="CTY14" s="2"/>
      <c r="CTZ14" s="2"/>
      <c r="CUA14" s="2"/>
      <c r="CUB14" s="2"/>
      <c r="CUC14" s="2"/>
      <c r="CUD14" s="2"/>
      <c r="CUE14" s="2"/>
      <c r="CUF14" s="2"/>
      <c r="CUG14" s="2"/>
      <c r="CUH14" s="2"/>
      <c r="CUI14" s="2"/>
      <c r="CUJ14" s="2"/>
      <c r="CUK14" s="2"/>
      <c r="CUL14" s="2"/>
      <c r="CUM14" s="2"/>
      <c r="CUN14" s="2"/>
      <c r="CUO14" s="2"/>
      <c r="CUP14" s="2"/>
      <c r="CUQ14" s="2"/>
      <c r="CUR14" s="2"/>
      <c r="CUS14" s="2"/>
      <c r="CUT14" s="2"/>
      <c r="CUU14" s="2"/>
      <c r="CUV14" s="2"/>
      <c r="CUW14" s="2"/>
      <c r="CUX14" s="2"/>
      <c r="CUY14" s="2"/>
      <c r="CUZ14" s="2"/>
      <c r="CVA14" s="2"/>
      <c r="CVB14" s="2"/>
      <c r="CVC14" s="2"/>
      <c r="CVD14" s="2"/>
      <c r="CVE14" s="2"/>
      <c r="CVF14" s="2"/>
      <c r="CVG14" s="2"/>
      <c r="CVH14" s="2"/>
      <c r="CVI14" s="2"/>
      <c r="CVJ14" s="2"/>
      <c r="CVK14" s="2"/>
      <c r="CVL14" s="2"/>
      <c r="CVM14" s="2"/>
      <c r="CVN14" s="2"/>
      <c r="CVO14" s="2"/>
      <c r="CVP14" s="2"/>
      <c r="CVQ14" s="2"/>
      <c r="CVR14" s="2"/>
      <c r="CVS14" s="2"/>
      <c r="CVT14" s="2"/>
      <c r="CVU14" s="2"/>
      <c r="CVV14" s="2"/>
      <c r="CVW14" s="2"/>
      <c r="CVX14" s="2"/>
      <c r="CVY14" s="2"/>
      <c r="CVZ14" s="2"/>
      <c r="CWA14" s="2"/>
      <c r="CWB14" s="2"/>
      <c r="CWC14" s="2"/>
      <c r="CWD14" s="2"/>
      <c r="CWE14" s="2"/>
      <c r="CWF14" s="2"/>
      <c r="CWG14" s="2"/>
      <c r="CWH14" s="2"/>
      <c r="CWI14" s="2"/>
      <c r="CWJ14" s="2"/>
      <c r="CWK14" s="2"/>
      <c r="CWL14" s="2"/>
      <c r="CWM14" s="2"/>
      <c r="CWN14" s="2"/>
      <c r="CWO14" s="2"/>
      <c r="CWP14" s="2"/>
      <c r="CWQ14" s="2"/>
      <c r="CWR14" s="2"/>
      <c r="CWS14" s="2"/>
      <c r="CWT14" s="2"/>
      <c r="CWU14" s="2"/>
      <c r="CWV14" s="2"/>
      <c r="CWW14" s="2"/>
      <c r="CWX14" s="2"/>
      <c r="CWY14" s="2"/>
      <c r="CWZ14" s="2"/>
      <c r="CXA14" s="2"/>
      <c r="CXB14" s="2"/>
      <c r="CXC14" s="2"/>
      <c r="CXD14" s="2"/>
      <c r="CXE14" s="2"/>
      <c r="CXF14" s="2"/>
      <c r="CXG14" s="2"/>
      <c r="CXH14" s="2"/>
      <c r="CXI14" s="2"/>
      <c r="CXJ14" s="2"/>
      <c r="CXK14" s="2"/>
      <c r="CXL14" s="2"/>
      <c r="CXM14" s="2"/>
      <c r="CXN14" s="2"/>
      <c r="CXO14" s="2"/>
      <c r="CXP14" s="2"/>
      <c r="CXQ14" s="2"/>
      <c r="CXR14" s="2"/>
      <c r="CXS14" s="2"/>
      <c r="CXT14" s="2"/>
      <c r="CXU14" s="2"/>
      <c r="CXV14" s="2"/>
      <c r="CXW14" s="2"/>
      <c r="CXX14" s="2"/>
      <c r="CXY14" s="2"/>
      <c r="CXZ14" s="2"/>
      <c r="CYA14" s="2"/>
      <c r="CYB14" s="2"/>
      <c r="CYC14" s="2"/>
      <c r="CYD14" s="2"/>
      <c r="CYE14" s="2"/>
      <c r="CYF14" s="2"/>
      <c r="CYG14" s="2"/>
      <c r="CYH14" s="2"/>
      <c r="CYI14" s="2"/>
      <c r="CYJ14" s="2"/>
      <c r="CYK14" s="2"/>
      <c r="CYL14" s="2"/>
      <c r="CYM14" s="2"/>
      <c r="CYN14" s="2"/>
      <c r="CYO14" s="2"/>
      <c r="CYP14" s="2"/>
      <c r="CYQ14" s="2"/>
      <c r="CYR14" s="2"/>
      <c r="CYS14" s="2"/>
      <c r="CYT14" s="2"/>
      <c r="CYU14" s="2"/>
      <c r="CYV14" s="2"/>
      <c r="CYW14" s="2"/>
      <c r="CYX14" s="2"/>
      <c r="CYY14" s="2"/>
      <c r="CYZ14" s="2"/>
      <c r="CZA14" s="2"/>
      <c r="CZB14" s="2"/>
      <c r="CZC14" s="2"/>
      <c r="CZD14" s="2"/>
      <c r="CZE14" s="2"/>
      <c r="CZF14" s="2"/>
      <c r="CZG14" s="2"/>
      <c r="CZH14" s="2"/>
      <c r="CZI14" s="2"/>
      <c r="CZJ14" s="2"/>
      <c r="CZK14" s="2"/>
      <c r="CZL14" s="2"/>
      <c r="CZM14" s="2"/>
      <c r="CZN14" s="2"/>
      <c r="CZO14" s="2"/>
      <c r="CZP14" s="2"/>
      <c r="CZQ14" s="2"/>
      <c r="CZR14" s="2"/>
      <c r="CZS14" s="2"/>
      <c r="CZT14" s="2"/>
      <c r="CZU14" s="2"/>
      <c r="CZV14" s="2"/>
      <c r="CZW14" s="2"/>
      <c r="CZX14" s="2"/>
      <c r="CZY14" s="2"/>
      <c r="CZZ14" s="2"/>
      <c r="DAA14" s="2"/>
      <c r="DAB14" s="2"/>
      <c r="DAC14" s="2"/>
      <c r="DAD14" s="2"/>
      <c r="DAE14" s="2"/>
      <c r="DAF14" s="2"/>
      <c r="DAG14" s="2"/>
      <c r="DAH14" s="2"/>
      <c r="DAI14" s="2"/>
      <c r="DAJ14" s="2"/>
      <c r="DAK14" s="2"/>
      <c r="DAL14" s="2"/>
      <c r="DAM14" s="2"/>
      <c r="DAN14" s="2"/>
      <c r="DAO14" s="2"/>
      <c r="DAP14" s="2"/>
      <c r="DAQ14" s="2"/>
      <c r="DAR14" s="2"/>
      <c r="DAS14" s="2"/>
      <c r="DAT14" s="2"/>
      <c r="DAU14" s="2"/>
      <c r="DAV14" s="2"/>
      <c r="DAW14" s="2"/>
      <c r="DAX14" s="2"/>
      <c r="DAY14" s="2"/>
      <c r="DAZ14" s="2"/>
      <c r="DBA14" s="2"/>
      <c r="DBB14" s="2"/>
      <c r="DBC14" s="2"/>
      <c r="DBD14" s="2"/>
      <c r="DBE14" s="2"/>
      <c r="DBF14" s="2"/>
      <c r="DBG14" s="2"/>
      <c r="DBH14" s="2"/>
      <c r="DBI14" s="2"/>
      <c r="DBJ14" s="2"/>
      <c r="DBK14" s="2"/>
      <c r="DBL14" s="2"/>
      <c r="DBM14" s="2"/>
      <c r="DBN14" s="2"/>
      <c r="DBO14" s="2"/>
      <c r="DBP14" s="2"/>
      <c r="DBQ14" s="2"/>
      <c r="DBR14" s="2"/>
      <c r="DBS14" s="2"/>
      <c r="DBT14" s="2"/>
      <c r="DBU14" s="2"/>
      <c r="DBV14" s="2"/>
      <c r="DBW14" s="2"/>
      <c r="DBX14" s="2"/>
      <c r="DBY14" s="2"/>
      <c r="DBZ14" s="2"/>
      <c r="DCA14" s="2"/>
      <c r="DCB14" s="2"/>
      <c r="DCC14" s="2"/>
      <c r="DCD14" s="2"/>
      <c r="DCE14" s="2"/>
      <c r="DCF14" s="2"/>
      <c r="DCG14" s="2"/>
      <c r="DCH14" s="2"/>
      <c r="DCI14" s="2"/>
      <c r="DCJ14" s="2"/>
      <c r="DCK14" s="2"/>
      <c r="DCL14" s="2"/>
      <c r="DCM14" s="2"/>
      <c r="DCN14" s="2"/>
      <c r="DCO14" s="2"/>
      <c r="DCP14" s="2"/>
      <c r="DCQ14" s="2"/>
      <c r="DCR14" s="2"/>
      <c r="DCS14" s="2"/>
      <c r="DCT14" s="2"/>
      <c r="DCU14" s="2"/>
      <c r="DCV14" s="2"/>
      <c r="DCW14" s="2"/>
      <c r="DCX14" s="2"/>
      <c r="DCY14" s="2"/>
      <c r="DCZ14" s="2"/>
      <c r="DDA14" s="2"/>
      <c r="DDB14" s="2"/>
      <c r="DDC14" s="2"/>
      <c r="DDD14" s="2"/>
      <c r="DDE14" s="2"/>
      <c r="DDF14" s="2"/>
      <c r="DDG14" s="2"/>
      <c r="DDH14" s="2"/>
      <c r="DDI14" s="2"/>
      <c r="DDJ14" s="2"/>
      <c r="DDK14" s="2"/>
      <c r="DDL14" s="2"/>
      <c r="DDM14" s="2"/>
      <c r="DDN14" s="2"/>
      <c r="DDO14" s="2"/>
      <c r="DDP14" s="2"/>
      <c r="DDQ14" s="2"/>
      <c r="DDR14" s="2"/>
      <c r="DDS14" s="2"/>
      <c r="DDT14" s="2"/>
      <c r="DDU14" s="2"/>
      <c r="DDV14" s="2"/>
      <c r="DDW14" s="2"/>
      <c r="DDX14" s="2"/>
      <c r="DDY14" s="2"/>
      <c r="DDZ14" s="2"/>
      <c r="DEA14" s="2"/>
      <c r="DEB14" s="2"/>
      <c r="DEC14" s="2"/>
      <c r="DED14" s="2"/>
      <c r="DEE14" s="2"/>
      <c r="DEF14" s="2"/>
      <c r="DEG14" s="2"/>
      <c r="DEH14" s="2"/>
      <c r="DEI14" s="2"/>
      <c r="DEJ14" s="2"/>
      <c r="DEK14" s="2"/>
      <c r="DEL14" s="2"/>
      <c r="DEM14" s="2"/>
      <c r="DEN14" s="2"/>
      <c r="DEO14" s="2"/>
      <c r="DEP14" s="2"/>
      <c r="DEQ14" s="2"/>
      <c r="DER14" s="2"/>
      <c r="DES14" s="2"/>
      <c r="DET14" s="2"/>
      <c r="DEU14" s="2"/>
      <c r="DEV14" s="2"/>
      <c r="DEW14" s="2"/>
      <c r="DEX14" s="2"/>
      <c r="DEY14" s="2"/>
      <c r="DEZ14" s="2"/>
      <c r="DFA14" s="2"/>
      <c r="DFB14" s="2"/>
      <c r="DFC14" s="2"/>
      <c r="DFD14" s="2"/>
      <c r="DFE14" s="2"/>
      <c r="DFF14" s="2"/>
      <c r="DFG14" s="2"/>
      <c r="DFH14" s="2"/>
      <c r="DFI14" s="2"/>
      <c r="DFJ14" s="2"/>
      <c r="DFK14" s="2"/>
      <c r="DFL14" s="2"/>
      <c r="DFM14" s="2"/>
      <c r="DFN14" s="2"/>
      <c r="DFO14" s="2"/>
      <c r="DFP14" s="2"/>
      <c r="DFQ14" s="2"/>
      <c r="DFR14" s="2"/>
      <c r="DFS14" s="2"/>
      <c r="DFT14" s="2"/>
      <c r="DFU14" s="2"/>
      <c r="DFV14" s="2"/>
      <c r="DFW14" s="2"/>
      <c r="DFX14" s="2"/>
      <c r="DFY14" s="2"/>
      <c r="DFZ14" s="2"/>
      <c r="DGA14" s="2"/>
      <c r="DGB14" s="2"/>
      <c r="DGC14" s="2"/>
      <c r="DGD14" s="2"/>
      <c r="DGE14" s="2"/>
      <c r="DGF14" s="2"/>
      <c r="DGG14" s="2"/>
      <c r="DGH14" s="2"/>
      <c r="DGI14" s="2"/>
      <c r="DGJ14" s="2"/>
      <c r="DGK14" s="2"/>
      <c r="DGL14" s="2"/>
      <c r="DGM14" s="2"/>
      <c r="DGN14" s="2"/>
      <c r="DGO14" s="2"/>
      <c r="DGP14" s="2"/>
      <c r="DGQ14" s="2"/>
      <c r="DGR14" s="2"/>
      <c r="DGS14" s="2"/>
      <c r="DGT14" s="2"/>
      <c r="DGU14" s="2"/>
      <c r="DGV14" s="2"/>
      <c r="DGW14" s="2"/>
      <c r="DGX14" s="2"/>
      <c r="DGY14" s="2"/>
      <c r="DGZ14" s="2"/>
      <c r="DHA14" s="2"/>
      <c r="DHB14" s="2"/>
      <c r="DHC14" s="2"/>
      <c r="DHD14" s="2"/>
      <c r="DHE14" s="2"/>
      <c r="DHF14" s="2"/>
      <c r="DHG14" s="2"/>
      <c r="DHH14" s="2"/>
      <c r="DHI14" s="2"/>
      <c r="DHJ14" s="2"/>
      <c r="DHK14" s="2"/>
      <c r="DHL14" s="2"/>
      <c r="DHM14" s="2"/>
      <c r="DHN14" s="2"/>
      <c r="DHO14" s="2"/>
      <c r="DHP14" s="2"/>
      <c r="DHQ14" s="2"/>
      <c r="DHR14" s="2"/>
      <c r="DHS14" s="2"/>
      <c r="DHT14" s="2"/>
      <c r="DHU14" s="2"/>
      <c r="DHV14" s="2"/>
      <c r="DHW14" s="2"/>
      <c r="DHX14" s="2"/>
      <c r="DHY14" s="2"/>
      <c r="DHZ14" s="2"/>
      <c r="DIA14" s="2"/>
      <c r="DIB14" s="2"/>
      <c r="DIC14" s="2"/>
      <c r="DID14" s="2"/>
      <c r="DIE14" s="2"/>
      <c r="DIF14" s="2"/>
      <c r="DIG14" s="2"/>
      <c r="DIH14" s="2"/>
      <c r="DII14" s="2"/>
      <c r="DIJ14" s="2"/>
      <c r="DIK14" s="2"/>
      <c r="DIL14" s="2"/>
      <c r="DIM14" s="2"/>
      <c r="DIN14" s="2"/>
      <c r="DIO14" s="2"/>
      <c r="DIP14" s="2"/>
      <c r="DIQ14" s="2"/>
      <c r="DIR14" s="2"/>
      <c r="DIS14" s="2"/>
      <c r="DIT14" s="2"/>
      <c r="DIU14" s="2"/>
      <c r="DIV14" s="2"/>
      <c r="DIW14" s="2"/>
      <c r="DIX14" s="2"/>
      <c r="DIY14" s="2"/>
      <c r="DIZ14" s="2"/>
      <c r="DJA14" s="2"/>
      <c r="DJB14" s="2"/>
      <c r="DJC14" s="2"/>
      <c r="DJD14" s="2"/>
      <c r="DJE14" s="2"/>
      <c r="DJF14" s="2"/>
      <c r="DJG14" s="2"/>
      <c r="DJH14" s="2"/>
      <c r="DJI14" s="2"/>
      <c r="DJJ14" s="2"/>
      <c r="DJK14" s="2"/>
      <c r="DJL14" s="2"/>
      <c r="DJM14" s="2"/>
      <c r="DJN14" s="2"/>
      <c r="DJO14" s="2"/>
      <c r="DJP14" s="2"/>
      <c r="DJQ14" s="2"/>
      <c r="DJR14" s="2"/>
      <c r="DJS14" s="2"/>
      <c r="DJT14" s="2"/>
      <c r="DJU14" s="2"/>
      <c r="DJV14" s="2"/>
      <c r="DJW14" s="2"/>
      <c r="DJX14" s="2"/>
      <c r="DJY14" s="2"/>
      <c r="DJZ14" s="2"/>
      <c r="DKA14" s="2"/>
      <c r="DKB14" s="2"/>
      <c r="DKC14" s="2"/>
      <c r="DKD14" s="2"/>
      <c r="DKE14" s="2"/>
      <c r="DKF14" s="2"/>
      <c r="DKG14" s="2"/>
      <c r="DKH14" s="2"/>
      <c r="DKI14" s="2"/>
      <c r="DKJ14" s="2"/>
      <c r="DKK14" s="2"/>
      <c r="DKL14" s="2"/>
      <c r="DKM14" s="2"/>
      <c r="DKN14" s="2"/>
      <c r="DKO14" s="2"/>
      <c r="DKP14" s="2"/>
      <c r="DKQ14" s="2"/>
      <c r="DKR14" s="2"/>
      <c r="DKS14" s="2"/>
      <c r="DKT14" s="2"/>
      <c r="DKU14" s="2"/>
      <c r="DKV14" s="2"/>
      <c r="DKW14" s="2"/>
      <c r="DKX14" s="2"/>
      <c r="DKY14" s="2"/>
      <c r="DKZ14" s="2"/>
      <c r="DLA14" s="2"/>
      <c r="DLB14" s="2"/>
      <c r="DLC14" s="2"/>
      <c r="DLD14" s="2"/>
      <c r="DLE14" s="2"/>
      <c r="DLF14" s="2"/>
      <c r="DLG14" s="2"/>
      <c r="DLH14" s="2"/>
      <c r="DLI14" s="2"/>
      <c r="DLJ14" s="2"/>
      <c r="DLK14" s="2"/>
      <c r="DLL14" s="2"/>
      <c r="DLM14" s="2"/>
      <c r="DLN14" s="2"/>
      <c r="DLO14" s="2"/>
      <c r="DLP14" s="2"/>
      <c r="DLQ14" s="2"/>
      <c r="DLR14" s="2"/>
      <c r="DLS14" s="2"/>
      <c r="DLT14" s="2"/>
      <c r="DLU14" s="2"/>
      <c r="DLV14" s="2"/>
      <c r="DLW14" s="2"/>
      <c r="DLX14" s="2"/>
      <c r="DLY14" s="2"/>
      <c r="DLZ14" s="2"/>
      <c r="DMA14" s="2"/>
      <c r="DMB14" s="2"/>
      <c r="DMC14" s="2"/>
      <c r="DMD14" s="2"/>
      <c r="DME14" s="2"/>
      <c r="DMF14" s="2"/>
      <c r="DMG14" s="2"/>
      <c r="DMH14" s="2"/>
      <c r="DMI14" s="2"/>
      <c r="DMJ14" s="2"/>
      <c r="DMK14" s="2"/>
      <c r="DML14" s="2"/>
      <c r="DMM14" s="2"/>
      <c r="DMN14" s="2"/>
      <c r="DMO14" s="2"/>
      <c r="DMP14" s="2"/>
      <c r="DMQ14" s="2"/>
      <c r="DMR14" s="2"/>
      <c r="DMS14" s="2"/>
      <c r="DMT14" s="2"/>
      <c r="DMU14" s="2"/>
      <c r="DMV14" s="2"/>
      <c r="DMW14" s="2"/>
      <c r="DMX14" s="2"/>
      <c r="DMY14" s="2"/>
      <c r="DMZ14" s="2"/>
      <c r="DNA14" s="2"/>
      <c r="DNB14" s="2"/>
      <c r="DNC14" s="2"/>
      <c r="DND14" s="2"/>
      <c r="DNE14" s="2"/>
      <c r="DNF14" s="2"/>
      <c r="DNG14" s="2"/>
      <c r="DNH14" s="2"/>
      <c r="DNI14" s="2"/>
      <c r="DNJ14" s="2"/>
      <c r="DNK14" s="2"/>
      <c r="DNL14" s="2"/>
      <c r="DNM14" s="2"/>
      <c r="DNN14" s="2"/>
      <c r="DNO14" s="2"/>
      <c r="DNP14" s="2"/>
      <c r="DNQ14" s="2"/>
      <c r="DNR14" s="2"/>
      <c r="DNS14" s="2"/>
      <c r="DNT14" s="2"/>
      <c r="DNU14" s="2"/>
      <c r="DNV14" s="2"/>
      <c r="DNW14" s="2"/>
      <c r="DNX14" s="2"/>
      <c r="DNY14" s="2"/>
      <c r="DNZ14" s="2"/>
      <c r="DOA14" s="2"/>
      <c r="DOB14" s="2"/>
      <c r="DOC14" s="2"/>
      <c r="DOD14" s="2"/>
      <c r="DOE14" s="2"/>
      <c r="DOF14" s="2"/>
      <c r="DOG14" s="2"/>
      <c r="DOH14" s="2"/>
      <c r="DOI14" s="2"/>
      <c r="DOJ14" s="2"/>
      <c r="DOK14" s="2"/>
      <c r="DOL14" s="2"/>
      <c r="DOM14" s="2"/>
      <c r="DON14" s="2"/>
      <c r="DOO14" s="2"/>
      <c r="DOP14" s="2"/>
      <c r="DOQ14" s="2"/>
      <c r="DOR14" s="2"/>
      <c r="DOS14" s="2"/>
      <c r="DOT14" s="2"/>
      <c r="DOU14" s="2"/>
      <c r="DOV14" s="2"/>
      <c r="DOW14" s="2"/>
      <c r="DOX14" s="2"/>
      <c r="DOY14" s="2"/>
      <c r="DOZ14" s="2"/>
      <c r="DPA14" s="2"/>
      <c r="DPB14" s="2"/>
      <c r="DPC14" s="2"/>
      <c r="DPD14" s="2"/>
      <c r="DPE14" s="2"/>
      <c r="DPF14" s="2"/>
      <c r="DPG14" s="2"/>
      <c r="DPH14" s="2"/>
      <c r="DPI14" s="2"/>
      <c r="DPJ14" s="2"/>
      <c r="DPK14" s="2"/>
      <c r="DPL14" s="2"/>
      <c r="DPM14" s="2"/>
      <c r="DPN14" s="2"/>
      <c r="DPO14" s="2"/>
      <c r="DPP14" s="2"/>
      <c r="DPQ14" s="2"/>
      <c r="DPR14" s="2"/>
      <c r="DPS14" s="2"/>
      <c r="DPT14" s="2"/>
      <c r="DPU14" s="2"/>
      <c r="DPV14" s="2"/>
      <c r="DPW14" s="2"/>
      <c r="DPX14" s="2"/>
      <c r="DPY14" s="2"/>
      <c r="DPZ14" s="2"/>
      <c r="DQA14" s="2"/>
      <c r="DQB14" s="2"/>
      <c r="DQC14" s="2"/>
      <c r="DQD14" s="2"/>
      <c r="DQE14" s="2"/>
      <c r="DQF14" s="2"/>
      <c r="DQG14" s="2"/>
      <c r="DQH14" s="2"/>
      <c r="DQI14" s="2"/>
      <c r="DQJ14" s="2"/>
      <c r="DQK14" s="2"/>
      <c r="DQL14" s="2"/>
      <c r="DQM14" s="2"/>
      <c r="DQN14" s="2"/>
      <c r="DQO14" s="2"/>
      <c r="DQP14" s="2"/>
      <c r="DQQ14" s="2"/>
      <c r="DQR14" s="2"/>
      <c r="DQS14" s="2"/>
      <c r="DQT14" s="2"/>
      <c r="DQU14" s="2"/>
      <c r="DQV14" s="2"/>
      <c r="DQW14" s="2"/>
      <c r="DQX14" s="2"/>
      <c r="DQY14" s="2"/>
      <c r="DQZ14" s="2"/>
      <c r="DRA14" s="2"/>
      <c r="DRB14" s="2"/>
      <c r="DRC14" s="2"/>
      <c r="DRD14" s="2"/>
      <c r="DRE14" s="2"/>
      <c r="DRF14" s="2"/>
      <c r="DRG14" s="2"/>
      <c r="DRH14" s="2"/>
      <c r="DRI14" s="2"/>
      <c r="DRJ14" s="2"/>
      <c r="DRK14" s="2"/>
      <c r="DRL14" s="2"/>
      <c r="DRM14" s="2"/>
      <c r="DRN14" s="2"/>
      <c r="DRO14" s="2"/>
      <c r="DRP14" s="2"/>
      <c r="DRQ14" s="2"/>
      <c r="DRR14" s="2"/>
      <c r="DRS14" s="2"/>
      <c r="DRT14" s="2"/>
      <c r="DRU14" s="2"/>
      <c r="DRV14" s="2"/>
      <c r="DRW14" s="2"/>
      <c r="DRX14" s="2"/>
      <c r="DRY14" s="2"/>
      <c r="DRZ14" s="2"/>
      <c r="DSA14" s="2"/>
      <c r="DSB14" s="2"/>
      <c r="DSC14" s="2"/>
      <c r="DSD14" s="2"/>
      <c r="DSE14" s="2"/>
      <c r="DSF14" s="2"/>
      <c r="DSG14" s="2"/>
      <c r="DSH14" s="2"/>
      <c r="DSI14" s="2"/>
      <c r="DSJ14" s="2"/>
      <c r="DSK14" s="2"/>
      <c r="DSL14" s="2"/>
      <c r="DSM14" s="2"/>
      <c r="DSN14" s="2"/>
      <c r="DSO14" s="2"/>
      <c r="DSP14" s="2"/>
      <c r="DSQ14" s="2"/>
      <c r="DSR14" s="2"/>
      <c r="DSS14" s="2"/>
      <c r="DST14" s="2"/>
      <c r="DSU14" s="2"/>
      <c r="DSV14" s="2"/>
      <c r="DSW14" s="2"/>
      <c r="DSX14" s="2"/>
      <c r="DSY14" s="2"/>
      <c r="DSZ14" s="2"/>
      <c r="DTA14" s="2"/>
      <c r="DTB14" s="2"/>
      <c r="DTC14" s="2"/>
      <c r="DTD14" s="2"/>
      <c r="DTE14" s="2"/>
      <c r="DTF14" s="2"/>
      <c r="DTG14" s="2"/>
      <c r="DTH14" s="2"/>
      <c r="DTI14" s="2"/>
      <c r="DTJ14" s="2"/>
      <c r="DTK14" s="2"/>
      <c r="DTL14" s="2"/>
      <c r="DTM14" s="2"/>
      <c r="DTN14" s="2"/>
      <c r="DTO14" s="2"/>
      <c r="DTP14" s="2"/>
      <c r="DTQ14" s="2"/>
      <c r="DTR14" s="2"/>
      <c r="DTS14" s="2"/>
      <c r="DTT14" s="2"/>
      <c r="DTU14" s="2"/>
      <c r="DTV14" s="2"/>
      <c r="DTW14" s="2"/>
      <c r="DTX14" s="2"/>
      <c r="DTY14" s="2"/>
      <c r="DTZ14" s="2"/>
      <c r="DUA14" s="2"/>
      <c r="DUB14" s="2"/>
      <c r="DUC14" s="2"/>
      <c r="DUD14" s="2"/>
      <c r="DUE14" s="2"/>
      <c r="DUF14" s="2"/>
      <c r="DUG14" s="2"/>
      <c r="DUH14" s="2"/>
      <c r="DUI14" s="2"/>
      <c r="DUJ14" s="2"/>
      <c r="DUK14" s="2"/>
      <c r="DUL14" s="2"/>
      <c r="DUM14" s="2"/>
      <c r="DUN14" s="2"/>
      <c r="DUO14" s="2"/>
      <c r="DUP14" s="2"/>
      <c r="DUQ14" s="2"/>
      <c r="DUR14" s="2"/>
      <c r="DUS14" s="2"/>
      <c r="DUT14" s="2"/>
      <c r="DUU14" s="2"/>
      <c r="DUV14" s="2"/>
      <c r="DUW14" s="2"/>
      <c r="DUX14" s="2"/>
      <c r="DUY14" s="2"/>
      <c r="DUZ14" s="2"/>
      <c r="DVA14" s="2"/>
      <c r="DVB14" s="2"/>
      <c r="DVC14" s="2"/>
      <c r="DVD14" s="2"/>
      <c r="DVE14" s="2"/>
      <c r="DVF14" s="2"/>
      <c r="DVG14" s="2"/>
      <c r="DVH14" s="2"/>
      <c r="DVI14" s="2"/>
      <c r="DVJ14" s="2"/>
      <c r="DVK14" s="2"/>
      <c r="DVL14" s="2"/>
      <c r="DVM14" s="2"/>
      <c r="DVN14" s="2"/>
      <c r="DVO14" s="2"/>
      <c r="DVP14" s="2"/>
      <c r="DVQ14" s="2"/>
      <c r="DVR14" s="2"/>
      <c r="DVS14" s="2"/>
      <c r="DVT14" s="2"/>
      <c r="DVU14" s="2"/>
      <c r="DVV14" s="2"/>
      <c r="DVW14" s="2"/>
      <c r="DVX14" s="2"/>
      <c r="DVY14" s="2"/>
      <c r="DVZ14" s="2"/>
      <c r="DWA14" s="2"/>
      <c r="DWB14" s="2"/>
      <c r="DWC14" s="2"/>
      <c r="DWD14" s="2"/>
      <c r="DWE14" s="2"/>
      <c r="DWF14" s="2"/>
      <c r="DWG14" s="2"/>
      <c r="DWH14" s="2"/>
      <c r="DWI14" s="2"/>
      <c r="DWJ14" s="2"/>
      <c r="DWK14" s="2"/>
      <c r="DWL14" s="2"/>
      <c r="DWM14" s="2"/>
      <c r="DWN14" s="2"/>
      <c r="DWO14" s="2"/>
      <c r="DWP14" s="2"/>
      <c r="DWQ14" s="2"/>
      <c r="DWR14" s="2"/>
      <c r="DWS14" s="2"/>
      <c r="DWT14" s="2"/>
      <c r="DWU14" s="2"/>
      <c r="DWV14" s="2"/>
      <c r="DWW14" s="2"/>
      <c r="DWX14" s="2"/>
      <c r="DWY14" s="2"/>
      <c r="DWZ14" s="2"/>
      <c r="DXA14" s="2"/>
      <c r="DXB14" s="2"/>
      <c r="DXC14" s="2"/>
      <c r="DXD14" s="2"/>
      <c r="DXE14" s="2"/>
      <c r="DXF14" s="2"/>
      <c r="DXG14" s="2"/>
      <c r="DXH14" s="2"/>
      <c r="DXI14" s="2"/>
      <c r="DXJ14" s="2"/>
      <c r="DXK14" s="2"/>
      <c r="DXL14" s="2"/>
      <c r="DXM14" s="2"/>
      <c r="DXN14" s="2"/>
      <c r="DXO14" s="2"/>
      <c r="DXP14" s="2"/>
      <c r="DXQ14" s="2"/>
      <c r="DXR14" s="2"/>
      <c r="DXS14" s="2"/>
      <c r="DXT14" s="2"/>
      <c r="DXU14" s="2"/>
      <c r="DXV14" s="2"/>
      <c r="DXW14" s="2"/>
      <c r="DXX14" s="2"/>
      <c r="DXY14" s="2"/>
      <c r="DXZ14" s="2"/>
      <c r="DYA14" s="2"/>
      <c r="DYB14" s="2"/>
      <c r="DYC14" s="2"/>
      <c r="DYD14" s="2"/>
      <c r="DYE14" s="2"/>
      <c r="DYF14" s="2"/>
      <c r="DYG14" s="2"/>
      <c r="DYH14" s="2"/>
      <c r="DYI14" s="2"/>
      <c r="DYJ14" s="2"/>
      <c r="DYK14" s="2"/>
      <c r="DYL14" s="2"/>
      <c r="DYM14" s="2"/>
      <c r="DYN14" s="2"/>
      <c r="DYO14" s="2"/>
      <c r="DYP14" s="2"/>
      <c r="DYQ14" s="2"/>
      <c r="DYR14" s="2"/>
      <c r="DYS14" s="2"/>
      <c r="DYT14" s="2"/>
      <c r="DYU14" s="2"/>
      <c r="DYV14" s="2"/>
      <c r="DYW14" s="2"/>
      <c r="DYX14" s="2"/>
      <c r="DYY14" s="2"/>
      <c r="DYZ14" s="2"/>
      <c r="DZA14" s="2"/>
      <c r="DZB14" s="2"/>
      <c r="DZC14" s="2"/>
      <c r="DZD14" s="2"/>
      <c r="DZE14" s="2"/>
      <c r="DZF14" s="2"/>
      <c r="DZG14" s="2"/>
      <c r="DZH14" s="2"/>
      <c r="DZI14" s="2"/>
      <c r="DZJ14" s="2"/>
      <c r="DZK14" s="2"/>
      <c r="DZL14" s="2"/>
      <c r="DZM14" s="2"/>
      <c r="DZN14" s="2"/>
      <c r="DZO14" s="2"/>
      <c r="DZP14" s="2"/>
      <c r="DZQ14" s="2"/>
      <c r="DZR14" s="2"/>
      <c r="DZS14" s="2"/>
      <c r="DZT14" s="2"/>
      <c r="DZU14" s="2"/>
      <c r="DZV14" s="2"/>
      <c r="DZW14" s="2"/>
      <c r="DZX14" s="2"/>
      <c r="DZY14" s="2"/>
      <c r="DZZ14" s="2"/>
      <c r="EAA14" s="2"/>
      <c r="EAB14" s="2"/>
      <c r="EAC14" s="2"/>
      <c r="EAD14" s="2"/>
      <c r="EAE14" s="2"/>
      <c r="EAF14" s="2"/>
      <c r="EAG14" s="2"/>
      <c r="EAH14" s="2"/>
      <c r="EAI14" s="2"/>
      <c r="EAJ14" s="2"/>
      <c r="EAK14" s="2"/>
      <c r="EAL14" s="2"/>
      <c r="EAM14" s="2"/>
      <c r="EAN14" s="2"/>
      <c r="EAO14" s="2"/>
      <c r="EAP14" s="2"/>
      <c r="EAQ14" s="2"/>
      <c r="EAR14" s="2"/>
      <c r="EAS14" s="2"/>
      <c r="EAT14" s="2"/>
      <c r="EAU14" s="2"/>
      <c r="EAV14" s="2"/>
      <c r="EAW14" s="2"/>
      <c r="EAX14" s="2"/>
      <c r="EAY14" s="2"/>
      <c r="EAZ14" s="2"/>
      <c r="EBA14" s="2"/>
      <c r="EBB14" s="2"/>
      <c r="EBC14" s="2"/>
      <c r="EBD14" s="2"/>
      <c r="EBE14" s="2"/>
      <c r="EBF14" s="2"/>
      <c r="EBG14" s="2"/>
      <c r="EBH14" s="2"/>
      <c r="EBI14" s="2"/>
      <c r="EBJ14" s="2"/>
      <c r="EBK14" s="2"/>
      <c r="EBL14" s="2"/>
      <c r="EBM14" s="2"/>
      <c r="EBN14" s="2"/>
      <c r="EBO14" s="2"/>
      <c r="EBP14" s="2"/>
      <c r="EBQ14" s="2"/>
      <c r="EBR14" s="2"/>
      <c r="EBS14" s="2"/>
      <c r="EBT14" s="2"/>
      <c r="EBU14" s="2"/>
      <c r="EBV14" s="2"/>
      <c r="EBW14" s="2"/>
      <c r="EBX14" s="2"/>
      <c r="EBY14" s="2"/>
      <c r="EBZ14" s="2"/>
      <c r="ECA14" s="2"/>
      <c r="ECB14" s="2"/>
      <c r="ECC14" s="2"/>
      <c r="ECD14" s="2"/>
      <c r="ECE14" s="2"/>
      <c r="ECF14" s="2"/>
      <c r="ECG14" s="2"/>
      <c r="ECH14" s="2"/>
      <c r="ECI14" s="2"/>
      <c r="ECJ14" s="2"/>
      <c r="ECK14" s="2"/>
      <c r="ECL14" s="2"/>
      <c r="ECM14" s="2"/>
      <c r="ECN14" s="2"/>
      <c r="ECO14" s="2"/>
      <c r="ECP14" s="2"/>
      <c r="ECQ14" s="2"/>
      <c r="ECR14" s="2"/>
      <c r="ECS14" s="2"/>
      <c r="ECT14" s="2"/>
      <c r="ECU14" s="2"/>
      <c r="ECV14" s="2"/>
      <c r="ECW14" s="2"/>
      <c r="ECX14" s="2"/>
      <c r="ECY14" s="2"/>
      <c r="ECZ14" s="2"/>
      <c r="EDA14" s="2"/>
      <c r="EDB14" s="2"/>
      <c r="EDC14" s="2"/>
      <c r="EDD14" s="2"/>
      <c r="EDE14" s="2"/>
      <c r="EDF14" s="2"/>
      <c r="EDG14" s="2"/>
      <c r="EDH14" s="2"/>
      <c r="EDI14" s="2"/>
      <c r="EDJ14" s="2"/>
      <c r="EDK14" s="2"/>
      <c r="EDL14" s="2"/>
      <c r="EDM14" s="2"/>
      <c r="EDN14" s="2"/>
      <c r="EDO14" s="2"/>
      <c r="EDP14" s="2"/>
      <c r="EDQ14" s="2"/>
      <c r="EDR14" s="2"/>
      <c r="EDS14" s="2"/>
      <c r="EDT14" s="2"/>
      <c r="EDU14" s="2"/>
      <c r="EDV14" s="2"/>
      <c r="EDW14" s="2"/>
      <c r="EDX14" s="2"/>
      <c r="EDY14" s="2"/>
      <c r="EDZ14" s="2"/>
      <c r="EEA14" s="2"/>
      <c r="EEB14" s="2"/>
      <c r="EEC14" s="2"/>
      <c r="EED14" s="2"/>
      <c r="EEE14" s="2"/>
      <c r="EEF14" s="2"/>
      <c r="EEG14" s="2"/>
      <c r="EEH14" s="2"/>
      <c r="EEI14" s="2"/>
      <c r="EEJ14" s="2"/>
      <c r="EEK14" s="2"/>
      <c r="EEL14" s="2"/>
      <c r="EEM14" s="2"/>
      <c r="EEN14" s="2"/>
      <c r="EEO14" s="2"/>
      <c r="EEP14" s="2"/>
      <c r="EEQ14" s="2"/>
      <c r="EER14" s="2"/>
      <c r="EES14" s="2"/>
      <c r="EET14" s="2"/>
      <c r="EEU14" s="2"/>
      <c r="EEV14" s="2"/>
      <c r="EEW14" s="2"/>
      <c r="EEX14" s="2"/>
      <c r="EEY14" s="2"/>
      <c r="EEZ14" s="2"/>
      <c r="EFA14" s="2"/>
      <c r="EFB14" s="2"/>
      <c r="EFC14" s="2"/>
      <c r="EFD14" s="2"/>
      <c r="EFE14" s="2"/>
      <c r="EFF14" s="2"/>
      <c r="EFG14" s="2"/>
      <c r="EFH14" s="2"/>
      <c r="EFI14" s="2"/>
      <c r="EFJ14" s="2"/>
      <c r="EFK14" s="2"/>
      <c r="EFL14" s="2"/>
      <c r="EFM14" s="2"/>
      <c r="EFN14" s="2"/>
      <c r="EFO14" s="2"/>
      <c r="EFP14" s="2"/>
      <c r="EFQ14" s="2"/>
      <c r="EFR14" s="2"/>
      <c r="EFS14" s="2"/>
      <c r="EFT14" s="2"/>
      <c r="EFU14" s="2"/>
      <c r="EFV14" s="2"/>
      <c r="EFW14" s="2"/>
      <c r="EFX14" s="2"/>
      <c r="EFY14" s="2"/>
      <c r="EFZ14" s="2"/>
      <c r="EGA14" s="2"/>
      <c r="EGB14" s="2"/>
      <c r="EGC14" s="2"/>
      <c r="EGD14" s="2"/>
      <c r="EGE14" s="2"/>
      <c r="EGF14" s="2"/>
      <c r="EGG14" s="2"/>
      <c r="EGH14" s="2"/>
      <c r="EGI14" s="2"/>
      <c r="EGJ14" s="2"/>
      <c r="EGK14" s="2"/>
      <c r="EGL14" s="2"/>
      <c r="EGM14" s="2"/>
      <c r="EGN14" s="2"/>
      <c r="EGO14" s="2"/>
      <c r="EGP14" s="2"/>
      <c r="EGQ14" s="2"/>
      <c r="EGR14" s="2"/>
      <c r="EGS14" s="2"/>
      <c r="EGT14" s="2"/>
      <c r="EGU14" s="2"/>
      <c r="EGV14" s="2"/>
      <c r="EGW14" s="2"/>
      <c r="EGX14" s="2"/>
      <c r="EGY14" s="2"/>
      <c r="EGZ14" s="2"/>
      <c r="EHA14" s="2"/>
      <c r="EHB14" s="2"/>
      <c r="EHC14" s="2"/>
      <c r="EHD14" s="2"/>
      <c r="EHE14" s="2"/>
      <c r="EHF14" s="2"/>
      <c r="EHG14" s="2"/>
      <c r="EHH14" s="2"/>
      <c r="EHI14" s="2"/>
      <c r="EHJ14" s="2"/>
      <c r="EHK14" s="2"/>
      <c r="EHL14" s="2"/>
      <c r="EHM14" s="2"/>
      <c r="EHN14" s="2"/>
      <c r="EHO14" s="2"/>
      <c r="EHP14" s="2"/>
      <c r="EHQ14" s="2"/>
      <c r="EHR14" s="2"/>
      <c r="EHS14" s="2"/>
      <c r="EHT14" s="2"/>
      <c r="EHU14" s="2"/>
      <c r="EHV14" s="2"/>
      <c r="EHW14" s="2"/>
      <c r="EHX14" s="2"/>
      <c r="EHY14" s="2"/>
      <c r="EHZ14" s="2"/>
      <c r="EIA14" s="2"/>
      <c r="EIB14" s="2"/>
      <c r="EIC14" s="2"/>
      <c r="EID14" s="2"/>
      <c r="EIE14" s="2"/>
      <c r="EIF14" s="2"/>
      <c r="EIG14" s="2"/>
      <c r="EIH14" s="2"/>
      <c r="EII14" s="2"/>
      <c r="EIJ14" s="2"/>
      <c r="EIK14" s="2"/>
      <c r="EIL14" s="2"/>
      <c r="EIM14" s="2"/>
      <c r="EIN14" s="2"/>
      <c r="EIO14" s="2"/>
      <c r="EIP14" s="2"/>
      <c r="EIQ14" s="2"/>
      <c r="EIR14" s="2"/>
      <c r="EIS14" s="2"/>
      <c r="EIT14" s="2"/>
      <c r="EIU14" s="2"/>
      <c r="EIV14" s="2"/>
      <c r="EIW14" s="2"/>
      <c r="EIX14" s="2"/>
      <c r="EIY14" s="2"/>
      <c r="EIZ14" s="2"/>
      <c r="EJA14" s="2"/>
      <c r="EJB14" s="2"/>
      <c r="EJC14" s="2"/>
      <c r="EJD14" s="2"/>
      <c r="EJE14" s="2"/>
      <c r="EJF14" s="2"/>
      <c r="EJG14" s="2"/>
      <c r="EJH14" s="2"/>
      <c r="EJI14" s="2"/>
      <c r="EJJ14" s="2"/>
      <c r="EJK14" s="2"/>
      <c r="EJL14" s="2"/>
      <c r="EJM14" s="2"/>
      <c r="EJN14" s="2"/>
      <c r="EJO14" s="2"/>
      <c r="EJP14" s="2"/>
      <c r="EJQ14" s="2"/>
      <c r="EJR14" s="2"/>
      <c r="EJS14" s="2"/>
      <c r="EJT14" s="2"/>
      <c r="EJU14" s="2"/>
      <c r="EJV14" s="2"/>
      <c r="EJW14" s="2"/>
      <c r="EJX14" s="2"/>
      <c r="EJY14" s="2"/>
      <c r="EJZ14" s="2"/>
      <c r="EKA14" s="2"/>
      <c r="EKB14" s="2"/>
      <c r="EKC14" s="2"/>
      <c r="EKD14" s="2"/>
      <c r="EKE14" s="2"/>
      <c r="EKF14" s="2"/>
      <c r="EKG14" s="2"/>
      <c r="EKH14" s="2"/>
      <c r="EKI14" s="2"/>
      <c r="EKJ14" s="2"/>
      <c r="EKK14" s="2"/>
      <c r="EKL14" s="2"/>
      <c r="EKM14" s="2"/>
      <c r="EKN14" s="2"/>
      <c r="EKO14" s="2"/>
      <c r="EKP14" s="2"/>
      <c r="EKQ14" s="2"/>
      <c r="EKR14" s="2"/>
      <c r="EKS14" s="2"/>
      <c r="EKT14" s="2"/>
      <c r="EKU14" s="2"/>
      <c r="EKV14" s="2"/>
      <c r="EKW14" s="2"/>
      <c r="EKX14" s="2"/>
      <c r="EKY14" s="2"/>
      <c r="EKZ14" s="2"/>
      <c r="ELA14" s="2"/>
      <c r="ELB14" s="2"/>
      <c r="ELC14" s="2"/>
      <c r="ELD14" s="2"/>
      <c r="ELE14" s="2"/>
      <c r="ELF14" s="2"/>
      <c r="ELG14" s="2"/>
      <c r="ELH14" s="2"/>
      <c r="ELI14" s="2"/>
      <c r="ELJ14" s="2"/>
      <c r="ELK14" s="2"/>
      <c r="ELL14" s="2"/>
      <c r="ELM14" s="2"/>
      <c r="ELN14" s="2"/>
      <c r="ELO14" s="2"/>
      <c r="ELP14" s="2"/>
      <c r="ELQ14" s="2"/>
      <c r="ELR14" s="2"/>
      <c r="ELS14" s="2"/>
      <c r="ELT14" s="2"/>
      <c r="ELU14" s="2"/>
      <c r="ELV14" s="2"/>
      <c r="ELW14" s="2"/>
      <c r="ELX14" s="2"/>
      <c r="ELY14" s="2"/>
      <c r="ELZ14" s="2"/>
      <c r="EMA14" s="2"/>
      <c r="EMB14" s="2"/>
      <c r="EMC14" s="2"/>
      <c r="EMD14" s="2"/>
      <c r="EME14" s="2"/>
      <c r="EMF14" s="2"/>
      <c r="EMG14" s="2"/>
      <c r="EMH14" s="2"/>
      <c r="EMI14" s="2"/>
      <c r="EMJ14" s="2"/>
      <c r="EMK14" s="2"/>
      <c r="EML14" s="2"/>
      <c r="EMM14" s="2"/>
      <c r="EMN14" s="2"/>
      <c r="EMO14" s="2"/>
      <c r="EMP14" s="2"/>
      <c r="EMQ14" s="2"/>
      <c r="EMR14" s="2"/>
      <c r="EMS14" s="2"/>
      <c r="EMT14" s="2"/>
      <c r="EMU14" s="2"/>
      <c r="EMV14" s="2"/>
      <c r="EMW14" s="2"/>
      <c r="EMX14" s="2"/>
      <c r="EMY14" s="2"/>
      <c r="EMZ14" s="2"/>
      <c r="ENA14" s="2"/>
      <c r="ENB14" s="2"/>
      <c r="ENC14" s="2"/>
      <c r="END14" s="2"/>
      <c r="ENE14" s="2"/>
      <c r="ENF14" s="2"/>
      <c r="ENG14" s="2"/>
      <c r="ENH14" s="2"/>
      <c r="ENI14" s="2"/>
      <c r="ENJ14" s="2"/>
      <c r="ENK14" s="2"/>
      <c r="ENL14" s="2"/>
      <c r="ENM14" s="2"/>
      <c r="ENN14" s="2"/>
      <c r="ENO14" s="2"/>
      <c r="ENP14" s="2"/>
      <c r="ENQ14" s="2"/>
      <c r="ENR14" s="2"/>
      <c r="ENS14" s="2"/>
      <c r="ENT14" s="2"/>
      <c r="ENU14" s="2"/>
      <c r="ENV14" s="2"/>
      <c r="ENW14" s="2"/>
      <c r="ENX14" s="2"/>
      <c r="ENY14" s="2"/>
      <c r="ENZ14" s="2"/>
      <c r="EOA14" s="2"/>
      <c r="EOB14" s="2"/>
      <c r="EOC14" s="2"/>
      <c r="EOD14" s="2"/>
      <c r="EOE14" s="2"/>
      <c r="EOF14" s="2"/>
      <c r="EOG14" s="2"/>
      <c r="EOH14" s="2"/>
      <c r="EOI14" s="2"/>
      <c r="EOJ14" s="2"/>
      <c r="EOK14" s="2"/>
      <c r="EOL14" s="2"/>
      <c r="EOM14" s="2"/>
      <c r="EON14" s="2"/>
      <c r="EOO14" s="2"/>
      <c r="EOP14" s="2"/>
      <c r="EOQ14" s="2"/>
      <c r="EOR14" s="2"/>
      <c r="EOS14" s="2"/>
      <c r="EOT14" s="2"/>
      <c r="EOU14" s="2"/>
      <c r="EOV14" s="2"/>
      <c r="EOW14" s="2"/>
      <c r="EOX14" s="2"/>
      <c r="EOY14" s="2"/>
      <c r="EOZ14" s="2"/>
      <c r="EPA14" s="2"/>
      <c r="EPB14" s="2"/>
      <c r="EPC14" s="2"/>
      <c r="EPD14" s="2"/>
      <c r="EPE14" s="2"/>
      <c r="EPF14" s="2"/>
      <c r="EPG14" s="2"/>
      <c r="EPH14" s="2"/>
      <c r="EPI14" s="2"/>
      <c r="EPJ14" s="2"/>
      <c r="EPK14" s="2"/>
      <c r="EPL14" s="2"/>
      <c r="EPM14" s="2"/>
      <c r="EPN14" s="2"/>
      <c r="EPO14" s="2"/>
      <c r="EPP14" s="2"/>
      <c r="EPQ14" s="2"/>
      <c r="EPR14" s="2"/>
      <c r="EPS14" s="2"/>
      <c r="EPT14" s="2"/>
      <c r="EPU14" s="2"/>
      <c r="EPV14" s="2"/>
      <c r="EPW14" s="2"/>
      <c r="EPX14" s="2"/>
      <c r="EPY14" s="2"/>
      <c r="EPZ14" s="2"/>
      <c r="EQA14" s="2"/>
      <c r="EQB14" s="2"/>
      <c r="EQC14" s="2"/>
      <c r="EQD14" s="2"/>
      <c r="EQE14" s="2"/>
      <c r="EQF14" s="2"/>
      <c r="EQG14" s="2"/>
      <c r="EQH14" s="2"/>
      <c r="EQI14" s="2"/>
      <c r="EQJ14" s="2"/>
      <c r="EQK14" s="2"/>
      <c r="EQL14" s="2"/>
      <c r="EQM14" s="2"/>
      <c r="EQN14" s="2"/>
      <c r="EQO14" s="2"/>
      <c r="EQP14" s="2"/>
      <c r="EQQ14" s="2"/>
      <c r="EQR14" s="2"/>
      <c r="EQS14" s="2"/>
      <c r="EQT14" s="2"/>
      <c r="EQU14" s="2"/>
      <c r="EQV14" s="2"/>
      <c r="EQW14" s="2"/>
      <c r="EQX14" s="2"/>
      <c r="EQY14" s="2"/>
      <c r="EQZ14" s="2"/>
      <c r="ERA14" s="2"/>
      <c r="ERB14" s="2"/>
      <c r="ERC14" s="2"/>
      <c r="ERD14" s="2"/>
      <c r="ERE14" s="2"/>
      <c r="ERF14" s="2"/>
      <c r="ERG14" s="2"/>
      <c r="ERH14" s="2"/>
      <c r="ERI14" s="2"/>
      <c r="ERJ14" s="2"/>
      <c r="ERK14" s="2"/>
      <c r="ERL14" s="2"/>
      <c r="ERM14" s="2"/>
      <c r="ERN14" s="2"/>
      <c r="ERO14" s="2"/>
      <c r="ERP14" s="2"/>
      <c r="ERQ14" s="2"/>
      <c r="ERR14" s="2"/>
      <c r="ERS14" s="2"/>
      <c r="ERT14" s="2"/>
      <c r="ERU14" s="2"/>
      <c r="ERV14" s="2"/>
      <c r="ERW14" s="2"/>
      <c r="ERX14" s="2"/>
      <c r="ERY14" s="2"/>
      <c r="ERZ14" s="2"/>
      <c r="ESA14" s="2"/>
      <c r="ESB14" s="2"/>
      <c r="ESC14" s="2"/>
      <c r="ESD14" s="2"/>
      <c r="ESE14" s="2"/>
      <c r="ESF14" s="2"/>
      <c r="ESG14" s="2"/>
      <c r="ESH14" s="2"/>
      <c r="ESI14" s="2"/>
      <c r="ESJ14" s="2"/>
      <c r="ESK14" s="2"/>
      <c r="ESL14" s="2"/>
      <c r="ESM14" s="2"/>
      <c r="ESN14" s="2"/>
      <c r="ESO14" s="2"/>
      <c r="ESP14" s="2"/>
      <c r="ESQ14" s="2"/>
      <c r="ESR14" s="2"/>
      <c r="ESS14" s="2"/>
      <c r="EST14" s="2"/>
      <c r="ESU14" s="2"/>
      <c r="ESV14" s="2"/>
      <c r="ESW14" s="2"/>
      <c r="ESX14" s="2"/>
      <c r="ESY14" s="2"/>
      <c r="ESZ14" s="2"/>
      <c r="ETA14" s="2"/>
      <c r="ETB14" s="2"/>
      <c r="ETC14" s="2"/>
      <c r="ETD14" s="2"/>
      <c r="ETE14" s="2"/>
      <c r="ETF14" s="2"/>
      <c r="ETG14" s="2"/>
      <c r="ETH14" s="2"/>
      <c r="ETI14" s="2"/>
      <c r="ETJ14" s="2"/>
      <c r="ETK14" s="2"/>
      <c r="ETL14" s="2"/>
      <c r="ETM14" s="2"/>
      <c r="ETN14" s="2"/>
      <c r="ETO14" s="2"/>
      <c r="ETP14" s="2"/>
      <c r="ETQ14" s="2"/>
      <c r="ETR14" s="2"/>
      <c r="ETS14" s="2"/>
      <c r="ETT14" s="2"/>
      <c r="ETU14" s="2"/>
      <c r="ETV14" s="2"/>
      <c r="ETW14" s="2"/>
      <c r="ETX14" s="2"/>
      <c r="ETY14" s="2"/>
      <c r="ETZ14" s="2"/>
      <c r="EUA14" s="2"/>
      <c r="EUB14" s="2"/>
      <c r="EUC14" s="2"/>
      <c r="EUD14" s="2"/>
      <c r="EUE14" s="2"/>
      <c r="EUF14" s="2"/>
      <c r="EUG14" s="2"/>
      <c r="EUH14" s="2"/>
      <c r="EUI14" s="2"/>
      <c r="EUJ14" s="2"/>
      <c r="EUK14" s="2"/>
      <c r="EUL14" s="2"/>
      <c r="EUM14" s="2"/>
      <c r="EUN14" s="2"/>
      <c r="EUO14" s="2"/>
      <c r="EUP14" s="2"/>
      <c r="EUQ14" s="2"/>
      <c r="EUR14" s="2"/>
      <c r="EUS14" s="2"/>
      <c r="EUT14" s="2"/>
      <c r="EUU14" s="2"/>
      <c r="EUV14" s="2"/>
      <c r="EUW14" s="2"/>
      <c r="EUX14" s="2"/>
      <c r="EUY14" s="2"/>
      <c r="EUZ14" s="2"/>
      <c r="EVA14" s="2"/>
      <c r="EVB14" s="2"/>
      <c r="EVC14" s="2"/>
      <c r="EVD14" s="2"/>
      <c r="EVE14" s="2"/>
      <c r="EVF14" s="2"/>
      <c r="EVG14" s="2"/>
      <c r="EVH14" s="2"/>
      <c r="EVI14" s="2"/>
      <c r="EVJ14" s="2"/>
      <c r="EVK14" s="2"/>
      <c r="EVL14" s="2"/>
      <c r="EVM14" s="2"/>
      <c r="EVN14" s="2"/>
      <c r="EVO14" s="2"/>
      <c r="EVP14" s="2"/>
      <c r="EVQ14" s="2"/>
      <c r="EVR14" s="2"/>
      <c r="EVS14" s="2"/>
      <c r="EVT14" s="2"/>
      <c r="EVU14" s="2"/>
      <c r="EVV14" s="2"/>
      <c r="EVW14" s="2"/>
      <c r="EVX14" s="2"/>
      <c r="EVY14" s="2"/>
      <c r="EVZ14" s="2"/>
      <c r="EWA14" s="2"/>
      <c r="EWB14" s="2"/>
      <c r="EWC14" s="2"/>
      <c r="EWD14" s="2"/>
      <c r="EWE14" s="2"/>
      <c r="EWF14" s="2"/>
      <c r="EWG14" s="2"/>
      <c r="EWH14" s="2"/>
      <c r="EWI14" s="2"/>
      <c r="EWJ14" s="2"/>
      <c r="EWK14" s="2"/>
      <c r="EWL14" s="2"/>
      <c r="EWM14" s="2"/>
      <c r="EWN14" s="2"/>
      <c r="EWO14" s="2"/>
      <c r="EWP14" s="2"/>
      <c r="EWQ14" s="2"/>
      <c r="EWR14" s="2"/>
      <c r="EWS14" s="2"/>
      <c r="EWT14" s="2"/>
      <c r="EWU14" s="2"/>
      <c r="EWV14" s="2"/>
      <c r="EWW14" s="2"/>
      <c r="EWX14" s="2"/>
      <c r="EWY14" s="2"/>
      <c r="EWZ14" s="2"/>
      <c r="EXA14" s="2"/>
      <c r="EXB14" s="2"/>
      <c r="EXC14" s="2"/>
      <c r="EXD14" s="2"/>
      <c r="EXE14" s="2"/>
      <c r="EXF14" s="2"/>
      <c r="EXG14" s="2"/>
      <c r="EXH14" s="2"/>
      <c r="EXI14" s="2"/>
      <c r="EXJ14" s="2"/>
      <c r="EXK14" s="2"/>
      <c r="EXL14" s="2"/>
      <c r="EXM14" s="2"/>
      <c r="EXN14" s="2"/>
      <c r="EXO14" s="2"/>
      <c r="EXP14" s="2"/>
      <c r="EXQ14" s="2"/>
      <c r="EXR14" s="2"/>
      <c r="EXS14" s="2"/>
      <c r="EXT14" s="2"/>
      <c r="EXU14" s="2"/>
      <c r="EXV14" s="2"/>
      <c r="EXW14" s="2"/>
      <c r="EXX14" s="2"/>
      <c r="EXY14" s="2"/>
      <c r="EXZ14" s="2"/>
      <c r="EYA14" s="2"/>
      <c r="EYB14" s="2"/>
      <c r="EYC14" s="2"/>
      <c r="EYD14" s="2"/>
      <c r="EYE14" s="2"/>
      <c r="EYF14" s="2"/>
      <c r="EYG14" s="2"/>
      <c r="EYH14" s="2"/>
      <c r="EYI14" s="2"/>
      <c r="EYJ14" s="2"/>
      <c r="EYK14" s="2"/>
      <c r="EYL14" s="2"/>
      <c r="EYM14" s="2"/>
      <c r="EYN14" s="2"/>
      <c r="EYO14" s="2"/>
      <c r="EYP14" s="2"/>
      <c r="EYQ14" s="2"/>
      <c r="EYR14" s="2"/>
      <c r="EYS14" s="2"/>
      <c r="EYT14" s="2"/>
      <c r="EYU14" s="2"/>
      <c r="EYV14" s="2"/>
      <c r="EYW14" s="2"/>
      <c r="EYX14" s="2"/>
      <c r="EYY14" s="2"/>
      <c r="EYZ14" s="2"/>
      <c r="EZA14" s="2"/>
      <c r="EZB14" s="2"/>
      <c r="EZC14" s="2"/>
      <c r="EZD14" s="2"/>
      <c r="EZE14" s="2"/>
      <c r="EZF14" s="2"/>
      <c r="EZG14" s="2"/>
      <c r="EZH14" s="2"/>
      <c r="EZI14" s="2"/>
      <c r="EZJ14" s="2"/>
      <c r="EZK14" s="2"/>
      <c r="EZL14" s="2"/>
      <c r="EZM14" s="2"/>
      <c r="EZN14" s="2"/>
      <c r="EZO14" s="2"/>
      <c r="EZP14" s="2"/>
      <c r="EZQ14" s="2"/>
      <c r="EZR14" s="2"/>
      <c r="EZS14" s="2"/>
      <c r="EZT14" s="2"/>
      <c r="EZU14" s="2"/>
      <c r="EZV14" s="2"/>
      <c r="EZW14" s="2"/>
      <c r="EZX14" s="2"/>
      <c r="EZY14" s="2"/>
      <c r="EZZ14" s="2"/>
      <c r="FAA14" s="2"/>
      <c r="FAB14" s="2"/>
      <c r="FAC14" s="2"/>
      <c r="FAD14" s="2"/>
      <c r="FAE14" s="2"/>
      <c r="FAF14" s="2"/>
      <c r="FAG14" s="2"/>
      <c r="FAH14" s="2"/>
      <c r="FAI14" s="2"/>
      <c r="FAJ14" s="2"/>
      <c r="FAK14" s="2"/>
      <c r="FAL14" s="2"/>
      <c r="FAM14" s="2"/>
      <c r="FAN14" s="2"/>
      <c r="FAO14" s="2"/>
      <c r="FAP14" s="2"/>
      <c r="FAQ14" s="2"/>
      <c r="FAR14" s="2"/>
      <c r="FAS14" s="2"/>
      <c r="FAT14" s="2"/>
      <c r="FAU14" s="2"/>
      <c r="FAV14" s="2"/>
      <c r="FAW14" s="2"/>
      <c r="FAX14" s="2"/>
      <c r="FAY14" s="2"/>
      <c r="FAZ14" s="2"/>
      <c r="FBA14" s="2"/>
      <c r="FBB14" s="2"/>
      <c r="FBC14" s="2"/>
      <c r="FBD14" s="2"/>
      <c r="FBE14" s="2"/>
      <c r="FBF14" s="2"/>
      <c r="FBG14" s="2"/>
      <c r="FBH14" s="2"/>
      <c r="FBI14" s="2"/>
      <c r="FBJ14" s="2"/>
      <c r="FBK14" s="2"/>
      <c r="FBL14" s="2"/>
      <c r="FBM14" s="2"/>
      <c r="FBN14" s="2"/>
      <c r="FBO14" s="2"/>
      <c r="FBP14" s="2"/>
      <c r="FBQ14" s="2"/>
      <c r="FBR14" s="2"/>
      <c r="FBS14" s="2"/>
      <c r="FBT14" s="2"/>
      <c r="FBU14" s="2"/>
      <c r="FBV14" s="2"/>
      <c r="FBW14" s="2"/>
      <c r="FBX14" s="2"/>
      <c r="FBY14" s="2"/>
      <c r="FBZ14" s="2"/>
      <c r="FCA14" s="2"/>
      <c r="FCB14" s="2"/>
      <c r="FCC14" s="2"/>
      <c r="FCD14" s="2"/>
      <c r="FCE14" s="2"/>
      <c r="FCF14" s="2"/>
      <c r="FCG14" s="2"/>
      <c r="FCH14" s="2"/>
      <c r="FCI14" s="2"/>
      <c r="FCJ14" s="2"/>
      <c r="FCK14" s="2"/>
      <c r="FCL14" s="2"/>
      <c r="FCM14" s="2"/>
      <c r="FCN14" s="2"/>
      <c r="FCO14" s="2"/>
      <c r="FCP14" s="2"/>
      <c r="FCQ14" s="2"/>
      <c r="FCR14" s="2"/>
      <c r="FCS14" s="2"/>
      <c r="FCT14" s="2"/>
      <c r="FCU14" s="2"/>
      <c r="FCV14" s="2"/>
      <c r="FCW14" s="2"/>
      <c r="FCX14" s="2"/>
      <c r="FCY14" s="2"/>
      <c r="FCZ14" s="2"/>
      <c r="FDA14" s="2"/>
      <c r="FDB14" s="2"/>
      <c r="FDC14" s="2"/>
      <c r="FDD14" s="2"/>
      <c r="FDE14" s="2"/>
      <c r="FDF14" s="2"/>
      <c r="FDG14" s="2"/>
      <c r="FDH14" s="2"/>
      <c r="FDI14" s="2"/>
      <c r="FDJ14" s="2"/>
      <c r="FDK14" s="2"/>
      <c r="FDL14" s="2"/>
      <c r="FDM14" s="2"/>
      <c r="FDN14" s="2"/>
      <c r="FDO14" s="2"/>
      <c r="FDP14" s="2"/>
      <c r="FDQ14" s="2"/>
      <c r="FDR14" s="2"/>
      <c r="FDS14" s="2"/>
      <c r="FDT14" s="2"/>
      <c r="FDU14" s="2"/>
      <c r="FDV14" s="2"/>
      <c r="FDW14" s="2"/>
      <c r="FDX14" s="2"/>
      <c r="FDY14" s="2"/>
      <c r="FDZ14" s="2"/>
      <c r="FEA14" s="2"/>
      <c r="FEB14" s="2"/>
      <c r="FEC14" s="2"/>
      <c r="FED14" s="2"/>
      <c r="FEE14" s="2"/>
      <c r="FEF14" s="2"/>
      <c r="FEG14" s="2"/>
      <c r="FEH14" s="2"/>
      <c r="FEI14" s="2"/>
      <c r="FEJ14" s="2"/>
      <c r="FEK14" s="2"/>
      <c r="FEL14" s="2"/>
      <c r="FEM14" s="2"/>
      <c r="FEN14" s="2"/>
      <c r="FEO14" s="2"/>
      <c r="FEP14" s="2"/>
      <c r="FEQ14" s="2"/>
      <c r="FER14" s="2"/>
      <c r="FES14" s="2"/>
      <c r="FET14" s="2"/>
      <c r="FEU14" s="2"/>
      <c r="FEV14" s="2"/>
      <c r="FEW14" s="2"/>
      <c r="FEX14" s="2"/>
      <c r="FEY14" s="2"/>
      <c r="FEZ14" s="2"/>
      <c r="FFA14" s="2"/>
      <c r="FFB14" s="2"/>
      <c r="FFC14" s="2"/>
      <c r="FFD14" s="2"/>
      <c r="FFE14" s="2"/>
      <c r="FFF14" s="2"/>
      <c r="FFG14" s="2"/>
      <c r="FFH14" s="2"/>
      <c r="FFI14" s="2"/>
      <c r="FFJ14" s="2"/>
      <c r="FFK14" s="2"/>
      <c r="FFL14" s="2"/>
      <c r="FFM14" s="2"/>
      <c r="FFN14" s="2"/>
      <c r="FFO14" s="2"/>
      <c r="FFP14" s="2"/>
      <c r="FFQ14" s="2"/>
      <c r="FFR14" s="2"/>
      <c r="FFS14" s="2"/>
      <c r="FFT14" s="2"/>
      <c r="FFU14" s="2"/>
      <c r="FFV14" s="2"/>
      <c r="FFW14" s="2"/>
      <c r="FFX14" s="2"/>
      <c r="FFY14" s="2"/>
      <c r="FFZ14" s="2"/>
      <c r="FGA14" s="2"/>
      <c r="FGB14" s="2"/>
      <c r="FGC14" s="2"/>
      <c r="FGD14" s="2"/>
      <c r="FGE14" s="2"/>
      <c r="FGF14" s="2"/>
      <c r="FGG14" s="2"/>
      <c r="FGH14" s="2"/>
      <c r="FGI14" s="2"/>
      <c r="FGJ14" s="2"/>
      <c r="FGK14" s="2"/>
      <c r="FGL14" s="2"/>
      <c r="FGM14" s="2"/>
      <c r="FGN14" s="2"/>
      <c r="FGO14" s="2"/>
      <c r="FGP14" s="2"/>
      <c r="FGQ14" s="2"/>
      <c r="FGR14" s="2"/>
      <c r="FGS14" s="2"/>
      <c r="FGT14" s="2"/>
      <c r="FGU14" s="2"/>
      <c r="FGV14" s="2"/>
      <c r="FGW14" s="2"/>
      <c r="FGX14" s="2"/>
      <c r="FGY14" s="2"/>
      <c r="FGZ14" s="2"/>
      <c r="FHA14" s="2"/>
      <c r="FHB14" s="2"/>
      <c r="FHC14" s="2"/>
      <c r="FHD14" s="2"/>
      <c r="FHE14" s="2"/>
      <c r="FHF14" s="2"/>
      <c r="FHG14" s="2"/>
      <c r="FHH14" s="2"/>
      <c r="FHI14" s="2"/>
      <c r="FHJ14" s="2"/>
      <c r="FHK14" s="2"/>
      <c r="FHL14" s="2"/>
      <c r="FHM14" s="2"/>
      <c r="FHN14" s="2"/>
      <c r="FHO14" s="2"/>
      <c r="FHP14" s="2"/>
      <c r="FHQ14" s="2"/>
      <c r="FHR14" s="2"/>
      <c r="FHS14" s="2"/>
      <c r="FHT14" s="2"/>
      <c r="FHU14" s="2"/>
      <c r="FHV14" s="2"/>
      <c r="FHW14" s="2"/>
      <c r="FHX14" s="2"/>
      <c r="FHY14" s="2"/>
      <c r="FHZ14" s="2"/>
      <c r="FIA14" s="2"/>
      <c r="FIB14" s="2"/>
      <c r="FIC14" s="2"/>
      <c r="FID14" s="2"/>
      <c r="FIE14" s="2"/>
      <c r="FIF14" s="2"/>
      <c r="FIG14" s="2"/>
      <c r="FIH14" s="2"/>
      <c r="FII14" s="2"/>
      <c r="FIJ14" s="2"/>
      <c r="FIK14" s="2"/>
      <c r="FIL14" s="2"/>
      <c r="FIM14" s="2"/>
      <c r="FIN14" s="2"/>
      <c r="FIO14" s="2"/>
      <c r="FIP14" s="2"/>
      <c r="FIQ14" s="2"/>
      <c r="FIR14" s="2"/>
      <c r="FIS14" s="2"/>
      <c r="FIT14" s="2"/>
      <c r="FIU14" s="2"/>
      <c r="FIV14" s="2"/>
      <c r="FIW14" s="2"/>
      <c r="FIX14" s="2"/>
      <c r="FIY14" s="2"/>
      <c r="FIZ14" s="2"/>
      <c r="FJA14" s="2"/>
      <c r="FJB14" s="2"/>
      <c r="FJC14" s="2"/>
      <c r="FJD14" s="2"/>
      <c r="FJE14" s="2"/>
      <c r="FJF14" s="2"/>
      <c r="FJG14" s="2"/>
      <c r="FJH14" s="2"/>
      <c r="FJI14" s="2"/>
      <c r="FJJ14" s="2"/>
      <c r="FJK14" s="2"/>
      <c r="FJL14" s="2"/>
      <c r="FJM14" s="2"/>
      <c r="FJN14" s="2"/>
      <c r="FJO14" s="2"/>
      <c r="FJP14" s="2"/>
      <c r="FJQ14" s="2"/>
      <c r="FJR14" s="2"/>
      <c r="FJS14" s="2"/>
      <c r="FJT14" s="2"/>
      <c r="FJU14" s="2"/>
      <c r="FJV14" s="2"/>
      <c r="FJW14" s="2"/>
      <c r="FJX14" s="2"/>
      <c r="FJY14" s="2"/>
      <c r="FJZ14" s="2"/>
      <c r="FKA14" s="2"/>
      <c r="FKB14" s="2"/>
      <c r="FKC14" s="2"/>
      <c r="FKD14" s="2"/>
      <c r="FKE14" s="2"/>
      <c r="FKF14" s="2"/>
      <c r="FKG14" s="2"/>
      <c r="FKH14" s="2"/>
      <c r="FKI14" s="2"/>
      <c r="FKJ14" s="2"/>
      <c r="FKK14" s="2"/>
      <c r="FKL14" s="2"/>
      <c r="FKM14" s="2"/>
      <c r="FKN14" s="2"/>
      <c r="FKO14" s="2"/>
      <c r="FKP14" s="2"/>
      <c r="FKQ14" s="2"/>
      <c r="FKR14" s="2"/>
      <c r="FKS14" s="2"/>
      <c r="FKT14" s="2"/>
      <c r="FKU14" s="2"/>
      <c r="FKV14" s="2"/>
      <c r="FKW14" s="2"/>
      <c r="FKX14" s="2"/>
      <c r="FKY14" s="2"/>
      <c r="FKZ14" s="2"/>
      <c r="FLA14" s="2"/>
      <c r="FLB14" s="2"/>
      <c r="FLC14" s="2"/>
      <c r="FLD14" s="2"/>
      <c r="FLE14" s="2"/>
      <c r="FLF14" s="2"/>
      <c r="FLG14" s="2"/>
      <c r="FLH14" s="2"/>
      <c r="FLI14" s="2"/>
      <c r="FLJ14" s="2"/>
      <c r="FLK14" s="2"/>
      <c r="FLL14" s="2"/>
      <c r="FLM14" s="2"/>
      <c r="FLN14" s="2"/>
      <c r="FLO14" s="2"/>
      <c r="FLP14" s="2"/>
      <c r="FLQ14" s="2"/>
      <c r="FLR14" s="2"/>
      <c r="FLS14" s="2"/>
      <c r="FLT14" s="2"/>
      <c r="FLU14" s="2"/>
      <c r="FLV14" s="2"/>
      <c r="FLW14" s="2"/>
      <c r="FLX14" s="2"/>
      <c r="FLY14" s="2"/>
      <c r="FLZ14" s="2"/>
      <c r="FMA14" s="2"/>
      <c r="FMB14" s="2"/>
      <c r="FMC14" s="2"/>
      <c r="FMD14" s="2"/>
      <c r="FME14" s="2"/>
      <c r="FMF14" s="2"/>
      <c r="FMG14" s="2"/>
      <c r="FMH14" s="2"/>
      <c r="FMI14" s="2"/>
      <c r="FMJ14" s="2"/>
      <c r="FMK14" s="2"/>
      <c r="FML14" s="2"/>
      <c r="FMM14" s="2"/>
      <c r="FMN14" s="2"/>
      <c r="FMO14" s="2"/>
      <c r="FMP14" s="2"/>
      <c r="FMQ14" s="2"/>
      <c r="FMR14" s="2"/>
      <c r="FMS14" s="2"/>
      <c r="FMT14" s="2"/>
      <c r="FMU14" s="2"/>
      <c r="FMV14" s="2"/>
      <c r="FMW14" s="2"/>
      <c r="FMX14" s="2"/>
      <c r="FMY14" s="2"/>
      <c r="FMZ14" s="2"/>
      <c r="FNA14" s="2"/>
      <c r="FNB14" s="2"/>
      <c r="FNC14" s="2"/>
      <c r="FND14" s="2"/>
      <c r="FNE14" s="2"/>
      <c r="FNF14" s="2"/>
      <c r="FNG14" s="2"/>
      <c r="FNH14" s="2"/>
      <c r="FNI14" s="2"/>
      <c r="FNJ14" s="2"/>
      <c r="FNK14" s="2"/>
      <c r="FNL14" s="2"/>
      <c r="FNM14" s="2"/>
      <c r="FNN14" s="2"/>
      <c r="FNO14" s="2"/>
      <c r="FNP14" s="2"/>
      <c r="FNQ14" s="2"/>
      <c r="FNR14" s="2"/>
      <c r="FNS14" s="2"/>
      <c r="FNT14" s="2"/>
      <c r="FNU14" s="2"/>
      <c r="FNV14" s="2"/>
      <c r="FNW14" s="2"/>
      <c r="FNX14" s="2"/>
      <c r="FNY14" s="2"/>
      <c r="FNZ14" s="2"/>
      <c r="FOA14" s="2"/>
      <c r="FOB14" s="2"/>
      <c r="FOC14" s="2"/>
      <c r="FOD14" s="2"/>
      <c r="FOE14" s="2"/>
      <c r="FOF14" s="2"/>
      <c r="FOG14" s="2"/>
      <c r="FOH14" s="2"/>
      <c r="FOI14" s="2"/>
      <c r="FOJ14" s="2"/>
      <c r="FOK14" s="2"/>
      <c r="FOL14" s="2"/>
      <c r="FOM14" s="2"/>
      <c r="FON14" s="2"/>
      <c r="FOO14" s="2"/>
      <c r="FOP14" s="2"/>
      <c r="FOQ14" s="2"/>
      <c r="FOR14" s="2"/>
      <c r="FOS14" s="2"/>
      <c r="FOT14" s="2"/>
      <c r="FOU14" s="2"/>
      <c r="FOV14" s="2"/>
      <c r="FOW14" s="2"/>
      <c r="FOX14" s="2"/>
      <c r="FOY14" s="2"/>
      <c r="FOZ14" s="2"/>
      <c r="FPA14" s="2"/>
      <c r="FPB14" s="2"/>
      <c r="FPC14" s="2"/>
      <c r="FPD14" s="2"/>
      <c r="FPE14" s="2"/>
      <c r="FPF14" s="2"/>
      <c r="FPG14" s="2"/>
      <c r="FPH14" s="2"/>
      <c r="FPI14" s="2"/>
      <c r="FPJ14" s="2"/>
      <c r="FPK14" s="2"/>
      <c r="FPL14" s="2"/>
      <c r="FPM14" s="2"/>
      <c r="FPN14" s="2"/>
      <c r="FPO14" s="2"/>
      <c r="FPP14" s="2"/>
      <c r="FPQ14" s="2"/>
      <c r="FPR14" s="2"/>
      <c r="FPS14" s="2"/>
      <c r="FPT14" s="2"/>
      <c r="FPU14" s="2"/>
      <c r="FPV14" s="2"/>
      <c r="FPW14" s="2"/>
      <c r="FPX14" s="2"/>
      <c r="FPY14" s="2"/>
      <c r="FPZ14" s="2"/>
      <c r="FQA14" s="2"/>
      <c r="FQB14" s="2"/>
      <c r="FQC14" s="2"/>
      <c r="FQD14" s="2"/>
      <c r="FQE14" s="2"/>
      <c r="FQF14" s="2"/>
      <c r="FQG14" s="2"/>
      <c r="FQH14" s="2"/>
      <c r="FQI14" s="2"/>
      <c r="FQJ14" s="2"/>
      <c r="FQK14" s="2"/>
      <c r="FQL14" s="2"/>
      <c r="FQM14" s="2"/>
      <c r="FQN14" s="2"/>
      <c r="FQO14" s="2"/>
      <c r="FQP14" s="2"/>
      <c r="FQQ14" s="2"/>
      <c r="FQR14" s="2"/>
      <c r="FQS14" s="2"/>
      <c r="FQT14" s="2"/>
      <c r="FQU14" s="2"/>
      <c r="FQV14" s="2"/>
      <c r="FQW14" s="2"/>
      <c r="FQX14" s="2"/>
      <c r="FQY14" s="2"/>
      <c r="FQZ14" s="2"/>
      <c r="FRA14" s="2"/>
      <c r="FRB14" s="2"/>
      <c r="FRC14" s="2"/>
      <c r="FRD14" s="2"/>
      <c r="FRE14" s="2"/>
      <c r="FRF14" s="2"/>
      <c r="FRG14" s="2"/>
      <c r="FRH14" s="2"/>
      <c r="FRI14" s="2"/>
      <c r="FRJ14" s="2"/>
      <c r="FRK14" s="2"/>
      <c r="FRL14" s="2"/>
      <c r="FRM14" s="2"/>
      <c r="FRN14" s="2"/>
      <c r="FRO14" s="2"/>
      <c r="FRP14" s="2"/>
      <c r="FRQ14" s="2"/>
      <c r="FRR14" s="2"/>
      <c r="FRS14" s="2"/>
      <c r="FRT14" s="2"/>
      <c r="FRU14" s="2"/>
      <c r="FRV14" s="2"/>
      <c r="FRW14" s="2"/>
      <c r="FRX14" s="2"/>
      <c r="FRY14" s="2"/>
      <c r="FRZ14" s="2"/>
      <c r="FSA14" s="2"/>
      <c r="FSB14" s="2"/>
      <c r="FSC14" s="2"/>
      <c r="FSD14" s="2"/>
      <c r="FSE14" s="2"/>
      <c r="FSF14" s="2"/>
      <c r="FSG14" s="2"/>
      <c r="FSH14" s="2"/>
      <c r="FSI14" s="2"/>
      <c r="FSJ14" s="2"/>
      <c r="FSK14" s="2"/>
      <c r="FSL14" s="2"/>
      <c r="FSM14" s="2"/>
      <c r="FSN14" s="2"/>
      <c r="FSO14" s="2"/>
      <c r="FSP14" s="2"/>
      <c r="FSQ14" s="2"/>
      <c r="FSR14" s="2"/>
      <c r="FSS14" s="2"/>
      <c r="FST14" s="2"/>
      <c r="FSU14" s="2"/>
      <c r="FSV14" s="2"/>
      <c r="FSW14" s="2"/>
      <c r="FSX14" s="2"/>
      <c r="FSY14" s="2"/>
      <c r="FSZ14" s="2"/>
      <c r="FTA14" s="2"/>
      <c r="FTB14" s="2"/>
      <c r="FTC14" s="2"/>
      <c r="FTD14" s="2"/>
      <c r="FTE14" s="2"/>
      <c r="FTF14" s="2"/>
      <c r="FTG14" s="2"/>
      <c r="FTH14" s="2"/>
      <c r="FTI14" s="2"/>
      <c r="FTJ14" s="2"/>
      <c r="FTK14" s="2"/>
      <c r="FTL14" s="2"/>
      <c r="FTM14" s="2"/>
      <c r="FTN14" s="2"/>
      <c r="FTO14" s="2"/>
      <c r="FTP14" s="2"/>
      <c r="FTQ14" s="2"/>
      <c r="FTR14" s="2"/>
      <c r="FTS14" s="2"/>
      <c r="FTT14" s="2"/>
      <c r="FTU14" s="2"/>
      <c r="FTV14" s="2"/>
      <c r="FTW14" s="2"/>
      <c r="FTX14" s="2"/>
      <c r="FTY14" s="2"/>
      <c r="FTZ14" s="2"/>
      <c r="FUA14" s="2"/>
      <c r="FUB14" s="2"/>
      <c r="FUC14" s="2"/>
      <c r="FUD14" s="2"/>
      <c r="FUE14" s="2"/>
      <c r="FUF14" s="2"/>
      <c r="FUG14" s="2"/>
      <c r="FUH14" s="2"/>
      <c r="FUI14" s="2"/>
      <c r="FUJ14" s="2"/>
      <c r="FUK14" s="2"/>
      <c r="FUL14" s="2"/>
      <c r="FUM14" s="2"/>
      <c r="FUN14" s="2"/>
      <c r="FUO14" s="2"/>
      <c r="FUP14" s="2"/>
      <c r="FUQ14" s="2"/>
      <c r="FUR14" s="2"/>
      <c r="FUS14" s="2"/>
      <c r="FUT14" s="2"/>
      <c r="FUU14" s="2"/>
      <c r="FUV14" s="2"/>
      <c r="FUW14" s="2"/>
      <c r="FUX14" s="2"/>
      <c r="FUY14" s="2"/>
      <c r="FUZ14" s="2"/>
      <c r="FVA14" s="2"/>
      <c r="FVB14" s="2"/>
      <c r="FVC14" s="2"/>
      <c r="FVD14" s="2"/>
      <c r="FVE14" s="2"/>
      <c r="FVF14" s="2"/>
      <c r="FVG14" s="2"/>
      <c r="FVH14" s="2"/>
      <c r="FVI14" s="2"/>
      <c r="FVJ14" s="2"/>
      <c r="FVK14" s="2"/>
      <c r="FVL14" s="2"/>
      <c r="FVM14" s="2"/>
      <c r="FVN14" s="2"/>
      <c r="FVO14" s="2"/>
      <c r="FVP14" s="2"/>
      <c r="FVQ14" s="2"/>
      <c r="FVR14" s="2"/>
      <c r="FVS14" s="2"/>
      <c r="FVT14" s="2"/>
      <c r="FVU14" s="2"/>
      <c r="FVV14" s="2"/>
      <c r="FVW14" s="2"/>
      <c r="FVX14" s="2"/>
      <c r="FVY14" s="2"/>
      <c r="FVZ14" s="2"/>
      <c r="FWA14" s="2"/>
      <c r="FWB14" s="2"/>
      <c r="FWC14" s="2"/>
      <c r="FWD14" s="2"/>
      <c r="FWE14" s="2"/>
      <c r="FWF14" s="2"/>
      <c r="FWG14" s="2"/>
      <c r="FWH14" s="2"/>
      <c r="FWI14" s="2"/>
      <c r="FWJ14" s="2"/>
      <c r="FWK14" s="2"/>
      <c r="FWL14" s="2"/>
      <c r="FWM14" s="2"/>
      <c r="FWN14" s="2"/>
      <c r="FWO14" s="2"/>
      <c r="FWP14" s="2"/>
      <c r="FWQ14" s="2"/>
      <c r="FWR14" s="2"/>
      <c r="FWS14" s="2"/>
      <c r="FWT14" s="2"/>
      <c r="FWU14" s="2"/>
      <c r="FWV14" s="2"/>
      <c r="FWW14" s="2"/>
      <c r="FWX14" s="2"/>
      <c r="FWY14" s="2"/>
      <c r="FWZ14" s="2"/>
      <c r="FXA14" s="2"/>
      <c r="FXB14" s="2"/>
      <c r="FXC14" s="2"/>
      <c r="FXD14" s="2"/>
      <c r="FXE14" s="2"/>
      <c r="FXF14" s="2"/>
      <c r="FXG14" s="2"/>
      <c r="FXH14" s="2"/>
      <c r="FXI14" s="2"/>
      <c r="FXJ14" s="2"/>
      <c r="FXK14" s="2"/>
      <c r="FXL14" s="2"/>
      <c r="FXM14" s="2"/>
      <c r="FXN14" s="2"/>
      <c r="FXO14" s="2"/>
      <c r="FXP14" s="2"/>
      <c r="FXQ14" s="2"/>
      <c r="FXR14" s="2"/>
      <c r="FXS14" s="2"/>
      <c r="FXT14" s="2"/>
      <c r="FXU14" s="2"/>
      <c r="FXV14" s="2"/>
      <c r="FXW14" s="2"/>
      <c r="FXX14" s="2"/>
      <c r="FXY14" s="2"/>
      <c r="FXZ14" s="2"/>
      <c r="FYA14" s="2"/>
      <c r="FYB14" s="2"/>
      <c r="FYC14" s="2"/>
      <c r="FYD14" s="2"/>
      <c r="FYE14" s="2"/>
      <c r="FYF14" s="2"/>
      <c r="FYG14" s="2"/>
      <c r="FYH14" s="2"/>
      <c r="FYI14" s="2"/>
      <c r="FYJ14" s="2"/>
      <c r="FYK14" s="2"/>
      <c r="FYL14" s="2"/>
      <c r="FYM14" s="2"/>
      <c r="FYN14" s="2"/>
      <c r="FYO14" s="2"/>
      <c r="FYP14" s="2"/>
      <c r="FYQ14" s="2"/>
      <c r="FYR14" s="2"/>
      <c r="FYS14" s="2"/>
      <c r="FYT14" s="2"/>
      <c r="FYU14" s="2"/>
      <c r="FYV14" s="2"/>
      <c r="FYW14" s="2"/>
      <c r="FYX14" s="2"/>
      <c r="FYY14" s="2"/>
      <c r="FYZ14" s="2"/>
      <c r="FZA14" s="2"/>
      <c r="FZB14" s="2"/>
      <c r="FZC14" s="2"/>
      <c r="FZD14" s="2"/>
      <c r="FZE14" s="2"/>
      <c r="FZF14" s="2"/>
      <c r="FZG14" s="2"/>
      <c r="FZH14" s="2"/>
      <c r="FZI14" s="2"/>
      <c r="FZJ14" s="2"/>
      <c r="FZK14" s="2"/>
      <c r="FZL14" s="2"/>
      <c r="FZM14" s="2"/>
      <c r="FZN14" s="2"/>
      <c r="FZO14" s="2"/>
      <c r="FZP14" s="2"/>
      <c r="FZQ14" s="2"/>
      <c r="FZR14" s="2"/>
      <c r="FZS14" s="2"/>
      <c r="FZT14" s="2"/>
      <c r="FZU14" s="2"/>
      <c r="FZV14" s="2"/>
      <c r="FZW14" s="2"/>
      <c r="FZX14" s="2"/>
      <c r="FZY14" s="2"/>
      <c r="FZZ14" s="2"/>
      <c r="GAA14" s="2"/>
      <c r="GAB14" s="2"/>
      <c r="GAC14" s="2"/>
      <c r="GAD14" s="2"/>
      <c r="GAE14" s="2"/>
      <c r="GAF14" s="2"/>
      <c r="GAG14" s="2"/>
      <c r="GAH14" s="2"/>
      <c r="GAI14" s="2"/>
      <c r="GAJ14" s="2"/>
      <c r="GAK14" s="2"/>
      <c r="GAL14" s="2"/>
      <c r="GAM14" s="2"/>
      <c r="GAN14" s="2"/>
      <c r="GAO14" s="2"/>
      <c r="GAP14" s="2"/>
      <c r="GAQ14" s="2"/>
      <c r="GAR14" s="2"/>
      <c r="GAS14" s="2"/>
      <c r="GAT14" s="2"/>
      <c r="GAU14" s="2"/>
      <c r="GAV14" s="2"/>
      <c r="GAW14" s="2"/>
      <c r="GAX14" s="2"/>
      <c r="GAY14" s="2"/>
      <c r="GAZ14" s="2"/>
      <c r="GBA14" s="2"/>
      <c r="GBB14" s="2"/>
      <c r="GBC14" s="2"/>
      <c r="GBD14" s="2"/>
      <c r="GBE14" s="2"/>
      <c r="GBF14" s="2"/>
      <c r="GBG14" s="2"/>
      <c r="GBH14" s="2"/>
      <c r="GBI14" s="2"/>
      <c r="GBJ14" s="2"/>
      <c r="GBK14" s="2"/>
      <c r="GBL14" s="2"/>
      <c r="GBM14" s="2"/>
      <c r="GBN14" s="2"/>
      <c r="GBO14" s="2"/>
      <c r="GBP14" s="2"/>
      <c r="GBQ14" s="2"/>
      <c r="GBR14" s="2"/>
      <c r="GBS14" s="2"/>
      <c r="GBT14" s="2"/>
      <c r="GBU14" s="2"/>
      <c r="GBV14" s="2"/>
      <c r="GBW14" s="2"/>
      <c r="GBX14" s="2"/>
      <c r="GBY14" s="2"/>
      <c r="GBZ14" s="2"/>
      <c r="GCA14" s="2"/>
      <c r="GCB14" s="2"/>
      <c r="GCC14" s="2"/>
      <c r="GCD14" s="2"/>
      <c r="GCE14" s="2"/>
      <c r="GCF14" s="2"/>
      <c r="GCG14" s="2"/>
      <c r="GCH14" s="2"/>
      <c r="GCI14" s="2"/>
      <c r="GCJ14" s="2"/>
      <c r="GCK14" s="2"/>
      <c r="GCL14" s="2"/>
      <c r="GCM14" s="2"/>
      <c r="GCN14" s="2"/>
      <c r="GCO14" s="2"/>
      <c r="GCP14" s="2"/>
      <c r="GCQ14" s="2"/>
      <c r="GCR14" s="2"/>
      <c r="GCS14" s="2"/>
      <c r="GCT14" s="2"/>
      <c r="GCU14" s="2"/>
      <c r="GCV14" s="2"/>
      <c r="GCW14" s="2"/>
      <c r="GCX14" s="2"/>
      <c r="GCY14" s="2"/>
      <c r="GCZ14" s="2"/>
      <c r="GDA14" s="2"/>
      <c r="GDB14" s="2"/>
      <c r="GDC14" s="2"/>
      <c r="GDD14" s="2"/>
      <c r="GDE14" s="2"/>
      <c r="GDF14" s="2"/>
      <c r="GDG14" s="2"/>
      <c r="GDH14" s="2"/>
      <c r="GDI14" s="2"/>
      <c r="GDJ14" s="2"/>
      <c r="GDK14" s="2"/>
      <c r="GDL14" s="2"/>
      <c r="GDM14" s="2"/>
      <c r="GDN14" s="2"/>
      <c r="GDO14" s="2"/>
      <c r="GDP14" s="2"/>
      <c r="GDQ14" s="2"/>
      <c r="GDR14" s="2"/>
      <c r="GDS14" s="2"/>
      <c r="GDT14" s="2"/>
      <c r="GDU14" s="2"/>
      <c r="GDV14" s="2"/>
      <c r="GDW14" s="2"/>
      <c r="GDX14" s="2"/>
      <c r="GDY14" s="2"/>
      <c r="GDZ14" s="2"/>
      <c r="GEA14" s="2"/>
      <c r="GEB14" s="2"/>
      <c r="GEC14" s="2"/>
      <c r="GED14" s="2"/>
      <c r="GEE14" s="2"/>
      <c r="GEF14" s="2"/>
      <c r="GEG14" s="2"/>
      <c r="GEH14" s="2"/>
      <c r="GEI14" s="2"/>
      <c r="GEJ14" s="2"/>
      <c r="GEK14" s="2"/>
      <c r="GEL14" s="2"/>
      <c r="GEM14" s="2"/>
      <c r="GEN14" s="2"/>
      <c r="GEO14" s="2"/>
      <c r="GEP14" s="2"/>
      <c r="GEQ14" s="2"/>
      <c r="GER14" s="2"/>
      <c r="GES14" s="2"/>
      <c r="GET14" s="2"/>
      <c r="GEU14" s="2"/>
      <c r="GEV14" s="2"/>
      <c r="GEW14" s="2"/>
      <c r="GEX14" s="2"/>
      <c r="GEY14" s="2"/>
      <c r="GEZ14" s="2"/>
      <c r="GFA14" s="2"/>
      <c r="GFB14" s="2"/>
      <c r="GFC14" s="2"/>
      <c r="GFD14" s="2"/>
      <c r="GFE14" s="2"/>
      <c r="GFF14" s="2"/>
      <c r="GFG14" s="2"/>
      <c r="GFH14" s="2"/>
      <c r="GFI14" s="2"/>
      <c r="GFJ14" s="2"/>
      <c r="GFK14" s="2"/>
      <c r="GFL14" s="2"/>
      <c r="GFM14" s="2"/>
      <c r="GFN14" s="2"/>
      <c r="GFO14" s="2"/>
      <c r="GFP14" s="2"/>
      <c r="GFQ14" s="2"/>
      <c r="GFR14" s="2"/>
      <c r="GFS14" s="2"/>
      <c r="GFT14" s="2"/>
      <c r="GFU14" s="2"/>
      <c r="GFV14" s="2"/>
      <c r="GFW14" s="2"/>
      <c r="GFX14" s="2"/>
      <c r="GFY14" s="2"/>
      <c r="GFZ14" s="2"/>
      <c r="GGA14" s="2"/>
      <c r="GGB14" s="2"/>
      <c r="GGC14" s="2"/>
      <c r="GGD14" s="2"/>
      <c r="GGE14" s="2"/>
      <c r="GGF14" s="2"/>
      <c r="GGG14" s="2"/>
      <c r="GGH14" s="2"/>
      <c r="GGI14" s="2"/>
      <c r="GGJ14" s="2"/>
      <c r="GGK14" s="2"/>
      <c r="GGL14" s="2"/>
      <c r="GGM14" s="2"/>
      <c r="GGN14" s="2"/>
      <c r="GGO14" s="2"/>
      <c r="GGP14" s="2"/>
      <c r="GGQ14" s="2"/>
      <c r="GGR14" s="2"/>
      <c r="GGS14" s="2"/>
      <c r="GGT14" s="2"/>
      <c r="GGU14" s="2"/>
      <c r="GGV14" s="2"/>
      <c r="GGW14" s="2"/>
      <c r="GGX14" s="2"/>
      <c r="GGY14" s="2"/>
      <c r="GGZ14" s="2"/>
      <c r="GHA14" s="2"/>
      <c r="GHB14" s="2"/>
      <c r="GHC14" s="2"/>
      <c r="GHD14" s="2"/>
      <c r="GHE14" s="2"/>
      <c r="GHF14" s="2"/>
      <c r="GHG14" s="2"/>
      <c r="GHH14" s="2"/>
      <c r="GHI14" s="2"/>
      <c r="GHJ14" s="2"/>
      <c r="GHK14" s="2"/>
      <c r="GHL14" s="2"/>
      <c r="GHM14" s="2"/>
      <c r="GHN14" s="2"/>
      <c r="GHO14" s="2"/>
      <c r="GHP14" s="2"/>
      <c r="GHQ14" s="2"/>
      <c r="GHR14" s="2"/>
      <c r="GHS14" s="2"/>
      <c r="GHT14" s="2"/>
      <c r="GHU14" s="2"/>
      <c r="GHV14" s="2"/>
      <c r="GHW14" s="2"/>
      <c r="GHX14" s="2"/>
      <c r="GHY14" s="2"/>
      <c r="GHZ14" s="2"/>
      <c r="GIA14" s="2"/>
      <c r="GIB14" s="2"/>
      <c r="GIC14" s="2"/>
      <c r="GID14" s="2"/>
      <c r="GIE14" s="2"/>
      <c r="GIF14" s="2"/>
      <c r="GIG14" s="2"/>
      <c r="GIH14" s="2"/>
      <c r="GII14" s="2"/>
      <c r="GIJ14" s="2"/>
      <c r="GIK14" s="2"/>
      <c r="GIL14" s="2"/>
      <c r="GIM14" s="2"/>
      <c r="GIN14" s="2"/>
      <c r="GIO14" s="2"/>
      <c r="GIP14" s="2"/>
      <c r="GIQ14" s="2"/>
      <c r="GIR14" s="2"/>
      <c r="GIS14" s="2"/>
      <c r="GIT14" s="2"/>
      <c r="GIU14" s="2"/>
      <c r="GIV14" s="2"/>
      <c r="GIW14" s="2"/>
      <c r="GIX14" s="2"/>
      <c r="GIY14" s="2"/>
      <c r="GIZ14" s="2"/>
      <c r="GJA14" s="2"/>
      <c r="GJB14" s="2"/>
      <c r="GJC14" s="2"/>
      <c r="GJD14" s="2"/>
      <c r="GJE14" s="2"/>
      <c r="GJF14" s="2"/>
      <c r="GJG14" s="2"/>
      <c r="GJH14" s="2"/>
      <c r="GJI14" s="2"/>
      <c r="GJJ14" s="2"/>
      <c r="GJK14" s="2"/>
      <c r="GJL14" s="2"/>
      <c r="GJM14" s="2"/>
      <c r="GJN14" s="2"/>
      <c r="GJO14" s="2"/>
      <c r="GJP14" s="2"/>
      <c r="GJQ14" s="2"/>
      <c r="GJR14" s="2"/>
      <c r="GJS14" s="2"/>
      <c r="GJT14" s="2"/>
      <c r="GJU14" s="2"/>
      <c r="GJV14" s="2"/>
      <c r="GJW14" s="2"/>
      <c r="GJX14" s="2"/>
      <c r="GJY14" s="2"/>
      <c r="GJZ14" s="2"/>
      <c r="GKA14" s="2"/>
      <c r="GKB14" s="2"/>
      <c r="GKC14" s="2"/>
      <c r="GKD14" s="2"/>
      <c r="GKE14" s="2"/>
      <c r="GKF14" s="2"/>
      <c r="GKG14" s="2"/>
      <c r="GKH14" s="2"/>
      <c r="GKI14" s="2"/>
      <c r="GKJ14" s="2"/>
      <c r="GKK14" s="2"/>
      <c r="GKL14" s="2"/>
      <c r="GKM14" s="2"/>
      <c r="GKN14" s="2"/>
      <c r="GKO14" s="2"/>
      <c r="GKP14" s="2"/>
      <c r="GKQ14" s="2"/>
      <c r="GKR14" s="2"/>
      <c r="GKS14" s="2"/>
      <c r="GKT14" s="2"/>
      <c r="GKU14" s="2"/>
      <c r="GKV14" s="2"/>
      <c r="GKW14" s="2"/>
      <c r="GKX14" s="2"/>
      <c r="GKY14" s="2"/>
      <c r="GKZ14" s="2"/>
      <c r="GLA14" s="2"/>
      <c r="GLB14" s="2"/>
      <c r="GLC14" s="2"/>
      <c r="GLD14" s="2"/>
      <c r="GLE14" s="2"/>
      <c r="GLF14" s="2"/>
      <c r="GLG14" s="2"/>
      <c r="GLH14" s="2"/>
      <c r="GLI14" s="2"/>
      <c r="GLJ14" s="2"/>
      <c r="GLK14" s="2"/>
      <c r="GLL14" s="2"/>
      <c r="GLM14" s="2"/>
      <c r="GLN14" s="2"/>
      <c r="GLO14" s="2"/>
      <c r="GLP14" s="2"/>
      <c r="GLQ14" s="2"/>
      <c r="GLR14" s="2"/>
      <c r="GLS14" s="2"/>
      <c r="GLT14" s="2"/>
      <c r="GLU14" s="2"/>
      <c r="GLV14" s="2"/>
      <c r="GLW14" s="2"/>
      <c r="GLX14" s="2"/>
      <c r="GLY14" s="2"/>
      <c r="GLZ14" s="2"/>
      <c r="GMA14" s="2"/>
      <c r="GMB14" s="2"/>
      <c r="GMC14" s="2"/>
      <c r="GMD14" s="2"/>
      <c r="GME14" s="2"/>
      <c r="GMF14" s="2"/>
      <c r="GMG14" s="2"/>
      <c r="GMH14" s="2"/>
      <c r="GMI14" s="2"/>
      <c r="GMJ14" s="2"/>
      <c r="GMK14" s="2"/>
      <c r="GML14" s="2"/>
      <c r="GMM14" s="2"/>
      <c r="GMN14" s="2"/>
      <c r="GMO14" s="2"/>
      <c r="GMP14" s="2"/>
      <c r="GMQ14" s="2"/>
      <c r="GMR14" s="2"/>
      <c r="GMS14" s="2"/>
      <c r="GMT14" s="2"/>
      <c r="GMU14" s="2"/>
      <c r="GMV14" s="2"/>
      <c r="GMW14" s="2"/>
      <c r="GMX14" s="2"/>
      <c r="GMY14" s="2"/>
      <c r="GMZ14" s="2"/>
      <c r="GNA14" s="2"/>
      <c r="GNB14" s="2"/>
      <c r="GNC14" s="2"/>
      <c r="GND14" s="2"/>
      <c r="GNE14" s="2"/>
      <c r="GNF14" s="2"/>
      <c r="GNG14" s="2"/>
      <c r="GNH14" s="2"/>
      <c r="GNI14" s="2"/>
      <c r="GNJ14" s="2"/>
      <c r="GNK14" s="2"/>
      <c r="GNL14" s="2"/>
      <c r="GNM14" s="2"/>
      <c r="GNN14" s="2"/>
      <c r="GNO14" s="2"/>
      <c r="GNP14" s="2"/>
      <c r="GNQ14" s="2"/>
      <c r="GNR14" s="2"/>
      <c r="GNS14" s="2"/>
      <c r="GNT14" s="2"/>
      <c r="GNU14" s="2"/>
      <c r="GNV14" s="2"/>
      <c r="GNW14" s="2"/>
      <c r="GNX14" s="2"/>
      <c r="GNY14" s="2"/>
      <c r="GNZ14" s="2"/>
      <c r="GOA14" s="2"/>
      <c r="GOB14" s="2"/>
      <c r="GOC14" s="2"/>
      <c r="GOD14" s="2"/>
      <c r="GOE14" s="2"/>
      <c r="GOF14" s="2"/>
      <c r="GOG14" s="2"/>
      <c r="GOH14" s="2"/>
      <c r="GOI14" s="2"/>
      <c r="GOJ14" s="2"/>
      <c r="GOK14" s="2"/>
      <c r="GOL14" s="2"/>
      <c r="GOM14" s="2"/>
      <c r="GON14" s="2"/>
      <c r="GOO14" s="2"/>
      <c r="GOP14" s="2"/>
      <c r="GOQ14" s="2"/>
      <c r="GOR14" s="2"/>
      <c r="GOS14" s="2"/>
      <c r="GOT14" s="2"/>
      <c r="GOU14" s="2"/>
      <c r="GOV14" s="2"/>
      <c r="GOW14" s="2"/>
      <c r="GOX14" s="2"/>
      <c r="GOY14" s="2"/>
      <c r="GOZ14" s="2"/>
      <c r="GPA14" s="2"/>
      <c r="GPB14" s="2"/>
      <c r="GPC14" s="2"/>
      <c r="GPD14" s="2"/>
      <c r="GPE14" s="2"/>
      <c r="GPF14" s="2"/>
      <c r="GPG14" s="2"/>
      <c r="GPH14" s="2"/>
      <c r="GPI14" s="2"/>
      <c r="GPJ14" s="2"/>
      <c r="GPK14" s="2"/>
      <c r="GPL14" s="2"/>
      <c r="GPM14" s="2"/>
      <c r="GPN14" s="2"/>
      <c r="GPO14" s="2"/>
      <c r="GPP14" s="2"/>
      <c r="GPQ14" s="2"/>
      <c r="GPR14" s="2"/>
      <c r="GPS14" s="2"/>
      <c r="GPT14" s="2"/>
      <c r="GPU14" s="2"/>
      <c r="GPV14" s="2"/>
      <c r="GPW14" s="2"/>
      <c r="GPX14" s="2"/>
      <c r="GPY14" s="2"/>
      <c r="GPZ14" s="2"/>
      <c r="GQA14" s="2"/>
      <c r="GQB14" s="2"/>
      <c r="GQC14" s="2"/>
      <c r="GQD14" s="2"/>
      <c r="GQE14" s="2"/>
      <c r="GQF14" s="2"/>
      <c r="GQG14" s="2"/>
      <c r="GQH14" s="2"/>
      <c r="GQI14" s="2"/>
      <c r="GQJ14" s="2"/>
      <c r="GQK14" s="2"/>
      <c r="GQL14" s="2"/>
      <c r="GQM14" s="2"/>
      <c r="GQN14" s="2"/>
      <c r="GQO14" s="2"/>
      <c r="GQP14" s="2"/>
      <c r="GQQ14" s="2"/>
      <c r="GQR14" s="2"/>
      <c r="GQS14" s="2"/>
      <c r="GQT14" s="2"/>
      <c r="GQU14" s="2"/>
      <c r="GQV14" s="2"/>
      <c r="GQW14" s="2"/>
      <c r="GQX14" s="2"/>
      <c r="GQY14" s="2"/>
      <c r="GQZ14" s="2"/>
      <c r="GRA14" s="2"/>
      <c r="GRB14" s="2"/>
      <c r="GRC14" s="2"/>
      <c r="GRD14" s="2"/>
      <c r="GRE14" s="2"/>
      <c r="GRF14" s="2"/>
      <c r="GRG14" s="2"/>
      <c r="GRH14" s="2"/>
      <c r="GRI14" s="2"/>
      <c r="GRJ14" s="2"/>
      <c r="GRK14" s="2"/>
      <c r="GRL14" s="2"/>
      <c r="GRM14" s="2"/>
      <c r="GRN14" s="2"/>
      <c r="GRO14" s="2"/>
      <c r="GRP14" s="2"/>
      <c r="GRQ14" s="2"/>
      <c r="GRR14" s="2"/>
      <c r="GRS14" s="2"/>
      <c r="GRT14" s="2"/>
      <c r="GRU14" s="2"/>
      <c r="GRV14" s="2"/>
      <c r="GRW14" s="2"/>
      <c r="GRX14" s="2"/>
      <c r="GRY14" s="2"/>
      <c r="GRZ14" s="2"/>
      <c r="GSA14" s="2"/>
      <c r="GSB14" s="2"/>
      <c r="GSC14" s="2"/>
      <c r="GSD14" s="2"/>
      <c r="GSE14" s="2"/>
      <c r="GSF14" s="2"/>
      <c r="GSG14" s="2"/>
      <c r="GSH14" s="2"/>
      <c r="GSI14" s="2"/>
      <c r="GSJ14" s="2"/>
      <c r="GSK14" s="2"/>
      <c r="GSL14" s="2"/>
      <c r="GSM14" s="2"/>
      <c r="GSN14" s="2"/>
      <c r="GSO14" s="2"/>
      <c r="GSP14" s="2"/>
      <c r="GSQ14" s="2"/>
      <c r="GSR14" s="2"/>
      <c r="GSS14" s="2"/>
      <c r="GST14" s="2"/>
      <c r="GSU14" s="2"/>
      <c r="GSV14" s="2"/>
      <c r="GSW14" s="2"/>
      <c r="GSX14" s="2"/>
      <c r="GSY14" s="2"/>
      <c r="GSZ14" s="2"/>
      <c r="GTA14" s="2"/>
      <c r="GTB14" s="2"/>
      <c r="GTC14" s="2"/>
      <c r="GTD14" s="2"/>
      <c r="GTE14" s="2"/>
      <c r="GTF14" s="2"/>
      <c r="GTG14" s="2"/>
      <c r="GTH14" s="2"/>
      <c r="GTI14" s="2"/>
      <c r="GTJ14" s="2"/>
      <c r="GTK14" s="2"/>
      <c r="GTL14" s="2"/>
      <c r="GTM14" s="2"/>
      <c r="GTN14" s="2"/>
      <c r="GTO14" s="2"/>
      <c r="GTP14" s="2"/>
      <c r="GTQ14" s="2"/>
      <c r="GTR14" s="2"/>
      <c r="GTS14" s="2"/>
      <c r="GTT14" s="2"/>
      <c r="GTU14" s="2"/>
      <c r="GTV14" s="2"/>
      <c r="GTW14" s="2"/>
      <c r="GTX14" s="2"/>
      <c r="GTY14" s="2"/>
      <c r="GTZ14" s="2"/>
      <c r="GUA14" s="2"/>
      <c r="GUB14" s="2"/>
      <c r="GUC14" s="2"/>
      <c r="GUD14" s="2"/>
      <c r="GUE14" s="2"/>
      <c r="GUF14" s="2"/>
      <c r="GUG14" s="2"/>
      <c r="GUH14" s="2"/>
      <c r="GUI14" s="2"/>
      <c r="GUJ14" s="2"/>
      <c r="GUK14" s="2"/>
      <c r="GUL14" s="2"/>
      <c r="GUM14" s="2"/>
      <c r="GUN14" s="2"/>
      <c r="GUO14" s="2"/>
      <c r="GUP14" s="2"/>
      <c r="GUQ14" s="2"/>
      <c r="GUR14" s="2"/>
      <c r="GUS14" s="2"/>
      <c r="GUT14" s="2"/>
      <c r="GUU14" s="2"/>
      <c r="GUV14" s="2"/>
      <c r="GUW14" s="2"/>
      <c r="GUX14" s="2"/>
      <c r="GUY14" s="2"/>
      <c r="GUZ14" s="2"/>
      <c r="GVA14" s="2"/>
      <c r="GVB14" s="2"/>
      <c r="GVC14" s="2"/>
      <c r="GVD14" s="2"/>
      <c r="GVE14" s="2"/>
      <c r="GVF14" s="2"/>
      <c r="GVG14" s="2"/>
      <c r="GVH14" s="2"/>
      <c r="GVI14" s="2"/>
      <c r="GVJ14" s="2"/>
      <c r="GVK14" s="2"/>
      <c r="GVL14" s="2"/>
      <c r="GVM14" s="2"/>
      <c r="GVN14" s="2"/>
      <c r="GVO14" s="2"/>
      <c r="GVP14" s="2"/>
      <c r="GVQ14" s="2"/>
      <c r="GVR14" s="2"/>
      <c r="GVS14" s="2"/>
      <c r="GVT14" s="2"/>
      <c r="GVU14" s="2"/>
      <c r="GVV14" s="2"/>
      <c r="GVW14" s="2"/>
      <c r="GVX14" s="2"/>
      <c r="GVY14" s="2"/>
      <c r="GVZ14" s="2"/>
      <c r="GWA14" s="2"/>
      <c r="GWB14" s="2"/>
      <c r="GWC14" s="2"/>
      <c r="GWD14" s="2"/>
      <c r="GWE14" s="2"/>
      <c r="GWF14" s="2"/>
      <c r="GWG14" s="2"/>
      <c r="GWH14" s="2"/>
      <c r="GWI14" s="2"/>
      <c r="GWJ14" s="2"/>
      <c r="GWK14" s="2"/>
      <c r="GWL14" s="2"/>
      <c r="GWM14" s="2"/>
      <c r="GWN14" s="2"/>
      <c r="GWO14" s="2"/>
      <c r="GWP14" s="2"/>
      <c r="GWQ14" s="2"/>
      <c r="GWR14" s="2"/>
      <c r="GWS14" s="2"/>
      <c r="GWT14" s="2"/>
      <c r="GWU14" s="2"/>
      <c r="GWV14" s="2"/>
      <c r="GWW14" s="2"/>
      <c r="GWX14" s="2"/>
      <c r="GWY14" s="2"/>
      <c r="GWZ14" s="2"/>
      <c r="GXA14" s="2"/>
      <c r="GXB14" s="2"/>
      <c r="GXC14" s="2"/>
      <c r="GXD14" s="2"/>
      <c r="GXE14" s="2"/>
      <c r="GXF14" s="2"/>
      <c r="GXG14" s="2"/>
      <c r="GXH14" s="2"/>
      <c r="GXI14" s="2"/>
      <c r="GXJ14" s="2"/>
      <c r="GXK14" s="2"/>
      <c r="GXL14" s="2"/>
      <c r="GXM14" s="2"/>
      <c r="GXN14" s="2"/>
      <c r="GXO14" s="2"/>
      <c r="GXP14" s="2"/>
      <c r="GXQ14" s="2"/>
      <c r="GXR14" s="2"/>
      <c r="GXS14" s="2"/>
      <c r="GXT14" s="2"/>
      <c r="GXU14" s="2"/>
      <c r="GXV14" s="2"/>
      <c r="GXW14" s="2"/>
      <c r="GXX14" s="2"/>
      <c r="GXY14" s="2"/>
      <c r="GXZ14" s="2"/>
      <c r="GYA14" s="2"/>
      <c r="GYB14" s="2"/>
      <c r="GYC14" s="2"/>
      <c r="GYD14" s="2"/>
      <c r="GYE14" s="2"/>
      <c r="GYF14" s="2"/>
      <c r="GYG14" s="2"/>
      <c r="GYH14" s="2"/>
      <c r="GYI14" s="2"/>
      <c r="GYJ14" s="2"/>
      <c r="GYK14" s="2"/>
      <c r="GYL14" s="2"/>
      <c r="GYM14" s="2"/>
      <c r="GYN14" s="2"/>
      <c r="GYO14" s="2"/>
      <c r="GYP14" s="2"/>
      <c r="GYQ14" s="2"/>
      <c r="GYR14" s="2"/>
      <c r="GYS14" s="2"/>
      <c r="GYT14" s="2"/>
      <c r="GYU14" s="2"/>
      <c r="GYV14" s="2"/>
      <c r="GYW14" s="2"/>
      <c r="GYX14" s="2"/>
      <c r="GYY14" s="2"/>
      <c r="GYZ14" s="2"/>
      <c r="GZA14" s="2"/>
      <c r="GZB14" s="2"/>
      <c r="GZC14" s="2"/>
      <c r="GZD14" s="2"/>
      <c r="GZE14" s="2"/>
      <c r="GZF14" s="2"/>
      <c r="GZG14" s="2"/>
      <c r="GZH14" s="2"/>
      <c r="GZI14" s="2"/>
      <c r="GZJ14" s="2"/>
      <c r="GZK14" s="2"/>
      <c r="GZL14" s="2"/>
      <c r="GZM14" s="2"/>
      <c r="GZN14" s="2"/>
      <c r="GZO14" s="2"/>
      <c r="GZP14" s="2"/>
      <c r="GZQ14" s="2"/>
      <c r="GZR14" s="2"/>
      <c r="GZS14" s="2"/>
      <c r="GZT14" s="2"/>
      <c r="GZU14" s="2"/>
      <c r="GZV14" s="2"/>
      <c r="GZW14" s="2"/>
      <c r="GZX14" s="2"/>
      <c r="GZY14" s="2"/>
      <c r="GZZ14" s="2"/>
      <c r="HAA14" s="2"/>
      <c r="HAB14" s="2"/>
      <c r="HAC14" s="2"/>
      <c r="HAD14" s="2"/>
      <c r="HAE14" s="2"/>
      <c r="HAF14" s="2"/>
      <c r="HAG14" s="2"/>
      <c r="HAH14" s="2"/>
      <c r="HAI14" s="2"/>
      <c r="HAJ14" s="2"/>
      <c r="HAK14" s="2"/>
      <c r="HAL14" s="2"/>
      <c r="HAM14" s="2"/>
      <c r="HAN14" s="2"/>
      <c r="HAO14" s="2"/>
      <c r="HAP14" s="2"/>
      <c r="HAQ14" s="2"/>
      <c r="HAR14" s="2"/>
      <c r="HAS14" s="2"/>
      <c r="HAT14" s="2"/>
      <c r="HAU14" s="2"/>
      <c r="HAV14" s="2"/>
      <c r="HAW14" s="2"/>
      <c r="HAX14" s="2"/>
      <c r="HAY14" s="2"/>
      <c r="HAZ14" s="2"/>
      <c r="HBA14" s="2"/>
      <c r="HBB14" s="2"/>
      <c r="HBC14" s="2"/>
      <c r="HBD14" s="2"/>
      <c r="HBE14" s="2"/>
      <c r="HBF14" s="2"/>
      <c r="HBG14" s="2"/>
      <c r="HBH14" s="2"/>
      <c r="HBI14" s="2"/>
      <c r="HBJ14" s="2"/>
      <c r="HBK14" s="2"/>
      <c r="HBL14" s="2"/>
      <c r="HBM14" s="2"/>
      <c r="HBN14" s="2"/>
      <c r="HBO14" s="2"/>
      <c r="HBP14" s="2"/>
      <c r="HBQ14" s="2"/>
      <c r="HBR14" s="2"/>
      <c r="HBS14" s="2"/>
      <c r="HBT14" s="2"/>
      <c r="HBU14" s="2"/>
      <c r="HBV14" s="2"/>
      <c r="HBW14" s="2"/>
      <c r="HBX14" s="2"/>
      <c r="HBY14" s="2"/>
      <c r="HBZ14" s="2"/>
      <c r="HCA14" s="2"/>
      <c r="HCB14" s="2"/>
      <c r="HCC14" s="2"/>
      <c r="HCD14" s="2"/>
      <c r="HCE14" s="2"/>
      <c r="HCF14" s="2"/>
      <c r="HCG14" s="2"/>
      <c r="HCH14" s="2"/>
      <c r="HCI14" s="2"/>
      <c r="HCJ14" s="2"/>
      <c r="HCK14" s="2"/>
      <c r="HCL14" s="2"/>
      <c r="HCM14" s="2"/>
      <c r="HCN14" s="2"/>
      <c r="HCO14" s="2"/>
      <c r="HCP14" s="2"/>
      <c r="HCQ14" s="2"/>
      <c r="HCR14" s="2"/>
      <c r="HCS14" s="2"/>
      <c r="HCT14" s="2"/>
      <c r="HCU14" s="2"/>
      <c r="HCV14" s="2"/>
      <c r="HCW14" s="2"/>
      <c r="HCX14" s="2"/>
      <c r="HCY14" s="2"/>
      <c r="HCZ14" s="2"/>
      <c r="HDA14" s="2"/>
      <c r="HDB14" s="2"/>
      <c r="HDC14" s="2"/>
      <c r="HDD14" s="2"/>
      <c r="HDE14" s="2"/>
      <c r="HDF14" s="2"/>
      <c r="HDG14" s="2"/>
      <c r="HDH14" s="2"/>
      <c r="HDI14" s="2"/>
      <c r="HDJ14" s="2"/>
      <c r="HDK14" s="2"/>
      <c r="HDL14" s="2"/>
      <c r="HDM14" s="2"/>
      <c r="HDN14" s="2"/>
      <c r="HDO14" s="2"/>
      <c r="HDP14" s="2"/>
      <c r="HDQ14" s="2"/>
      <c r="HDR14" s="2"/>
      <c r="HDS14" s="2"/>
      <c r="HDT14" s="2"/>
      <c r="HDU14" s="2"/>
      <c r="HDV14" s="2"/>
      <c r="HDW14" s="2"/>
      <c r="HDX14" s="2"/>
      <c r="HDY14" s="2"/>
      <c r="HDZ14" s="2"/>
      <c r="HEA14" s="2"/>
      <c r="HEB14" s="2"/>
      <c r="HEC14" s="2"/>
      <c r="HED14" s="2"/>
      <c r="HEE14" s="2"/>
      <c r="HEF14" s="2"/>
      <c r="HEG14" s="2"/>
      <c r="HEH14" s="2"/>
      <c r="HEI14" s="2"/>
      <c r="HEJ14" s="2"/>
      <c r="HEK14" s="2"/>
      <c r="HEL14" s="2"/>
      <c r="HEM14" s="2"/>
      <c r="HEN14" s="2"/>
      <c r="HEO14" s="2"/>
      <c r="HEP14" s="2"/>
      <c r="HEQ14" s="2"/>
      <c r="HER14" s="2"/>
      <c r="HES14" s="2"/>
      <c r="HET14" s="2"/>
      <c r="HEU14" s="2"/>
      <c r="HEV14" s="2"/>
      <c r="HEW14" s="2"/>
      <c r="HEX14" s="2"/>
      <c r="HEY14" s="2"/>
      <c r="HEZ14" s="2"/>
      <c r="HFA14" s="2"/>
      <c r="HFB14" s="2"/>
      <c r="HFC14" s="2"/>
      <c r="HFD14" s="2"/>
      <c r="HFE14" s="2"/>
      <c r="HFF14" s="2"/>
      <c r="HFG14" s="2"/>
      <c r="HFH14" s="2"/>
      <c r="HFI14" s="2"/>
      <c r="HFJ14" s="2"/>
      <c r="HFK14" s="2"/>
      <c r="HFL14" s="2"/>
      <c r="HFM14" s="2"/>
      <c r="HFN14" s="2"/>
      <c r="HFO14" s="2"/>
      <c r="HFP14" s="2"/>
      <c r="HFQ14" s="2"/>
      <c r="HFR14" s="2"/>
      <c r="HFS14" s="2"/>
      <c r="HFT14" s="2"/>
      <c r="HFU14" s="2"/>
      <c r="HFV14" s="2"/>
      <c r="HFW14" s="2"/>
      <c r="HFX14" s="2"/>
      <c r="HFY14" s="2"/>
      <c r="HFZ14" s="2"/>
      <c r="HGA14" s="2"/>
      <c r="HGB14" s="2"/>
      <c r="HGC14" s="2"/>
      <c r="HGD14" s="2"/>
      <c r="HGE14" s="2"/>
      <c r="HGF14" s="2"/>
      <c r="HGG14" s="2"/>
      <c r="HGH14" s="2"/>
      <c r="HGI14" s="2"/>
      <c r="HGJ14" s="2"/>
      <c r="HGK14" s="2"/>
      <c r="HGL14" s="2"/>
      <c r="HGM14" s="2"/>
      <c r="HGN14" s="2"/>
      <c r="HGO14" s="2"/>
      <c r="HGP14" s="2"/>
      <c r="HGQ14" s="2"/>
      <c r="HGR14" s="2"/>
      <c r="HGS14" s="2"/>
      <c r="HGT14" s="2"/>
      <c r="HGU14" s="2"/>
      <c r="HGV14" s="2"/>
      <c r="HGW14" s="2"/>
      <c r="HGX14" s="2"/>
      <c r="HGY14" s="2"/>
      <c r="HGZ14" s="2"/>
      <c r="HHA14" s="2"/>
      <c r="HHB14" s="2"/>
      <c r="HHC14" s="2"/>
      <c r="HHD14" s="2"/>
      <c r="HHE14" s="2"/>
      <c r="HHF14" s="2"/>
      <c r="HHG14" s="2"/>
      <c r="HHH14" s="2"/>
      <c r="HHI14" s="2"/>
      <c r="HHJ14" s="2"/>
      <c r="HHK14" s="2"/>
      <c r="HHL14" s="2"/>
      <c r="HHM14" s="2"/>
      <c r="HHN14" s="2"/>
      <c r="HHO14" s="2"/>
      <c r="HHP14" s="2"/>
      <c r="HHQ14" s="2"/>
      <c r="HHR14" s="2"/>
      <c r="HHS14" s="2"/>
      <c r="HHT14" s="2"/>
      <c r="HHU14" s="2"/>
      <c r="HHV14" s="2"/>
      <c r="HHW14" s="2"/>
      <c r="HHX14" s="2"/>
      <c r="HHY14" s="2"/>
      <c r="HHZ14" s="2"/>
      <c r="HIA14" s="2"/>
      <c r="HIB14" s="2"/>
      <c r="HIC14" s="2"/>
      <c r="HID14" s="2"/>
      <c r="HIE14" s="2"/>
      <c r="HIF14" s="2"/>
      <c r="HIG14" s="2"/>
      <c r="HIH14" s="2"/>
      <c r="HII14" s="2"/>
      <c r="HIJ14" s="2"/>
      <c r="HIK14" s="2"/>
      <c r="HIL14" s="2"/>
      <c r="HIM14" s="2"/>
      <c r="HIN14" s="2"/>
      <c r="HIO14" s="2"/>
      <c r="HIP14" s="2"/>
      <c r="HIQ14" s="2"/>
      <c r="HIR14" s="2"/>
      <c r="HIS14" s="2"/>
      <c r="HIT14" s="2"/>
      <c r="HIU14" s="2"/>
      <c r="HIV14" s="2"/>
      <c r="HIW14" s="2"/>
      <c r="HIX14" s="2"/>
      <c r="HIY14" s="2"/>
      <c r="HIZ14" s="2"/>
      <c r="HJA14" s="2"/>
      <c r="HJB14" s="2"/>
      <c r="HJC14" s="2"/>
      <c r="HJD14" s="2"/>
      <c r="HJE14" s="2"/>
      <c r="HJF14" s="2"/>
      <c r="HJG14" s="2"/>
      <c r="HJH14" s="2"/>
      <c r="HJI14" s="2"/>
      <c r="HJJ14" s="2"/>
      <c r="HJK14" s="2"/>
      <c r="HJL14" s="2"/>
      <c r="HJM14" s="2"/>
      <c r="HJN14" s="2"/>
      <c r="HJO14" s="2"/>
      <c r="HJP14" s="2"/>
      <c r="HJQ14" s="2"/>
      <c r="HJR14" s="2"/>
      <c r="HJS14" s="2"/>
      <c r="HJT14" s="2"/>
      <c r="HJU14" s="2"/>
      <c r="HJV14" s="2"/>
      <c r="HJW14" s="2"/>
      <c r="HJX14" s="2"/>
      <c r="HJY14" s="2"/>
      <c r="HJZ14" s="2"/>
      <c r="HKA14" s="2"/>
      <c r="HKB14" s="2"/>
      <c r="HKC14" s="2"/>
      <c r="HKD14" s="2"/>
      <c r="HKE14" s="2"/>
      <c r="HKF14" s="2"/>
      <c r="HKG14" s="2"/>
      <c r="HKH14" s="2"/>
      <c r="HKI14" s="2"/>
      <c r="HKJ14" s="2"/>
      <c r="HKK14" s="2"/>
      <c r="HKL14" s="2"/>
      <c r="HKM14" s="2"/>
      <c r="HKN14" s="2"/>
      <c r="HKO14" s="2"/>
      <c r="HKP14" s="2"/>
      <c r="HKQ14" s="2"/>
      <c r="HKR14" s="2"/>
      <c r="HKS14" s="2"/>
      <c r="HKT14" s="2"/>
      <c r="HKU14" s="2"/>
      <c r="HKV14" s="2"/>
      <c r="HKW14" s="2"/>
      <c r="HKX14" s="2"/>
      <c r="HKY14" s="2"/>
      <c r="HKZ14" s="2"/>
      <c r="HLA14" s="2"/>
      <c r="HLB14" s="2"/>
      <c r="HLC14" s="2"/>
      <c r="HLD14" s="2"/>
      <c r="HLE14" s="2"/>
      <c r="HLF14" s="2"/>
      <c r="HLG14" s="2"/>
      <c r="HLH14" s="2"/>
      <c r="HLI14" s="2"/>
      <c r="HLJ14" s="2"/>
      <c r="HLK14" s="2"/>
      <c r="HLL14" s="2"/>
      <c r="HLM14" s="2"/>
      <c r="HLN14" s="2"/>
      <c r="HLO14" s="2"/>
      <c r="HLP14" s="2"/>
      <c r="HLQ14" s="2"/>
      <c r="HLR14" s="2"/>
      <c r="HLS14" s="2"/>
      <c r="HLT14" s="2"/>
      <c r="HLU14" s="2"/>
      <c r="HLV14" s="2"/>
      <c r="HLW14" s="2"/>
      <c r="HLX14" s="2"/>
      <c r="HLY14" s="2"/>
      <c r="HLZ14" s="2"/>
      <c r="HMA14" s="2"/>
      <c r="HMB14" s="2"/>
      <c r="HMC14" s="2"/>
      <c r="HMD14" s="2"/>
      <c r="HME14" s="2"/>
      <c r="HMF14" s="2"/>
      <c r="HMG14" s="2"/>
      <c r="HMH14" s="2"/>
      <c r="HMI14" s="2"/>
      <c r="HMJ14" s="2"/>
      <c r="HMK14" s="2"/>
      <c r="HML14" s="2"/>
      <c r="HMM14" s="2"/>
      <c r="HMN14" s="2"/>
      <c r="HMO14" s="2"/>
      <c r="HMP14" s="2"/>
      <c r="HMQ14" s="2"/>
      <c r="HMR14" s="2"/>
      <c r="HMS14" s="2"/>
      <c r="HMT14" s="2"/>
      <c r="HMU14" s="2"/>
      <c r="HMV14" s="2"/>
      <c r="HMW14" s="2"/>
      <c r="HMX14" s="2"/>
      <c r="HMY14" s="2"/>
      <c r="HMZ14" s="2"/>
      <c r="HNA14" s="2"/>
      <c r="HNB14" s="2"/>
      <c r="HNC14" s="2"/>
      <c r="HND14" s="2"/>
      <c r="HNE14" s="2"/>
      <c r="HNF14" s="2"/>
      <c r="HNG14" s="2"/>
      <c r="HNH14" s="2"/>
      <c r="HNI14" s="2"/>
      <c r="HNJ14" s="2"/>
      <c r="HNK14" s="2"/>
      <c r="HNL14" s="2"/>
      <c r="HNM14" s="2"/>
      <c r="HNN14" s="2"/>
      <c r="HNO14" s="2"/>
      <c r="HNP14" s="2"/>
      <c r="HNQ14" s="2"/>
      <c r="HNR14" s="2"/>
      <c r="HNS14" s="2"/>
      <c r="HNT14" s="2"/>
      <c r="HNU14" s="2"/>
      <c r="HNV14" s="2"/>
      <c r="HNW14" s="2"/>
      <c r="HNX14" s="2"/>
      <c r="HNY14" s="2"/>
      <c r="HNZ14" s="2"/>
      <c r="HOA14" s="2"/>
      <c r="HOB14" s="2"/>
      <c r="HOC14" s="2"/>
      <c r="HOD14" s="2"/>
      <c r="HOE14" s="2"/>
      <c r="HOF14" s="2"/>
      <c r="HOG14" s="2"/>
      <c r="HOH14" s="2"/>
      <c r="HOI14" s="2"/>
      <c r="HOJ14" s="2"/>
      <c r="HOK14" s="2"/>
      <c r="HOL14" s="2"/>
      <c r="HOM14" s="2"/>
      <c r="HON14" s="2"/>
      <c r="HOO14" s="2"/>
      <c r="HOP14" s="2"/>
      <c r="HOQ14" s="2"/>
      <c r="HOR14" s="2"/>
      <c r="HOS14" s="2"/>
      <c r="HOT14" s="2"/>
      <c r="HOU14" s="2"/>
      <c r="HOV14" s="2"/>
      <c r="HOW14" s="2"/>
      <c r="HOX14" s="2"/>
      <c r="HOY14" s="2"/>
      <c r="HOZ14" s="2"/>
      <c r="HPA14" s="2"/>
      <c r="HPB14" s="2"/>
      <c r="HPC14" s="2"/>
      <c r="HPD14" s="2"/>
      <c r="HPE14" s="2"/>
      <c r="HPF14" s="2"/>
      <c r="HPG14" s="2"/>
      <c r="HPH14" s="2"/>
      <c r="HPI14" s="2"/>
      <c r="HPJ14" s="2"/>
      <c r="HPK14" s="2"/>
      <c r="HPL14" s="2"/>
      <c r="HPM14" s="2"/>
      <c r="HPN14" s="2"/>
      <c r="HPO14" s="2"/>
      <c r="HPP14" s="2"/>
      <c r="HPQ14" s="2"/>
      <c r="HPR14" s="2"/>
      <c r="HPS14" s="2"/>
      <c r="HPT14" s="2"/>
      <c r="HPU14" s="2"/>
      <c r="HPV14" s="2"/>
      <c r="HPW14" s="2"/>
      <c r="HPX14" s="2"/>
      <c r="HPY14" s="2"/>
      <c r="HPZ14" s="2"/>
      <c r="HQA14" s="2"/>
      <c r="HQB14" s="2"/>
      <c r="HQC14" s="2"/>
      <c r="HQD14" s="2"/>
      <c r="HQE14" s="2"/>
      <c r="HQF14" s="2"/>
      <c r="HQG14" s="2"/>
      <c r="HQH14" s="2"/>
      <c r="HQI14" s="2"/>
      <c r="HQJ14" s="2"/>
      <c r="HQK14" s="2"/>
      <c r="HQL14" s="2"/>
      <c r="HQM14" s="2"/>
      <c r="HQN14" s="2"/>
      <c r="HQO14" s="2"/>
      <c r="HQP14" s="2"/>
      <c r="HQQ14" s="2"/>
      <c r="HQR14" s="2"/>
      <c r="HQS14" s="2"/>
      <c r="HQT14" s="2"/>
      <c r="HQU14" s="2"/>
      <c r="HQV14" s="2"/>
      <c r="HQW14" s="2"/>
      <c r="HQX14" s="2"/>
      <c r="HQY14" s="2"/>
      <c r="HQZ14" s="2"/>
      <c r="HRA14" s="2"/>
      <c r="HRB14" s="2"/>
      <c r="HRC14" s="2"/>
      <c r="HRD14" s="2"/>
      <c r="HRE14" s="2"/>
      <c r="HRF14" s="2"/>
      <c r="HRG14" s="2"/>
      <c r="HRH14" s="2"/>
      <c r="HRI14" s="2"/>
      <c r="HRJ14" s="2"/>
      <c r="HRK14" s="2"/>
      <c r="HRL14" s="2"/>
      <c r="HRM14" s="2"/>
      <c r="HRN14" s="2"/>
      <c r="HRO14" s="2"/>
      <c r="HRP14" s="2"/>
      <c r="HRQ14" s="2"/>
      <c r="HRR14" s="2"/>
      <c r="HRS14" s="2"/>
      <c r="HRT14" s="2"/>
      <c r="HRU14" s="2"/>
      <c r="HRV14" s="2"/>
      <c r="HRW14" s="2"/>
      <c r="HRX14" s="2"/>
      <c r="HRY14" s="2"/>
      <c r="HRZ14" s="2"/>
      <c r="HSA14" s="2"/>
      <c r="HSB14" s="2"/>
      <c r="HSC14" s="2"/>
      <c r="HSD14" s="2"/>
      <c r="HSE14" s="2"/>
      <c r="HSF14" s="2"/>
      <c r="HSG14" s="2"/>
      <c r="HSH14" s="2"/>
      <c r="HSI14" s="2"/>
      <c r="HSJ14" s="2"/>
      <c r="HSK14" s="2"/>
      <c r="HSL14" s="2"/>
      <c r="HSM14" s="2"/>
      <c r="HSN14" s="2"/>
      <c r="HSO14" s="2"/>
      <c r="HSP14" s="2"/>
      <c r="HSQ14" s="2"/>
      <c r="HSR14" s="2"/>
      <c r="HSS14" s="2"/>
      <c r="HST14" s="2"/>
      <c r="HSU14" s="2"/>
      <c r="HSV14" s="2"/>
      <c r="HSW14" s="2"/>
      <c r="HSX14" s="2"/>
      <c r="HSY14" s="2"/>
      <c r="HSZ14" s="2"/>
      <c r="HTA14" s="2"/>
      <c r="HTB14" s="2"/>
      <c r="HTC14" s="2"/>
      <c r="HTD14" s="2"/>
      <c r="HTE14" s="2"/>
      <c r="HTF14" s="2"/>
      <c r="HTG14" s="2"/>
      <c r="HTH14" s="2"/>
      <c r="HTI14" s="2"/>
      <c r="HTJ14" s="2"/>
      <c r="HTK14" s="2"/>
      <c r="HTL14" s="2"/>
      <c r="HTM14" s="2"/>
      <c r="HTN14" s="2"/>
      <c r="HTO14" s="2"/>
      <c r="HTP14" s="2"/>
      <c r="HTQ14" s="2"/>
      <c r="HTR14" s="2"/>
      <c r="HTS14" s="2"/>
      <c r="HTT14" s="2"/>
      <c r="HTU14" s="2"/>
      <c r="HTV14" s="2"/>
      <c r="HTW14" s="2"/>
      <c r="HTX14" s="2"/>
      <c r="HTY14" s="2"/>
      <c r="HTZ14" s="2"/>
      <c r="HUA14" s="2"/>
      <c r="HUB14" s="2"/>
      <c r="HUC14" s="2"/>
      <c r="HUD14" s="2"/>
      <c r="HUE14" s="2"/>
      <c r="HUF14" s="2"/>
      <c r="HUG14" s="2"/>
      <c r="HUH14" s="2"/>
      <c r="HUI14" s="2"/>
      <c r="HUJ14" s="2"/>
      <c r="HUK14" s="2"/>
      <c r="HUL14" s="2"/>
      <c r="HUM14" s="2"/>
      <c r="HUN14" s="2"/>
      <c r="HUO14" s="2"/>
      <c r="HUP14" s="2"/>
      <c r="HUQ14" s="2"/>
      <c r="HUR14" s="2"/>
      <c r="HUS14" s="2"/>
      <c r="HUT14" s="2"/>
      <c r="HUU14" s="2"/>
      <c r="HUV14" s="2"/>
      <c r="HUW14" s="2"/>
      <c r="HUX14" s="2"/>
      <c r="HUY14" s="2"/>
      <c r="HUZ14" s="2"/>
      <c r="HVA14" s="2"/>
      <c r="HVB14" s="2"/>
      <c r="HVC14" s="2"/>
      <c r="HVD14" s="2"/>
      <c r="HVE14" s="2"/>
      <c r="HVF14" s="2"/>
      <c r="HVG14" s="2"/>
      <c r="HVH14" s="2"/>
      <c r="HVI14" s="2"/>
      <c r="HVJ14" s="2"/>
      <c r="HVK14" s="2"/>
      <c r="HVL14" s="2"/>
      <c r="HVM14" s="2"/>
      <c r="HVN14" s="2"/>
      <c r="HVO14" s="2"/>
      <c r="HVP14" s="2"/>
      <c r="HVQ14" s="2"/>
      <c r="HVR14" s="2"/>
      <c r="HVS14" s="2"/>
      <c r="HVT14" s="2"/>
      <c r="HVU14" s="2"/>
      <c r="HVV14" s="2"/>
      <c r="HVW14" s="2"/>
      <c r="HVX14" s="2"/>
      <c r="HVY14" s="2"/>
      <c r="HVZ14" s="2"/>
      <c r="HWA14" s="2"/>
      <c r="HWB14" s="2"/>
      <c r="HWC14" s="2"/>
      <c r="HWD14" s="2"/>
      <c r="HWE14" s="2"/>
      <c r="HWF14" s="2"/>
      <c r="HWG14" s="2"/>
      <c r="HWH14" s="2"/>
      <c r="HWI14" s="2"/>
      <c r="HWJ14" s="2"/>
      <c r="HWK14" s="2"/>
      <c r="HWL14" s="2"/>
      <c r="HWM14" s="2"/>
      <c r="HWN14" s="2"/>
      <c r="HWO14" s="2"/>
      <c r="HWP14" s="2"/>
      <c r="HWQ14" s="2"/>
      <c r="HWR14" s="2"/>
      <c r="HWS14" s="2"/>
      <c r="HWT14" s="2"/>
      <c r="HWU14" s="2"/>
      <c r="HWV14" s="2"/>
      <c r="HWW14" s="2"/>
      <c r="HWX14" s="2"/>
      <c r="HWY14" s="2"/>
      <c r="HWZ14" s="2"/>
      <c r="HXA14" s="2"/>
      <c r="HXB14" s="2"/>
      <c r="HXC14" s="2"/>
      <c r="HXD14" s="2"/>
      <c r="HXE14" s="2"/>
      <c r="HXF14" s="2"/>
      <c r="HXG14" s="2"/>
      <c r="HXH14" s="2"/>
      <c r="HXI14" s="2"/>
      <c r="HXJ14" s="2"/>
      <c r="HXK14" s="2"/>
      <c r="HXL14" s="2"/>
      <c r="HXM14" s="2"/>
      <c r="HXN14" s="2"/>
      <c r="HXO14" s="2"/>
      <c r="HXP14" s="2"/>
      <c r="HXQ14" s="2"/>
      <c r="HXR14" s="2"/>
      <c r="HXS14" s="2"/>
      <c r="HXT14" s="2"/>
      <c r="HXU14" s="2"/>
      <c r="HXV14" s="2"/>
      <c r="HXW14" s="2"/>
      <c r="HXX14" s="2"/>
      <c r="HXY14" s="2"/>
      <c r="HXZ14" s="2"/>
      <c r="HYA14" s="2"/>
      <c r="HYB14" s="2"/>
      <c r="HYC14" s="2"/>
      <c r="HYD14" s="2"/>
      <c r="HYE14" s="2"/>
      <c r="HYF14" s="2"/>
      <c r="HYG14" s="2"/>
      <c r="HYH14" s="2"/>
      <c r="HYI14" s="2"/>
      <c r="HYJ14" s="2"/>
      <c r="HYK14" s="2"/>
      <c r="HYL14" s="2"/>
      <c r="HYM14" s="2"/>
      <c r="HYN14" s="2"/>
      <c r="HYO14" s="2"/>
      <c r="HYP14" s="2"/>
      <c r="HYQ14" s="2"/>
      <c r="HYR14" s="2"/>
      <c r="HYS14" s="2"/>
      <c r="HYT14" s="2"/>
      <c r="HYU14" s="2"/>
      <c r="HYV14" s="2"/>
      <c r="HYW14" s="2"/>
      <c r="HYX14" s="2"/>
      <c r="HYY14" s="2"/>
      <c r="HYZ14" s="2"/>
      <c r="HZA14" s="2"/>
      <c r="HZB14" s="2"/>
      <c r="HZC14" s="2"/>
      <c r="HZD14" s="2"/>
      <c r="HZE14" s="2"/>
      <c r="HZF14" s="2"/>
      <c r="HZG14" s="2"/>
      <c r="HZH14" s="2"/>
      <c r="HZI14" s="2"/>
      <c r="HZJ14" s="2"/>
      <c r="HZK14" s="2"/>
      <c r="HZL14" s="2"/>
      <c r="HZM14" s="2"/>
      <c r="HZN14" s="2"/>
      <c r="HZO14" s="2"/>
      <c r="HZP14" s="2"/>
      <c r="HZQ14" s="2"/>
      <c r="HZR14" s="2"/>
      <c r="HZS14" s="2"/>
      <c r="HZT14" s="2"/>
      <c r="HZU14" s="2"/>
      <c r="HZV14" s="2"/>
      <c r="HZW14" s="2"/>
      <c r="HZX14" s="2"/>
      <c r="HZY14" s="2"/>
      <c r="HZZ14" s="2"/>
      <c r="IAA14" s="2"/>
      <c r="IAB14" s="2"/>
      <c r="IAC14" s="2"/>
      <c r="IAD14" s="2"/>
      <c r="IAE14" s="2"/>
      <c r="IAF14" s="2"/>
      <c r="IAG14" s="2"/>
      <c r="IAH14" s="2"/>
      <c r="IAI14" s="2"/>
      <c r="IAJ14" s="2"/>
      <c r="IAK14" s="2"/>
      <c r="IAL14" s="2"/>
      <c r="IAM14" s="2"/>
      <c r="IAN14" s="2"/>
      <c r="IAO14" s="2"/>
      <c r="IAP14" s="2"/>
      <c r="IAQ14" s="2"/>
      <c r="IAR14" s="2"/>
      <c r="IAS14" s="2"/>
      <c r="IAT14" s="2"/>
      <c r="IAU14" s="2"/>
      <c r="IAV14" s="2"/>
      <c r="IAW14" s="2"/>
      <c r="IAX14" s="2"/>
      <c r="IAY14" s="2"/>
      <c r="IAZ14" s="2"/>
      <c r="IBA14" s="2"/>
      <c r="IBB14" s="2"/>
      <c r="IBC14" s="2"/>
      <c r="IBD14" s="2"/>
      <c r="IBE14" s="2"/>
      <c r="IBF14" s="2"/>
      <c r="IBG14" s="2"/>
      <c r="IBH14" s="2"/>
      <c r="IBI14" s="2"/>
      <c r="IBJ14" s="2"/>
      <c r="IBK14" s="2"/>
      <c r="IBL14" s="2"/>
      <c r="IBM14" s="2"/>
      <c r="IBN14" s="2"/>
      <c r="IBO14" s="2"/>
      <c r="IBP14" s="2"/>
      <c r="IBQ14" s="2"/>
      <c r="IBR14" s="2"/>
      <c r="IBS14" s="2"/>
      <c r="IBT14" s="2"/>
      <c r="IBU14" s="2"/>
      <c r="IBV14" s="2"/>
      <c r="IBW14" s="2"/>
      <c r="IBX14" s="2"/>
      <c r="IBY14" s="2"/>
      <c r="IBZ14" s="2"/>
      <c r="ICA14" s="2"/>
      <c r="ICB14" s="2"/>
      <c r="ICC14" s="2"/>
      <c r="ICD14" s="2"/>
      <c r="ICE14" s="2"/>
      <c r="ICF14" s="2"/>
      <c r="ICG14" s="2"/>
      <c r="ICH14" s="2"/>
      <c r="ICI14" s="2"/>
      <c r="ICJ14" s="2"/>
      <c r="ICK14" s="2"/>
      <c r="ICL14" s="2"/>
      <c r="ICM14" s="2"/>
      <c r="ICN14" s="2"/>
      <c r="ICO14" s="2"/>
      <c r="ICP14" s="2"/>
      <c r="ICQ14" s="2"/>
      <c r="ICR14" s="2"/>
      <c r="ICS14" s="2"/>
      <c r="ICT14" s="2"/>
      <c r="ICU14" s="2"/>
      <c r="ICV14" s="2"/>
      <c r="ICW14" s="2"/>
      <c r="ICX14" s="2"/>
      <c r="ICY14" s="2"/>
      <c r="ICZ14" s="2"/>
      <c r="IDA14" s="2"/>
      <c r="IDB14" s="2"/>
      <c r="IDC14" s="2"/>
      <c r="IDD14" s="2"/>
      <c r="IDE14" s="2"/>
      <c r="IDF14" s="2"/>
      <c r="IDG14" s="2"/>
      <c r="IDH14" s="2"/>
      <c r="IDI14" s="2"/>
      <c r="IDJ14" s="2"/>
      <c r="IDK14" s="2"/>
      <c r="IDL14" s="2"/>
      <c r="IDM14" s="2"/>
      <c r="IDN14" s="2"/>
      <c r="IDO14" s="2"/>
      <c r="IDP14" s="2"/>
      <c r="IDQ14" s="2"/>
      <c r="IDR14" s="2"/>
      <c r="IDS14" s="2"/>
      <c r="IDT14" s="2"/>
      <c r="IDU14" s="2"/>
      <c r="IDV14" s="2"/>
      <c r="IDW14" s="2"/>
      <c r="IDX14" s="2"/>
      <c r="IDY14" s="2"/>
      <c r="IDZ14" s="2"/>
      <c r="IEA14" s="2"/>
      <c r="IEB14" s="2"/>
      <c r="IEC14" s="2"/>
      <c r="IED14" s="2"/>
      <c r="IEE14" s="2"/>
      <c r="IEF14" s="2"/>
      <c r="IEG14" s="2"/>
      <c r="IEH14" s="2"/>
      <c r="IEI14" s="2"/>
      <c r="IEJ14" s="2"/>
      <c r="IEK14" s="2"/>
      <c r="IEL14" s="2"/>
      <c r="IEM14" s="2"/>
      <c r="IEN14" s="2"/>
      <c r="IEO14" s="2"/>
      <c r="IEP14" s="2"/>
      <c r="IEQ14" s="2"/>
      <c r="IER14" s="2"/>
      <c r="IES14" s="2"/>
      <c r="IET14" s="2"/>
      <c r="IEU14" s="2"/>
      <c r="IEV14" s="2"/>
      <c r="IEW14" s="2"/>
      <c r="IEX14" s="2"/>
      <c r="IEY14" s="2"/>
      <c r="IEZ14" s="2"/>
      <c r="IFA14" s="2"/>
      <c r="IFB14" s="2"/>
      <c r="IFC14" s="2"/>
      <c r="IFD14" s="2"/>
      <c r="IFE14" s="2"/>
      <c r="IFF14" s="2"/>
      <c r="IFG14" s="2"/>
      <c r="IFH14" s="2"/>
      <c r="IFI14" s="2"/>
      <c r="IFJ14" s="2"/>
      <c r="IFK14" s="2"/>
      <c r="IFL14" s="2"/>
      <c r="IFM14" s="2"/>
      <c r="IFN14" s="2"/>
      <c r="IFO14" s="2"/>
      <c r="IFP14" s="2"/>
      <c r="IFQ14" s="2"/>
      <c r="IFR14" s="2"/>
      <c r="IFS14" s="2"/>
      <c r="IFT14" s="2"/>
      <c r="IFU14" s="2"/>
      <c r="IFV14" s="2"/>
      <c r="IFW14" s="2"/>
      <c r="IFX14" s="2"/>
      <c r="IFY14" s="2"/>
      <c r="IFZ14" s="2"/>
      <c r="IGA14" s="2"/>
      <c r="IGB14" s="2"/>
      <c r="IGC14" s="2"/>
      <c r="IGD14" s="2"/>
      <c r="IGE14" s="2"/>
      <c r="IGF14" s="2"/>
      <c r="IGG14" s="2"/>
      <c r="IGH14" s="2"/>
      <c r="IGI14" s="2"/>
      <c r="IGJ14" s="2"/>
      <c r="IGK14" s="2"/>
      <c r="IGL14" s="2"/>
      <c r="IGM14" s="2"/>
      <c r="IGN14" s="2"/>
      <c r="IGO14" s="2"/>
      <c r="IGP14" s="2"/>
      <c r="IGQ14" s="2"/>
      <c r="IGR14" s="2"/>
      <c r="IGS14" s="2"/>
      <c r="IGT14" s="2"/>
      <c r="IGU14" s="2"/>
      <c r="IGV14" s="2"/>
      <c r="IGW14" s="2"/>
      <c r="IGX14" s="2"/>
      <c r="IGY14" s="2"/>
      <c r="IGZ14" s="2"/>
      <c r="IHA14" s="2"/>
      <c r="IHB14" s="2"/>
      <c r="IHC14" s="2"/>
      <c r="IHD14" s="2"/>
      <c r="IHE14" s="2"/>
      <c r="IHF14" s="2"/>
      <c r="IHG14" s="2"/>
      <c r="IHH14" s="2"/>
      <c r="IHI14" s="2"/>
      <c r="IHJ14" s="2"/>
      <c r="IHK14" s="2"/>
      <c r="IHL14" s="2"/>
      <c r="IHM14" s="2"/>
      <c r="IHN14" s="2"/>
      <c r="IHO14" s="2"/>
      <c r="IHP14" s="2"/>
      <c r="IHQ14" s="2"/>
      <c r="IHR14" s="2"/>
      <c r="IHS14" s="2"/>
      <c r="IHT14" s="2"/>
      <c r="IHU14" s="2"/>
      <c r="IHV14" s="2"/>
      <c r="IHW14" s="2"/>
      <c r="IHX14" s="2"/>
      <c r="IHY14" s="2"/>
      <c r="IHZ14" s="2"/>
      <c r="IIA14" s="2"/>
      <c r="IIB14" s="2"/>
      <c r="IIC14" s="2"/>
      <c r="IID14" s="2"/>
      <c r="IIE14" s="2"/>
      <c r="IIF14" s="2"/>
      <c r="IIG14" s="2"/>
      <c r="IIH14" s="2"/>
      <c r="III14" s="2"/>
      <c r="IIJ14" s="2"/>
      <c r="IIK14" s="2"/>
      <c r="IIL14" s="2"/>
      <c r="IIM14" s="2"/>
      <c r="IIN14" s="2"/>
      <c r="IIO14" s="2"/>
      <c r="IIP14" s="2"/>
      <c r="IIQ14" s="2"/>
      <c r="IIR14" s="2"/>
      <c r="IIS14" s="2"/>
      <c r="IIT14" s="2"/>
      <c r="IIU14" s="2"/>
      <c r="IIV14" s="2"/>
      <c r="IIW14" s="2"/>
      <c r="IIX14" s="2"/>
      <c r="IIY14" s="2"/>
      <c r="IIZ14" s="2"/>
      <c r="IJA14" s="2"/>
      <c r="IJB14" s="2"/>
      <c r="IJC14" s="2"/>
      <c r="IJD14" s="2"/>
      <c r="IJE14" s="2"/>
      <c r="IJF14" s="2"/>
      <c r="IJG14" s="2"/>
      <c r="IJH14" s="2"/>
      <c r="IJI14" s="2"/>
      <c r="IJJ14" s="2"/>
      <c r="IJK14" s="2"/>
      <c r="IJL14" s="2"/>
      <c r="IJM14" s="2"/>
      <c r="IJN14" s="2"/>
      <c r="IJO14" s="2"/>
      <c r="IJP14" s="2"/>
      <c r="IJQ14" s="2"/>
      <c r="IJR14" s="2"/>
      <c r="IJS14" s="2"/>
      <c r="IJT14" s="2"/>
      <c r="IJU14" s="2"/>
      <c r="IJV14" s="2"/>
      <c r="IJW14" s="2"/>
      <c r="IJX14" s="2"/>
      <c r="IJY14" s="2"/>
      <c r="IJZ14" s="2"/>
      <c r="IKA14" s="2"/>
      <c r="IKB14" s="2"/>
      <c r="IKC14" s="2"/>
      <c r="IKD14" s="2"/>
      <c r="IKE14" s="2"/>
      <c r="IKF14" s="2"/>
      <c r="IKG14" s="2"/>
      <c r="IKH14" s="2"/>
      <c r="IKI14" s="2"/>
      <c r="IKJ14" s="2"/>
      <c r="IKK14" s="2"/>
      <c r="IKL14" s="2"/>
      <c r="IKM14" s="2"/>
      <c r="IKN14" s="2"/>
      <c r="IKO14" s="2"/>
      <c r="IKP14" s="2"/>
      <c r="IKQ14" s="2"/>
      <c r="IKR14" s="2"/>
      <c r="IKS14" s="2"/>
      <c r="IKT14" s="2"/>
      <c r="IKU14" s="2"/>
      <c r="IKV14" s="2"/>
      <c r="IKW14" s="2"/>
      <c r="IKX14" s="2"/>
      <c r="IKY14" s="2"/>
      <c r="IKZ14" s="2"/>
      <c r="ILA14" s="2"/>
      <c r="ILB14" s="2"/>
      <c r="ILC14" s="2"/>
      <c r="ILD14" s="2"/>
      <c r="ILE14" s="2"/>
      <c r="ILF14" s="2"/>
      <c r="ILG14" s="2"/>
      <c r="ILH14" s="2"/>
      <c r="ILI14" s="2"/>
      <c r="ILJ14" s="2"/>
      <c r="ILK14" s="2"/>
      <c r="ILL14" s="2"/>
      <c r="ILM14" s="2"/>
      <c r="ILN14" s="2"/>
      <c r="ILO14" s="2"/>
      <c r="ILP14" s="2"/>
      <c r="ILQ14" s="2"/>
      <c r="ILR14" s="2"/>
      <c r="ILS14" s="2"/>
      <c r="ILT14" s="2"/>
      <c r="ILU14" s="2"/>
      <c r="ILV14" s="2"/>
      <c r="ILW14" s="2"/>
      <c r="ILX14" s="2"/>
      <c r="ILY14" s="2"/>
      <c r="ILZ14" s="2"/>
      <c r="IMA14" s="2"/>
      <c r="IMB14" s="2"/>
      <c r="IMC14" s="2"/>
      <c r="IMD14" s="2"/>
      <c r="IME14" s="2"/>
      <c r="IMF14" s="2"/>
      <c r="IMG14" s="2"/>
      <c r="IMH14" s="2"/>
      <c r="IMI14" s="2"/>
      <c r="IMJ14" s="2"/>
      <c r="IMK14" s="2"/>
      <c r="IML14" s="2"/>
      <c r="IMM14" s="2"/>
      <c r="IMN14" s="2"/>
      <c r="IMO14" s="2"/>
      <c r="IMP14" s="2"/>
      <c r="IMQ14" s="2"/>
      <c r="IMR14" s="2"/>
      <c r="IMS14" s="2"/>
      <c r="IMT14" s="2"/>
      <c r="IMU14" s="2"/>
      <c r="IMV14" s="2"/>
      <c r="IMW14" s="2"/>
      <c r="IMX14" s="2"/>
      <c r="IMY14" s="2"/>
      <c r="IMZ14" s="2"/>
      <c r="INA14" s="2"/>
      <c r="INB14" s="2"/>
      <c r="INC14" s="2"/>
      <c r="IND14" s="2"/>
      <c r="INE14" s="2"/>
      <c r="INF14" s="2"/>
      <c r="ING14" s="2"/>
      <c r="INH14" s="2"/>
      <c r="INI14" s="2"/>
      <c r="INJ14" s="2"/>
      <c r="INK14" s="2"/>
      <c r="INL14" s="2"/>
      <c r="INM14" s="2"/>
      <c r="INN14" s="2"/>
      <c r="INO14" s="2"/>
      <c r="INP14" s="2"/>
      <c r="INQ14" s="2"/>
      <c r="INR14" s="2"/>
      <c r="INS14" s="2"/>
      <c r="INT14" s="2"/>
      <c r="INU14" s="2"/>
      <c r="INV14" s="2"/>
      <c r="INW14" s="2"/>
      <c r="INX14" s="2"/>
      <c r="INY14" s="2"/>
      <c r="INZ14" s="2"/>
      <c r="IOA14" s="2"/>
      <c r="IOB14" s="2"/>
      <c r="IOC14" s="2"/>
      <c r="IOD14" s="2"/>
      <c r="IOE14" s="2"/>
      <c r="IOF14" s="2"/>
      <c r="IOG14" s="2"/>
      <c r="IOH14" s="2"/>
      <c r="IOI14" s="2"/>
      <c r="IOJ14" s="2"/>
      <c r="IOK14" s="2"/>
      <c r="IOL14" s="2"/>
      <c r="IOM14" s="2"/>
      <c r="ION14" s="2"/>
      <c r="IOO14" s="2"/>
      <c r="IOP14" s="2"/>
      <c r="IOQ14" s="2"/>
      <c r="IOR14" s="2"/>
      <c r="IOS14" s="2"/>
      <c r="IOT14" s="2"/>
      <c r="IOU14" s="2"/>
      <c r="IOV14" s="2"/>
      <c r="IOW14" s="2"/>
      <c r="IOX14" s="2"/>
      <c r="IOY14" s="2"/>
      <c r="IOZ14" s="2"/>
      <c r="IPA14" s="2"/>
      <c r="IPB14" s="2"/>
      <c r="IPC14" s="2"/>
      <c r="IPD14" s="2"/>
      <c r="IPE14" s="2"/>
      <c r="IPF14" s="2"/>
      <c r="IPG14" s="2"/>
      <c r="IPH14" s="2"/>
      <c r="IPI14" s="2"/>
      <c r="IPJ14" s="2"/>
      <c r="IPK14" s="2"/>
      <c r="IPL14" s="2"/>
      <c r="IPM14" s="2"/>
      <c r="IPN14" s="2"/>
      <c r="IPO14" s="2"/>
      <c r="IPP14" s="2"/>
      <c r="IPQ14" s="2"/>
      <c r="IPR14" s="2"/>
      <c r="IPS14" s="2"/>
      <c r="IPT14" s="2"/>
      <c r="IPU14" s="2"/>
      <c r="IPV14" s="2"/>
      <c r="IPW14" s="2"/>
      <c r="IPX14" s="2"/>
      <c r="IPY14" s="2"/>
      <c r="IPZ14" s="2"/>
      <c r="IQA14" s="2"/>
      <c r="IQB14" s="2"/>
      <c r="IQC14" s="2"/>
      <c r="IQD14" s="2"/>
      <c r="IQE14" s="2"/>
      <c r="IQF14" s="2"/>
      <c r="IQG14" s="2"/>
      <c r="IQH14" s="2"/>
      <c r="IQI14" s="2"/>
      <c r="IQJ14" s="2"/>
      <c r="IQK14" s="2"/>
      <c r="IQL14" s="2"/>
      <c r="IQM14" s="2"/>
      <c r="IQN14" s="2"/>
      <c r="IQO14" s="2"/>
      <c r="IQP14" s="2"/>
      <c r="IQQ14" s="2"/>
      <c r="IQR14" s="2"/>
      <c r="IQS14" s="2"/>
      <c r="IQT14" s="2"/>
      <c r="IQU14" s="2"/>
      <c r="IQV14" s="2"/>
      <c r="IQW14" s="2"/>
      <c r="IQX14" s="2"/>
      <c r="IQY14" s="2"/>
      <c r="IQZ14" s="2"/>
      <c r="IRA14" s="2"/>
      <c r="IRB14" s="2"/>
      <c r="IRC14" s="2"/>
      <c r="IRD14" s="2"/>
      <c r="IRE14" s="2"/>
      <c r="IRF14" s="2"/>
      <c r="IRG14" s="2"/>
      <c r="IRH14" s="2"/>
      <c r="IRI14" s="2"/>
      <c r="IRJ14" s="2"/>
      <c r="IRK14" s="2"/>
      <c r="IRL14" s="2"/>
      <c r="IRM14" s="2"/>
      <c r="IRN14" s="2"/>
      <c r="IRO14" s="2"/>
      <c r="IRP14" s="2"/>
      <c r="IRQ14" s="2"/>
      <c r="IRR14" s="2"/>
      <c r="IRS14" s="2"/>
      <c r="IRT14" s="2"/>
      <c r="IRU14" s="2"/>
      <c r="IRV14" s="2"/>
      <c r="IRW14" s="2"/>
      <c r="IRX14" s="2"/>
      <c r="IRY14" s="2"/>
      <c r="IRZ14" s="2"/>
      <c r="ISA14" s="2"/>
      <c r="ISB14" s="2"/>
      <c r="ISC14" s="2"/>
      <c r="ISD14" s="2"/>
      <c r="ISE14" s="2"/>
      <c r="ISF14" s="2"/>
      <c r="ISG14" s="2"/>
      <c r="ISH14" s="2"/>
      <c r="ISI14" s="2"/>
      <c r="ISJ14" s="2"/>
      <c r="ISK14" s="2"/>
      <c r="ISL14" s="2"/>
      <c r="ISM14" s="2"/>
      <c r="ISN14" s="2"/>
      <c r="ISO14" s="2"/>
      <c r="ISP14" s="2"/>
      <c r="ISQ14" s="2"/>
      <c r="ISR14" s="2"/>
      <c r="ISS14" s="2"/>
      <c r="IST14" s="2"/>
      <c r="ISU14" s="2"/>
      <c r="ISV14" s="2"/>
      <c r="ISW14" s="2"/>
      <c r="ISX14" s="2"/>
      <c r="ISY14" s="2"/>
      <c r="ISZ14" s="2"/>
      <c r="ITA14" s="2"/>
      <c r="ITB14" s="2"/>
      <c r="ITC14" s="2"/>
      <c r="ITD14" s="2"/>
      <c r="ITE14" s="2"/>
      <c r="ITF14" s="2"/>
      <c r="ITG14" s="2"/>
      <c r="ITH14" s="2"/>
      <c r="ITI14" s="2"/>
      <c r="ITJ14" s="2"/>
      <c r="ITK14" s="2"/>
      <c r="ITL14" s="2"/>
      <c r="ITM14" s="2"/>
      <c r="ITN14" s="2"/>
      <c r="ITO14" s="2"/>
      <c r="ITP14" s="2"/>
      <c r="ITQ14" s="2"/>
      <c r="ITR14" s="2"/>
      <c r="ITS14" s="2"/>
      <c r="ITT14" s="2"/>
      <c r="ITU14" s="2"/>
      <c r="ITV14" s="2"/>
      <c r="ITW14" s="2"/>
      <c r="ITX14" s="2"/>
      <c r="ITY14" s="2"/>
      <c r="ITZ14" s="2"/>
      <c r="IUA14" s="2"/>
      <c r="IUB14" s="2"/>
      <c r="IUC14" s="2"/>
      <c r="IUD14" s="2"/>
      <c r="IUE14" s="2"/>
      <c r="IUF14" s="2"/>
      <c r="IUG14" s="2"/>
      <c r="IUH14" s="2"/>
      <c r="IUI14" s="2"/>
      <c r="IUJ14" s="2"/>
      <c r="IUK14" s="2"/>
      <c r="IUL14" s="2"/>
      <c r="IUM14" s="2"/>
      <c r="IUN14" s="2"/>
      <c r="IUO14" s="2"/>
      <c r="IUP14" s="2"/>
      <c r="IUQ14" s="2"/>
      <c r="IUR14" s="2"/>
      <c r="IUS14" s="2"/>
      <c r="IUT14" s="2"/>
      <c r="IUU14" s="2"/>
      <c r="IUV14" s="2"/>
      <c r="IUW14" s="2"/>
      <c r="IUX14" s="2"/>
      <c r="IUY14" s="2"/>
      <c r="IUZ14" s="2"/>
      <c r="IVA14" s="2"/>
      <c r="IVB14" s="2"/>
      <c r="IVC14" s="2"/>
      <c r="IVD14" s="2"/>
      <c r="IVE14" s="2"/>
      <c r="IVF14" s="2"/>
      <c r="IVG14" s="2"/>
      <c r="IVH14" s="2"/>
      <c r="IVI14" s="2"/>
      <c r="IVJ14" s="2"/>
      <c r="IVK14" s="2"/>
      <c r="IVL14" s="2"/>
      <c r="IVM14" s="2"/>
      <c r="IVN14" s="2"/>
      <c r="IVO14" s="2"/>
      <c r="IVP14" s="2"/>
      <c r="IVQ14" s="2"/>
      <c r="IVR14" s="2"/>
      <c r="IVS14" s="2"/>
      <c r="IVT14" s="2"/>
      <c r="IVU14" s="2"/>
      <c r="IVV14" s="2"/>
      <c r="IVW14" s="2"/>
      <c r="IVX14" s="2"/>
      <c r="IVY14" s="2"/>
      <c r="IVZ14" s="2"/>
      <c r="IWA14" s="2"/>
      <c r="IWB14" s="2"/>
      <c r="IWC14" s="2"/>
      <c r="IWD14" s="2"/>
      <c r="IWE14" s="2"/>
      <c r="IWF14" s="2"/>
      <c r="IWG14" s="2"/>
      <c r="IWH14" s="2"/>
      <c r="IWI14" s="2"/>
      <c r="IWJ14" s="2"/>
      <c r="IWK14" s="2"/>
      <c r="IWL14" s="2"/>
      <c r="IWM14" s="2"/>
      <c r="IWN14" s="2"/>
      <c r="IWO14" s="2"/>
      <c r="IWP14" s="2"/>
      <c r="IWQ14" s="2"/>
      <c r="IWR14" s="2"/>
      <c r="IWS14" s="2"/>
      <c r="IWT14" s="2"/>
      <c r="IWU14" s="2"/>
      <c r="IWV14" s="2"/>
      <c r="IWW14" s="2"/>
      <c r="IWX14" s="2"/>
      <c r="IWY14" s="2"/>
      <c r="IWZ14" s="2"/>
      <c r="IXA14" s="2"/>
      <c r="IXB14" s="2"/>
      <c r="IXC14" s="2"/>
      <c r="IXD14" s="2"/>
      <c r="IXE14" s="2"/>
      <c r="IXF14" s="2"/>
      <c r="IXG14" s="2"/>
      <c r="IXH14" s="2"/>
      <c r="IXI14" s="2"/>
      <c r="IXJ14" s="2"/>
      <c r="IXK14" s="2"/>
      <c r="IXL14" s="2"/>
      <c r="IXM14" s="2"/>
      <c r="IXN14" s="2"/>
      <c r="IXO14" s="2"/>
      <c r="IXP14" s="2"/>
      <c r="IXQ14" s="2"/>
      <c r="IXR14" s="2"/>
      <c r="IXS14" s="2"/>
      <c r="IXT14" s="2"/>
      <c r="IXU14" s="2"/>
      <c r="IXV14" s="2"/>
      <c r="IXW14" s="2"/>
      <c r="IXX14" s="2"/>
      <c r="IXY14" s="2"/>
      <c r="IXZ14" s="2"/>
      <c r="IYA14" s="2"/>
      <c r="IYB14" s="2"/>
      <c r="IYC14" s="2"/>
      <c r="IYD14" s="2"/>
      <c r="IYE14" s="2"/>
      <c r="IYF14" s="2"/>
      <c r="IYG14" s="2"/>
      <c r="IYH14" s="2"/>
      <c r="IYI14" s="2"/>
      <c r="IYJ14" s="2"/>
      <c r="IYK14" s="2"/>
      <c r="IYL14" s="2"/>
      <c r="IYM14" s="2"/>
      <c r="IYN14" s="2"/>
      <c r="IYO14" s="2"/>
      <c r="IYP14" s="2"/>
      <c r="IYQ14" s="2"/>
      <c r="IYR14" s="2"/>
      <c r="IYS14" s="2"/>
      <c r="IYT14" s="2"/>
      <c r="IYU14" s="2"/>
      <c r="IYV14" s="2"/>
      <c r="IYW14" s="2"/>
      <c r="IYX14" s="2"/>
      <c r="IYY14" s="2"/>
      <c r="IYZ14" s="2"/>
      <c r="IZA14" s="2"/>
      <c r="IZB14" s="2"/>
      <c r="IZC14" s="2"/>
      <c r="IZD14" s="2"/>
      <c r="IZE14" s="2"/>
      <c r="IZF14" s="2"/>
      <c r="IZG14" s="2"/>
      <c r="IZH14" s="2"/>
      <c r="IZI14" s="2"/>
      <c r="IZJ14" s="2"/>
      <c r="IZK14" s="2"/>
      <c r="IZL14" s="2"/>
      <c r="IZM14" s="2"/>
      <c r="IZN14" s="2"/>
      <c r="IZO14" s="2"/>
      <c r="IZP14" s="2"/>
      <c r="IZQ14" s="2"/>
      <c r="IZR14" s="2"/>
      <c r="IZS14" s="2"/>
      <c r="IZT14" s="2"/>
      <c r="IZU14" s="2"/>
      <c r="IZV14" s="2"/>
      <c r="IZW14" s="2"/>
      <c r="IZX14" s="2"/>
      <c r="IZY14" s="2"/>
      <c r="IZZ14" s="2"/>
      <c r="JAA14" s="2"/>
      <c r="JAB14" s="2"/>
      <c r="JAC14" s="2"/>
      <c r="JAD14" s="2"/>
      <c r="JAE14" s="2"/>
      <c r="JAF14" s="2"/>
      <c r="JAG14" s="2"/>
      <c r="JAH14" s="2"/>
      <c r="JAI14" s="2"/>
      <c r="JAJ14" s="2"/>
      <c r="JAK14" s="2"/>
      <c r="JAL14" s="2"/>
      <c r="JAM14" s="2"/>
      <c r="JAN14" s="2"/>
      <c r="JAO14" s="2"/>
      <c r="JAP14" s="2"/>
      <c r="JAQ14" s="2"/>
      <c r="JAR14" s="2"/>
      <c r="JAS14" s="2"/>
      <c r="JAT14" s="2"/>
      <c r="JAU14" s="2"/>
      <c r="JAV14" s="2"/>
      <c r="JAW14" s="2"/>
      <c r="JAX14" s="2"/>
      <c r="JAY14" s="2"/>
      <c r="JAZ14" s="2"/>
      <c r="JBA14" s="2"/>
      <c r="JBB14" s="2"/>
      <c r="JBC14" s="2"/>
      <c r="JBD14" s="2"/>
      <c r="JBE14" s="2"/>
      <c r="JBF14" s="2"/>
      <c r="JBG14" s="2"/>
      <c r="JBH14" s="2"/>
      <c r="JBI14" s="2"/>
      <c r="JBJ14" s="2"/>
      <c r="JBK14" s="2"/>
      <c r="JBL14" s="2"/>
      <c r="JBM14" s="2"/>
      <c r="JBN14" s="2"/>
      <c r="JBO14" s="2"/>
      <c r="JBP14" s="2"/>
      <c r="JBQ14" s="2"/>
      <c r="JBR14" s="2"/>
      <c r="JBS14" s="2"/>
      <c r="JBT14" s="2"/>
      <c r="JBU14" s="2"/>
      <c r="JBV14" s="2"/>
      <c r="JBW14" s="2"/>
      <c r="JBX14" s="2"/>
      <c r="JBY14" s="2"/>
      <c r="JBZ14" s="2"/>
      <c r="JCA14" s="2"/>
      <c r="JCB14" s="2"/>
      <c r="JCC14" s="2"/>
      <c r="JCD14" s="2"/>
      <c r="JCE14" s="2"/>
      <c r="JCF14" s="2"/>
      <c r="JCG14" s="2"/>
      <c r="JCH14" s="2"/>
      <c r="JCI14" s="2"/>
      <c r="JCJ14" s="2"/>
      <c r="JCK14" s="2"/>
      <c r="JCL14" s="2"/>
      <c r="JCM14" s="2"/>
      <c r="JCN14" s="2"/>
      <c r="JCO14" s="2"/>
      <c r="JCP14" s="2"/>
      <c r="JCQ14" s="2"/>
      <c r="JCR14" s="2"/>
      <c r="JCS14" s="2"/>
      <c r="JCT14" s="2"/>
      <c r="JCU14" s="2"/>
      <c r="JCV14" s="2"/>
      <c r="JCW14" s="2"/>
      <c r="JCX14" s="2"/>
      <c r="JCY14" s="2"/>
      <c r="JCZ14" s="2"/>
      <c r="JDA14" s="2"/>
      <c r="JDB14" s="2"/>
      <c r="JDC14" s="2"/>
      <c r="JDD14" s="2"/>
      <c r="JDE14" s="2"/>
      <c r="JDF14" s="2"/>
      <c r="JDG14" s="2"/>
      <c r="JDH14" s="2"/>
      <c r="JDI14" s="2"/>
      <c r="JDJ14" s="2"/>
      <c r="JDK14" s="2"/>
      <c r="JDL14" s="2"/>
      <c r="JDM14" s="2"/>
      <c r="JDN14" s="2"/>
      <c r="JDO14" s="2"/>
      <c r="JDP14" s="2"/>
      <c r="JDQ14" s="2"/>
      <c r="JDR14" s="2"/>
      <c r="JDS14" s="2"/>
      <c r="JDT14" s="2"/>
      <c r="JDU14" s="2"/>
      <c r="JDV14" s="2"/>
      <c r="JDW14" s="2"/>
      <c r="JDX14" s="2"/>
      <c r="JDY14" s="2"/>
      <c r="JDZ14" s="2"/>
      <c r="JEA14" s="2"/>
      <c r="JEB14" s="2"/>
      <c r="JEC14" s="2"/>
      <c r="JED14" s="2"/>
      <c r="JEE14" s="2"/>
      <c r="JEF14" s="2"/>
      <c r="JEG14" s="2"/>
      <c r="JEH14" s="2"/>
      <c r="JEI14" s="2"/>
      <c r="JEJ14" s="2"/>
      <c r="JEK14" s="2"/>
      <c r="JEL14" s="2"/>
      <c r="JEM14" s="2"/>
      <c r="JEN14" s="2"/>
      <c r="JEO14" s="2"/>
      <c r="JEP14" s="2"/>
      <c r="JEQ14" s="2"/>
      <c r="JER14" s="2"/>
      <c r="JES14" s="2"/>
      <c r="JET14" s="2"/>
      <c r="JEU14" s="2"/>
      <c r="JEV14" s="2"/>
      <c r="JEW14" s="2"/>
      <c r="JEX14" s="2"/>
      <c r="JEY14" s="2"/>
      <c r="JEZ14" s="2"/>
      <c r="JFA14" s="2"/>
      <c r="JFB14" s="2"/>
      <c r="JFC14" s="2"/>
      <c r="JFD14" s="2"/>
      <c r="JFE14" s="2"/>
      <c r="JFF14" s="2"/>
      <c r="JFG14" s="2"/>
      <c r="JFH14" s="2"/>
      <c r="JFI14" s="2"/>
      <c r="JFJ14" s="2"/>
      <c r="JFK14" s="2"/>
      <c r="JFL14" s="2"/>
      <c r="JFM14" s="2"/>
      <c r="JFN14" s="2"/>
      <c r="JFO14" s="2"/>
      <c r="JFP14" s="2"/>
      <c r="JFQ14" s="2"/>
      <c r="JFR14" s="2"/>
      <c r="JFS14" s="2"/>
      <c r="JFT14" s="2"/>
      <c r="JFU14" s="2"/>
      <c r="JFV14" s="2"/>
      <c r="JFW14" s="2"/>
      <c r="JFX14" s="2"/>
      <c r="JFY14" s="2"/>
      <c r="JFZ14" s="2"/>
      <c r="JGA14" s="2"/>
      <c r="JGB14" s="2"/>
      <c r="JGC14" s="2"/>
      <c r="JGD14" s="2"/>
      <c r="JGE14" s="2"/>
      <c r="JGF14" s="2"/>
      <c r="JGG14" s="2"/>
      <c r="JGH14" s="2"/>
      <c r="JGI14" s="2"/>
      <c r="JGJ14" s="2"/>
      <c r="JGK14" s="2"/>
      <c r="JGL14" s="2"/>
      <c r="JGM14" s="2"/>
      <c r="JGN14" s="2"/>
      <c r="JGO14" s="2"/>
      <c r="JGP14" s="2"/>
      <c r="JGQ14" s="2"/>
      <c r="JGR14" s="2"/>
      <c r="JGS14" s="2"/>
      <c r="JGT14" s="2"/>
      <c r="JGU14" s="2"/>
      <c r="JGV14" s="2"/>
      <c r="JGW14" s="2"/>
      <c r="JGX14" s="2"/>
      <c r="JGY14" s="2"/>
      <c r="JGZ14" s="2"/>
      <c r="JHA14" s="2"/>
      <c r="JHB14" s="2"/>
      <c r="JHC14" s="2"/>
      <c r="JHD14" s="2"/>
      <c r="JHE14" s="2"/>
      <c r="JHF14" s="2"/>
      <c r="JHG14" s="2"/>
      <c r="JHH14" s="2"/>
      <c r="JHI14" s="2"/>
      <c r="JHJ14" s="2"/>
      <c r="JHK14" s="2"/>
      <c r="JHL14" s="2"/>
      <c r="JHM14" s="2"/>
      <c r="JHN14" s="2"/>
      <c r="JHO14" s="2"/>
      <c r="JHP14" s="2"/>
      <c r="JHQ14" s="2"/>
      <c r="JHR14" s="2"/>
      <c r="JHS14" s="2"/>
      <c r="JHT14" s="2"/>
      <c r="JHU14" s="2"/>
      <c r="JHV14" s="2"/>
      <c r="JHW14" s="2"/>
      <c r="JHX14" s="2"/>
      <c r="JHY14" s="2"/>
      <c r="JHZ14" s="2"/>
      <c r="JIA14" s="2"/>
      <c r="JIB14" s="2"/>
      <c r="JIC14" s="2"/>
      <c r="JID14" s="2"/>
      <c r="JIE14" s="2"/>
      <c r="JIF14" s="2"/>
      <c r="JIG14" s="2"/>
      <c r="JIH14" s="2"/>
      <c r="JII14" s="2"/>
      <c r="JIJ14" s="2"/>
      <c r="JIK14" s="2"/>
      <c r="JIL14" s="2"/>
      <c r="JIM14" s="2"/>
      <c r="JIN14" s="2"/>
      <c r="JIO14" s="2"/>
      <c r="JIP14" s="2"/>
      <c r="JIQ14" s="2"/>
      <c r="JIR14" s="2"/>
      <c r="JIS14" s="2"/>
      <c r="JIT14" s="2"/>
      <c r="JIU14" s="2"/>
      <c r="JIV14" s="2"/>
      <c r="JIW14" s="2"/>
      <c r="JIX14" s="2"/>
      <c r="JIY14" s="2"/>
      <c r="JIZ14" s="2"/>
      <c r="JJA14" s="2"/>
      <c r="JJB14" s="2"/>
      <c r="JJC14" s="2"/>
      <c r="JJD14" s="2"/>
      <c r="JJE14" s="2"/>
      <c r="JJF14" s="2"/>
      <c r="JJG14" s="2"/>
      <c r="JJH14" s="2"/>
      <c r="JJI14" s="2"/>
      <c r="JJJ14" s="2"/>
      <c r="JJK14" s="2"/>
      <c r="JJL14" s="2"/>
      <c r="JJM14" s="2"/>
      <c r="JJN14" s="2"/>
      <c r="JJO14" s="2"/>
      <c r="JJP14" s="2"/>
      <c r="JJQ14" s="2"/>
      <c r="JJR14" s="2"/>
      <c r="JJS14" s="2"/>
      <c r="JJT14" s="2"/>
      <c r="JJU14" s="2"/>
      <c r="JJV14" s="2"/>
      <c r="JJW14" s="2"/>
      <c r="JJX14" s="2"/>
      <c r="JJY14" s="2"/>
      <c r="JJZ14" s="2"/>
      <c r="JKA14" s="2"/>
      <c r="JKB14" s="2"/>
      <c r="JKC14" s="2"/>
      <c r="JKD14" s="2"/>
      <c r="JKE14" s="2"/>
      <c r="JKF14" s="2"/>
      <c r="JKG14" s="2"/>
      <c r="JKH14" s="2"/>
      <c r="JKI14" s="2"/>
      <c r="JKJ14" s="2"/>
      <c r="JKK14" s="2"/>
      <c r="JKL14" s="2"/>
      <c r="JKM14" s="2"/>
      <c r="JKN14" s="2"/>
      <c r="JKO14" s="2"/>
      <c r="JKP14" s="2"/>
      <c r="JKQ14" s="2"/>
      <c r="JKR14" s="2"/>
      <c r="JKS14" s="2"/>
      <c r="JKT14" s="2"/>
      <c r="JKU14" s="2"/>
      <c r="JKV14" s="2"/>
      <c r="JKW14" s="2"/>
      <c r="JKX14" s="2"/>
      <c r="JKY14" s="2"/>
      <c r="JKZ14" s="2"/>
      <c r="JLA14" s="2"/>
      <c r="JLB14" s="2"/>
      <c r="JLC14" s="2"/>
      <c r="JLD14" s="2"/>
      <c r="JLE14" s="2"/>
      <c r="JLF14" s="2"/>
      <c r="JLG14" s="2"/>
      <c r="JLH14" s="2"/>
      <c r="JLI14" s="2"/>
      <c r="JLJ14" s="2"/>
      <c r="JLK14" s="2"/>
      <c r="JLL14" s="2"/>
      <c r="JLM14" s="2"/>
      <c r="JLN14" s="2"/>
      <c r="JLO14" s="2"/>
      <c r="JLP14" s="2"/>
      <c r="JLQ14" s="2"/>
      <c r="JLR14" s="2"/>
      <c r="JLS14" s="2"/>
      <c r="JLT14" s="2"/>
      <c r="JLU14" s="2"/>
      <c r="JLV14" s="2"/>
      <c r="JLW14" s="2"/>
      <c r="JLX14" s="2"/>
      <c r="JLY14" s="2"/>
      <c r="JLZ14" s="2"/>
      <c r="JMA14" s="2"/>
      <c r="JMB14" s="2"/>
      <c r="JMC14" s="2"/>
      <c r="JMD14" s="2"/>
      <c r="JME14" s="2"/>
      <c r="JMF14" s="2"/>
      <c r="JMG14" s="2"/>
      <c r="JMH14" s="2"/>
      <c r="JMI14" s="2"/>
      <c r="JMJ14" s="2"/>
      <c r="JMK14" s="2"/>
      <c r="JML14" s="2"/>
      <c r="JMM14" s="2"/>
      <c r="JMN14" s="2"/>
      <c r="JMO14" s="2"/>
      <c r="JMP14" s="2"/>
      <c r="JMQ14" s="2"/>
      <c r="JMR14" s="2"/>
      <c r="JMS14" s="2"/>
      <c r="JMT14" s="2"/>
      <c r="JMU14" s="2"/>
      <c r="JMV14" s="2"/>
      <c r="JMW14" s="2"/>
      <c r="JMX14" s="2"/>
      <c r="JMY14" s="2"/>
      <c r="JMZ14" s="2"/>
      <c r="JNA14" s="2"/>
      <c r="JNB14" s="2"/>
      <c r="JNC14" s="2"/>
      <c r="JND14" s="2"/>
      <c r="JNE14" s="2"/>
      <c r="JNF14" s="2"/>
      <c r="JNG14" s="2"/>
      <c r="JNH14" s="2"/>
      <c r="JNI14" s="2"/>
      <c r="JNJ14" s="2"/>
      <c r="JNK14" s="2"/>
      <c r="JNL14" s="2"/>
      <c r="JNM14" s="2"/>
      <c r="JNN14" s="2"/>
      <c r="JNO14" s="2"/>
      <c r="JNP14" s="2"/>
      <c r="JNQ14" s="2"/>
      <c r="JNR14" s="2"/>
      <c r="JNS14" s="2"/>
      <c r="JNT14" s="2"/>
      <c r="JNU14" s="2"/>
      <c r="JNV14" s="2"/>
      <c r="JNW14" s="2"/>
      <c r="JNX14" s="2"/>
      <c r="JNY14" s="2"/>
      <c r="JNZ14" s="2"/>
      <c r="JOA14" s="2"/>
      <c r="JOB14" s="2"/>
      <c r="JOC14" s="2"/>
      <c r="JOD14" s="2"/>
      <c r="JOE14" s="2"/>
      <c r="JOF14" s="2"/>
      <c r="JOG14" s="2"/>
      <c r="JOH14" s="2"/>
      <c r="JOI14" s="2"/>
      <c r="JOJ14" s="2"/>
      <c r="JOK14" s="2"/>
      <c r="JOL14" s="2"/>
      <c r="JOM14" s="2"/>
      <c r="JON14" s="2"/>
      <c r="JOO14" s="2"/>
      <c r="JOP14" s="2"/>
      <c r="JOQ14" s="2"/>
      <c r="JOR14" s="2"/>
      <c r="JOS14" s="2"/>
      <c r="JOT14" s="2"/>
      <c r="JOU14" s="2"/>
      <c r="JOV14" s="2"/>
      <c r="JOW14" s="2"/>
      <c r="JOX14" s="2"/>
      <c r="JOY14" s="2"/>
      <c r="JOZ14" s="2"/>
      <c r="JPA14" s="2"/>
      <c r="JPB14" s="2"/>
      <c r="JPC14" s="2"/>
      <c r="JPD14" s="2"/>
      <c r="JPE14" s="2"/>
      <c r="JPF14" s="2"/>
      <c r="JPG14" s="2"/>
      <c r="JPH14" s="2"/>
      <c r="JPI14" s="2"/>
      <c r="JPJ14" s="2"/>
      <c r="JPK14" s="2"/>
      <c r="JPL14" s="2"/>
      <c r="JPM14" s="2"/>
      <c r="JPN14" s="2"/>
      <c r="JPO14" s="2"/>
      <c r="JPP14" s="2"/>
      <c r="JPQ14" s="2"/>
      <c r="JPR14" s="2"/>
      <c r="JPS14" s="2"/>
      <c r="JPT14" s="2"/>
      <c r="JPU14" s="2"/>
      <c r="JPV14" s="2"/>
      <c r="JPW14" s="2"/>
      <c r="JPX14" s="2"/>
      <c r="JPY14" s="2"/>
      <c r="JPZ14" s="2"/>
      <c r="JQA14" s="2"/>
      <c r="JQB14" s="2"/>
      <c r="JQC14" s="2"/>
      <c r="JQD14" s="2"/>
      <c r="JQE14" s="2"/>
      <c r="JQF14" s="2"/>
      <c r="JQG14" s="2"/>
      <c r="JQH14" s="2"/>
      <c r="JQI14" s="2"/>
      <c r="JQJ14" s="2"/>
      <c r="JQK14" s="2"/>
      <c r="JQL14" s="2"/>
      <c r="JQM14" s="2"/>
      <c r="JQN14" s="2"/>
      <c r="JQO14" s="2"/>
      <c r="JQP14" s="2"/>
      <c r="JQQ14" s="2"/>
      <c r="JQR14" s="2"/>
      <c r="JQS14" s="2"/>
      <c r="JQT14" s="2"/>
      <c r="JQU14" s="2"/>
      <c r="JQV14" s="2"/>
      <c r="JQW14" s="2"/>
      <c r="JQX14" s="2"/>
      <c r="JQY14" s="2"/>
      <c r="JQZ14" s="2"/>
      <c r="JRA14" s="2"/>
      <c r="JRB14" s="2"/>
      <c r="JRC14" s="2"/>
      <c r="JRD14" s="2"/>
      <c r="JRE14" s="2"/>
      <c r="JRF14" s="2"/>
      <c r="JRG14" s="2"/>
      <c r="JRH14" s="2"/>
      <c r="JRI14" s="2"/>
      <c r="JRJ14" s="2"/>
      <c r="JRK14" s="2"/>
      <c r="JRL14" s="2"/>
      <c r="JRM14" s="2"/>
      <c r="JRN14" s="2"/>
      <c r="JRO14" s="2"/>
      <c r="JRP14" s="2"/>
      <c r="JRQ14" s="2"/>
      <c r="JRR14" s="2"/>
      <c r="JRS14" s="2"/>
      <c r="JRT14" s="2"/>
      <c r="JRU14" s="2"/>
      <c r="JRV14" s="2"/>
      <c r="JRW14" s="2"/>
      <c r="JRX14" s="2"/>
      <c r="JRY14" s="2"/>
      <c r="JRZ14" s="2"/>
      <c r="JSA14" s="2"/>
      <c r="JSB14" s="2"/>
      <c r="JSC14" s="2"/>
      <c r="JSD14" s="2"/>
      <c r="JSE14" s="2"/>
      <c r="JSF14" s="2"/>
      <c r="JSG14" s="2"/>
      <c r="JSH14" s="2"/>
      <c r="JSI14" s="2"/>
      <c r="JSJ14" s="2"/>
      <c r="JSK14" s="2"/>
      <c r="JSL14" s="2"/>
      <c r="JSM14" s="2"/>
      <c r="JSN14" s="2"/>
      <c r="JSO14" s="2"/>
      <c r="JSP14" s="2"/>
      <c r="JSQ14" s="2"/>
      <c r="JSR14" s="2"/>
      <c r="JSS14" s="2"/>
      <c r="JST14" s="2"/>
      <c r="JSU14" s="2"/>
      <c r="JSV14" s="2"/>
      <c r="JSW14" s="2"/>
      <c r="JSX14" s="2"/>
      <c r="JSY14" s="2"/>
      <c r="JSZ14" s="2"/>
      <c r="JTA14" s="2"/>
      <c r="JTB14" s="2"/>
      <c r="JTC14" s="2"/>
      <c r="JTD14" s="2"/>
      <c r="JTE14" s="2"/>
      <c r="JTF14" s="2"/>
      <c r="JTG14" s="2"/>
      <c r="JTH14" s="2"/>
      <c r="JTI14" s="2"/>
      <c r="JTJ14" s="2"/>
      <c r="JTK14" s="2"/>
      <c r="JTL14" s="2"/>
      <c r="JTM14" s="2"/>
      <c r="JTN14" s="2"/>
      <c r="JTO14" s="2"/>
      <c r="JTP14" s="2"/>
      <c r="JTQ14" s="2"/>
      <c r="JTR14" s="2"/>
      <c r="JTS14" s="2"/>
      <c r="JTT14" s="2"/>
      <c r="JTU14" s="2"/>
      <c r="JTV14" s="2"/>
      <c r="JTW14" s="2"/>
      <c r="JTX14" s="2"/>
      <c r="JTY14" s="2"/>
      <c r="JTZ14" s="2"/>
      <c r="JUA14" s="2"/>
      <c r="JUB14" s="2"/>
      <c r="JUC14" s="2"/>
      <c r="JUD14" s="2"/>
      <c r="JUE14" s="2"/>
      <c r="JUF14" s="2"/>
      <c r="JUG14" s="2"/>
      <c r="JUH14" s="2"/>
      <c r="JUI14" s="2"/>
      <c r="JUJ14" s="2"/>
      <c r="JUK14" s="2"/>
      <c r="JUL14" s="2"/>
      <c r="JUM14" s="2"/>
      <c r="JUN14" s="2"/>
      <c r="JUO14" s="2"/>
      <c r="JUP14" s="2"/>
      <c r="JUQ14" s="2"/>
      <c r="JUR14" s="2"/>
      <c r="JUS14" s="2"/>
      <c r="JUT14" s="2"/>
      <c r="JUU14" s="2"/>
      <c r="JUV14" s="2"/>
      <c r="JUW14" s="2"/>
      <c r="JUX14" s="2"/>
      <c r="JUY14" s="2"/>
      <c r="JUZ14" s="2"/>
      <c r="JVA14" s="2"/>
      <c r="JVB14" s="2"/>
      <c r="JVC14" s="2"/>
      <c r="JVD14" s="2"/>
      <c r="JVE14" s="2"/>
      <c r="JVF14" s="2"/>
      <c r="JVG14" s="2"/>
      <c r="JVH14" s="2"/>
      <c r="JVI14" s="2"/>
      <c r="JVJ14" s="2"/>
      <c r="JVK14" s="2"/>
      <c r="JVL14" s="2"/>
      <c r="JVM14" s="2"/>
      <c r="JVN14" s="2"/>
      <c r="JVO14" s="2"/>
      <c r="JVP14" s="2"/>
      <c r="JVQ14" s="2"/>
      <c r="JVR14" s="2"/>
      <c r="JVS14" s="2"/>
      <c r="JVT14" s="2"/>
      <c r="JVU14" s="2"/>
      <c r="JVV14" s="2"/>
      <c r="JVW14" s="2"/>
      <c r="JVX14" s="2"/>
      <c r="JVY14" s="2"/>
      <c r="JVZ14" s="2"/>
      <c r="JWA14" s="2"/>
      <c r="JWB14" s="2"/>
      <c r="JWC14" s="2"/>
      <c r="JWD14" s="2"/>
      <c r="JWE14" s="2"/>
      <c r="JWF14" s="2"/>
      <c r="JWG14" s="2"/>
      <c r="JWH14" s="2"/>
      <c r="JWI14" s="2"/>
      <c r="JWJ14" s="2"/>
      <c r="JWK14" s="2"/>
      <c r="JWL14" s="2"/>
      <c r="JWM14" s="2"/>
      <c r="JWN14" s="2"/>
      <c r="JWO14" s="2"/>
      <c r="JWP14" s="2"/>
      <c r="JWQ14" s="2"/>
      <c r="JWR14" s="2"/>
      <c r="JWS14" s="2"/>
      <c r="JWT14" s="2"/>
      <c r="JWU14" s="2"/>
      <c r="JWV14" s="2"/>
      <c r="JWW14" s="2"/>
      <c r="JWX14" s="2"/>
      <c r="JWY14" s="2"/>
      <c r="JWZ14" s="2"/>
      <c r="JXA14" s="2"/>
      <c r="JXB14" s="2"/>
      <c r="JXC14" s="2"/>
      <c r="JXD14" s="2"/>
      <c r="JXE14" s="2"/>
      <c r="JXF14" s="2"/>
      <c r="JXG14" s="2"/>
      <c r="JXH14" s="2"/>
      <c r="JXI14" s="2"/>
      <c r="JXJ14" s="2"/>
      <c r="JXK14" s="2"/>
      <c r="JXL14" s="2"/>
      <c r="JXM14" s="2"/>
      <c r="JXN14" s="2"/>
      <c r="JXO14" s="2"/>
      <c r="JXP14" s="2"/>
      <c r="JXQ14" s="2"/>
      <c r="JXR14" s="2"/>
      <c r="JXS14" s="2"/>
      <c r="JXT14" s="2"/>
      <c r="JXU14" s="2"/>
      <c r="JXV14" s="2"/>
      <c r="JXW14" s="2"/>
      <c r="JXX14" s="2"/>
      <c r="JXY14" s="2"/>
      <c r="JXZ14" s="2"/>
      <c r="JYA14" s="2"/>
      <c r="JYB14" s="2"/>
      <c r="JYC14" s="2"/>
      <c r="JYD14" s="2"/>
      <c r="JYE14" s="2"/>
      <c r="JYF14" s="2"/>
      <c r="JYG14" s="2"/>
      <c r="JYH14" s="2"/>
      <c r="JYI14" s="2"/>
      <c r="JYJ14" s="2"/>
      <c r="JYK14" s="2"/>
      <c r="JYL14" s="2"/>
      <c r="JYM14" s="2"/>
      <c r="JYN14" s="2"/>
      <c r="JYO14" s="2"/>
      <c r="JYP14" s="2"/>
      <c r="JYQ14" s="2"/>
      <c r="JYR14" s="2"/>
      <c r="JYS14" s="2"/>
      <c r="JYT14" s="2"/>
      <c r="JYU14" s="2"/>
      <c r="JYV14" s="2"/>
      <c r="JYW14" s="2"/>
      <c r="JYX14" s="2"/>
      <c r="JYY14" s="2"/>
      <c r="JYZ14" s="2"/>
      <c r="JZA14" s="2"/>
      <c r="JZB14" s="2"/>
      <c r="JZC14" s="2"/>
      <c r="JZD14" s="2"/>
      <c r="JZE14" s="2"/>
      <c r="JZF14" s="2"/>
      <c r="JZG14" s="2"/>
      <c r="JZH14" s="2"/>
      <c r="JZI14" s="2"/>
      <c r="JZJ14" s="2"/>
      <c r="JZK14" s="2"/>
      <c r="JZL14" s="2"/>
      <c r="JZM14" s="2"/>
      <c r="JZN14" s="2"/>
      <c r="JZO14" s="2"/>
      <c r="JZP14" s="2"/>
      <c r="JZQ14" s="2"/>
      <c r="JZR14" s="2"/>
      <c r="JZS14" s="2"/>
      <c r="JZT14" s="2"/>
      <c r="JZU14" s="2"/>
      <c r="JZV14" s="2"/>
      <c r="JZW14" s="2"/>
      <c r="JZX14" s="2"/>
      <c r="JZY14" s="2"/>
      <c r="JZZ14" s="2"/>
      <c r="KAA14" s="2"/>
      <c r="KAB14" s="2"/>
      <c r="KAC14" s="2"/>
      <c r="KAD14" s="2"/>
      <c r="KAE14" s="2"/>
      <c r="KAF14" s="2"/>
      <c r="KAG14" s="2"/>
      <c r="KAH14" s="2"/>
      <c r="KAI14" s="2"/>
      <c r="KAJ14" s="2"/>
      <c r="KAK14" s="2"/>
      <c r="KAL14" s="2"/>
      <c r="KAM14" s="2"/>
      <c r="KAN14" s="2"/>
      <c r="KAO14" s="2"/>
      <c r="KAP14" s="2"/>
      <c r="KAQ14" s="2"/>
      <c r="KAR14" s="2"/>
      <c r="KAS14" s="2"/>
      <c r="KAT14" s="2"/>
      <c r="KAU14" s="2"/>
      <c r="KAV14" s="2"/>
      <c r="KAW14" s="2"/>
      <c r="KAX14" s="2"/>
      <c r="KAY14" s="2"/>
      <c r="KAZ14" s="2"/>
      <c r="KBA14" s="2"/>
      <c r="KBB14" s="2"/>
      <c r="KBC14" s="2"/>
      <c r="KBD14" s="2"/>
      <c r="KBE14" s="2"/>
      <c r="KBF14" s="2"/>
      <c r="KBG14" s="2"/>
      <c r="KBH14" s="2"/>
      <c r="KBI14" s="2"/>
      <c r="KBJ14" s="2"/>
      <c r="KBK14" s="2"/>
      <c r="KBL14" s="2"/>
      <c r="KBM14" s="2"/>
      <c r="KBN14" s="2"/>
      <c r="KBO14" s="2"/>
      <c r="KBP14" s="2"/>
      <c r="KBQ14" s="2"/>
      <c r="KBR14" s="2"/>
      <c r="KBS14" s="2"/>
      <c r="KBT14" s="2"/>
      <c r="KBU14" s="2"/>
      <c r="KBV14" s="2"/>
      <c r="KBW14" s="2"/>
      <c r="KBX14" s="2"/>
      <c r="KBY14" s="2"/>
      <c r="KBZ14" s="2"/>
      <c r="KCA14" s="2"/>
      <c r="KCB14" s="2"/>
      <c r="KCC14" s="2"/>
      <c r="KCD14" s="2"/>
      <c r="KCE14" s="2"/>
      <c r="KCF14" s="2"/>
      <c r="KCG14" s="2"/>
      <c r="KCH14" s="2"/>
      <c r="KCI14" s="2"/>
      <c r="KCJ14" s="2"/>
      <c r="KCK14" s="2"/>
      <c r="KCL14" s="2"/>
      <c r="KCM14" s="2"/>
      <c r="KCN14" s="2"/>
      <c r="KCO14" s="2"/>
      <c r="KCP14" s="2"/>
      <c r="KCQ14" s="2"/>
      <c r="KCR14" s="2"/>
      <c r="KCS14" s="2"/>
      <c r="KCT14" s="2"/>
      <c r="KCU14" s="2"/>
      <c r="KCV14" s="2"/>
      <c r="KCW14" s="2"/>
      <c r="KCX14" s="2"/>
      <c r="KCY14" s="2"/>
      <c r="KCZ14" s="2"/>
      <c r="KDA14" s="2"/>
      <c r="KDB14" s="2"/>
      <c r="KDC14" s="2"/>
      <c r="KDD14" s="2"/>
      <c r="KDE14" s="2"/>
      <c r="KDF14" s="2"/>
      <c r="KDG14" s="2"/>
      <c r="KDH14" s="2"/>
      <c r="KDI14" s="2"/>
      <c r="KDJ14" s="2"/>
      <c r="KDK14" s="2"/>
      <c r="KDL14" s="2"/>
      <c r="KDM14" s="2"/>
      <c r="KDN14" s="2"/>
      <c r="KDO14" s="2"/>
      <c r="KDP14" s="2"/>
      <c r="KDQ14" s="2"/>
      <c r="KDR14" s="2"/>
      <c r="KDS14" s="2"/>
      <c r="KDT14" s="2"/>
      <c r="KDU14" s="2"/>
      <c r="KDV14" s="2"/>
      <c r="KDW14" s="2"/>
      <c r="KDX14" s="2"/>
      <c r="KDY14" s="2"/>
      <c r="KDZ14" s="2"/>
      <c r="KEA14" s="2"/>
      <c r="KEB14" s="2"/>
      <c r="KEC14" s="2"/>
      <c r="KED14" s="2"/>
      <c r="KEE14" s="2"/>
      <c r="KEF14" s="2"/>
      <c r="KEG14" s="2"/>
      <c r="KEH14" s="2"/>
      <c r="KEI14" s="2"/>
      <c r="KEJ14" s="2"/>
      <c r="KEK14" s="2"/>
      <c r="KEL14" s="2"/>
      <c r="KEM14" s="2"/>
      <c r="KEN14" s="2"/>
      <c r="KEO14" s="2"/>
      <c r="KEP14" s="2"/>
      <c r="KEQ14" s="2"/>
      <c r="KER14" s="2"/>
      <c r="KES14" s="2"/>
      <c r="KET14" s="2"/>
      <c r="KEU14" s="2"/>
      <c r="KEV14" s="2"/>
      <c r="KEW14" s="2"/>
      <c r="KEX14" s="2"/>
      <c r="KEY14" s="2"/>
      <c r="KEZ14" s="2"/>
      <c r="KFA14" s="2"/>
      <c r="KFB14" s="2"/>
      <c r="KFC14" s="2"/>
      <c r="KFD14" s="2"/>
      <c r="KFE14" s="2"/>
      <c r="KFF14" s="2"/>
      <c r="KFG14" s="2"/>
      <c r="KFH14" s="2"/>
      <c r="KFI14" s="2"/>
      <c r="KFJ14" s="2"/>
      <c r="KFK14" s="2"/>
      <c r="KFL14" s="2"/>
      <c r="KFM14" s="2"/>
      <c r="KFN14" s="2"/>
      <c r="KFO14" s="2"/>
      <c r="KFP14" s="2"/>
      <c r="KFQ14" s="2"/>
      <c r="KFR14" s="2"/>
      <c r="KFS14" s="2"/>
      <c r="KFT14" s="2"/>
      <c r="KFU14" s="2"/>
      <c r="KFV14" s="2"/>
      <c r="KFW14" s="2"/>
      <c r="KFX14" s="2"/>
      <c r="KFY14" s="2"/>
      <c r="KFZ14" s="2"/>
      <c r="KGA14" s="2"/>
      <c r="KGB14" s="2"/>
      <c r="KGC14" s="2"/>
      <c r="KGD14" s="2"/>
      <c r="KGE14" s="2"/>
      <c r="KGF14" s="2"/>
      <c r="KGG14" s="2"/>
      <c r="KGH14" s="2"/>
      <c r="KGI14" s="2"/>
      <c r="KGJ14" s="2"/>
      <c r="KGK14" s="2"/>
      <c r="KGL14" s="2"/>
      <c r="KGM14" s="2"/>
      <c r="KGN14" s="2"/>
      <c r="KGO14" s="2"/>
      <c r="KGP14" s="2"/>
      <c r="KGQ14" s="2"/>
      <c r="KGR14" s="2"/>
      <c r="KGS14" s="2"/>
      <c r="KGT14" s="2"/>
      <c r="KGU14" s="2"/>
      <c r="KGV14" s="2"/>
      <c r="KGW14" s="2"/>
      <c r="KGX14" s="2"/>
      <c r="KGY14" s="2"/>
      <c r="KGZ14" s="2"/>
      <c r="KHA14" s="2"/>
      <c r="KHB14" s="2"/>
      <c r="KHC14" s="2"/>
      <c r="KHD14" s="2"/>
      <c r="KHE14" s="2"/>
      <c r="KHF14" s="2"/>
      <c r="KHG14" s="2"/>
      <c r="KHH14" s="2"/>
      <c r="KHI14" s="2"/>
      <c r="KHJ14" s="2"/>
      <c r="KHK14" s="2"/>
      <c r="KHL14" s="2"/>
      <c r="KHM14" s="2"/>
      <c r="KHN14" s="2"/>
      <c r="KHO14" s="2"/>
      <c r="KHP14" s="2"/>
      <c r="KHQ14" s="2"/>
      <c r="KHR14" s="2"/>
      <c r="KHS14" s="2"/>
      <c r="KHT14" s="2"/>
      <c r="KHU14" s="2"/>
      <c r="KHV14" s="2"/>
      <c r="KHW14" s="2"/>
      <c r="KHX14" s="2"/>
      <c r="KHY14" s="2"/>
      <c r="KHZ14" s="2"/>
      <c r="KIA14" s="2"/>
      <c r="KIB14" s="2"/>
      <c r="KIC14" s="2"/>
      <c r="KID14" s="2"/>
      <c r="KIE14" s="2"/>
      <c r="KIF14" s="2"/>
      <c r="KIG14" s="2"/>
      <c r="KIH14" s="2"/>
      <c r="KII14" s="2"/>
      <c r="KIJ14" s="2"/>
      <c r="KIK14" s="2"/>
      <c r="KIL14" s="2"/>
      <c r="KIM14" s="2"/>
      <c r="KIN14" s="2"/>
      <c r="KIO14" s="2"/>
      <c r="KIP14" s="2"/>
      <c r="KIQ14" s="2"/>
      <c r="KIR14" s="2"/>
      <c r="KIS14" s="2"/>
      <c r="KIT14" s="2"/>
      <c r="KIU14" s="2"/>
      <c r="KIV14" s="2"/>
      <c r="KIW14" s="2"/>
      <c r="KIX14" s="2"/>
      <c r="KIY14" s="2"/>
      <c r="KIZ14" s="2"/>
      <c r="KJA14" s="2"/>
      <c r="KJB14" s="2"/>
      <c r="KJC14" s="2"/>
      <c r="KJD14" s="2"/>
      <c r="KJE14" s="2"/>
      <c r="KJF14" s="2"/>
      <c r="KJG14" s="2"/>
      <c r="KJH14" s="2"/>
      <c r="KJI14" s="2"/>
      <c r="KJJ14" s="2"/>
      <c r="KJK14" s="2"/>
      <c r="KJL14" s="2"/>
      <c r="KJM14" s="2"/>
      <c r="KJN14" s="2"/>
      <c r="KJO14" s="2"/>
      <c r="KJP14" s="2"/>
      <c r="KJQ14" s="2"/>
      <c r="KJR14" s="2"/>
      <c r="KJS14" s="2"/>
      <c r="KJT14" s="2"/>
      <c r="KJU14" s="2"/>
      <c r="KJV14" s="2"/>
      <c r="KJW14" s="2"/>
      <c r="KJX14" s="2"/>
      <c r="KJY14" s="2"/>
      <c r="KJZ14" s="2"/>
      <c r="KKA14" s="2"/>
      <c r="KKB14" s="2"/>
      <c r="KKC14" s="2"/>
      <c r="KKD14" s="2"/>
      <c r="KKE14" s="2"/>
      <c r="KKF14" s="2"/>
      <c r="KKG14" s="2"/>
      <c r="KKH14" s="2"/>
      <c r="KKI14" s="2"/>
      <c r="KKJ14" s="2"/>
      <c r="KKK14" s="2"/>
      <c r="KKL14" s="2"/>
      <c r="KKM14" s="2"/>
      <c r="KKN14" s="2"/>
      <c r="KKO14" s="2"/>
      <c r="KKP14" s="2"/>
      <c r="KKQ14" s="2"/>
      <c r="KKR14" s="2"/>
      <c r="KKS14" s="2"/>
      <c r="KKT14" s="2"/>
      <c r="KKU14" s="2"/>
      <c r="KKV14" s="2"/>
      <c r="KKW14" s="2"/>
      <c r="KKX14" s="2"/>
      <c r="KKY14" s="2"/>
      <c r="KKZ14" s="2"/>
      <c r="KLA14" s="2"/>
      <c r="KLB14" s="2"/>
      <c r="KLC14" s="2"/>
      <c r="KLD14" s="2"/>
      <c r="KLE14" s="2"/>
      <c r="KLF14" s="2"/>
      <c r="KLG14" s="2"/>
      <c r="KLH14" s="2"/>
      <c r="KLI14" s="2"/>
      <c r="KLJ14" s="2"/>
      <c r="KLK14" s="2"/>
      <c r="KLL14" s="2"/>
      <c r="KLM14" s="2"/>
      <c r="KLN14" s="2"/>
      <c r="KLO14" s="2"/>
      <c r="KLP14" s="2"/>
      <c r="KLQ14" s="2"/>
      <c r="KLR14" s="2"/>
      <c r="KLS14" s="2"/>
      <c r="KLT14" s="2"/>
      <c r="KLU14" s="2"/>
      <c r="KLV14" s="2"/>
      <c r="KLW14" s="2"/>
      <c r="KLX14" s="2"/>
      <c r="KLY14" s="2"/>
      <c r="KLZ14" s="2"/>
      <c r="KMA14" s="2"/>
      <c r="KMB14" s="2"/>
      <c r="KMC14" s="2"/>
      <c r="KMD14" s="2"/>
      <c r="KME14" s="2"/>
      <c r="KMF14" s="2"/>
      <c r="KMG14" s="2"/>
      <c r="KMH14" s="2"/>
      <c r="KMI14" s="2"/>
      <c r="KMJ14" s="2"/>
      <c r="KMK14" s="2"/>
      <c r="KML14" s="2"/>
      <c r="KMM14" s="2"/>
      <c r="KMN14" s="2"/>
      <c r="KMO14" s="2"/>
      <c r="KMP14" s="2"/>
      <c r="KMQ14" s="2"/>
      <c r="KMR14" s="2"/>
      <c r="KMS14" s="2"/>
      <c r="KMT14" s="2"/>
      <c r="KMU14" s="2"/>
      <c r="KMV14" s="2"/>
      <c r="KMW14" s="2"/>
      <c r="KMX14" s="2"/>
      <c r="KMY14" s="2"/>
      <c r="KMZ14" s="2"/>
      <c r="KNA14" s="2"/>
      <c r="KNB14" s="2"/>
      <c r="KNC14" s="2"/>
      <c r="KND14" s="2"/>
      <c r="KNE14" s="2"/>
      <c r="KNF14" s="2"/>
      <c r="KNG14" s="2"/>
      <c r="KNH14" s="2"/>
      <c r="KNI14" s="2"/>
      <c r="KNJ14" s="2"/>
      <c r="KNK14" s="2"/>
      <c r="KNL14" s="2"/>
      <c r="KNM14" s="2"/>
      <c r="KNN14" s="2"/>
      <c r="KNO14" s="2"/>
      <c r="KNP14" s="2"/>
      <c r="KNQ14" s="2"/>
      <c r="KNR14" s="2"/>
      <c r="KNS14" s="2"/>
      <c r="KNT14" s="2"/>
      <c r="KNU14" s="2"/>
      <c r="KNV14" s="2"/>
      <c r="KNW14" s="2"/>
      <c r="KNX14" s="2"/>
      <c r="KNY14" s="2"/>
      <c r="KNZ14" s="2"/>
      <c r="KOA14" s="2"/>
      <c r="KOB14" s="2"/>
      <c r="KOC14" s="2"/>
      <c r="KOD14" s="2"/>
      <c r="KOE14" s="2"/>
      <c r="KOF14" s="2"/>
      <c r="KOG14" s="2"/>
      <c r="KOH14" s="2"/>
      <c r="KOI14" s="2"/>
      <c r="KOJ14" s="2"/>
      <c r="KOK14" s="2"/>
      <c r="KOL14" s="2"/>
      <c r="KOM14" s="2"/>
      <c r="KON14" s="2"/>
      <c r="KOO14" s="2"/>
      <c r="KOP14" s="2"/>
      <c r="KOQ14" s="2"/>
      <c r="KOR14" s="2"/>
      <c r="KOS14" s="2"/>
      <c r="KOT14" s="2"/>
      <c r="KOU14" s="2"/>
      <c r="KOV14" s="2"/>
      <c r="KOW14" s="2"/>
      <c r="KOX14" s="2"/>
      <c r="KOY14" s="2"/>
      <c r="KOZ14" s="2"/>
      <c r="KPA14" s="2"/>
      <c r="KPB14" s="2"/>
      <c r="KPC14" s="2"/>
      <c r="KPD14" s="2"/>
      <c r="KPE14" s="2"/>
      <c r="KPF14" s="2"/>
      <c r="KPG14" s="2"/>
      <c r="KPH14" s="2"/>
      <c r="KPI14" s="2"/>
      <c r="KPJ14" s="2"/>
      <c r="KPK14" s="2"/>
      <c r="KPL14" s="2"/>
      <c r="KPM14" s="2"/>
      <c r="KPN14" s="2"/>
      <c r="KPO14" s="2"/>
      <c r="KPP14" s="2"/>
      <c r="KPQ14" s="2"/>
      <c r="KPR14" s="2"/>
      <c r="KPS14" s="2"/>
      <c r="KPT14" s="2"/>
      <c r="KPU14" s="2"/>
      <c r="KPV14" s="2"/>
      <c r="KPW14" s="2"/>
      <c r="KPX14" s="2"/>
      <c r="KPY14" s="2"/>
      <c r="KPZ14" s="2"/>
      <c r="KQA14" s="2"/>
      <c r="KQB14" s="2"/>
      <c r="KQC14" s="2"/>
      <c r="KQD14" s="2"/>
      <c r="KQE14" s="2"/>
      <c r="KQF14" s="2"/>
      <c r="KQG14" s="2"/>
      <c r="KQH14" s="2"/>
      <c r="KQI14" s="2"/>
      <c r="KQJ14" s="2"/>
      <c r="KQK14" s="2"/>
      <c r="KQL14" s="2"/>
      <c r="KQM14" s="2"/>
      <c r="KQN14" s="2"/>
      <c r="KQO14" s="2"/>
      <c r="KQP14" s="2"/>
      <c r="KQQ14" s="2"/>
      <c r="KQR14" s="2"/>
      <c r="KQS14" s="2"/>
      <c r="KQT14" s="2"/>
      <c r="KQU14" s="2"/>
      <c r="KQV14" s="2"/>
      <c r="KQW14" s="2"/>
      <c r="KQX14" s="2"/>
      <c r="KQY14" s="2"/>
      <c r="KQZ14" s="2"/>
      <c r="KRA14" s="2"/>
      <c r="KRB14" s="2"/>
      <c r="KRC14" s="2"/>
      <c r="KRD14" s="2"/>
      <c r="KRE14" s="2"/>
      <c r="KRF14" s="2"/>
      <c r="KRG14" s="2"/>
      <c r="KRH14" s="2"/>
      <c r="KRI14" s="2"/>
      <c r="KRJ14" s="2"/>
      <c r="KRK14" s="2"/>
      <c r="KRL14" s="2"/>
      <c r="KRM14" s="2"/>
      <c r="KRN14" s="2"/>
      <c r="KRO14" s="2"/>
      <c r="KRP14" s="2"/>
      <c r="KRQ14" s="2"/>
      <c r="KRR14" s="2"/>
      <c r="KRS14" s="2"/>
      <c r="KRT14" s="2"/>
      <c r="KRU14" s="2"/>
      <c r="KRV14" s="2"/>
      <c r="KRW14" s="2"/>
      <c r="KRX14" s="2"/>
      <c r="KRY14" s="2"/>
      <c r="KRZ14" s="2"/>
      <c r="KSA14" s="2"/>
      <c r="KSB14" s="2"/>
      <c r="KSC14" s="2"/>
      <c r="KSD14" s="2"/>
      <c r="KSE14" s="2"/>
      <c r="KSF14" s="2"/>
      <c r="KSG14" s="2"/>
      <c r="KSH14" s="2"/>
      <c r="KSI14" s="2"/>
      <c r="KSJ14" s="2"/>
      <c r="KSK14" s="2"/>
      <c r="KSL14" s="2"/>
      <c r="KSM14" s="2"/>
      <c r="KSN14" s="2"/>
      <c r="KSO14" s="2"/>
      <c r="KSP14" s="2"/>
      <c r="KSQ14" s="2"/>
      <c r="KSR14" s="2"/>
      <c r="KSS14" s="2"/>
      <c r="KST14" s="2"/>
      <c r="KSU14" s="2"/>
      <c r="KSV14" s="2"/>
      <c r="KSW14" s="2"/>
      <c r="KSX14" s="2"/>
      <c r="KSY14" s="2"/>
      <c r="KSZ14" s="2"/>
      <c r="KTA14" s="2"/>
      <c r="KTB14" s="2"/>
      <c r="KTC14" s="2"/>
      <c r="KTD14" s="2"/>
      <c r="KTE14" s="2"/>
      <c r="KTF14" s="2"/>
      <c r="KTG14" s="2"/>
      <c r="KTH14" s="2"/>
      <c r="KTI14" s="2"/>
      <c r="KTJ14" s="2"/>
      <c r="KTK14" s="2"/>
      <c r="KTL14" s="2"/>
      <c r="KTM14" s="2"/>
      <c r="KTN14" s="2"/>
      <c r="KTO14" s="2"/>
      <c r="KTP14" s="2"/>
      <c r="KTQ14" s="2"/>
      <c r="KTR14" s="2"/>
      <c r="KTS14" s="2"/>
      <c r="KTT14" s="2"/>
      <c r="KTU14" s="2"/>
      <c r="KTV14" s="2"/>
      <c r="KTW14" s="2"/>
      <c r="KTX14" s="2"/>
      <c r="KTY14" s="2"/>
      <c r="KTZ14" s="2"/>
      <c r="KUA14" s="2"/>
      <c r="KUB14" s="2"/>
      <c r="KUC14" s="2"/>
      <c r="KUD14" s="2"/>
      <c r="KUE14" s="2"/>
      <c r="KUF14" s="2"/>
      <c r="KUG14" s="2"/>
      <c r="KUH14" s="2"/>
      <c r="KUI14" s="2"/>
      <c r="KUJ14" s="2"/>
      <c r="KUK14" s="2"/>
      <c r="KUL14" s="2"/>
      <c r="KUM14" s="2"/>
      <c r="KUN14" s="2"/>
      <c r="KUO14" s="2"/>
      <c r="KUP14" s="2"/>
      <c r="KUQ14" s="2"/>
      <c r="KUR14" s="2"/>
      <c r="KUS14" s="2"/>
      <c r="KUT14" s="2"/>
      <c r="KUU14" s="2"/>
      <c r="KUV14" s="2"/>
      <c r="KUW14" s="2"/>
      <c r="KUX14" s="2"/>
      <c r="KUY14" s="2"/>
      <c r="KUZ14" s="2"/>
      <c r="KVA14" s="2"/>
      <c r="KVB14" s="2"/>
      <c r="KVC14" s="2"/>
      <c r="KVD14" s="2"/>
      <c r="KVE14" s="2"/>
      <c r="KVF14" s="2"/>
      <c r="KVG14" s="2"/>
      <c r="KVH14" s="2"/>
      <c r="KVI14" s="2"/>
      <c r="KVJ14" s="2"/>
      <c r="KVK14" s="2"/>
      <c r="KVL14" s="2"/>
      <c r="KVM14" s="2"/>
      <c r="KVN14" s="2"/>
      <c r="KVO14" s="2"/>
      <c r="KVP14" s="2"/>
      <c r="KVQ14" s="2"/>
      <c r="KVR14" s="2"/>
      <c r="KVS14" s="2"/>
      <c r="KVT14" s="2"/>
      <c r="KVU14" s="2"/>
      <c r="KVV14" s="2"/>
      <c r="KVW14" s="2"/>
      <c r="KVX14" s="2"/>
      <c r="KVY14" s="2"/>
      <c r="KVZ14" s="2"/>
      <c r="KWA14" s="2"/>
      <c r="KWB14" s="2"/>
      <c r="KWC14" s="2"/>
      <c r="KWD14" s="2"/>
      <c r="KWE14" s="2"/>
      <c r="KWF14" s="2"/>
      <c r="KWG14" s="2"/>
      <c r="KWH14" s="2"/>
      <c r="KWI14" s="2"/>
      <c r="KWJ14" s="2"/>
      <c r="KWK14" s="2"/>
      <c r="KWL14" s="2"/>
      <c r="KWM14" s="2"/>
      <c r="KWN14" s="2"/>
      <c r="KWO14" s="2"/>
      <c r="KWP14" s="2"/>
      <c r="KWQ14" s="2"/>
      <c r="KWR14" s="2"/>
      <c r="KWS14" s="2"/>
      <c r="KWT14" s="2"/>
      <c r="KWU14" s="2"/>
      <c r="KWV14" s="2"/>
      <c r="KWW14" s="2"/>
      <c r="KWX14" s="2"/>
      <c r="KWY14" s="2"/>
      <c r="KWZ14" s="2"/>
      <c r="KXA14" s="2"/>
      <c r="KXB14" s="2"/>
      <c r="KXC14" s="2"/>
      <c r="KXD14" s="2"/>
      <c r="KXE14" s="2"/>
      <c r="KXF14" s="2"/>
      <c r="KXG14" s="2"/>
      <c r="KXH14" s="2"/>
      <c r="KXI14" s="2"/>
      <c r="KXJ14" s="2"/>
      <c r="KXK14" s="2"/>
      <c r="KXL14" s="2"/>
      <c r="KXM14" s="2"/>
      <c r="KXN14" s="2"/>
      <c r="KXO14" s="2"/>
      <c r="KXP14" s="2"/>
      <c r="KXQ14" s="2"/>
      <c r="KXR14" s="2"/>
      <c r="KXS14" s="2"/>
      <c r="KXT14" s="2"/>
      <c r="KXU14" s="2"/>
      <c r="KXV14" s="2"/>
      <c r="KXW14" s="2"/>
      <c r="KXX14" s="2"/>
      <c r="KXY14" s="2"/>
      <c r="KXZ14" s="2"/>
      <c r="KYA14" s="2"/>
      <c r="KYB14" s="2"/>
      <c r="KYC14" s="2"/>
      <c r="KYD14" s="2"/>
      <c r="KYE14" s="2"/>
      <c r="KYF14" s="2"/>
      <c r="KYG14" s="2"/>
      <c r="KYH14" s="2"/>
      <c r="KYI14" s="2"/>
      <c r="KYJ14" s="2"/>
      <c r="KYK14" s="2"/>
      <c r="KYL14" s="2"/>
      <c r="KYM14" s="2"/>
      <c r="KYN14" s="2"/>
      <c r="KYO14" s="2"/>
      <c r="KYP14" s="2"/>
      <c r="KYQ14" s="2"/>
      <c r="KYR14" s="2"/>
      <c r="KYS14" s="2"/>
      <c r="KYT14" s="2"/>
      <c r="KYU14" s="2"/>
      <c r="KYV14" s="2"/>
      <c r="KYW14" s="2"/>
      <c r="KYX14" s="2"/>
      <c r="KYY14" s="2"/>
      <c r="KYZ14" s="2"/>
      <c r="KZA14" s="2"/>
      <c r="KZB14" s="2"/>
      <c r="KZC14" s="2"/>
      <c r="KZD14" s="2"/>
      <c r="KZE14" s="2"/>
      <c r="KZF14" s="2"/>
      <c r="KZG14" s="2"/>
      <c r="KZH14" s="2"/>
      <c r="KZI14" s="2"/>
      <c r="KZJ14" s="2"/>
      <c r="KZK14" s="2"/>
      <c r="KZL14" s="2"/>
      <c r="KZM14" s="2"/>
      <c r="KZN14" s="2"/>
      <c r="KZO14" s="2"/>
      <c r="KZP14" s="2"/>
      <c r="KZQ14" s="2"/>
      <c r="KZR14" s="2"/>
      <c r="KZS14" s="2"/>
      <c r="KZT14" s="2"/>
      <c r="KZU14" s="2"/>
      <c r="KZV14" s="2"/>
      <c r="KZW14" s="2"/>
      <c r="KZX14" s="2"/>
      <c r="KZY14" s="2"/>
      <c r="KZZ14" s="2"/>
      <c r="LAA14" s="2"/>
      <c r="LAB14" s="2"/>
      <c r="LAC14" s="2"/>
      <c r="LAD14" s="2"/>
      <c r="LAE14" s="2"/>
      <c r="LAF14" s="2"/>
      <c r="LAG14" s="2"/>
      <c r="LAH14" s="2"/>
      <c r="LAI14" s="2"/>
      <c r="LAJ14" s="2"/>
      <c r="LAK14" s="2"/>
      <c r="LAL14" s="2"/>
      <c r="LAM14" s="2"/>
      <c r="LAN14" s="2"/>
      <c r="LAO14" s="2"/>
      <c r="LAP14" s="2"/>
      <c r="LAQ14" s="2"/>
      <c r="LAR14" s="2"/>
      <c r="LAS14" s="2"/>
      <c r="LAT14" s="2"/>
      <c r="LAU14" s="2"/>
      <c r="LAV14" s="2"/>
      <c r="LAW14" s="2"/>
      <c r="LAX14" s="2"/>
      <c r="LAY14" s="2"/>
      <c r="LAZ14" s="2"/>
      <c r="LBA14" s="2"/>
      <c r="LBB14" s="2"/>
      <c r="LBC14" s="2"/>
      <c r="LBD14" s="2"/>
      <c r="LBE14" s="2"/>
      <c r="LBF14" s="2"/>
      <c r="LBG14" s="2"/>
      <c r="LBH14" s="2"/>
      <c r="LBI14" s="2"/>
      <c r="LBJ14" s="2"/>
      <c r="LBK14" s="2"/>
      <c r="LBL14" s="2"/>
      <c r="LBM14" s="2"/>
      <c r="LBN14" s="2"/>
      <c r="LBO14" s="2"/>
      <c r="LBP14" s="2"/>
      <c r="LBQ14" s="2"/>
      <c r="LBR14" s="2"/>
      <c r="LBS14" s="2"/>
      <c r="LBT14" s="2"/>
      <c r="LBU14" s="2"/>
      <c r="LBV14" s="2"/>
      <c r="LBW14" s="2"/>
      <c r="LBX14" s="2"/>
      <c r="LBY14" s="2"/>
      <c r="LBZ14" s="2"/>
      <c r="LCA14" s="2"/>
      <c r="LCB14" s="2"/>
      <c r="LCC14" s="2"/>
      <c r="LCD14" s="2"/>
      <c r="LCE14" s="2"/>
      <c r="LCF14" s="2"/>
      <c r="LCG14" s="2"/>
      <c r="LCH14" s="2"/>
      <c r="LCI14" s="2"/>
      <c r="LCJ14" s="2"/>
      <c r="LCK14" s="2"/>
      <c r="LCL14" s="2"/>
      <c r="LCM14" s="2"/>
      <c r="LCN14" s="2"/>
      <c r="LCO14" s="2"/>
      <c r="LCP14" s="2"/>
      <c r="LCQ14" s="2"/>
      <c r="LCR14" s="2"/>
      <c r="LCS14" s="2"/>
      <c r="LCT14" s="2"/>
      <c r="LCU14" s="2"/>
      <c r="LCV14" s="2"/>
      <c r="LCW14" s="2"/>
      <c r="LCX14" s="2"/>
      <c r="LCY14" s="2"/>
      <c r="LCZ14" s="2"/>
      <c r="LDA14" s="2"/>
      <c r="LDB14" s="2"/>
      <c r="LDC14" s="2"/>
      <c r="LDD14" s="2"/>
      <c r="LDE14" s="2"/>
      <c r="LDF14" s="2"/>
      <c r="LDG14" s="2"/>
      <c r="LDH14" s="2"/>
      <c r="LDI14" s="2"/>
      <c r="LDJ14" s="2"/>
      <c r="LDK14" s="2"/>
      <c r="LDL14" s="2"/>
      <c r="LDM14" s="2"/>
      <c r="LDN14" s="2"/>
      <c r="LDO14" s="2"/>
      <c r="LDP14" s="2"/>
      <c r="LDQ14" s="2"/>
      <c r="LDR14" s="2"/>
      <c r="LDS14" s="2"/>
      <c r="LDT14" s="2"/>
      <c r="LDU14" s="2"/>
      <c r="LDV14" s="2"/>
      <c r="LDW14" s="2"/>
      <c r="LDX14" s="2"/>
      <c r="LDY14" s="2"/>
      <c r="LDZ14" s="2"/>
      <c r="LEA14" s="2"/>
      <c r="LEB14" s="2"/>
      <c r="LEC14" s="2"/>
      <c r="LED14" s="2"/>
      <c r="LEE14" s="2"/>
      <c r="LEF14" s="2"/>
      <c r="LEG14" s="2"/>
      <c r="LEH14" s="2"/>
      <c r="LEI14" s="2"/>
      <c r="LEJ14" s="2"/>
      <c r="LEK14" s="2"/>
      <c r="LEL14" s="2"/>
      <c r="LEM14" s="2"/>
      <c r="LEN14" s="2"/>
      <c r="LEO14" s="2"/>
      <c r="LEP14" s="2"/>
      <c r="LEQ14" s="2"/>
      <c r="LER14" s="2"/>
      <c r="LES14" s="2"/>
      <c r="LET14" s="2"/>
      <c r="LEU14" s="2"/>
      <c r="LEV14" s="2"/>
      <c r="LEW14" s="2"/>
      <c r="LEX14" s="2"/>
      <c r="LEY14" s="2"/>
      <c r="LEZ14" s="2"/>
      <c r="LFA14" s="2"/>
      <c r="LFB14" s="2"/>
      <c r="LFC14" s="2"/>
      <c r="LFD14" s="2"/>
      <c r="LFE14" s="2"/>
      <c r="LFF14" s="2"/>
      <c r="LFG14" s="2"/>
      <c r="LFH14" s="2"/>
      <c r="LFI14" s="2"/>
      <c r="LFJ14" s="2"/>
      <c r="LFK14" s="2"/>
      <c r="LFL14" s="2"/>
      <c r="LFM14" s="2"/>
      <c r="LFN14" s="2"/>
      <c r="LFO14" s="2"/>
      <c r="LFP14" s="2"/>
      <c r="LFQ14" s="2"/>
      <c r="LFR14" s="2"/>
      <c r="LFS14" s="2"/>
      <c r="LFT14" s="2"/>
      <c r="LFU14" s="2"/>
      <c r="LFV14" s="2"/>
      <c r="LFW14" s="2"/>
      <c r="LFX14" s="2"/>
      <c r="LFY14" s="2"/>
      <c r="LFZ14" s="2"/>
      <c r="LGA14" s="2"/>
      <c r="LGB14" s="2"/>
      <c r="LGC14" s="2"/>
      <c r="LGD14" s="2"/>
      <c r="LGE14" s="2"/>
      <c r="LGF14" s="2"/>
      <c r="LGG14" s="2"/>
      <c r="LGH14" s="2"/>
      <c r="LGI14" s="2"/>
      <c r="LGJ14" s="2"/>
      <c r="LGK14" s="2"/>
      <c r="LGL14" s="2"/>
      <c r="LGM14" s="2"/>
      <c r="LGN14" s="2"/>
      <c r="LGO14" s="2"/>
      <c r="LGP14" s="2"/>
      <c r="LGQ14" s="2"/>
      <c r="LGR14" s="2"/>
      <c r="LGS14" s="2"/>
      <c r="LGT14" s="2"/>
      <c r="LGU14" s="2"/>
      <c r="LGV14" s="2"/>
      <c r="LGW14" s="2"/>
      <c r="LGX14" s="2"/>
      <c r="LGY14" s="2"/>
      <c r="LGZ14" s="2"/>
      <c r="LHA14" s="2"/>
      <c r="LHB14" s="2"/>
      <c r="LHC14" s="2"/>
      <c r="LHD14" s="2"/>
      <c r="LHE14" s="2"/>
      <c r="LHF14" s="2"/>
      <c r="LHG14" s="2"/>
      <c r="LHH14" s="2"/>
      <c r="LHI14" s="2"/>
      <c r="LHJ14" s="2"/>
      <c r="LHK14" s="2"/>
      <c r="LHL14" s="2"/>
      <c r="LHM14" s="2"/>
      <c r="LHN14" s="2"/>
      <c r="LHO14" s="2"/>
      <c r="LHP14" s="2"/>
      <c r="LHQ14" s="2"/>
      <c r="LHR14" s="2"/>
      <c r="LHS14" s="2"/>
      <c r="LHT14" s="2"/>
      <c r="LHU14" s="2"/>
      <c r="LHV14" s="2"/>
      <c r="LHW14" s="2"/>
      <c r="LHX14" s="2"/>
      <c r="LHY14" s="2"/>
      <c r="LHZ14" s="2"/>
      <c r="LIA14" s="2"/>
      <c r="LIB14" s="2"/>
      <c r="LIC14" s="2"/>
      <c r="LID14" s="2"/>
      <c r="LIE14" s="2"/>
      <c r="LIF14" s="2"/>
      <c r="LIG14" s="2"/>
      <c r="LIH14" s="2"/>
      <c r="LII14" s="2"/>
      <c r="LIJ14" s="2"/>
      <c r="LIK14" s="2"/>
      <c r="LIL14" s="2"/>
      <c r="LIM14" s="2"/>
      <c r="LIN14" s="2"/>
      <c r="LIO14" s="2"/>
      <c r="LIP14" s="2"/>
      <c r="LIQ14" s="2"/>
      <c r="LIR14" s="2"/>
      <c r="LIS14" s="2"/>
      <c r="LIT14" s="2"/>
      <c r="LIU14" s="2"/>
      <c r="LIV14" s="2"/>
      <c r="LIW14" s="2"/>
      <c r="LIX14" s="2"/>
      <c r="LIY14" s="2"/>
      <c r="LIZ14" s="2"/>
      <c r="LJA14" s="2"/>
      <c r="LJB14" s="2"/>
      <c r="LJC14" s="2"/>
      <c r="LJD14" s="2"/>
      <c r="LJE14" s="2"/>
      <c r="LJF14" s="2"/>
      <c r="LJG14" s="2"/>
      <c r="LJH14" s="2"/>
      <c r="LJI14" s="2"/>
      <c r="LJJ14" s="2"/>
      <c r="LJK14" s="2"/>
      <c r="LJL14" s="2"/>
      <c r="LJM14" s="2"/>
      <c r="LJN14" s="2"/>
      <c r="LJO14" s="2"/>
      <c r="LJP14" s="2"/>
      <c r="LJQ14" s="2"/>
      <c r="LJR14" s="2"/>
      <c r="LJS14" s="2"/>
      <c r="LJT14" s="2"/>
      <c r="LJU14" s="2"/>
      <c r="LJV14" s="2"/>
      <c r="LJW14" s="2"/>
      <c r="LJX14" s="2"/>
      <c r="LJY14" s="2"/>
      <c r="LJZ14" s="2"/>
      <c r="LKA14" s="2"/>
      <c r="LKB14" s="2"/>
      <c r="LKC14" s="2"/>
      <c r="LKD14" s="2"/>
      <c r="LKE14" s="2"/>
      <c r="LKF14" s="2"/>
      <c r="LKG14" s="2"/>
      <c r="LKH14" s="2"/>
      <c r="LKI14" s="2"/>
      <c r="LKJ14" s="2"/>
      <c r="LKK14" s="2"/>
      <c r="LKL14" s="2"/>
      <c r="LKM14" s="2"/>
      <c r="LKN14" s="2"/>
      <c r="LKO14" s="2"/>
      <c r="LKP14" s="2"/>
      <c r="LKQ14" s="2"/>
      <c r="LKR14" s="2"/>
      <c r="LKS14" s="2"/>
      <c r="LKT14" s="2"/>
      <c r="LKU14" s="2"/>
      <c r="LKV14" s="2"/>
      <c r="LKW14" s="2"/>
      <c r="LKX14" s="2"/>
      <c r="LKY14" s="2"/>
      <c r="LKZ14" s="2"/>
      <c r="LLA14" s="2"/>
      <c r="LLB14" s="2"/>
      <c r="LLC14" s="2"/>
      <c r="LLD14" s="2"/>
      <c r="LLE14" s="2"/>
      <c r="LLF14" s="2"/>
      <c r="LLG14" s="2"/>
      <c r="LLH14" s="2"/>
      <c r="LLI14" s="2"/>
      <c r="LLJ14" s="2"/>
      <c r="LLK14" s="2"/>
      <c r="LLL14" s="2"/>
      <c r="LLM14" s="2"/>
      <c r="LLN14" s="2"/>
      <c r="LLO14" s="2"/>
      <c r="LLP14" s="2"/>
      <c r="LLQ14" s="2"/>
      <c r="LLR14" s="2"/>
      <c r="LLS14" s="2"/>
      <c r="LLT14" s="2"/>
      <c r="LLU14" s="2"/>
      <c r="LLV14" s="2"/>
      <c r="LLW14" s="2"/>
      <c r="LLX14" s="2"/>
      <c r="LLY14" s="2"/>
      <c r="LLZ14" s="2"/>
      <c r="LMA14" s="2"/>
      <c r="LMB14" s="2"/>
      <c r="LMC14" s="2"/>
      <c r="LMD14" s="2"/>
      <c r="LME14" s="2"/>
      <c r="LMF14" s="2"/>
      <c r="LMG14" s="2"/>
      <c r="LMH14" s="2"/>
      <c r="LMI14" s="2"/>
      <c r="LMJ14" s="2"/>
      <c r="LMK14" s="2"/>
      <c r="LML14" s="2"/>
      <c r="LMM14" s="2"/>
      <c r="LMN14" s="2"/>
      <c r="LMO14" s="2"/>
      <c r="LMP14" s="2"/>
      <c r="LMQ14" s="2"/>
      <c r="LMR14" s="2"/>
      <c r="LMS14" s="2"/>
      <c r="LMT14" s="2"/>
      <c r="LMU14" s="2"/>
      <c r="LMV14" s="2"/>
      <c r="LMW14" s="2"/>
      <c r="LMX14" s="2"/>
      <c r="LMY14" s="2"/>
      <c r="LMZ14" s="2"/>
      <c r="LNA14" s="2"/>
      <c r="LNB14" s="2"/>
      <c r="LNC14" s="2"/>
      <c r="LND14" s="2"/>
      <c r="LNE14" s="2"/>
      <c r="LNF14" s="2"/>
      <c r="LNG14" s="2"/>
      <c r="LNH14" s="2"/>
      <c r="LNI14" s="2"/>
      <c r="LNJ14" s="2"/>
      <c r="LNK14" s="2"/>
      <c r="LNL14" s="2"/>
      <c r="LNM14" s="2"/>
      <c r="LNN14" s="2"/>
      <c r="LNO14" s="2"/>
      <c r="LNP14" s="2"/>
      <c r="LNQ14" s="2"/>
      <c r="LNR14" s="2"/>
      <c r="LNS14" s="2"/>
      <c r="LNT14" s="2"/>
      <c r="LNU14" s="2"/>
      <c r="LNV14" s="2"/>
      <c r="LNW14" s="2"/>
      <c r="LNX14" s="2"/>
      <c r="LNY14" s="2"/>
      <c r="LNZ14" s="2"/>
      <c r="LOA14" s="2"/>
      <c r="LOB14" s="2"/>
      <c r="LOC14" s="2"/>
      <c r="LOD14" s="2"/>
      <c r="LOE14" s="2"/>
      <c r="LOF14" s="2"/>
      <c r="LOG14" s="2"/>
      <c r="LOH14" s="2"/>
      <c r="LOI14" s="2"/>
      <c r="LOJ14" s="2"/>
      <c r="LOK14" s="2"/>
      <c r="LOL14" s="2"/>
      <c r="LOM14" s="2"/>
      <c r="LON14" s="2"/>
      <c r="LOO14" s="2"/>
      <c r="LOP14" s="2"/>
      <c r="LOQ14" s="2"/>
      <c r="LOR14" s="2"/>
      <c r="LOS14" s="2"/>
      <c r="LOT14" s="2"/>
      <c r="LOU14" s="2"/>
      <c r="LOV14" s="2"/>
      <c r="LOW14" s="2"/>
      <c r="LOX14" s="2"/>
      <c r="LOY14" s="2"/>
      <c r="LOZ14" s="2"/>
      <c r="LPA14" s="2"/>
      <c r="LPB14" s="2"/>
      <c r="LPC14" s="2"/>
      <c r="LPD14" s="2"/>
      <c r="LPE14" s="2"/>
      <c r="LPF14" s="2"/>
      <c r="LPG14" s="2"/>
      <c r="LPH14" s="2"/>
      <c r="LPI14" s="2"/>
      <c r="LPJ14" s="2"/>
      <c r="LPK14" s="2"/>
      <c r="LPL14" s="2"/>
      <c r="LPM14" s="2"/>
      <c r="LPN14" s="2"/>
      <c r="LPO14" s="2"/>
      <c r="LPP14" s="2"/>
      <c r="LPQ14" s="2"/>
      <c r="LPR14" s="2"/>
      <c r="LPS14" s="2"/>
      <c r="LPT14" s="2"/>
      <c r="LPU14" s="2"/>
      <c r="LPV14" s="2"/>
      <c r="LPW14" s="2"/>
      <c r="LPX14" s="2"/>
      <c r="LPY14" s="2"/>
      <c r="LPZ14" s="2"/>
      <c r="LQA14" s="2"/>
      <c r="LQB14" s="2"/>
      <c r="LQC14" s="2"/>
      <c r="LQD14" s="2"/>
      <c r="LQE14" s="2"/>
      <c r="LQF14" s="2"/>
      <c r="LQG14" s="2"/>
      <c r="LQH14" s="2"/>
      <c r="LQI14" s="2"/>
      <c r="LQJ14" s="2"/>
      <c r="LQK14" s="2"/>
      <c r="LQL14" s="2"/>
      <c r="LQM14" s="2"/>
      <c r="LQN14" s="2"/>
      <c r="LQO14" s="2"/>
      <c r="LQP14" s="2"/>
      <c r="LQQ14" s="2"/>
      <c r="LQR14" s="2"/>
      <c r="LQS14" s="2"/>
      <c r="LQT14" s="2"/>
      <c r="LQU14" s="2"/>
      <c r="LQV14" s="2"/>
      <c r="LQW14" s="2"/>
      <c r="LQX14" s="2"/>
      <c r="LQY14" s="2"/>
      <c r="LQZ14" s="2"/>
      <c r="LRA14" s="2"/>
      <c r="LRB14" s="2"/>
      <c r="LRC14" s="2"/>
      <c r="LRD14" s="2"/>
      <c r="LRE14" s="2"/>
      <c r="LRF14" s="2"/>
      <c r="LRG14" s="2"/>
      <c r="LRH14" s="2"/>
      <c r="LRI14" s="2"/>
      <c r="LRJ14" s="2"/>
      <c r="LRK14" s="2"/>
      <c r="LRL14" s="2"/>
      <c r="LRM14" s="2"/>
      <c r="LRN14" s="2"/>
      <c r="LRO14" s="2"/>
      <c r="LRP14" s="2"/>
      <c r="LRQ14" s="2"/>
      <c r="LRR14" s="2"/>
      <c r="LRS14" s="2"/>
      <c r="LRT14" s="2"/>
      <c r="LRU14" s="2"/>
      <c r="LRV14" s="2"/>
      <c r="LRW14" s="2"/>
      <c r="LRX14" s="2"/>
      <c r="LRY14" s="2"/>
      <c r="LRZ14" s="2"/>
      <c r="LSA14" s="2"/>
      <c r="LSB14" s="2"/>
      <c r="LSC14" s="2"/>
      <c r="LSD14" s="2"/>
      <c r="LSE14" s="2"/>
      <c r="LSF14" s="2"/>
      <c r="LSG14" s="2"/>
      <c r="LSH14" s="2"/>
      <c r="LSI14" s="2"/>
      <c r="LSJ14" s="2"/>
      <c r="LSK14" s="2"/>
      <c r="LSL14" s="2"/>
      <c r="LSM14" s="2"/>
      <c r="LSN14" s="2"/>
      <c r="LSO14" s="2"/>
      <c r="LSP14" s="2"/>
      <c r="LSQ14" s="2"/>
      <c r="LSR14" s="2"/>
      <c r="LSS14" s="2"/>
      <c r="LST14" s="2"/>
      <c r="LSU14" s="2"/>
      <c r="LSV14" s="2"/>
      <c r="LSW14" s="2"/>
      <c r="LSX14" s="2"/>
      <c r="LSY14" s="2"/>
      <c r="LSZ14" s="2"/>
      <c r="LTA14" s="2"/>
      <c r="LTB14" s="2"/>
      <c r="LTC14" s="2"/>
      <c r="LTD14" s="2"/>
      <c r="LTE14" s="2"/>
      <c r="LTF14" s="2"/>
      <c r="LTG14" s="2"/>
      <c r="LTH14" s="2"/>
      <c r="LTI14" s="2"/>
      <c r="LTJ14" s="2"/>
      <c r="LTK14" s="2"/>
      <c r="LTL14" s="2"/>
      <c r="LTM14" s="2"/>
      <c r="LTN14" s="2"/>
      <c r="LTO14" s="2"/>
      <c r="LTP14" s="2"/>
      <c r="LTQ14" s="2"/>
      <c r="LTR14" s="2"/>
      <c r="LTS14" s="2"/>
      <c r="LTT14" s="2"/>
      <c r="LTU14" s="2"/>
      <c r="LTV14" s="2"/>
      <c r="LTW14" s="2"/>
      <c r="LTX14" s="2"/>
      <c r="LTY14" s="2"/>
      <c r="LTZ14" s="2"/>
      <c r="LUA14" s="2"/>
      <c r="LUB14" s="2"/>
      <c r="LUC14" s="2"/>
      <c r="LUD14" s="2"/>
      <c r="LUE14" s="2"/>
      <c r="LUF14" s="2"/>
      <c r="LUG14" s="2"/>
      <c r="LUH14" s="2"/>
      <c r="LUI14" s="2"/>
      <c r="LUJ14" s="2"/>
      <c r="LUK14" s="2"/>
      <c r="LUL14" s="2"/>
      <c r="LUM14" s="2"/>
      <c r="LUN14" s="2"/>
      <c r="LUO14" s="2"/>
      <c r="LUP14" s="2"/>
      <c r="LUQ14" s="2"/>
      <c r="LUR14" s="2"/>
      <c r="LUS14" s="2"/>
      <c r="LUT14" s="2"/>
      <c r="LUU14" s="2"/>
      <c r="LUV14" s="2"/>
      <c r="LUW14" s="2"/>
      <c r="LUX14" s="2"/>
      <c r="LUY14" s="2"/>
      <c r="LUZ14" s="2"/>
      <c r="LVA14" s="2"/>
      <c r="LVB14" s="2"/>
      <c r="LVC14" s="2"/>
      <c r="LVD14" s="2"/>
      <c r="LVE14" s="2"/>
      <c r="LVF14" s="2"/>
      <c r="LVG14" s="2"/>
      <c r="LVH14" s="2"/>
      <c r="LVI14" s="2"/>
      <c r="LVJ14" s="2"/>
      <c r="LVK14" s="2"/>
      <c r="LVL14" s="2"/>
      <c r="LVM14" s="2"/>
      <c r="LVN14" s="2"/>
      <c r="LVO14" s="2"/>
      <c r="LVP14" s="2"/>
      <c r="LVQ14" s="2"/>
      <c r="LVR14" s="2"/>
      <c r="LVS14" s="2"/>
      <c r="LVT14" s="2"/>
      <c r="LVU14" s="2"/>
      <c r="LVV14" s="2"/>
      <c r="LVW14" s="2"/>
      <c r="LVX14" s="2"/>
      <c r="LVY14" s="2"/>
      <c r="LVZ14" s="2"/>
      <c r="LWA14" s="2"/>
      <c r="LWB14" s="2"/>
      <c r="LWC14" s="2"/>
      <c r="LWD14" s="2"/>
      <c r="LWE14" s="2"/>
      <c r="LWF14" s="2"/>
      <c r="LWG14" s="2"/>
      <c r="LWH14" s="2"/>
      <c r="LWI14" s="2"/>
      <c r="LWJ14" s="2"/>
      <c r="LWK14" s="2"/>
      <c r="LWL14" s="2"/>
      <c r="LWM14" s="2"/>
      <c r="LWN14" s="2"/>
      <c r="LWO14" s="2"/>
      <c r="LWP14" s="2"/>
      <c r="LWQ14" s="2"/>
      <c r="LWR14" s="2"/>
      <c r="LWS14" s="2"/>
      <c r="LWT14" s="2"/>
      <c r="LWU14" s="2"/>
      <c r="LWV14" s="2"/>
      <c r="LWW14" s="2"/>
      <c r="LWX14" s="2"/>
      <c r="LWY14" s="2"/>
      <c r="LWZ14" s="2"/>
      <c r="LXA14" s="2"/>
      <c r="LXB14" s="2"/>
      <c r="LXC14" s="2"/>
      <c r="LXD14" s="2"/>
      <c r="LXE14" s="2"/>
      <c r="LXF14" s="2"/>
      <c r="LXG14" s="2"/>
      <c r="LXH14" s="2"/>
      <c r="LXI14" s="2"/>
      <c r="LXJ14" s="2"/>
      <c r="LXK14" s="2"/>
      <c r="LXL14" s="2"/>
      <c r="LXM14" s="2"/>
      <c r="LXN14" s="2"/>
      <c r="LXO14" s="2"/>
      <c r="LXP14" s="2"/>
      <c r="LXQ14" s="2"/>
      <c r="LXR14" s="2"/>
      <c r="LXS14" s="2"/>
      <c r="LXT14" s="2"/>
      <c r="LXU14" s="2"/>
      <c r="LXV14" s="2"/>
      <c r="LXW14" s="2"/>
      <c r="LXX14" s="2"/>
      <c r="LXY14" s="2"/>
      <c r="LXZ14" s="2"/>
      <c r="LYA14" s="2"/>
      <c r="LYB14" s="2"/>
      <c r="LYC14" s="2"/>
      <c r="LYD14" s="2"/>
      <c r="LYE14" s="2"/>
      <c r="LYF14" s="2"/>
      <c r="LYG14" s="2"/>
      <c r="LYH14" s="2"/>
      <c r="LYI14" s="2"/>
      <c r="LYJ14" s="2"/>
      <c r="LYK14" s="2"/>
      <c r="LYL14" s="2"/>
      <c r="LYM14" s="2"/>
      <c r="LYN14" s="2"/>
      <c r="LYO14" s="2"/>
      <c r="LYP14" s="2"/>
      <c r="LYQ14" s="2"/>
      <c r="LYR14" s="2"/>
      <c r="LYS14" s="2"/>
      <c r="LYT14" s="2"/>
      <c r="LYU14" s="2"/>
      <c r="LYV14" s="2"/>
      <c r="LYW14" s="2"/>
      <c r="LYX14" s="2"/>
      <c r="LYY14" s="2"/>
      <c r="LYZ14" s="2"/>
      <c r="LZA14" s="2"/>
      <c r="LZB14" s="2"/>
      <c r="LZC14" s="2"/>
      <c r="LZD14" s="2"/>
      <c r="LZE14" s="2"/>
      <c r="LZF14" s="2"/>
      <c r="LZG14" s="2"/>
      <c r="LZH14" s="2"/>
      <c r="LZI14" s="2"/>
      <c r="LZJ14" s="2"/>
      <c r="LZK14" s="2"/>
      <c r="LZL14" s="2"/>
      <c r="LZM14" s="2"/>
      <c r="LZN14" s="2"/>
      <c r="LZO14" s="2"/>
      <c r="LZP14" s="2"/>
      <c r="LZQ14" s="2"/>
      <c r="LZR14" s="2"/>
      <c r="LZS14" s="2"/>
      <c r="LZT14" s="2"/>
      <c r="LZU14" s="2"/>
      <c r="LZV14" s="2"/>
      <c r="LZW14" s="2"/>
      <c r="LZX14" s="2"/>
      <c r="LZY14" s="2"/>
      <c r="LZZ14" s="2"/>
      <c r="MAA14" s="2"/>
      <c r="MAB14" s="2"/>
      <c r="MAC14" s="2"/>
      <c r="MAD14" s="2"/>
      <c r="MAE14" s="2"/>
      <c r="MAF14" s="2"/>
      <c r="MAG14" s="2"/>
      <c r="MAH14" s="2"/>
      <c r="MAI14" s="2"/>
      <c r="MAJ14" s="2"/>
      <c r="MAK14" s="2"/>
      <c r="MAL14" s="2"/>
      <c r="MAM14" s="2"/>
      <c r="MAN14" s="2"/>
      <c r="MAO14" s="2"/>
      <c r="MAP14" s="2"/>
      <c r="MAQ14" s="2"/>
      <c r="MAR14" s="2"/>
      <c r="MAS14" s="2"/>
      <c r="MAT14" s="2"/>
      <c r="MAU14" s="2"/>
      <c r="MAV14" s="2"/>
      <c r="MAW14" s="2"/>
      <c r="MAX14" s="2"/>
      <c r="MAY14" s="2"/>
      <c r="MAZ14" s="2"/>
      <c r="MBA14" s="2"/>
      <c r="MBB14" s="2"/>
      <c r="MBC14" s="2"/>
      <c r="MBD14" s="2"/>
      <c r="MBE14" s="2"/>
      <c r="MBF14" s="2"/>
      <c r="MBG14" s="2"/>
      <c r="MBH14" s="2"/>
      <c r="MBI14" s="2"/>
      <c r="MBJ14" s="2"/>
      <c r="MBK14" s="2"/>
      <c r="MBL14" s="2"/>
      <c r="MBM14" s="2"/>
      <c r="MBN14" s="2"/>
      <c r="MBO14" s="2"/>
      <c r="MBP14" s="2"/>
      <c r="MBQ14" s="2"/>
      <c r="MBR14" s="2"/>
      <c r="MBS14" s="2"/>
      <c r="MBT14" s="2"/>
      <c r="MBU14" s="2"/>
      <c r="MBV14" s="2"/>
      <c r="MBW14" s="2"/>
      <c r="MBX14" s="2"/>
      <c r="MBY14" s="2"/>
      <c r="MBZ14" s="2"/>
      <c r="MCA14" s="2"/>
      <c r="MCB14" s="2"/>
      <c r="MCC14" s="2"/>
      <c r="MCD14" s="2"/>
      <c r="MCE14" s="2"/>
      <c r="MCF14" s="2"/>
      <c r="MCG14" s="2"/>
      <c r="MCH14" s="2"/>
      <c r="MCI14" s="2"/>
      <c r="MCJ14" s="2"/>
      <c r="MCK14" s="2"/>
      <c r="MCL14" s="2"/>
      <c r="MCM14" s="2"/>
      <c r="MCN14" s="2"/>
      <c r="MCO14" s="2"/>
      <c r="MCP14" s="2"/>
      <c r="MCQ14" s="2"/>
      <c r="MCR14" s="2"/>
      <c r="MCS14" s="2"/>
      <c r="MCT14" s="2"/>
      <c r="MCU14" s="2"/>
      <c r="MCV14" s="2"/>
      <c r="MCW14" s="2"/>
      <c r="MCX14" s="2"/>
      <c r="MCY14" s="2"/>
      <c r="MCZ14" s="2"/>
      <c r="MDA14" s="2"/>
      <c r="MDB14" s="2"/>
      <c r="MDC14" s="2"/>
      <c r="MDD14" s="2"/>
      <c r="MDE14" s="2"/>
      <c r="MDF14" s="2"/>
      <c r="MDG14" s="2"/>
      <c r="MDH14" s="2"/>
      <c r="MDI14" s="2"/>
      <c r="MDJ14" s="2"/>
      <c r="MDK14" s="2"/>
      <c r="MDL14" s="2"/>
      <c r="MDM14" s="2"/>
      <c r="MDN14" s="2"/>
      <c r="MDO14" s="2"/>
      <c r="MDP14" s="2"/>
      <c r="MDQ14" s="2"/>
      <c r="MDR14" s="2"/>
      <c r="MDS14" s="2"/>
      <c r="MDT14" s="2"/>
      <c r="MDU14" s="2"/>
      <c r="MDV14" s="2"/>
      <c r="MDW14" s="2"/>
      <c r="MDX14" s="2"/>
      <c r="MDY14" s="2"/>
      <c r="MDZ14" s="2"/>
      <c r="MEA14" s="2"/>
      <c r="MEB14" s="2"/>
      <c r="MEC14" s="2"/>
      <c r="MED14" s="2"/>
      <c r="MEE14" s="2"/>
      <c r="MEF14" s="2"/>
      <c r="MEG14" s="2"/>
      <c r="MEH14" s="2"/>
      <c r="MEI14" s="2"/>
      <c r="MEJ14" s="2"/>
      <c r="MEK14" s="2"/>
      <c r="MEL14" s="2"/>
      <c r="MEM14" s="2"/>
      <c r="MEN14" s="2"/>
      <c r="MEO14" s="2"/>
      <c r="MEP14" s="2"/>
      <c r="MEQ14" s="2"/>
      <c r="MER14" s="2"/>
      <c r="MES14" s="2"/>
      <c r="MET14" s="2"/>
      <c r="MEU14" s="2"/>
      <c r="MEV14" s="2"/>
      <c r="MEW14" s="2"/>
      <c r="MEX14" s="2"/>
      <c r="MEY14" s="2"/>
      <c r="MEZ14" s="2"/>
      <c r="MFA14" s="2"/>
      <c r="MFB14" s="2"/>
      <c r="MFC14" s="2"/>
      <c r="MFD14" s="2"/>
      <c r="MFE14" s="2"/>
      <c r="MFF14" s="2"/>
      <c r="MFG14" s="2"/>
      <c r="MFH14" s="2"/>
      <c r="MFI14" s="2"/>
      <c r="MFJ14" s="2"/>
      <c r="MFK14" s="2"/>
      <c r="MFL14" s="2"/>
      <c r="MFM14" s="2"/>
      <c r="MFN14" s="2"/>
      <c r="MFO14" s="2"/>
      <c r="MFP14" s="2"/>
      <c r="MFQ14" s="2"/>
      <c r="MFR14" s="2"/>
      <c r="MFS14" s="2"/>
      <c r="MFT14" s="2"/>
      <c r="MFU14" s="2"/>
      <c r="MFV14" s="2"/>
      <c r="MFW14" s="2"/>
      <c r="MFX14" s="2"/>
      <c r="MFY14" s="2"/>
      <c r="MFZ14" s="2"/>
      <c r="MGA14" s="2"/>
      <c r="MGB14" s="2"/>
      <c r="MGC14" s="2"/>
      <c r="MGD14" s="2"/>
      <c r="MGE14" s="2"/>
      <c r="MGF14" s="2"/>
      <c r="MGG14" s="2"/>
      <c r="MGH14" s="2"/>
      <c r="MGI14" s="2"/>
      <c r="MGJ14" s="2"/>
      <c r="MGK14" s="2"/>
      <c r="MGL14" s="2"/>
      <c r="MGM14" s="2"/>
      <c r="MGN14" s="2"/>
      <c r="MGO14" s="2"/>
      <c r="MGP14" s="2"/>
      <c r="MGQ14" s="2"/>
      <c r="MGR14" s="2"/>
      <c r="MGS14" s="2"/>
      <c r="MGT14" s="2"/>
      <c r="MGU14" s="2"/>
      <c r="MGV14" s="2"/>
      <c r="MGW14" s="2"/>
      <c r="MGX14" s="2"/>
      <c r="MGY14" s="2"/>
      <c r="MGZ14" s="2"/>
      <c r="MHA14" s="2"/>
      <c r="MHB14" s="2"/>
      <c r="MHC14" s="2"/>
      <c r="MHD14" s="2"/>
      <c r="MHE14" s="2"/>
      <c r="MHF14" s="2"/>
      <c r="MHG14" s="2"/>
      <c r="MHH14" s="2"/>
      <c r="MHI14" s="2"/>
      <c r="MHJ14" s="2"/>
      <c r="MHK14" s="2"/>
      <c r="MHL14" s="2"/>
      <c r="MHM14" s="2"/>
      <c r="MHN14" s="2"/>
      <c r="MHO14" s="2"/>
      <c r="MHP14" s="2"/>
      <c r="MHQ14" s="2"/>
      <c r="MHR14" s="2"/>
      <c r="MHS14" s="2"/>
      <c r="MHT14" s="2"/>
      <c r="MHU14" s="2"/>
      <c r="MHV14" s="2"/>
      <c r="MHW14" s="2"/>
      <c r="MHX14" s="2"/>
      <c r="MHY14" s="2"/>
      <c r="MHZ14" s="2"/>
      <c r="MIA14" s="2"/>
      <c r="MIB14" s="2"/>
      <c r="MIC14" s="2"/>
      <c r="MID14" s="2"/>
      <c r="MIE14" s="2"/>
      <c r="MIF14" s="2"/>
      <c r="MIG14" s="2"/>
      <c r="MIH14" s="2"/>
      <c r="MII14" s="2"/>
      <c r="MIJ14" s="2"/>
      <c r="MIK14" s="2"/>
      <c r="MIL14" s="2"/>
      <c r="MIM14" s="2"/>
      <c r="MIN14" s="2"/>
      <c r="MIO14" s="2"/>
      <c r="MIP14" s="2"/>
      <c r="MIQ14" s="2"/>
      <c r="MIR14" s="2"/>
      <c r="MIS14" s="2"/>
      <c r="MIT14" s="2"/>
      <c r="MIU14" s="2"/>
      <c r="MIV14" s="2"/>
      <c r="MIW14" s="2"/>
      <c r="MIX14" s="2"/>
      <c r="MIY14" s="2"/>
      <c r="MIZ14" s="2"/>
      <c r="MJA14" s="2"/>
      <c r="MJB14" s="2"/>
      <c r="MJC14" s="2"/>
      <c r="MJD14" s="2"/>
      <c r="MJE14" s="2"/>
      <c r="MJF14" s="2"/>
      <c r="MJG14" s="2"/>
      <c r="MJH14" s="2"/>
      <c r="MJI14" s="2"/>
      <c r="MJJ14" s="2"/>
      <c r="MJK14" s="2"/>
      <c r="MJL14" s="2"/>
      <c r="MJM14" s="2"/>
      <c r="MJN14" s="2"/>
      <c r="MJO14" s="2"/>
      <c r="MJP14" s="2"/>
      <c r="MJQ14" s="2"/>
      <c r="MJR14" s="2"/>
      <c r="MJS14" s="2"/>
      <c r="MJT14" s="2"/>
      <c r="MJU14" s="2"/>
      <c r="MJV14" s="2"/>
      <c r="MJW14" s="2"/>
      <c r="MJX14" s="2"/>
      <c r="MJY14" s="2"/>
      <c r="MJZ14" s="2"/>
      <c r="MKA14" s="2"/>
      <c r="MKB14" s="2"/>
      <c r="MKC14" s="2"/>
      <c r="MKD14" s="2"/>
      <c r="MKE14" s="2"/>
      <c r="MKF14" s="2"/>
      <c r="MKG14" s="2"/>
      <c r="MKH14" s="2"/>
      <c r="MKI14" s="2"/>
      <c r="MKJ14" s="2"/>
      <c r="MKK14" s="2"/>
      <c r="MKL14" s="2"/>
      <c r="MKM14" s="2"/>
      <c r="MKN14" s="2"/>
      <c r="MKO14" s="2"/>
      <c r="MKP14" s="2"/>
      <c r="MKQ14" s="2"/>
      <c r="MKR14" s="2"/>
      <c r="MKS14" s="2"/>
      <c r="MKT14" s="2"/>
      <c r="MKU14" s="2"/>
      <c r="MKV14" s="2"/>
      <c r="MKW14" s="2"/>
      <c r="MKX14" s="2"/>
      <c r="MKY14" s="2"/>
      <c r="MKZ14" s="2"/>
      <c r="MLA14" s="2"/>
      <c r="MLB14" s="2"/>
      <c r="MLC14" s="2"/>
      <c r="MLD14" s="2"/>
      <c r="MLE14" s="2"/>
      <c r="MLF14" s="2"/>
      <c r="MLG14" s="2"/>
      <c r="MLH14" s="2"/>
      <c r="MLI14" s="2"/>
      <c r="MLJ14" s="2"/>
      <c r="MLK14" s="2"/>
      <c r="MLL14" s="2"/>
      <c r="MLM14" s="2"/>
      <c r="MLN14" s="2"/>
      <c r="MLO14" s="2"/>
      <c r="MLP14" s="2"/>
      <c r="MLQ14" s="2"/>
      <c r="MLR14" s="2"/>
      <c r="MLS14" s="2"/>
      <c r="MLT14" s="2"/>
      <c r="MLU14" s="2"/>
      <c r="MLV14" s="2"/>
      <c r="MLW14" s="2"/>
      <c r="MLX14" s="2"/>
      <c r="MLY14" s="2"/>
      <c r="MLZ14" s="2"/>
      <c r="MMA14" s="2"/>
      <c r="MMB14" s="2"/>
      <c r="MMC14" s="2"/>
      <c r="MMD14" s="2"/>
      <c r="MME14" s="2"/>
      <c r="MMF14" s="2"/>
      <c r="MMG14" s="2"/>
      <c r="MMH14" s="2"/>
      <c r="MMI14" s="2"/>
      <c r="MMJ14" s="2"/>
      <c r="MMK14" s="2"/>
      <c r="MML14" s="2"/>
      <c r="MMM14" s="2"/>
      <c r="MMN14" s="2"/>
      <c r="MMO14" s="2"/>
      <c r="MMP14" s="2"/>
      <c r="MMQ14" s="2"/>
      <c r="MMR14" s="2"/>
      <c r="MMS14" s="2"/>
      <c r="MMT14" s="2"/>
      <c r="MMU14" s="2"/>
      <c r="MMV14" s="2"/>
      <c r="MMW14" s="2"/>
      <c r="MMX14" s="2"/>
      <c r="MMY14" s="2"/>
      <c r="MMZ14" s="2"/>
      <c r="MNA14" s="2"/>
      <c r="MNB14" s="2"/>
      <c r="MNC14" s="2"/>
      <c r="MND14" s="2"/>
      <c r="MNE14" s="2"/>
      <c r="MNF14" s="2"/>
      <c r="MNG14" s="2"/>
      <c r="MNH14" s="2"/>
      <c r="MNI14" s="2"/>
      <c r="MNJ14" s="2"/>
      <c r="MNK14" s="2"/>
      <c r="MNL14" s="2"/>
      <c r="MNM14" s="2"/>
      <c r="MNN14" s="2"/>
      <c r="MNO14" s="2"/>
      <c r="MNP14" s="2"/>
      <c r="MNQ14" s="2"/>
      <c r="MNR14" s="2"/>
      <c r="MNS14" s="2"/>
      <c r="MNT14" s="2"/>
      <c r="MNU14" s="2"/>
      <c r="MNV14" s="2"/>
      <c r="MNW14" s="2"/>
      <c r="MNX14" s="2"/>
      <c r="MNY14" s="2"/>
      <c r="MNZ14" s="2"/>
      <c r="MOA14" s="2"/>
      <c r="MOB14" s="2"/>
      <c r="MOC14" s="2"/>
      <c r="MOD14" s="2"/>
      <c r="MOE14" s="2"/>
      <c r="MOF14" s="2"/>
      <c r="MOG14" s="2"/>
      <c r="MOH14" s="2"/>
      <c r="MOI14" s="2"/>
      <c r="MOJ14" s="2"/>
      <c r="MOK14" s="2"/>
      <c r="MOL14" s="2"/>
      <c r="MOM14" s="2"/>
      <c r="MON14" s="2"/>
      <c r="MOO14" s="2"/>
      <c r="MOP14" s="2"/>
      <c r="MOQ14" s="2"/>
      <c r="MOR14" s="2"/>
      <c r="MOS14" s="2"/>
      <c r="MOT14" s="2"/>
      <c r="MOU14" s="2"/>
      <c r="MOV14" s="2"/>
      <c r="MOW14" s="2"/>
      <c r="MOX14" s="2"/>
      <c r="MOY14" s="2"/>
      <c r="MOZ14" s="2"/>
      <c r="MPA14" s="2"/>
      <c r="MPB14" s="2"/>
      <c r="MPC14" s="2"/>
      <c r="MPD14" s="2"/>
      <c r="MPE14" s="2"/>
      <c r="MPF14" s="2"/>
      <c r="MPG14" s="2"/>
      <c r="MPH14" s="2"/>
      <c r="MPI14" s="2"/>
      <c r="MPJ14" s="2"/>
      <c r="MPK14" s="2"/>
      <c r="MPL14" s="2"/>
      <c r="MPM14" s="2"/>
      <c r="MPN14" s="2"/>
      <c r="MPO14" s="2"/>
      <c r="MPP14" s="2"/>
      <c r="MPQ14" s="2"/>
      <c r="MPR14" s="2"/>
      <c r="MPS14" s="2"/>
      <c r="MPT14" s="2"/>
      <c r="MPU14" s="2"/>
      <c r="MPV14" s="2"/>
      <c r="MPW14" s="2"/>
      <c r="MPX14" s="2"/>
      <c r="MPY14" s="2"/>
      <c r="MPZ14" s="2"/>
      <c r="MQA14" s="2"/>
      <c r="MQB14" s="2"/>
      <c r="MQC14" s="2"/>
      <c r="MQD14" s="2"/>
      <c r="MQE14" s="2"/>
      <c r="MQF14" s="2"/>
      <c r="MQG14" s="2"/>
      <c r="MQH14" s="2"/>
      <c r="MQI14" s="2"/>
      <c r="MQJ14" s="2"/>
      <c r="MQK14" s="2"/>
      <c r="MQL14" s="2"/>
      <c r="MQM14" s="2"/>
      <c r="MQN14" s="2"/>
      <c r="MQO14" s="2"/>
      <c r="MQP14" s="2"/>
      <c r="MQQ14" s="2"/>
      <c r="MQR14" s="2"/>
      <c r="MQS14" s="2"/>
      <c r="MQT14" s="2"/>
      <c r="MQU14" s="2"/>
      <c r="MQV14" s="2"/>
      <c r="MQW14" s="2"/>
      <c r="MQX14" s="2"/>
      <c r="MQY14" s="2"/>
      <c r="MQZ14" s="2"/>
      <c r="MRA14" s="2"/>
      <c r="MRB14" s="2"/>
      <c r="MRC14" s="2"/>
      <c r="MRD14" s="2"/>
      <c r="MRE14" s="2"/>
      <c r="MRF14" s="2"/>
      <c r="MRG14" s="2"/>
      <c r="MRH14" s="2"/>
      <c r="MRI14" s="2"/>
      <c r="MRJ14" s="2"/>
      <c r="MRK14" s="2"/>
      <c r="MRL14" s="2"/>
      <c r="MRM14" s="2"/>
      <c r="MRN14" s="2"/>
      <c r="MRO14" s="2"/>
      <c r="MRP14" s="2"/>
      <c r="MRQ14" s="2"/>
      <c r="MRR14" s="2"/>
      <c r="MRS14" s="2"/>
      <c r="MRT14" s="2"/>
      <c r="MRU14" s="2"/>
      <c r="MRV14" s="2"/>
      <c r="MRW14" s="2"/>
      <c r="MRX14" s="2"/>
      <c r="MRY14" s="2"/>
      <c r="MRZ14" s="2"/>
      <c r="MSA14" s="2"/>
      <c r="MSB14" s="2"/>
      <c r="MSC14" s="2"/>
      <c r="MSD14" s="2"/>
      <c r="MSE14" s="2"/>
      <c r="MSF14" s="2"/>
      <c r="MSG14" s="2"/>
      <c r="MSH14" s="2"/>
      <c r="MSI14" s="2"/>
      <c r="MSJ14" s="2"/>
      <c r="MSK14" s="2"/>
      <c r="MSL14" s="2"/>
      <c r="MSM14" s="2"/>
      <c r="MSN14" s="2"/>
      <c r="MSO14" s="2"/>
      <c r="MSP14" s="2"/>
      <c r="MSQ14" s="2"/>
      <c r="MSR14" s="2"/>
      <c r="MSS14" s="2"/>
      <c r="MST14" s="2"/>
      <c r="MSU14" s="2"/>
      <c r="MSV14" s="2"/>
      <c r="MSW14" s="2"/>
      <c r="MSX14" s="2"/>
      <c r="MSY14" s="2"/>
      <c r="MSZ14" s="2"/>
      <c r="MTA14" s="2"/>
      <c r="MTB14" s="2"/>
      <c r="MTC14" s="2"/>
      <c r="MTD14" s="2"/>
      <c r="MTE14" s="2"/>
      <c r="MTF14" s="2"/>
      <c r="MTG14" s="2"/>
      <c r="MTH14" s="2"/>
      <c r="MTI14" s="2"/>
      <c r="MTJ14" s="2"/>
      <c r="MTK14" s="2"/>
      <c r="MTL14" s="2"/>
      <c r="MTM14" s="2"/>
      <c r="MTN14" s="2"/>
      <c r="MTO14" s="2"/>
      <c r="MTP14" s="2"/>
      <c r="MTQ14" s="2"/>
      <c r="MTR14" s="2"/>
      <c r="MTS14" s="2"/>
      <c r="MTT14" s="2"/>
      <c r="MTU14" s="2"/>
      <c r="MTV14" s="2"/>
      <c r="MTW14" s="2"/>
      <c r="MTX14" s="2"/>
      <c r="MTY14" s="2"/>
      <c r="MTZ14" s="2"/>
      <c r="MUA14" s="2"/>
      <c r="MUB14" s="2"/>
      <c r="MUC14" s="2"/>
      <c r="MUD14" s="2"/>
      <c r="MUE14" s="2"/>
      <c r="MUF14" s="2"/>
      <c r="MUG14" s="2"/>
      <c r="MUH14" s="2"/>
      <c r="MUI14" s="2"/>
      <c r="MUJ14" s="2"/>
      <c r="MUK14" s="2"/>
      <c r="MUL14" s="2"/>
      <c r="MUM14" s="2"/>
      <c r="MUN14" s="2"/>
      <c r="MUO14" s="2"/>
      <c r="MUP14" s="2"/>
      <c r="MUQ14" s="2"/>
      <c r="MUR14" s="2"/>
      <c r="MUS14" s="2"/>
      <c r="MUT14" s="2"/>
      <c r="MUU14" s="2"/>
      <c r="MUV14" s="2"/>
      <c r="MUW14" s="2"/>
      <c r="MUX14" s="2"/>
      <c r="MUY14" s="2"/>
      <c r="MUZ14" s="2"/>
      <c r="MVA14" s="2"/>
      <c r="MVB14" s="2"/>
      <c r="MVC14" s="2"/>
      <c r="MVD14" s="2"/>
      <c r="MVE14" s="2"/>
      <c r="MVF14" s="2"/>
      <c r="MVG14" s="2"/>
      <c r="MVH14" s="2"/>
      <c r="MVI14" s="2"/>
      <c r="MVJ14" s="2"/>
      <c r="MVK14" s="2"/>
      <c r="MVL14" s="2"/>
      <c r="MVM14" s="2"/>
      <c r="MVN14" s="2"/>
      <c r="MVO14" s="2"/>
      <c r="MVP14" s="2"/>
      <c r="MVQ14" s="2"/>
      <c r="MVR14" s="2"/>
      <c r="MVS14" s="2"/>
      <c r="MVT14" s="2"/>
      <c r="MVU14" s="2"/>
      <c r="MVV14" s="2"/>
      <c r="MVW14" s="2"/>
      <c r="MVX14" s="2"/>
      <c r="MVY14" s="2"/>
      <c r="MVZ14" s="2"/>
      <c r="MWA14" s="2"/>
      <c r="MWB14" s="2"/>
      <c r="MWC14" s="2"/>
      <c r="MWD14" s="2"/>
      <c r="MWE14" s="2"/>
      <c r="MWF14" s="2"/>
      <c r="MWG14" s="2"/>
      <c r="MWH14" s="2"/>
      <c r="MWI14" s="2"/>
      <c r="MWJ14" s="2"/>
      <c r="MWK14" s="2"/>
      <c r="MWL14" s="2"/>
      <c r="MWM14" s="2"/>
      <c r="MWN14" s="2"/>
      <c r="MWO14" s="2"/>
      <c r="MWP14" s="2"/>
      <c r="MWQ14" s="2"/>
      <c r="MWR14" s="2"/>
      <c r="MWS14" s="2"/>
      <c r="MWT14" s="2"/>
      <c r="MWU14" s="2"/>
      <c r="MWV14" s="2"/>
      <c r="MWW14" s="2"/>
      <c r="MWX14" s="2"/>
      <c r="MWY14" s="2"/>
      <c r="MWZ14" s="2"/>
      <c r="MXA14" s="2"/>
      <c r="MXB14" s="2"/>
      <c r="MXC14" s="2"/>
      <c r="MXD14" s="2"/>
      <c r="MXE14" s="2"/>
      <c r="MXF14" s="2"/>
      <c r="MXG14" s="2"/>
      <c r="MXH14" s="2"/>
      <c r="MXI14" s="2"/>
      <c r="MXJ14" s="2"/>
      <c r="MXK14" s="2"/>
      <c r="MXL14" s="2"/>
      <c r="MXM14" s="2"/>
      <c r="MXN14" s="2"/>
      <c r="MXO14" s="2"/>
      <c r="MXP14" s="2"/>
      <c r="MXQ14" s="2"/>
      <c r="MXR14" s="2"/>
      <c r="MXS14" s="2"/>
      <c r="MXT14" s="2"/>
      <c r="MXU14" s="2"/>
      <c r="MXV14" s="2"/>
      <c r="MXW14" s="2"/>
      <c r="MXX14" s="2"/>
      <c r="MXY14" s="2"/>
      <c r="MXZ14" s="2"/>
      <c r="MYA14" s="2"/>
      <c r="MYB14" s="2"/>
      <c r="MYC14" s="2"/>
      <c r="MYD14" s="2"/>
      <c r="MYE14" s="2"/>
      <c r="MYF14" s="2"/>
      <c r="MYG14" s="2"/>
      <c r="MYH14" s="2"/>
      <c r="MYI14" s="2"/>
      <c r="MYJ14" s="2"/>
      <c r="MYK14" s="2"/>
      <c r="MYL14" s="2"/>
      <c r="MYM14" s="2"/>
      <c r="MYN14" s="2"/>
      <c r="MYO14" s="2"/>
      <c r="MYP14" s="2"/>
      <c r="MYQ14" s="2"/>
      <c r="MYR14" s="2"/>
      <c r="MYS14" s="2"/>
      <c r="MYT14" s="2"/>
      <c r="MYU14" s="2"/>
      <c r="MYV14" s="2"/>
      <c r="MYW14" s="2"/>
      <c r="MYX14" s="2"/>
      <c r="MYY14" s="2"/>
      <c r="MYZ14" s="2"/>
      <c r="MZA14" s="2"/>
      <c r="MZB14" s="2"/>
      <c r="MZC14" s="2"/>
      <c r="MZD14" s="2"/>
      <c r="MZE14" s="2"/>
      <c r="MZF14" s="2"/>
      <c r="MZG14" s="2"/>
      <c r="MZH14" s="2"/>
      <c r="MZI14" s="2"/>
      <c r="MZJ14" s="2"/>
      <c r="MZK14" s="2"/>
      <c r="MZL14" s="2"/>
      <c r="MZM14" s="2"/>
      <c r="MZN14" s="2"/>
      <c r="MZO14" s="2"/>
      <c r="MZP14" s="2"/>
      <c r="MZQ14" s="2"/>
      <c r="MZR14" s="2"/>
      <c r="MZS14" s="2"/>
      <c r="MZT14" s="2"/>
      <c r="MZU14" s="2"/>
      <c r="MZV14" s="2"/>
      <c r="MZW14" s="2"/>
      <c r="MZX14" s="2"/>
      <c r="MZY14" s="2"/>
      <c r="MZZ14" s="2"/>
      <c r="NAA14" s="2"/>
      <c r="NAB14" s="2"/>
      <c r="NAC14" s="2"/>
      <c r="NAD14" s="2"/>
      <c r="NAE14" s="2"/>
      <c r="NAF14" s="2"/>
      <c r="NAG14" s="2"/>
      <c r="NAH14" s="2"/>
      <c r="NAI14" s="2"/>
      <c r="NAJ14" s="2"/>
      <c r="NAK14" s="2"/>
      <c r="NAL14" s="2"/>
      <c r="NAM14" s="2"/>
      <c r="NAN14" s="2"/>
      <c r="NAO14" s="2"/>
      <c r="NAP14" s="2"/>
      <c r="NAQ14" s="2"/>
      <c r="NAR14" s="2"/>
      <c r="NAS14" s="2"/>
      <c r="NAT14" s="2"/>
      <c r="NAU14" s="2"/>
      <c r="NAV14" s="2"/>
      <c r="NAW14" s="2"/>
      <c r="NAX14" s="2"/>
      <c r="NAY14" s="2"/>
      <c r="NAZ14" s="2"/>
      <c r="NBA14" s="2"/>
      <c r="NBB14" s="2"/>
      <c r="NBC14" s="2"/>
      <c r="NBD14" s="2"/>
      <c r="NBE14" s="2"/>
      <c r="NBF14" s="2"/>
      <c r="NBG14" s="2"/>
      <c r="NBH14" s="2"/>
      <c r="NBI14" s="2"/>
      <c r="NBJ14" s="2"/>
      <c r="NBK14" s="2"/>
      <c r="NBL14" s="2"/>
      <c r="NBM14" s="2"/>
      <c r="NBN14" s="2"/>
      <c r="NBO14" s="2"/>
      <c r="NBP14" s="2"/>
      <c r="NBQ14" s="2"/>
      <c r="NBR14" s="2"/>
      <c r="NBS14" s="2"/>
      <c r="NBT14" s="2"/>
      <c r="NBU14" s="2"/>
      <c r="NBV14" s="2"/>
      <c r="NBW14" s="2"/>
      <c r="NBX14" s="2"/>
      <c r="NBY14" s="2"/>
      <c r="NBZ14" s="2"/>
      <c r="NCA14" s="2"/>
      <c r="NCB14" s="2"/>
      <c r="NCC14" s="2"/>
      <c r="NCD14" s="2"/>
      <c r="NCE14" s="2"/>
      <c r="NCF14" s="2"/>
      <c r="NCG14" s="2"/>
      <c r="NCH14" s="2"/>
      <c r="NCI14" s="2"/>
      <c r="NCJ14" s="2"/>
      <c r="NCK14" s="2"/>
      <c r="NCL14" s="2"/>
      <c r="NCM14" s="2"/>
      <c r="NCN14" s="2"/>
      <c r="NCO14" s="2"/>
      <c r="NCP14" s="2"/>
      <c r="NCQ14" s="2"/>
      <c r="NCR14" s="2"/>
      <c r="NCS14" s="2"/>
      <c r="NCT14" s="2"/>
      <c r="NCU14" s="2"/>
      <c r="NCV14" s="2"/>
      <c r="NCW14" s="2"/>
      <c r="NCX14" s="2"/>
      <c r="NCY14" s="2"/>
      <c r="NCZ14" s="2"/>
      <c r="NDA14" s="2"/>
      <c r="NDB14" s="2"/>
      <c r="NDC14" s="2"/>
      <c r="NDD14" s="2"/>
      <c r="NDE14" s="2"/>
      <c r="NDF14" s="2"/>
      <c r="NDG14" s="2"/>
      <c r="NDH14" s="2"/>
      <c r="NDI14" s="2"/>
      <c r="NDJ14" s="2"/>
      <c r="NDK14" s="2"/>
      <c r="NDL14" s="2"/>
      <c r="NDM14" s="2"/>
      <c r="NDN14" s="2"/>
      <c r="NDO14" s="2"/>
      <c r="NDP14" s="2"/>
      <c r="NDQ14" s="2"/>
      <c r="NDR14" s="2"/>
      <c r="NDS14" s="2"/>
      <c r="NDT14" s="2"/>
      <c r="NDU14" s="2"/>
      <c r="NDV14" s="2"/>
      <c r="NDW14" s="2"/>
      <c r="NDX14" s="2"/>
      <c r="NDY14" s="2"/>
      <c r="NDZ14" s="2"/>
      <c r="NEA14" s="2"/>
      <c r="NEB14" s="2"/>
      <c r="NEC14" s="2"/>
      <c r="NED14" s="2"/>
      <c r="NEE14" s="2"/>
      <c r="NEF14" s="2"/>
      <c r="NEG14" s="2"/>
      <c r="NEH14" s="2"/>
      <c r="NEI14" s="2"/>
      <c r="NEJ14" s="2"/>
      <c r="NEK14" s="2"/>
      <c r="NEL14" s="2"/>
      <c r="NEM14" s="2"/>
      <c r="NEN14" s="2"/>
      <c r="NEO14" s="2"/>
      <c r="NEP14" s="2"/>
      <c r="NEQ14" s="2"/>
      <c r="NER14" s="2"/>
      <c r="NES14" s="2"/>
      <c r="NET14" s="2"/>
      <c r="NEU14" s="2"/>
      <c r="NEV14" s="2"/>
      <c r="NEW14" s="2"/>
      <c r="NEX14" s="2"/>
      <c r="NEY14" s="2"/>
      <c r="NEZ14" s="2"/>
      <c r="NFA14" s="2"/>
      <c r="NFB14" s="2"/>
      <c r="NFC14" s="2"/>
      <c r="NFD14" s="2"/>
      <c r="NFE14" s="2"/>
      <c r="NFF14" s="2"/>
      <c r="NFG14" s="2"/>
      <c r="NFH14" s="2"/>
      <c r="NFI14" s="2"/>
      <c r="NFJ14" s="2"/>
      <c r="NFK14" s="2"/>
      <c r="NFL14" s="2"/>
      <c r="NFM14" s="2"/>
      <c r="NFN14" s="2"/>
      <c r="NFO14" s="2"/>
      <c r="NFP14" s="2"/>
      <c r="NFQ14" s="2"/>
      <c r="NFR14" s="2"/>
      <c r="NFS14" s="2"/>
      <c r="NFT14" s="2"/>
      <c r="NFU14" s="2"/>
      <c r="NFV14" s="2"/>
      <c r="NFW14" s="2"/>
      <c r="NFX14" s="2"/>
      <c r="NFY14" s="2"/>
      <c r="NFZ14" s="2"/>
      <c r="NGA14" s="2"/>
      <c r="NGB14" s="2"/>
      <c r="NGC14" s="2"/>
      <c r="NGD14" s="2"/>
      <c r="NGE14" s="2"/>
      <c r="NGF14" s="2"/>
      <c r="NGG14" s="2"/>
      <c r="NGH14" s="2"/>
      <c r="NGI14" s="2"/>
      <c r="NGJ14" s="2"/>
      <c r="NGK14" s="2"/>
      <c r="NGL14" s="2"/>
      <c r="NGM14" s="2"/>
      <c r="NGN14" s="2"/>
      <c r="NGO14" s="2"/>
      <c r="NGP14" s="2"/>
      <c r="NGQ14" s="2"/>
      <c r="NGR14" s="2"/>
      <c r="NGS14" s="2"/>
      <c r="NGT14" s="2"/>
      <c r="NGU14" s="2"/>
      <c r="NGV14" s="2"/>
      <c r="NGW14" s="2"/>
      <c r="NGX14" s="2"/>
      <c r="NGY14" s="2"/>
      <c r="NGZ14" s="2"/>
      <c r="NHA14" s="2"/>
      <c r="NHB14" s="2"/>
      <c r="NHC14" s="2"/>
      <c r="NHD14" s="2"/>
      <c r="NHE14" s="2"/>
      <c r="NHF14" s="2"/>
      <c r="NHG14" s="2"/>
      <c r="NHH14" s="2"/>
      <c r="NHI14" s="2"/>
      <c r="NHJ14" s="2"/>
      <c r="NHK14" s="2"/>
      <c r="NHL14" s="2"/>
      <c r="NHM14" s="2"/>
      <c r="NHN14" s="2"/>
      <c r="NHO14" s="2"/>
      <c r="NHP14" s="2"/>
      <c r="NHQ14" s="2"/>
      <c r="NHR14" s="2"/>
      <c r="NHS14" s="2"/>
      <c r="NHT14" s="2"/>
      <c r="NHU14" s="2"/>
      <c r="NHV14" s="2"/>
      <c r="NHW14" s="2"/>
      <c r="NHX14" s="2"/>
      <c r="NHY14" s="2"/>
      <c r="NHZ14" s="2"/>
      <c r="NIA14" s="2"/>
      <c r="NIB14" s="2"/>
      <c r="NIC14" s="2"/>
      <c r="NID14" s="2"/>
      <c r="NIE14" s="2"/>
      <c r="NIF14" s="2"/>
      <c r="NIG14" s="2"/>
      <c r="NIH14" s="2"/>
      <c r="NII14" s="2"/>
      <c r="NIJ14" s="2"/>
      <c r="NIK14" s="2"/>
      <c r="NIL14" s="2"/>
      <c r="NIM14" s="2"/>
      <c r="NIN14" s="2"/>
      <c r="NIO14" s="2"/>
      <c r="NIP14" s="2"/>
      <c r="NIQ14" s="2"/>
      <c r="NIR14" s="2"/>
      <c r="NIS14" s="2"/>
      <c r="NIT14" s="2"/>
      <c r="NIU14" s="2"/>
      <c r="NIV14" s="2"/>
      <c r="NIW14" s="2"/>
      <c r="NIX14" s="2"/>
      <c r="NIY14" s="2"/>
      <c r="NIZ14" s="2"/>
      <c r="NJA14" s="2"/>
      <c r="NJB14" s="2"/>
      <c r="NJC14" s="2"/>
      <c r="NJD14" s="2"/>
      <c r="NJE14" s="2"/>
      <c r="NJF14" s="2"/>
      <c r="NJG14" s="2"/>
      <c r="NJH14" s="2"/>
      <c r="NJI14" s="2"/>
      <c r="NJJ14" s="2"/>
      <c r="NJK14" s="2"/>
      <c r="NJL14" s="2"/>
      <c r="NJM14" s="2"/>
      <c r="NJN14" s="2"/>
      <c r="NJO14" s="2"/>
      <c r="NJP14" s="2"/>
      <c r="NJQ14" s="2"/>
      <c r="NJR14" s="2"/>
      <c r="NJS14" s="2"/>
      <c r="NJT14" s="2"/>
      <c r="NJU14" s="2"/>
      <c r="NJV14" s="2"/>
      <c r="NJW14" s="2"/>
      <c r="NJX14" s="2"/>
      <c r="NJY14" s="2"/>
      <c r="NJZ14" s="2"/>
      <c r="NKA14" s="2"/>
      <c r="NKB14" s="2"/>
      <c r="NKC14" s="2"/>
      <c r="NKD14" s="2"/>
      <c r="NKE14" s="2"/>
      <c r="NKF14" s="2"/>
      <c r="NKG14" s="2"/>
      <c r="NKH14" s="2"/>
      <c r="NKI14" s="2"/>
      <c r="NKJ14" s="2"/>
      <c r="NKK14" s="2"/>
      <c r="NKL14" s="2"/>
      <c r="NKM14" s="2"/>
      <c r="NKN14" s="2"/>
      <c r="NKO14" s="2"/>
      <c r="NKP14" s="2"/>
      <c r="NKQ14" s="2"/>
      <c r="NKR14" s="2"/>
      <c r="NKS14" s="2"/>
      <c r="NKT14" s="2"/>
      <c r="NKU14" s="2"/>
      <c r="NKV14" s="2"/>
      <c r="NKW14" s="2"/>
      <c r="NKX14" s="2"/>
      <c r="NKY14" s="2"/>
      <c r="NKZ14" s="2"/>
      <c r="NLA14" s="2"/>
      <c r="NLB14" s="2"/>
      <c r="NLC14" s="2"/>
      <c r="NLD14" s="2"/>
      <c r="NLE14" s="2"/>
      <c r="NLF14" s="2"/>
      <c r="NLG14" s="2"/>
      <c r="NLH14" s="2"/>
      <c r="NLI14" s="2"/>
      <c r="NLJ14" s="2"/>
      <c r="NLK14" s="2"/>
      <c r="NLL14" s="2"/>
      <c r="NLM14" s="2"/>
      <c r="NLN14" s="2"/>
      <c r="NLO14" s="2"/>
      <c r="NLP14" s="2"/>
      <c r="NLQ14" s="2"/>
      <c r="NLR14" s="2"/>
      <c r="NLS14" s="2"/>
      <c r="NLT14" s="2"/>
      <c r="NLU14" s="2"/>
      <c r="NLV14" s="2"/>
      <c r="NLW14" s="2"/>
      <c r="NLX14" s="2"/>
      <c r="NLY14" s="2"/>
      <c r="NLZ14" s="2"/>
      <c r="NMA14" s="2"/>
      <c r="NMB14" s="2"/>
      <c r="NMC14" s="2"/>
      <c r="NMD14" s="2"/>
      <c r="NME14" s="2"/>
      <c r="NMF14" s="2"/>
      <c r="NMG14" s="2"/>
      <c r="NMH14" s="2"/>
      <c r="NMI14" s="2"/>
      <c r="NMJ14" s="2"/>
      <c r="NMK14" s="2"/>
      <c r="NML14" s="2"/>
      <c r="NMM14" s="2"/>
      <c r="NMN14" s="2"/>
      <c r="NMO14" s="2"/>
      <c r="NMP14" s="2"/>
      <c r="NMQ14" s="2"/>
      <c r="NMR14" s="2"/>
      <c r="NMS14" s="2"/>
      <c r="NMT14" s="2"/>
      <c r="NMU14" s="2"/>
      <c r="NMV14" s="2"/>
      <c r="NMW14" s="2"/>
      <c r="NMX14" s="2"/>
      <c r="NMY14" s="2"/>
      <c r="NMZ14" s="2"/>
      <c r="NNA14" s="2"/>
      <c r="NNB14" s="2"/>
      <c r="NNC14" s="2"/>
      <c r="NND14" s="2"/>
      <c r="NNE14" s="2"/>
      <c r="NNF14" s="2"/>
      <c r="NNG14" s="2"/>
      <c r="NNH14" s="2"/>
      <c r="NNI14" s="2"/>
      <c r="NNJ14" s="2"/>
      <c r="NNK14" s="2"/>
      <c r="NNL14" s="2"/>
      <c r="NNM14" s="2"/>
      <c r="NNN14" s="2"/>
      <c r="NNO14" s="2"/>
      <c r="NNP14" s="2"/>
      <c r="NNQ14" s="2"/>
      <c r="NNR14" s="2"/>
      <c r="NNS14" s="2"/>
      <c r="NNT14" s="2"/>
      <c r="NNU14" s="2"/>
      <c r="NNV14" s="2"/>
      <c r="NNW14" s="2"/>
      <c r="NNX14" s="2"/>
      <c r="NNY14" s="2"/>
      <c r="NNZ14" s="2"/>
      <c r="NOA14" s="2"/>
      <c r="NOB14" s="2"/>
      <c r="NOC14" s="2"/>
      <c r="NOD14" s="2"/>
      <c r="NOE14" s="2"/>
      <c r="NOF14" s="2"/>
      <c r="NOG14" s="2"/>
      <c r="NOH14" s="2"/>
      <c r="NOI14" s="2"/>
      <c r="NOJ14" s="2"/>
      <c r="NOK14" s="2"/>
      <c r="NOL14" s="2"/>
      <c r="NOM14" s="2"/>
      <c r="NON14" s="2"/>
      <c r="NOO14" s="2"/>
      <c r="NOP14" s="2"/>
      <c r="NOQ14" s="2"/>
      <c r="NOR14" s="2"/>
      <c r="NOS14" s="2"/>
      <c r="NOT14" s="2"/>
      <c r="NOU14" s="2"/>
      <c r="NOV14" s="2"/>
      <c r="NOW14" s="2"/>
      <c r="NOX14" s="2"/>
      <c r="NOY14" s="2"/>
      <c r="NOZ14" s="2"/>
      <c r="NPA14" s="2"/>
      <c r="NPB14" s="2"/>
      <c r="NPC14" s="2"/>
      <c r="NPD14" s="2"/>
      <c r="NPE14" s="2"/>
      <c r="NPF14" s="2"/>
      <c r="NPG14" s="2"/>
      <c r="NPH14" s="2"/>
      <c r="NPI14" s="2"/>
      <c r="NPJ14" s="2"/>
      <c r="NPK14" s="2"/>
      <c r="NPL14" s="2"/>
      <c r="NPM14" s="2"/>
      <c r="NPN14" s="2"/>
      <c r="NPO14" s="2"/>
      <c r="NPP14" s="2"/>
      <c r="NPQ14" s="2"/>
      <c r="NPR14" s="2"/>
      <c r="NPS14" s="2"/>
      <c r="NPT14" s="2"/>
      <c r="NPU14" s="2"/>
      <c r="NPV14" s="2"/>
      <c r="NPW14" s="2"/>
      <c r="NPX14" s="2"/>
      <c r="NPY14" s="2"/>
      <c r="NPZ14" s="2"/>
      <c r="NQA14" s="2"/>
      <c r="NQB14" s="2"/>
      <c r="NQC14" s="2"/>
      <c r="NQD14" s="2"/>
      <c r="NQE14" s="2"/>
      <c r="NQF14" s="2"/>
      <c r="NQG14" s="2"/>
      <c r="NQH14" s="2"/>
      <c r="NQI14" s="2"/>
      <c r="NQJ14" s="2"/>
      <c r="NQK14" s="2"/>
      <c r="NQL14" s="2"/>
      <c r="NQM14" s="2"/>
      <c r="NQN14" s="2"/>
      <c r="NQO14" s="2"/>
      <c r="NQP14" s="2"/>
      <c r="NQQ14" s="2"/>
      <c r="NQR14" s="2"/>
      <c r="NQS14" s="2"/>
      <c r="NQT14" s="2"/>
      <c r="NQU14" s="2"/>
      <c r="NQV14" s="2"/>
      <c r="NQW14" s="2"/>
      <c r="NQX14" s="2"/>
      <c r="NQY14" s="2"/>
      <c r="NQZ14" s="2"/>
      <c r="NRA14" s="2"/>
      <c r="NRB14" s="2"/>
      <c r="NRC14" s="2"/>
      <c r="NRD14" s="2"/>
      <c r="NRE14" s="2"/>
      <c r="NRF14" s="2"/>
      <c r="NRG14" s="2"/>
      <c r="NRH14" s="2"/>
      <c r="NRI14" s="2"/>
      <c r="NRJ14" s="2"/>
      <c r="NRK14" s="2"/>
      <c r="NRL14" s="2"/>
      <c r="NRM14" s="2"/>
      <c r="NRN14" s="2"/>
      <c r="NRO14" s="2"/>
      <c r="NRP14" s="2"/>
      <c r="NRQ14" s="2"/>
      <c r="NRR14" s="2"/>
      <c r="NRS14" s="2"/>
      <c r="NRT14" s="2"/>
      <c r="NRU14" s="2"/>
      <c r="NRV14" s="2"/>
      <c r="NRW14" s="2"/>
      <c r="NRX14" s="2"/>
      <c r="NRY14" s="2"/>
      <c r="NRZ14" s="2"/>
      <c r="NSA14" s="2"/>
      <c r="NSB14" s="2"/>
      <c r="NSC14" s="2"/>
      <c r="NSD14" s="2"/>
      <c r="NSE14" s="2"/>
      <c r="NSF14" s="2"/>
      <c r="NSG14" s="2"/>
      <c r="NSH14" s="2"/>
      <c r="NSI14" s="2"/>
      <c r="NSJ14" s="2"/>
      <c r="NSK14" s="2"/>
      <c r="NSL14" s="2"/>
      <c r="NSM14" s="2"/>
      <c r="NSN14" s="2"/>
      <c r="NSO14" s="2"/>
      <c r="NSP14" s="2"/>
      <c r="NSQ14" s="2"/>
      <c r="NSR14" s="2"/>
      <c r="NSS14" s="2"/>
      <c r="NST14" s="2"/>
      <c r="NSU14" s="2"/>
      <c r="NSV14" s="2"/>
      <c r="NSW14" s="2"/>
      <c r="NSX14" s="2"/>
      <c r="NSY14" s="2"/>
      <c r="NSZ14" s="2"/>
      <c r="NTA14" s="2"/>
      <c r="NTB14" s="2"/>
      <c r="NTC14" s="2"/>
      <c r="NTD14" s="2"/>
      <c r="NTE14" s="2"/>
      <c r="NTF14" s="2"/>
      <c r="NTG14" s="2"/>
      <c r="NTH14" s="2"/>
      <c r="NTI14" s="2"/>
      <c r="NTJ14" s="2"/>
      <c r="NTK14" s="2"/>
      <c r="NTL14" s="2"/>
      <c r="NTM14" s="2"/>
      <c r="NTN14" s="2"/>
      <c r="NTO14" s="2"/>
      <c r="NTP14" s="2"/>
      <c r="NTQ14" s="2"/>
      <c r="NTR14" s="2"/>
      <c r="NTS14" s="2"/>
      <c r="NTT14" s="2"/>
      <c r="NTU14" s="2"/>
      <c r="NTV14" s="2"/>
      <c r="NTW14" s="2"/>
      <c r="NTX14" s="2"/>
      <c r="NTY14" s="2"/>
      <c r="NTZ14" s="2"/>
      <c r="NUA14" s="2"/>
      <c r="NUB14" s="2"/>
      <c r="NUC14" s="2"/>
      <c r="NUD14" s="2"/>
      <c r="NUE14" s="2"/>
      <c r="NUF14" s="2"/>
      <c r="NUG14" s="2"/>
      <c r="NUH14" s="2"/>
      <c r="NUI14" s="2"/>
      <c r="NUJ14" s="2"/>
      <c r="NUK14" s="2"/>
      <c r="NUL14" s="2"/>
      <c r="NUM14" s="2"/>
      <c r="NUN14" s="2"/>
      <c r="NUO14" s="2"/>
      <c r="NUP14" s="2"/>
      <c r="NUQ14" s="2"/>
      <c r="NUR14" s="2"/>
      <c r="NUS14" s="2"/>
      <c r="NUT14" s="2"/>
      <c r="NUU14" s="2"/>
      <c r="NUV14" s="2"/>
      <c r="NUW14" s="2"/>
      <c r="NUX14" s="2"/>
      <c r="NUY14" s="2"/>
      <c r="NUZ14" s="2"/>
      <c r="NVA14" s="2"/>
      <c r="NVB14" s="2"/>
      <c r="NVC14" s="2"/>
      <c r="NVD14" s="2"/>
      <c r="NVE14" s="2"/>
      <c r="NVF14" s="2"/>
      <c r="NVG14" s="2"/>
      <c r="NVH14" s="2"/>
      <c r="NVI14" s="2"/>
      <c r="NVJ14" s="2"/>
      <c r="NVK14" s="2"/>
      <c r="NVL14" s="2"/>
      <c r="NVM14" s="2"/>
      <c r="NVN14" s="2"/>
      <c r="NVO14" s="2"/>
      <c r="NVP14" s="2"/>
      <c r="NVQ14" s="2"/>
      <c r="NVR14" s="2"/>
      <c r="NVS14" s="2"/>
      <c r="NVT14" s="2"/>
      <c r="NVU14" s="2"/>
      <c r="NVV14" s="2"/>
      <c r="NVW14" s="2"/>
      <c r="NVX14" s="2"/>
      <c r="NVY14" s="2"/>
      <c r="NVZ14" s="2"/>
      <c r="NWA14" s="2"/>
      <c r="NWB14" s="2"/>
      <c r="NWC14" s="2"/>
      <c r="NWD14" s="2"/>
      <c r="NWE14" s="2"/>
      <c r="NWF14" s="2"/>
      <c r="NWG14" s="2"/>
      <c r="NWH14" s="2"/>
      <c r="NWI14" s="2"/>
      <c r="NWJ14" s="2"/>
      <c r="NWK14" s="2"/>
      <c r="NWL14" s="2"/>
      <c r="NWM14" s="2"/>
      <c r="NWN14" s="2"/>
      <c r="NWO14" s="2"/>
      <c r="NWP14" s="2"/>
      <c r="NWQ14" s="2"/>
      <c r="NWR14" s="2"/>
      <c r="NWS14" s="2"/>
      <c r="NWT14" s="2"/>
      <c r="NWU14" s="2"/>
      <c r="NWV14" s="2"/>
      <c r="NWW14" s="2"/>
      <c r="NWX14" s="2"/>
      <c r="NWY14" s="2"/>
      <c r="NWZ14" s="2"/>
      <c r="NXA14" s="2"/>
      <c r="NXB14" s="2"/>
      <c r="NXC14" s="2"/>
      <c r="NXD14" s="2"/>
      <c r="NXE14" s="2"/>
      <c r="NXF14" s="2"/>
      <c r="NXG14" s="2"/>
      <c r="NXH14" s="2"/>
      <c r="NXI14" s="2"/>
      <c r="NXJ14" s="2"/>
      <c r="NXK14" s="2"/>
      <c r="NXL14" s="2"/>
      <c r="NXM14" s="2"/>
      <c r="NXN14" s="2"/>
      <c r="NXO14" s="2"/>
      <c r="NXP14" s="2"/>
      <c r="NXQ14" s="2"/>
      <c r="NXR14" s="2"/>
      <c r="NXS14" s="2"/>
      <c r="NXT14" s="2"/>
      <c r="NXU14" s="2"/>
      <c r="NXV14" s="2"/>
      <c r="NXW14" s="2"/>
      <c r="NXX14" s="2"/>
      <c r="NXY14" s="2"/>
      <c r="NXZ14" s="2"/>
      <c r="NYA14" s="2"/>
      <c r="NYB14" s="2"/>
      <c r="NYC14" s="2"/>
      <c r="NYD14" s="2"/>
      <c r="NYE14" s="2"/>
      <c r="NYF14" s="2"/>
      <c r="NYG14" s="2"/>
      <c r="NYH14" s="2"/>
      <c r="NYI14" s="2"/>
      <c r="NYJ14" s="2"/>
      <c r="NYK14" s="2"/>
      <c r="NYL14" s="2"/>
      <c r="NYM14" s="2"/>
      <c r="NYN14" s="2"/>
      <c r="NYO14" s="2"/>
      <c r="NYP14" s="2"/>
      <c r="NYQ14" s="2"/>
      <c r="NYR14" s="2"/>
      <c r="NYS14" s="2"/>
      <c r="NYT14" s="2"/>
      <c r="NYU14" s="2"/>
      <c r="NYV14" s="2"/>
      <c r="NYW14" s="2"/>
      <c r="NYX14" s="2"/>
      <c r="NYY14" s="2"/>
      <c r="NYZ14" s="2"/>
      <c r="NZA14" s="2"/>
      <c r="NZB14" s="2"/>
      <c r="NZC14" s="2"/>
      <c r="NZD14" s="2"/>
      <c r="NZE14" s="2"/>
      <c r="NZF14" s="2"/>
      <c r="NZG14" s="2"/>
      <c r="NZH14" s="2"/>
      <c r="NZI14" s="2"/>
      <c r="NZJ14" s="2"/>
      <c r="NZK14" s="2"/>
      <c r="NZL14" s="2"/>
      <c r="NZM14" s="2"/>
      <c r="NZN14" s="2"/>
      <c r="NZO14" s="2"/>
      <c r="NZP14" s="2"/>
      <c r="NZQ14" s="2"/>
      <c r="NZR14" s="2"/>
      <c r="NZS14" s="2"/>
      <c r="NZT14" s="2"/>
      <c r="NZU14" s="2"/>
      <c r="NZV14" s="2"/>
      <c r="NZW14" s="2"/>
      <c r="NZX14" s="2"/>
      <c r="NZY14" s="2"/>
      <c r="NZZ14" s="2"/>
      <c r="OAA14" s="2"/>
      <c r="OAB14" s="2"/>
      <c r="OAC14" s="2"/>
      <c r="OAD14" s="2"/>
      <c r="OAE14" s="2"/>
      <c r="OAF14" s="2"/>
      <c r="OAG14" s="2"/>
      <c r="OAH14" s="2"/>
      <c r="OAI14" s="2"/>
      <c r="OAJ14" s="2"/>
      <c r="OAK14" s="2"/>
      <c r="OAL14" s="2"/>
      <c r="OAM14" s="2"/>
      <c r="OAN14" s="2"/>
      <c r="OAO14" s="2"/>
      <c r="OAP14" s="2"/>
      <c r="OAQ14" s="2"/>
      <c r="OAR14" s="2"/>
      <c r="OAS14" s="2"/>
      <c r="OAT14" s="2"/>
      <c r="OAU14" s="2"/>
      <c r="OAV14" s="2"/>
      <c r="OAW14" s="2"/>
      <c r="OAX14" s="2"/>
      <c r="OAY14" s="2"/>
      <c r="OAZ14" s="2"/>
      <c r="OBA14" s="2"/>
      <c r="OBB14" s="2"/>
      <c r="OBC14" s="2"/>
      <c r="OBD14" s="2"/>
      <c r="OBE14" s="2"/>
      <c r="OBF14" s="2"/>
      <c r="OBG14" s="2"/>
      <c r="OBH14" s="2"/>
      <c r="OBI14" s="2"/>
      <c r="OBJ14" s="2"/>
      <c r="OBK14" s="2"/>
      <c r="OBL14" s="2"/>
      <c r="OBM14" s="2"/>
      <c r="OBN14" s="2"/>
      <c r="OBO14" s="2"/>
      <c r="OBP14" s="2"/>
      <c r="OBQ14" s="2"/>
      <c r="OBR14" s="2"/>
      <c r="OBS14" s="2"/>
      <c r="OBT14" s="2"/>
      <c r="OBU14" s="2"/>
      <c r="OBV14" s="2"/>
      <c r="OBW14" s="2"/>
      <c r="OBX14" s="2"/>
      <c r="OBY14" s="2"/>
      <c r="OBZ14" s="2"/>
      <c r="OCA14" s="2"/>
      <c r="OCB14" s="2"/>
      <c r="OCC14" s="2"/>
      <c r="OCD14" s="2"/>
      <c r="OCE14" s="2"/>
      <c r="OCF14" s="2"/>
      <c r="OCG14" s="2"/>
      <c r="OCH14" s="2"/>
      <c r="OCI14" s="2"/>
      <c r="OCJ14" s="2"/>
      <c r="OCK14" s="2"/>
      <c r="OCL14" s="2"/>
      <c r="OCM14" s="2"/>
      <c r="OCN14" s="2"/>
      <c r="OCO14" s="2"/>
      <c r="OCP14" s="2"/>
      <c r="OCQ14" s="2"/>
      <c r="OCR14" s="2"/>
      <c r="OCS14" s="2"/>
      <c r="OCT14" s="2"/>
      <c r="OCU14" s="2"/>
      <c r="OCV14" s="2"/>
      <c r="OCW14" s="2"/>
      <c r="OCX14" s="2"/>
      <c r="OCY14" s="2"/>
      <c r="OCZ14" s="2"/>
      <c r="ODA14" s="2"/>
      <c r="ODB14" s="2"/>
      <c r="ODC14" s="2"/>
      <c r="ODD14" s="2"/>
      <c r="ODE14" s="2"/>
      <c r="ODF14" s="2"/>
      <c r="ODG14" s="2"/>
      <c r="ODH14" s="2"/>
      <c r="ODI14" s="2"/>
      <c r="ODJ14" s="2"/>
      <c r="ODK14" s="2"/>
      <c r="ODL14" s="2"/>
      <c r="ODM14" s="2"/>
      <c r="ODN14" s="2"/>
      <c r="ODO14" s="2"/>
      <c r="ODP14" s="2"/>
      <c r="ODQ14" s="2"/>
      <c r="ODR14" s="2"/>
      <c r="ODS14" s="2"/>
      <c r="ODT14" s="2"/>
      <c r="ODU14" s="2"/>
      <c r="ODV14" s="2"/>
      <c r="ODW14" s="2"/>
      <c r="ODX14" s="2"/>
      <c r="ODY14" s="2"/>
      <c r="ODZ14" s="2"/>
      <c r="OEA14" s="2"/>
      <c r="OEB14" s="2"/>
      <c r="OEC14" s="2"/>
      <c r="OED14" s="2"/>
      <c r="OEE14" s="2"/>
      <c r="OEF14" s="2"/>
      <c r="OEG14" s="2"/>
      <c r="OEH14" s="2"/>
      <c r="OEI14" s="2"/>
      <c r="OEJ14" s="2"/>
      <c r="OEK14" s="2"/>
      <c r="OEL14" s="2"/>
      <c r="OEM14" s="2"/>
      <c r="OEN14" s="2"/>
      <c r="OEO14" s="2"/>
      <c r="OEP14" s="2"/>
      <c r="OEQ14" s="2"/>
      <c r="OER14" s="2"/>
      <c r="OES14" s="2"/>
      <c r="OET14" s="2"/>
      <c r="OEU14" s="2"/>
      <c r="OEV14" s="2"/>
      <c r="OEW14" s="2"/>
      <c r="OEX14" s="2"/>
      <c r="OEY14" s="2"/>
      <c r="OEZ14" s="2"/>
      <c r="OFA14" s="2"/>
      <c r="OFB14" s="2"/>
      <c r="OFC14" s="2"/>
      <c r="OFD14" s="2"/>
      <c r="OFE14" s="2"/>
      <c r="OFF14" s="2"/>
      <c r="OFG14" s="2"/>
      <c r="OFH14" s="2"/>
      <c r="OFI14" s="2"/>
      <c r="OFJ14" s="2"/>
      <c r="OFK14" s="2"/>
      <c r="OFL14" s="2"/>
      <c r="OFM14" s="2"/>
      <c r="OFN14" s="2"/>
      <c r="OFO14" s="2"/>
      <c r="OFP14" s="2"/>
      <c r="OFQ14" s="2"/>
      <c r="OFR14" s="2"/>
      <c r="OFS14" s="2"/>
      <c r="OFT14" s="2"/>
      <c r="OFU14" s="2"/>
      <c r="OFV14" s="2"/>
      <c r="OFW14" s="2"/>
      <c r="OFX14" s="2"/>
      <c r="OFY14" s="2"/>
      <c r="OFZ14" s="2"/>
      <c r="OGA14" s="2"/>
      <c r="OGB14" s="2"/>
      <c r="OGC14" s="2"/>
      <c r="OGD14" s="2"/>
      <c r="OGE14" s="2"/>
      <c r="OGF14" s="2"/>
      <c r="OGG14" s="2"/>
      <c r="OGH14" s="2"/>
      <c r="OGI14" s="2"/>
      <c r="OGJ14" s="2"/>
      <c r="OGK14" s="2"/>
      <c r="OGL14" s="2"/>
      <c r="OGM14" s="2"/>
      <c r="OGN14" s="2"/>
      <c r="OGO14" s="2"/>
      <c r="OGP14" s="2"/>
      <c r="OGQ14" s="2"/>
      <c r="OGR14" s="2"/>
      <c r="OGS14" s="2"/>
      <c r="OGT14" s="2"/>
      <c r="OGU14" s="2"/>
      <c r="OGV14" s="2"/>
      <c r="OGW14" s="2"/>
      <c r="OGX14" s="2"/>
      <c r="OGY14" s="2"/>
      <c r="OGZ14" s="2"/>
      <c r="OHA14" s="2"/>
      <c r="OHB14" s="2"/>
      <c r="OHC14" s="2"/>
      <c r="OHD14" s="2"/>
      <c r="OHE14" s="2"/>
      <c r="OHF14" s="2"/>
      <c r="OHG14" s="2"/>
      <c r="OHH14" s="2"/>
      <c r="OHI14" s="2"/>
      <c r="OHJ14" s="2"/>
      <c r="OHK14" s="2"/>
      <c r="OHL14" s="2"/>
      <c r="OHM14" s="2"/>
      <c r="OHN14" s="2"/>
      <c r="OHO14" s="2"/>
      <c r="OHP14" s="2"/>
      <c r="OHQ14" s="2"/>
      <c r="OHR14" s="2"/>
      <c r="OHS14" s="2"/>
      <c r="OHT14" s="2"/>
      <c r="OHU14" s="2"/>
      <c r="OHV14" s="2"/>
      <c r="OHW14" s="2"/>
      <c r="OHX14" s="2"/>
      <c r="OHY14" s="2"/>
      <c r="OHZ14" s="2"/>
      <c r="OIA14" s="2"/>
      <c r="OIB14" s="2"/>
      <c r="OIC14" s="2"/>
      <c r="OID14" s="2"/>
      <c r="OIE14" s="2"/>
      <c r="OIF14" s="2"/>
      <c r="OIG14" s="2"/>
      <c r="OIH14" s="2"/>
      <c r="OII14" s="2"/>
      <c r="OIJ14" s="2"/>
      <c r="OIK14" s="2"/>
      <c r="OIL14" s="2"/>
      <c r="OIM14" s="2"/>
      <c r="OIN14" s="2"/>
      <c r="OIO14" s="2"/>
      <c r="OIP14" s="2"/>
      <c r="OIQ14" s="2"/>
      <c r="OIR14" s="2"/>
      <c r="OIS14" s="2"/>
      <c r="OIT14" s="2"/>
      <c r="OIU14" s="2"/>
      <c r="OIV14" s="2"/>
      <c r="OIW14" s="2"/>
      <c r="OIX14" s="2"/>
      <c r="OIY14" s="2"/>
      <c r="OIZ14" s="2"/>
      <c r="OJA14" s="2"/>
      <c r="OJB14" s="2"/>
      <c r="OJC14" s="2"/>
      <c r="OJD14" s="2"/>
      <c r="OJE14" s="2"/>
      <c r="OJF14" s="2"/>
      <c r="OJG14" s="2"/>
      <c r="OJH14" s="2"/>
      <c r="OJI14" s="2"/>
      <c r="OJJ14" s="2"/>
      <c r="OJK14" s="2"/>
      <c r="OJL14" s="2"/>
      <c r="OJM14" s="2"/>
      <c r="OJN14" s="2"/>
      <c r="OJO14" s="2"/>
      <c r="OJP14" s="2"/>
      <c r="OJQ14" s="2"/>
      <c r="OJR14" s="2"/>
      <c r="OJS14" s="2"/>
      <c r="OJT14" s="2"/>
      <c r="OJU14" s="2"/>
      <c r="OJV14" s="2"/>
      <c r="OJW14" s="2"/>
      <c r="OJX14" s="2"/>
      <c r="OJY14" s="2"/>
      <c r="OJZ14" s="2"/>
      <c r="OKA14" s="2"/>
      <c r="OKB14" s="2"/>
      <c r="OKC14" s="2"/>
      <c r="OKD14" s="2"/>
      <c r="OKE14" s="2"/>
      <c r="OKF14" s="2"/>
      <c r="OKG14" s="2"/>
      <c r="OKH14" s="2"/>
      <c r="OKI14" s="2"/>
      <c r="OKJ14" s="2"/>
      <c r="OKK14" s="2"/>
      <c r="OKL14" s="2"/>
      <c r="OKM14" s="2"/>
      <c r="OKN14" s="2"/>
      <c r="OKO14" s="2"/>
      <c r="OKP14" s="2"/>
      <c r="OKQ14" s="2"/>
      <c r="OKR14" s="2"/>
      <c r="OKS14" s="2"/>
      <c r="OKT14" s="2"/>
      <c r="OKU14" s="2"/>
      <c r="OKV14" s="2"/>
      <c r="OKW14" s="2"/>
      <c r="OKX14" s="2"/>
      <c r="OKY14" s="2"/>
      <c r="OKZ14" s="2"/>
      <c r="OLA14" s="2"/>
      <c r="OLB14" s="2"/>
      <c r="OLC14" s="2"/>
      <c r="OLD14" s="2"/>
      <c r="OLE14" s="2"/>
      <c r="OLF14" s="2"/>
      <c r="OLG14" s="2"/>
      <c r="OLH14" s="2"/>
      <c r="OLI14" s="2"/>
      <c r="OLJ14" s="2"/>
      <c r="OLK14" s="2"/>
      <c r="OLL14" s="2"/>
      <c r="OLM14" s="2"/>
      <c r="OLN14" s="2"/>
      <c r="OLO14" s="2"/>
      <c r="OLP14" s="2"/>
      <c r="OLQ14" s="2"/>
      <c r="OLR14" s="2"/>
      <c r="OLS14" s="2"/>
      <c r="OLT14" s="2"/>
      <c r="OLU14" s="2"/>
      <c r="OLV14" s="2"/>
      <c r="OLW14" s="2"/>
      <c r="OLX14" s="2"/>
      <c r="OLY14" s="2"/>
      <c r="OLZ14" s="2"/>
      <c r="OMA14" s="2"/>
      <c r="OMB14" s="2"/>
      <c r="OMC14" s="2"/>
      <c r="OMD14" s="2"/>
      <c r="OME14" s="2"/>
      <c r="OMF14" s="2"/>
      <c r="OMG14" s="2"/>
      <c r="OMH14" s="2"/>
      <c r="OMI14" s="2"/>
      <c r="OMJ14" s="2"/>
      <c r="OMK14" s="2"/>
      <c r="OML14" s="2"/>
      <c r="OMM14" s="2"/>
      <c r="OMN14" s="2"/>
      <c r="OMO14" s="2"/>
      <c r="OMP14" s="2"/>
      <c r="OMQ14" s="2"/>
      <c r="OMR14" s="2"/>
      <c r="OMS14" s="2"/>
      <c r="OMT14" s="2"/>
      <c r="OMU14" s="2"/>
      <c r="OMV14" s="2"/>
      <c r="OMW14" s="2"/>
      <c r="OMX14" s="2"/>
      <c r="OMY14" s="2"/>
      <c r="OMZ14" s="2"/>
      <c r="ONA14" s="2"/>
      <c r="ONB14" s="2"/>
      <c r="ONC14" s="2"/>
      <c r="OND14" s="2"/>
      <c r="ONE14" s="2"/>
      <c r="ONF14" s="2"/>
      <c r="ONG14" s="2"/>
      <c r="ONH14" s="2"/>
      <c r="ONI14" s="2"/>
      <c r="ONJ14" s="2"/>
      <c r="ONK14" s="2"/>
      <c r="ONL14" s="2"/>
      <c r="ONM14" s="2"/>
      <c r="ONN14" s="2"/>
      <c r="ONO14" s="2"/>
      <c r="ONP14" s="2"/>
      <c r="ONQ14" s="2"/>
      <c r="ONR14" s="2"/>
      <c r="ONS14" s="2"/>
      <c r="ONT14" s="2"/>
      <c r="ONU14" s="2"/>
      <c r="ONV14" s="2"/>
      <c r="ONW14" s="2"/>
      <c r="ONX14" s="2"/>
      <c r="ONY14" s="2"/>
      <c r="ONZ14" s="2"/>
      <c r="OOA14" s="2"/>
      <c r="OOB14" s="2"/>
      <c r="OOC14" s="2"/>
      <c r="OOD14" s="2"/>
      <c r="OOE14" s="2"/>
      <c r="OOF14" s="2"/>
      <c r="OOG14" s="2"/>
      <c r="OOH14" s="2"/>
      <c r="OOI14" s="2"/>
      <c r="OOJ14" s="2"/>
      <c r="OOK14" s="2"/>
      <c r="OOL14" s="2"/>
      <c r="OOM14" s="2"/>
      <c r="OON14" s="2"/>
      <c r="OOO14" s="2"/>
      <c r="OOP14" s="2"/>
      <c r="OOQ14" s="2"/>
      <c r="OOR14" s="2"/>
      <c r="OOS14" s="2"/>
      <c r="OOT14" s="2"/>
      <c r="OOU14" s="2"/>
      <c r="OOV14" s="2"/>
      <c r="OOW14" s="2"/>
      <c r="OOX14" s="2"/>
      <c r="OOY14" s="2"/>
      <c r="OOZ14" s="2"/>
      <c r="OPA14" s="2"/>
      <c r="OPB14" s="2"/>
      <c r="OPC14" s="2"/>
      <c r="OPD14" s="2"/>
      <c r="OPE14" s="2"/>
      <c r="OPF14" s="2"/>
      <c r="OPG14" s="2"/>
      <c r="OPH14" s="2"/>
      <c r="OPI14" s="2"/>
      <c r="OPJ14" s="2"/>
      <c r="OPK14" s="2"/>
      <c r="OPL14" s="2"/>
      <c r="OPM14" s="2"/>
      <c r="OPN14" s="2"/>
      <c r="OPO14" s="2"/>
      <c r="OPP14" s="2"/>
      <c r="OPQ14" s="2"/>
      <c r="OPR14" s="2"/>
      <c r="OPS14" s="2"/>
      <c r="OPT14" s="2"/>
      <c r="OPU14" s="2"/>
      <c r="OPV14" s="2"/>
      <c r="OPW14" s="2"/>
      <c r="OPX14" s="2"/>
      <c r="OPY14" s="2"/>
      <c r="OPZ14" s="2"/>
      <c r="OQA14" s="2"/>
      <c r="OQB14" s="2"/>
      <c r="OQC14" s="2"/>
      <c r="OQD14" s="2"/>
      <c r="OQE14" s="2"/>
      <c r="OQF14" s="2"/>
      <c r="OQG14" s="2"/>
      <c r="OQH14" s="2"/>
      <c r="OQI14" s="2"/>
      <c r="OQJ14" s="2"/>
      <c r="OQK14" s="2"/>
      <c r="OQL14" s="2"/>
      <c r="OQM14" s="2"/>
      <c r="OQN14" s="2"/>
      <c r="OQO14" s="2"/>
      <c r="OQP14" s="2"/>
      <c r="OQQ14" s="2"/>
      <c r="OQR14" s="2"/>
      <c r="OQS14" s="2"/>
      <c r="OQT14" s="2"/>
      <c r="OQU14" s="2"/>
      <c r="OQV14" s="2"/>
      <c r="OQW14" s="2"/>
      <c r="OQX14" s="2"/>
      <c r="OQY14" s="2"/>
      <c r="OQZ14" s="2"/>
      <c r="ORA14" s="2"/>
      <c r="ORB14" s="2"/>
      <c r="ORC14" s="2"/>
      <c r="ORD14" s="2"/>
      <c r="ORE14" s="2"/>
      <c r="ORF14" s="2"/>
      <c r="ORG14" s="2"/>
      <c r="ORH14" s="2"/>
      <c r="ORI14" s="2"/>
      <c r="ORJ14" s="2"/>
      <c r="ORK14" s="2"/>
      <c r="ORL14" s="2"/>
      <c r="ORM14" s="2"/>
      <c r="ORN14" s="2"/>
      <c r="ORO14" s="2"/>
      <c r="ORP14" s="2"/>
      <c r="ORQ14" s="2"/>
      <c r="ORR14" s="2"/>
      <c r="ORS14" s="2"/>
      <c r="ORT14" s="2"/>
      <c r="ORU14" s="2"/>
      <c r="ORV14" s="2"/>
      <c r="ORW14" s="2"/>
      <c r="ORX14" s="2"/>
      <c r="ORY14" s="2"/>
      <c r="ORZ14" s="2"/>
      <c r="OSA14" s="2"/>
      <c r="OSB14" s="2"/>
      <c r="OSC14" s="2"/>
      <c r="OSD14" s="2"/>
      <c r="OSE14" s="2"/>
      <c r="OSF14" s="2"/>
      <c r="OSG14" s="2"/>
      <c r="OSH14" s="2"/>
      <c r="OSI14" s="2"/>
      <c r="OSJ14" s="2"/>
      <c r="OSK14" s="2"/>
      <c r="OSL14" s="2"/>
      <c r="OSM14" s="2"/>
      <c r="OSN14" s="2"/>
      <c r="OSO14" s="2"/>
      <c r="OSP14" s="2"/>
      <c r="OSQ14" s="2"/>
      <c r="OSR14" s="2"/>
      <c r="OSS14" s="2"/>
      <c r="OST14" s="2"/>
      <c r="OSU14" s="2"/>
      <c r="OSV14" s="2"/>
      <c r="OSW14" s="2"/>
      <c r="OSX14" s="2"/>
      <c r="OSY14" s="2"/>
      <c r="OSZ14" s="2"/>
      <c r="OTA14" s="2"/>
      <c r="OTB14" s="2"/>
      <c r="OTC14" s="2"/>
      <c r="OTD14" s="2"/>
      <c r="OTE14" s="2"/>
      <c r="OTF14" s="2"/>
      <c r="OTG14" s="2"/>
      <c r="OTH14" s="2"/>
      <c r="OTI14" s="2"/>
      <c r="OTJ14" s="2"/>
      <c r="OTK14" s="2"/>
      <c r="OTL14" s="2"/>
      <c r="OTM14" s="2"/>
      <c r="OTN14" s="2"/>
      <c r="OTO14" s="2"/>
      <c r="OTP14" s="2"/>
      <c r="OTQ14" s="2"/>
      <c r="OTR14" s="2"/>
      <c r="OTS14" s="2"/>
      <c r="OTT14" s="2"/>
      <c r="OTU14" s="2"/>
      <c r="OTV14" s="2"/>
      <c r="OTW14" s="2"/>
      <c r="OTX14" s="2"/>
      <c r="OTY14" s="2"/>
      <c r="OTZ14" s="2"/>
      <c r="OUA14" s="2"/>
      <c r="OUB14" s="2"/>
      <c r="OUC14" s="2"/>
      <c r="OUD14" s="2"/>
      <c r="OUE14" s="2"/>
      <c r="OUF14" s="2"/>
      <c r="OUG14" s="2"/>
      <c r="OUH14" s="2"/>
      <c r="OUI14" s="2"/>
      <c r="OUJ14" s="2"/>
      <c r="OUK14" s="2"/>
      <c r="OUL14" s="2"/>
      <c r="OUM14" s="2"/>
      <c r="OUN14" s="2"/>
      <c r="OUO14" s="2"/>
      <c r="OUP14" s="2"/>
      <c r="OUQ14" s="2"/>
      <c r="OUR14" s="2"/>
      <c r="OUS14" s="2"/>
      <c r="OUT14" s="2"/>
      <c r="OUU14" s="2"/>
      <c r="OUV14" s="2"/>
      <c r="OUW14" s="2"/>
      <c r="OUX14" s="2"/>
      <c r="OUY14" s="2"/>
      <c r="OUZ14" s="2"/>
      <c r="OVA14" s="2"/>
      <c r="OVB14" s="2"/>
      <c r="OVC14" s="2"/>
      <c r="OVD14" s="2"/>
      <c r="OVE14" s="2"/>
      <c r="OVF14" s="2"/>
      <c r="OVG14" s="2"/>
      <c r="OVH14" s="2"/>
      <c r="OVI14" s="2"/>
      <c r="OVJ14" s="2"/>
      <c r="OVK14" s="2"/>
      <c r="OVL14" s="2"/>
      <c r="OVM14" s="2"/>
      <c r="OVN14" s="2"/>
      <c r="OVO14" s="2"/>
      <c r="OVP14" s="2"/>
      <c r="OVQ14" s="2"/>
      <c r="OVR14" s="2"/>
      <c r="OVS14" s="2"/>
      <c r="OVT14" s="2"/>
      <c r="OVU14" s="2"/>
      <c r="OVV14" s="2"/>
      <c r="OVW14" s="2"/>
      <c r="OVX14" s="2"/>
      <c r="OVY14" s="2"/>
      <c r="OVZ14" s="2"/>
      <c r="OWA14" s="2"/>
      <c r="OWB14" s="2"/>
      <c r="OWC14" s="2"/>
      <c r="OWD14" s="2"/>
      <c r="OWE14" s="2"/>
      <c r="OWF14" s="2"/>
      <c r="OWG14" s="2"/>
      <c r="OWH14" s="2"/>
      <c r="OWI14" s="2"/>
      <c r="OWJ14" s="2"/>
      <c r="OWK14" s="2"/>
      <c r="OWL14" s="2"/>
      <c r="OWM14" s="2"/>
      <c r="OWN14" s="2"/>
      <c r="OWO14" s="2"/>
      <c r="OWP14" s="2"/>
      <c r="OWQ14" s="2"/>
      <c r="OWR14" s="2"/>
      <c r="OWS14" s="2"/>
      <c r="OWT14" s="2"/>
      <c r="OWU14" s="2"/>
      <c r="OWV14" s="2"/>
      <c r="OWW14" s="2"/>
      <c r="OWX14" s="2"/>
      <c r="OWY14" s="2"/>
      <c r="OWZ14" s="2"/>
      <c r="OXA14" s="2"/>
      <c r="OXB14" s="2"/>
      <c r="OXC14" s="2"/>
      <c r="OXD14" s="2"/>
      <c r="OXE14" s="2"/>
      <c r="OXF14" s="2"/>
      <c r="OXG14" s="2"/>
      <c r="OXH14" s="2"/>
      <c r="OXI14" s="2"/>
      <c r="OXJ14" s="2"/>
      <c r="OXK14" s="2"/>
      <c r="OXL14" s="2"/>
      <c r="OXM14" s="2"/>
      <c r="OXN14" s="2"/>
      <c r="OXO14" s="2"/>
      <c r="OXP14" s="2"/>
      <c r="OXQ14" s="2"/>
      <c r="OXR14" s="2"/>
      <c r="OXS14" s="2"/>
      <c r="OXT14" s="2"/>
      <c r="OXU14" s="2"/>
      <c r="OXV14" s="2"/>
      <c r="OXW14" s="2"/>
      <c r="OXX14" s="2"/>
      <c r="OXY14" s="2"/>
      <c r="OXZ14" s="2"/>
      <c r="OYA14" s="2"/>
      <c r="OYB14" s="2"/>
      <c r="OYC14" s="2"/>
      <c r="OYD14" s="2"/>
      <c r="OYE14" s="2"/>
      <c r="OYF14" s="2"/>
      <c r="OYG14" s="2"/>
      <c r="OYH14" s="2"/>
      <c r="OYI14" s="2"/>
      <c r="OYJ14" s="2"/>
      <c r="OYK14" s="2"/>
      <c r="OYL14" s="2"/>
      <c r="OYM14" s="2"/>
      <c r="OYN14" s="2"/>
      <c r="OYO14" s="2"/>
      <c r="OYP14" s="2"/>
      <c r="OYQ14" s="2"/>
      <c r="OYR14" s="2"/>
      <c r="OYS14" s="2"/>
      <c r="OYT14" s="2"/>
      <c r="OYU14" s="2"/>
      <c r="OYV14" s="2"/>
      <c r="OYW14" s="2"/>
      <c r="OYX14" s="2"/>
      <c r="OYY14" s="2"/>
      <c r="OYZ14" s="2"/>
      <c r="OZA14" s="2"/>
      <c r="OZB14" s="2"/>
      <c r="OZC14" s="2"/>
      <c r="OZD14" s="2"/>
      <c r="OZE14" s="2"/>
      <c r="OZF14" s="2"/>
      <c r="OZG14" s="2"/>
      <c r="OZH14" s="2"/>
      <c r="OZI14" s="2"/>
      <c r="OZJ14" s="2"/>
      <c r="OZK14" s="2"/>
      <c r="OZL14" s="2"/>
      <c r="OZM14" s="2"/>
      <c r="OZN14" s="2"/>
      <c r="OZO14" s="2"/>
      <c r="OZP14" s="2"/>
      <c r="OZQ14" s="2"/>
      <c r="OZR14" s="2"/>
      <c r="OZS14" s="2"/>
      <c r="OZT14" s="2"/>
      <c r="OZU14" s="2"/>
      <c r="OZV14" s="2"/>
      <c r="OZW14" s="2"/>
      <c r="OZX14" s="2"/>
      <c r="OZY14" s="2"/>
      <c r="OZZ14" s="2"/>
      <c r="PAA14" s="2"/>
      <c r="PAB14" s="2"/>
      <c r="PAC14" s="2"/>
      <c r="PAD14" s="2"/>
      <c r="PAE14" s="2"/>
      <c r="PAF14" s="2"/>
      <c r="PAG14" s="2"/>
      <c r="PAH14" s="2"/>
      <c r="PAI14" s="2"/>
      <c r="PAJ14" s="2"/>
      <c r="PAK14" s="2"/>
      <c r="PAL14" s="2"/>
      <c r="PAM14" s="2"/>
      <c r="PAN14" s="2"/>
      <c r="PAO14" s="2"/>
      <c r="PAP14" s="2"/>
      <c r="PAQ14" s="2"/>
      <c r="PAR14" s="2"/>
      <c r="PAS14" s="2"/>
      <c r="PAT14" s="2"/>
      <c r="PAU14" s="2"/>
      <c r="PAV14" s="2"/>
      <c r="PAW14" s="2"/>
      <c r="PAX14" s="2"/>
      <c r="PAY14" s="2"/>
      <c r="PAZ14" s="2"/>
      <c r="PBA14" s="2"/>
      <c r="PBB14" s="2"/>
      <c r="PBC14" s="2"/>
      <c r="PBD14" s="2"/>
      <c r="PBE14" s="2"/>
      <c r="PBF14" s="2"/>
      <c r="PBG14" s="2"/>
      <c r="PBH14" s="2"/>
      <c r="PBI14" s="2"/>
      <c r="PBJ14" s="2"/>
      <c r="PBK14" s="2"/>
      <c r="PBL14" s="2"/>
      <c r="PBM14" s="2"/>
      <c r="PBN14" s="2"/>
      <c r="PBO14" s="2"/>
      <c r="PBP14" s="2"/>
      <c r="PBQ14" s="2"/>
      <c r="PBR14" s="2"/>
      <c r="PBS14" s="2"/>
      <c r="PBT14" s="2"/>
      <c r="PBU14" s="2"/>
      <c r="PBV14" s="2"/>
      <c r="PBW14" s="2"/>
      <c r="PBX14" s="2"/>
      <c r="PBY14" s="2"/>
      <c r="PBZ14" s="2"/>
      <c r="PCA14" s="2"/>
      <c r="PCB14" s="2"/>
      <c r="PCC14" s="2"/>
      <c r="PCD14" s="2"/>
      <c r="PCE14" s="2"/>
      <c r="PCF14" s="2"/>
      <c r="PCG14" s="2"/>
      <c r="PCH14" s="2"/>
      <c r="PCI14" s="2"/>
      <c r="PCJ14" s="2"/>
      <c r="PCK14" s="2"/>
      <c r="PCL14" s="2"/>
      <c r="PCM14" s="2"/>
      <c r="PCN14" s="2"/>
      <c r="PCO14" s="2"/>
      <c r="PCP14" s="2"/>
      <c r="PCQ14" s="2"/>
      <c r="PCR14" s="2"/>
      <c r="PCS14" s="2"/>
      <c r="PCT14" s="2"/>
      <c r="PCU14" s="2"/>
      <c r="PCV14" s="2"/>
      <c r="PCW14" s="2"/>
      <c r="PCX14" s="2"/>
      <c r="PCY14" s="2"/>
      <c r="PCZ14" s="2"/>
      <c r="PDA14" s="2"/>
      <c r="PDB14" s="2"/>
      <c r="PDC14" s="2"/>
      <c r="PDD14" s="2"/>
      <c r="PDE14" s="2"/>
      <c r="PDF14" s="2"/>
      <c r="PDG14" s="2"/>
      <c r="PDH14" s="2"/>
      <c r="PDI14" s="2"/>
      <c r="PDJ14" s="2"/>
      <c r="PDK14" s="2"/>
      <c r="PDL14" s="2"/>
      <c r="PDM14" s="2"/>
      <c r="PDN14" s="2"/>
      <c r="PDO14" s="2"/>
      <c r="PDP14" s="2"/>
      <c r="PDQ14" s="2"/>
      <c r="PDR14" s="2"/>
      <c r="PDS14" s="2"/>
      <c r="PDT14" s="2"/>
      <c r="PDU14" s="2"/>
      <c r="PDV14" s="2"/>
      <c r="PDW14" s="2"/>
      <c r="PDX14" s="2"/>
      <c r="PDY14" s="2"/>
      <c r="PDZ14" s="2"/>
      <c r="PEA14" s="2"/>
      <c r="PEB14" s="2"/>
      <c r="PEC14" s="2"/>
      <c r="PED14" s="2"/>
      <c r="PEE14" s="2"/>
      <c r="PEF14" s="2"/>
      <c r="PEG14" s="2"/>
      <c r="PEH14" s="2"/>
      <c r="PEI14" s="2"/>
      <c r="PEJ14" s="2"/>
      <c r="PEK14" s="2"/>
      <c r="PEL14" s="2"/>
      <c r="PEM14" s="2"/>
      <c r="PEN14" s="2"/>
      <c r="PEO14" s="2"/>
      <c r="PEP14" s="2"/>
      <c r="PEQ14" s="2"/>
      <c r="PER14" s="2"/>
      <c r="PES14" s="2"/>
      <c r="PET14" s="2"/>
      <c r="PEU14" s="2"/>
      <c r="PEV14" s="2"/>
      <c r="PEW14" s="2"/>
      <c r="PEX14" s="2"/>
      <c r="PEY14" s="2"/>
      <c r="PEZ14" s="2"/>
      <c r="PFA14" s="2"/>
      <c r="PFB14" s="2"/>
      <c r="PFC14" s="2"/>
      <c r="PFD14" s="2"/>
      <c r="PFE14" s="2"/>
      <c r="PFF14" s="2"/>
      <c r="PFG14" s="2"/>
      <c r="PFH14" s="2"/>
      <c r="PFI14" s="2"/>
      <c r="PFJ14" s="2"/>
      <c r="PFK14" s="2"/>
      <c r="PFL14" s="2"/>
      <c r="PFM14" s="2"/>
      <c r="PFN14" s="2"/>
      <c r="PFO14" s="2"/>
      <c r="PFP14" s="2"/>
      <c r="PFQ14" s="2"/>
      <c r="PFR14" s="2"/>
      <c r="PFS14" s="2"/>
      <c r="PFT14" s="2"/>
      <c r="PFU14" s="2"/>
      <c r="PFV14" s="2"/>
      <c r="PFW14" s="2"/>
      <c r="PFX14" s="2"/>
      <c r="PFY14" s="2"/>
      <c r="PFZ14" s="2"/>
      <c r="PGA14" s="2"/>
      <c r="PGB14" s="2"/>
      <c r="PGC14" s="2"/>
      <c r="PGD14" s="2"/>
      <c r="PGE14" s="2"/>
      <c r="PGF14" s="2"/>
      <c r="PGG14" s="2"/>
      <c r="PGH14" s="2"/>
      <c r="PGI14" s="2"/>
      <c r="PGJ14" s="2"/>
      <c r="PGK14" s="2"/>
      <c r="PGL14" s="2"/>
      <c r="PGM14" s="2"/>
      <c r="PGN14" s="2"/>
      <c r="PGO14" s="2"/>
      <c r="PGP14" s="2"/>
      <c r="PGQ14" s="2"/>
      <c r="PGR14" s="2"/>
      <c r="PGS14" s="2"/>
      <c r="PGT14" s="2"/>
      <c r="PGU14" s="2"/>
      <c r="PGV14" s="2"/>
      <c r="PGW14" s="2"/>
      <c r="PGX14" s="2"/>
      <c r="PGY14" s="2"/>
      <c r="PGZ14" s="2"/>
      <c r="PHA14" s="2"/>
      <c r="PHB14" s="2"/>
      <c r="PHC14" s="2"/>
      <c r="PHD14" s="2"/>
      <c r="PHE14" s="2"/>
      <c r="PHF14" s="2"/>
      <c r="PHG14" s="2"/>
      <c r="PHH14" s="2"/>
      <c r="PHI14" s="2"/>
      <c r="PHJ14" s="2"/>
      <c r="PHK14" s="2"/>
      <c r="PHL14" s="2"/>
      <c r="PHM14" s="2"/>
      <c r="PHN14" s="2"/>
      <c r="PHO14" s="2"/>
      <c r="PHP14" s="2"/>
      <c r="PHQ14" s="2"/>
      <c r="PHR14" s="2"/>
      <c r="PHS14" s="2"/>
      <c r="PHT14" s="2"/>
      <c r="PHU14" s="2"/>
      <c r="PHV14" s="2"/>
      <c r="PHW14" s="2"/>
      <c r="PHX14" s="2"/>
      <c r="PHY14" s="2"/>
      <c r="PHZ14" s="2"/>
      <c r="PIA14" s="2"/>
      <c r="PIB14" s="2"/>
      <c r="PIC14" s="2"/>
      <c r="PID14" s="2"/>
      <c r="PIE14" s="2"/>
      <c r="PIF14" s="2"/>
      <c r="PIG14" s="2"/>
      <c r="PIH14" s="2"/>
      <c r="PII14" s="2"/>
      <c r="PIJ14" s="2"/>
      <c r="PIK14" s="2"/>
      <c r="PIL14" s="2"/>
      <c r="PIM14" s="2"/>
      <c r="PIN14" s="2"/>
      <c r="PIO14" s="2"/>
      <c r="PIP14" s="2"/>
      <c r="PIQ14" s="2"/>
      <c r="PIR14" s="2"/>
      <c r="PIS14" s="2"/>
      <c r="PIT14" s="2"/>
      <c r="PIU14" s="2"/>
      <c r="PIV14" s="2"/>
      <c r="PIW14" s="2"/>
      <c r="PIX14" s="2"/>
      <c r="PIY14" s="2"/>
      <c r="PIZ14" s="2"/>
      <c r="PJA14" s="2"/>
      <c r="PJB14" s="2"/>
      <c r="PJC14" s="2"/>
      <c r="PJD14" s="2"/>
      <c r="PJE14" s="2"/>
      <c r="PJF14" s="2"/>
      <c r="PJG14" s="2"/>
      <c r="PJH14" s="2"/>
      <c r="PJI14" s="2"/>
      <c r="PJJ14" s="2"/>
      <c r="PJK14" s="2"/>
      <c r="PJL14" s="2"/>
      <c r="PJM14" s="2"/>
      <c r="PJN14" s="2"/>
      <c r="PJO14" s="2"/>
      <c r="PJP14" s="2"/>
      <c r="PJQ14" s="2"/>
      <c r="PJR14" s="2"/>
      <c r="PJS14" s="2"/>
      <c r="PJT14" s="2"/>
      <c r="PJU14" s="2"/>
      <c r="PJV14" s="2"/>
      <c r="PJW14" s="2"/>
      <c r="PJX14" s="2"/>
      <c r="PJY14" s="2"/>
      <c r="PJZ14" s="2"/>
      <c r="PKA14" s="2"/>
      <c r="PKB14" s="2"/>
      <c r="PKC14" s="2"/>
      <c r="PKD14" s="2"/>
      <c r="PKE14" s="2"/>
      <c r="PKF14" s="2"/>
      <c r="PKG14" s="2"/>
      <c r="PKH14" s="2"/>
      <c r="PKI14" s="2"/>
      <c r="PKJ14" s="2"/>
      <c r="PKK14" s="2"/>
      <c r="PKL14" s="2"/>
      <c r="PKM14" s="2"/>
      <c r="PKN14" s="2"/>
      <c r="PKO14" s="2"/>
      <c r="PKP14" s="2"/>
      <c r="PKQ14" s="2"/>
      <c r="PKR14" s="2"/>
      <c r="PKS14" s="2"/>
      <c r="PKT14" s="2"/>
      <c r="PKU14" s="2"/>
      <c r="PKV14" s="2"/>
      <c r="PKW14" s="2"/>
      <c r="PKX14" s="2"/>
      <c r="PKY14" s="2"/>
      <c r="PKZ14" s="2"/>
      <c r="PLA14" s="2"/>
      <c r="PLB14" s="2"/>
      <c r="PLC14" s="2"/>
      <c r="PLD14" s="2"/>
      <c r="PLE14" s="2"/>
      <c r="PLF14" s="2"/>
      <c r="PLG14" s="2"/>
      <c r="PLH14" s="2"/>
      <c r="PLI14" s="2"/>
      <c r="PLJ14" s="2"/>
      <c r="PLK14" s="2"/>
      <c r="PLL14" s="2"/>
      <c r="PLM14" s="2"/>
      <c r="PLN14" s="2"/>
      <c r="PLO14" s="2"/>
      <c r="PLP14" s="2"/>
      <c r="PLQ14" s="2"/>
      <c r="PLR14" s="2"/>
      <c r="PLS14" s="2"/>
      <c r="PLT14" s="2"/>
      <c r="PLU14" s="2"/>
      <c r="PLV14" s="2"/>
      <c r="PLW14" s="2"/>
      <c r="PLX14" s="2"/>
      <c r="PLY14" s="2"/>
      <c r="PLZ14" s="2"/>
      <c r="PMA14" s="2"/>
      <c r="PMB14" s="2"/>
      <c r="PMC14" s="2"/>
      <c r="PMD14" s="2"/>
      <c r="PME14" s="2"/>
      <c r="PMF14" s="2"/>
      <c r="PMG14" s="2"/>
      <c r="PMH14" s="2"/>
      <c r="PMI14" s="2"/>
      <c r="PMJ14" s="2"/>
      <c r="PMK14" s="2"/>
      <c r="PML14" s="2"/>
      <c r="PMM14" s="2"/>
      <c r="PMN14" s="2"/>
      <c r="PMO14" s="2"/>
      <c r="PMP14" s="2"/>
      <c r="PMQ14" s="2"/>
      <c r="PMR14" s="2"/>
      <c r="PMS14" s="2"/>
      <c r="PMT14" s="2"/>
      <c r="PMU14" s="2"/>
      <c r="PMV14" s="2"/>
      <c r="PMW14" s="2"/>
      <c r="PMX14" s="2"/>
      <c r="PMY14" s="2"/>
      <c r="PMZ14" s="2"/>
      <c r="PNA14" s="2"/>
      <c r="PNB14" s="2"/>
      <c r="PNC14" s="2"/>
      <c r="PND14" s="2"/>
      <c r="PNE14" s="2"/>
      <c r="PNF14" s="2"/>
      <c r="PNG14" s="2"/>
      <c r="PNH14" s="2"/>
      <c r="PNI14" s="2"/>
      <c r="PNJ14" s="2"/>
      <c r="PNK14" s="2"/>
      <c r="PNL14" s="2"/>
      <c r="PNM14" s="2"/>
      <c r="PNN14" s="2"/>
      <c r="PNO14" s="2"/>
      <c r="PNP14" s="2"/>
      <c r="PNQ14" s="2"/>
      <c r="PNR14" s="2"/>
      <c r="PNS14" s="2"/>
      <c r="PNT14" s="2"/>
      <c r="PNU14" s="2"/>
      <c r="PNV14" s="2"/>
      <c r="PNW14" s="2"/>
      <c r="PNX14" s="2"/>
      <c r="PNY14" s="2"/>
      <c r="PNZ14" s="2"/>
      <c r="POA14" s="2"/>
      <c r="POB14" s="2"/>
      <c r="POC14" s="2"/>
      <c r="POD14" s="2"/>
      <c r="POE14" s="2"/>
      <c r="POF14" s="2"/>
      <c r="POG14" s="2"/>
      <c r="POH14" s="2"/>
      <c r="POI14" s="2"/>
      <c r="POJ14" s="2"/>
      <c r="POK14" s="2"/>
      <c r="POL14" s="2"/>
      <c r="POM14" s="2"/>
      <c r="PON14" s="2"/>
      <c r="POO14" s="2"/>
      <c r="POP14" s="2"/>
      <c r="POQ14" s="2"/>
      <c r="POR14" s="2"/>
      <c r="POS14" s="2"/>
      <c r="POT14" s="2"/>
      <c r="POU14" s="2"/>
      <c r="POV14" s="2"/>
      <c r="POW14" s="2"/>
      <c r="POX14" s="2"/>
      <c r="POY14" s="2"/>
      <c r="POZ14" s="2"/>
      <c r="PPA14" s="2"/>
      <c r="PPB14" s="2"/>
      <c r="PPC14" s="2"/>
      <c r="PPD14" s="2"/>
      <c r="PPE14" s="2"/>
      <c r="PPF14" s="2"/>
      <c r="PPG14" s="2"/>
      <c r="PPH14" s="2"/>
      <c r="PPI14" s="2"/>
      <c r="PPJ14" s="2"/>
      <c r="PPK14" s="2"/>
      <c r="PPL14" s="2"/>
      <c r="PPM14" s="2"/>
      <c r="PPN14" s="2"/>
      <c r="PPO14" s="2"/>
      <c r="PPP14" s="2"/>
      <c r="PPQ14" s="2"/>
      <c r="PPR14" s="2"/>
      <c r="PPS14" s="2"/>
      <c r="PPT14" s="2"/>
      <c r="PPU14" s="2"/>
      <c r="PPV14" s="2"/>
      <c r="PPW14" s="2"/>
      <c r="PPX14" s="2"/>
      <c r="PPY14" s="2"/>
      <c r="PPZ14" s="2"/>
      <c r="PQA14" s="2"/>
      <c r="PQB14" s="2"/>
      <c r="PQC14" s="2"/>
      <c r="PQD14" s="2"/>
      <c r="PQE14" s="2"/>
      <c r="PQF14" s="2"/>
      <c r="PQG14" s="2"/>
      <c r="PQH14" s="2"/>
      <c r="PQI14" s="2"/>
      <c r="PQJ14" s="2"/>
      <c r="PQK14" s="2"/>
      <c r="PQL14" s="2"/>
      <c r="PQM14" s="2"/>
      <c r="PQN14" s="2"/>
      <c r="PQO14" s="2"/>
      <c r="PQP14" s="2"/>
      <c r="PQQ14" s="2"/>
      <c r="PQR14" s="2"/>
      <c r="PQS14" s="2"/>
      <c r="PQT14" s="2"/>
      <c r="PQU14" s="2"/>
      <c r="PQV14" s="2"/>
      <c r="PQW14" s="2"/>
      <c r="PQX14" s="2"/>
      <c r="PQY14" s="2"/>
      <c r="PQZ14" s="2"/>
      <c r="PRA14" s="2"/>
      <c r="PRB14" s="2"/>
      <c r="PRC14" s="2"/>
      <c r="PRD14" s="2"/>
      <c r="PRE14" s="2"/>
      <c r="PRF14" s="2"/>
      <c r="PRG14" s="2"/>
      <c r="PRH14" s="2"/>
      <c r="PRI14" s="2"/>
      <c r="PRJ14" s="2"/>
      <c r="PRK14" s="2"/>
      <c r="PRL14" s="2"/>
      <c r="PRM14" s="2"/>
      <c r="PRN14" s="2"/>
      <c r="PRO14" s="2"/>
      <c r="PRP14" s="2"/>
      <c r="PRQ14" s="2"/>
      <c r="PRR14" s="2"/>
      <c r="PRS14" s="2"/>
      <c r="PRT14" s="2"/>
      <c r="PRU14" s="2"/>
      <c r="PRV14" s="2"/>
      <c r="PRW14" s="2"/>
      <c r="PRX14" s="2"/>
      <c r="PRY14" s="2"/>
      <c r="PRZ14" s="2"/>
      <c r="PSA14" s="2"/>
      <c r="PSB14" s="2"/>
      <c r="PSC14" s="2"/>
      <c r="PSD14" s="2"/>
      <c r="PSE14" s="2"/>
      <c r="PSF14" s="2"/>
      <c r="PSG14" s="2"/>
      <c r="PSH14" s="2"/>
      <c r="PSI14" s="2"/>
      <c r="PSJ14" s="2"/>
      <c r="PSK14" s="2"/>
      <c r="PSL14" s="2"/>
      <c r="PSM14" s="2"/>
      <c r="PSN14" s="2"/>
      <c r="PSO14" s="2"/>
      <c r="PSP14" s="2"/>
      <c r="PSQ14" s="2"/>
      <c r="PSR14" s="2"/>
      <c r="PSS14" s="2"/>
      <c r="PST14" s="2"/>
      <c r="PSU14" s="2"/>
      <c r="PSV14" s="2"/>
      <c r="PSW14" s="2"/>
      <c r="PSX14" s="2"/>
      <c r="PSY14" s="2"/>
      <c r="PSZ14" s="2"/>
      <c r="PTA14" s="2"/>
      <c r="PTB14" s="2"/>
      <c r="PTC14" s="2"/>
      <c r="PTD14" s="2"/>
      <c r="PTE14" s="2"/>
      <c r="PTF14" s="2"/>
      <c r="PTG14" s="2"/>
      <c r="PTH14" s="2"/>
      <c r="PTI14" s="2"/>
      <c r="PTJ14" s="2"/>
      <c r="PTK14" s="2"/>
      <c r="PTL14" s="2"/>
      <c r="PTM14" s="2"/>
      <c r="PTN14" s="2"/>
      <c r="PTO14" s="2"/>
      <c r="PTP14" s="2"/>
      <c r="PTQ14" s="2"/>
      <c r="PTR14" s="2"/>
      <c r="PTS14" s="2"/>
      <c r="PTT14" s="2"/>
      <c r="PTU14" s="2"/>
      <c r="PTV14" s="2"/>
      <c r="PTW14" s="2"/>
      <c r="PTX14" s="2"/>
      <c r="PTY14" s="2"/>
      <c r="PTZ14" s="2"/>
      <c r="PUA14" s="2"/>
      <c r="PUB14" s="2"/>
      <c r="PUC14" s="2"/>
      <c r="PUD14" s="2"/>
      <c r="PUE14" s="2"/>
      <c r="PUF14" s="2"/>
      <c r="PUG14" s="2"/>
      <c r="PUH14" s="2"/>
      <c r="PUI14" s="2"/>
      <c r="PUJ14" s="2"/>
      <c r="PUK14" s="2"/>
      <c r="PUL14" s="2"/>
      <c r="PUM14" s="2"/>
      <c r="PUN14" s="2"/>
      <c r="PUO14" s="2"/>
      <c r="PUP14" s="2"/>
      <c r="PUQ14" s="2"/>
      <c r="PUR14" s="2"/>
      <c r="PUS14" s="2"/>
      <c r="PUT14" s="2"/>
      <c r="PUU14" s="2"/>
      <c r="PUV14" s="2"/>
      <c r="PUW14" s="2"/>
      <c r="PUX14" s="2"/>
      <c r="PUY14" s="2"/>
      <c r="PUZ14" s="2"/>
      <c r="PVA14" s="2"/>
      <c r="PVB14" s="2"/>
      <c r="PVC14" s="2"/>
      <c r="PVD14" s="2"/>
      <c r="PVE14" s="2"/>
      <c r="PVF14" s="2"/>
      <c r="PVG14" s="2"/>
      <c r="PVH14" s="2"/>
      <c r="PVI14" s="2"/>
      <c r="PVJ14" s="2"/>
      <c r="PVK14" s="2"/>
      <c r="PVL14" s="2"/>
      <c r="PVM14" s="2"/>
      <c r="PVN14" s="2"/>
      <c r="PVO14" s="2"/>
      <c r="PVP14" s="2"/>
      <c r="PVQ14" s="2"/>
      <c r="PVR14" s="2"/>
      <c r="PVS14" s="2"/>
      <c r="PVT14" s="2"/>
      <c r="PVU14" s="2"/>
      <c r="PVV14" s="2"/>
      <c r="PVW14" s="2"/>
      <c r="PVX14" s="2"/>
      <c r="PVY14" s="2"/>
      <c r="PVZ14" s="2"/>
      <c r="PWA14" s="2"/>
      <c r="PWB14" s="2"/>
      <c r="PWC14" s="2"/>
      <c r="PWD14" s="2"/>
      <c r="PWE14" s="2"/>
      <c r="PWF14" s="2"/>
      <c r="PWG14" s="2"/>
      <c r="PWH14" s="2"/>
      <c r="PWI14" s="2"/>
      <c r="PWJ14" s="2"/>
      <c r="PWK14" s="2"/>
      <c r="PWL14" s="2"/>
      <c r="PWM14" s="2"/>
      <c r="PWN14" s="2"/>
      <c r="PWO14" s="2"/>
      <c r="PWP14" s="2"/>
      <c r="PWQ14" s="2"/>
      <c r="PWR14" s="2"/>
      <c r="PWS14" s="2"/>
      <c r="PWT14" s="2"/>
      <c r="PWU14" s="2"/>
      <c r="PWV14" s="2"/>
      <c r="PWW14" s="2"/>
      <c r="PWX14" s="2"/>
      <c r="PWY14" s="2"/>
      <c r="PWZ14" s="2"/>
      <c r="PXA14" s="2"/>
      <c r="PXB14" s="2"/>
      <c r="PXC14" s="2"/>
      <c r="PXD14" s="2"/>
      <c r="PXE14" s="2"/>
      <c r="PXF14" s="2"/>
      <c r="PXG14" s="2"/>
      <c r="PXH14" s="2"/>
      <c r="PXI14" s="2"/>
      <c r="PXJ14" s="2"/>
      <c r="PXK14" s="2"/>
      <c r="PXL14" s="2"/>
      <c r="PXM14" s="2"/>
      <c r="PXN14" s="2"/>
      <c r="PXO14" s="2"/>
      <c r="PXP14" s="2"/>
      <c r="PXQ14" s="2"/>
      <c r="PXR14" s="2"/>
      <c r="PXS14" s="2"/>
      <c r="PXT14" s="2"/>
      <c r="PXU14" s="2"/>
      <c r="PXV14" s="2"/>
      <c r="PXW14" s="2"/>
      <c r="PXX14" s="2"/>
      <c r="PXY14" s="2"/>
      <c r="PXZ14" s="2"/>
      <c r="PYA14" s="2"/>
      <c r="PYB14" s="2"/>
      <c r="PYC14" s="2"/>
      <c r="PYD14" s="2"/>
      <c r="PYE14" s="2"/>
      <c r="PYF14" s="2"/>
      <c r="PYG14" s="2"/>
      <c r="PYH14" s="2"/>
      <c r="PYI14" s="2"/>
      <c r="PYJ14" s="2"/>
      <c r="PYK14" s="2"/>
      <c r="PYL14" s="2"/>
      <c r="PYM14" s="2"/>
      <c r="PYN14" s="2"/>
      <c r="PYO14" s="2"/>
      <c r="PYP14" s="2"/>
      <c r="PYQ14" s="2"/>
      <c r="PYR14" s="2"/>
      <c r="PYS14" s="2"/>
      <c r="PYT14" s="2"/>
      <c r="PYU14" s="2"/>
      <c r="PYV14" s="2"/>
      <c r="PYW14" s="2"/>
      <c r="PYX14" s="2"/>
      <c r="PYY14" s="2"/>
      <c r="PYZ14" s="2"/>
      <c r="PZA14" s="2"/>
      <c r="PZB14" s="2"/>
      <c r="PZC14" s="2"/>
      <c r="PZD14" s="2"/>
      <c r="PZE14" s="2"/>
      <c r="PZF14" s="2"/>
      <c r="PZG14" s="2"/>
      <c r="PZH14" s="2"/>
      <c r="PZI14" s="2"/>
      <c r="PZJ14" s="2"/>
      <c r="PZK14" s="2"/>
      <c r="PZL14" s="2"/>
      <c r="PZM14" s="2"/>
      <c r="PZN14" s="2"/>
      <c r="PZO14" s="2"/>
      <c r="PZP14" s="2"/>
      <c r="PZQ14" s="2"/>
      <c r="PZR14" s="2"/>
      <c r="PZS14" s="2"/>
      <c r="PZT14" s="2"/>
      <c r="PZU14" s="2"/>
      <c r="PZV14" s="2"/>
      <c r="PZW14" s="2"/>
      <c r="PZX14" s="2"/>
      <c r="PZY14" s="2"/>
      <c r="PZZ14" s="2"/>
      <c r="QAA14" s="2"/>
      <c r="QAB14" s="2"/>
      <c r="QAC14" s="2"/>
      <c r="QAD14" s="2"/>
      <c r="QAE14" s="2"/>
      <c r="QAF14" s="2"/>
      <c r="QAG14" s="2"/>
      <c r="QAH14" s="2"/>
      <c r="QAI14" s="2"/>
      <c r="QAJ14" s="2"/>
      <c r="QAK14" s="2"/>
      <c r="QAL14" s="2"/>
      <c r="QAM14" s="2"/>
      <c r="QAN14" s="2"/>
      <c r="QAO14" s="2"/>
      <c r="QAP14" s="2"/>
      <c r="QAQ14" s="2"/>
      <c r="QAR14" s="2"/>
      <c r="QAS14" s="2"/>
      <c r="QAT14" s="2"/>
      <c r="QAU14" s="2"/>
      <c r="QAV14" s="2"/>
      <c r="QAW14" s="2"/>
      <c r="QAX14" s="2"/>
      <c r="QAY14" s="2"/>
      <c r="QAZ14" s="2"/>
      <c r="QBA14" s="2"/>
      <c r="QBB14" s="2"/>
      <c r="QBC14" s="2"/>
      <c r="QBD14" s="2"/>
      <c r="QBE14" s="2"/>
      <c r="QBF14" s="2"/>
      <c r="QBG14" s="2"/>
      <c r="QBH14" s="2"/>
      <c r="QBI14" s="2"/>
      <c r="QBJ14" s="2"/>
      <c r="QBK14" s="2"/>
      <c r="QBL14" s="2"/>
      <c r="QBM14" s="2"/>
      <c r="QBN14" s="2"/>
      <c r="QBO14" s="2"/>
      <c r="QBP14" s="2"/>
      <c r="QBQ14" s="2"/>
      <c r="QBR14" s="2"/>
      <c r="QBS14" s="2"/>
      <c r="QBT14" s="2"/>
      <c r="QBU14" s="2"/>
      <c r="QBV14" s="2"/>
      <c r="QBW14" s="2"/>
      <c r="QBX14" s="2"/>
      <c r="QBY14" s="2"/>
      <c r="QBZ14" s="2"/>
      <c r="QCA14" s="2"/>
      <c r="QCB14" s="2"/>
      <c r="QCC14" s="2"/>
      <c r="QCD14" s="2"/>
      <c r="QCE14" s="2"/>
      <c r="QCF14" s="2"/>
      <c r="QCG14" s="2"/>
      <c r="QCH14" s="2"/>
      <c r="QCI14" s="2"/>
      <c r="QCJ14" s="2"/>
      <c r="QCK14" s="2"/>
      <c r="QCL14" s="2"/>
      <c r="QCM14" s="2"/>
      <c r="QCN14" s="2"/>
      <c r="QCO14" s="2"/>
      <c r="QCP14" s="2"/>
      <c r="QCQ14" s="2"/>
      <c r="QCR14" s="2"/>
      <c r="QCS14" s="2"/>
      <c r="QCT14" s="2"/>
      <c r="QCU14" s="2"/>
      <c r="QCV14" s="2"/>
      <c r="QCW14" s="2"/>
      <c r="QCX14" s="2"/>
      <c r="QCY14" s="2"/>
      <c r="QCZ14" s="2"/>
      <c r="QDA14" s="2"/>
      <c r="QDB14" s="2"/>
      <c r="QDC14" s="2"/>
      <c r="QDD14" s="2"/>
      <c r="QDE14" s="2"/>
      <c r="QDF14" s="2"/>
      <c r="QDG14" s="2"/>
      <c r="QDH14" s="2"/>
      <c r="QDI14" s="2"/>
      <c r="QDJ14" s="2"/>
      <c r="QDK14" s="2"/>
      <c r="QDL14" s="2"/>
      <c r="QDM14" s="2"/>
      <c r="QDN14" s="2"/>
      <c r="QDO14" s="2"/>
      <c r="QDP14" s="2"/>
      <c r="QDQ14" s="2"/>
      <c r="QDR14" s="2"/>
      <c r="QDS14" s="2"/>
      <c r="QDT14" s="2"/>
      <c r="QDU14" s="2"/>
      <c r="QDV14" s="2"/>
      <c r="QDW14" s="2"/>
      <c r="QDX14" s="2"/>
      <c r="QDY14" s="2"/>
      <c r="QDZ14" s="2"/>
      <c r="QEA14" s="2"/>
      <c r="QEB14" s="2"/>
      <c r="QEC14" s="2"/>
      <c r="QED14" s="2"/>
      <c r="QEE14" s="2"/>
      <c r="QEF14" s="2"/>
      <c r="QEG14" s="2"/>
      <c r="QEH14" s="2"/>
      <c r="QEI14" s="2"/>
      <c r="QEJ14" s="2"/>
      <c r="QEK14" s="2"/>
      <c r="QEL14" s="2"/>
      <c r="QEM14" s="2"/>
      <c r="QEN14" s="2"/>
      <c r="QEO14" s="2"/>
      <c r="QEP14" s="2"/>
      <c r="QEQ14" s="2"/>
      <c r="QER14" s="2"/>
      <c r="QES14" s="2"/>
      <c r="QET14" s="2"/>
      <c r="QEU14" s="2"/>
      <c r="QEV14" s="2"/>
      <c r="QEW14" s="2"/>
      <c r="QEX14" s="2"/>
      <c r="QEY14" s="2"/>
      <c r="QEZ14" s="2"/>
      <c r="QFA14" s="2"/>
      <c r="QFB14" s="2"/>
      <c r="QFC14" s="2"/>
      <c r="QFD14" s="2"/>
      <c r="QFE14" s="2"/>
      <c r="QFF14" s="2"/>
      <c r="QFG14" s="2"/>
      <c r="QFH14" s="2"/>
      <c r="QFI14" s="2"/>
      <c r="QFJ14" s="2"/>
      <c r="QFK14" s="2"/>
      <c r="QFL14" s="2"/>
      <c r="QFM14" s="2"/>
      <c r="QFN14" s="2"/>
      <c r="QFO14" s="2"/>
      <c r="QFP14" s="2"/>
      <c r="QFQ14" s="2"/>
      <c r="QFR14" s="2"/>
      <c r="QFS14" s="2"/>
      <c r="QFT14" s="2"/>
      <c r="QFU14" s="2"/>
      <c r="QFV14" s="2"/>
      <c r="QFW14" s="2"/>
      <c r="QFX14" s="2"/>
      <c r="QFY14" s="2"/>
      <c r="QFZ14" s="2"/>
      <c r="QGA14" s="2"/>
      <c r="QGB14" s="2"/>
      <c r="QGC14" s="2"/>
      <c r="QGD14" s="2"/>
      <c r="QGE14" s="2"/>
      <c r="QGF14" s="2"/>
      <c r="QGG14" s="2"/>
      <c r="QGH14" s="2"/>
      <c r="QGI14" s="2"/>
      <c r="QGJ14" s="2"/>
      <c r="QGK14" s="2"/>
      <c r="QGL14" s="2"/>
      <c r="QGM14" s="2"/>
      <c r="QGN14" s="2"/>
      <c r="QGO14" s="2"/>
      <c r="QGP14" s="2"/>
      <c r="QGQ14" s="2"/>
      <c r="QGR14" s="2"/>
      <c r="QGS14" s="2"/>
      <c r="QGT14" s="2"/>
      <c r="QGU14" s="2"/>
      <c r="QGV14" s="2"/>
      <c r="QGW14" s="2"/>
      <c r="QGX14" s="2"/>
      <c r="QGY14" s="2"/>
      <c r="QGZ14" s="2"/>
      <c r="QHA14" s="2"/>
      <c r="QHB14" s="2"/>
      <c r="QHC14" s="2"/>
      <c r="QHD14" s="2"/>
      <c r="QHE14" s="2"/>
      <c r="QHF14" s="2"/>
      <c r="QHG14" s="2"/>
      <c r="QHH14" s="2"/>
      <c r="QHI14" s="2"/>
      <c r="QHJ14" s="2"/>
      <c r="QHK14" s="2"/>
      <c r="QHL14" s="2"/>
      <c r="QHM14" s="2"/>
      <c r="QHN14" s="2"/>
      <c r="QHO14" s="2"/>
      <c r="QHP14" s="2"/>
      <c r="QHQ14" s="2"/>
      <c r="QHR14" s="2"/>
      <c r="QHS14" s="2"/>
      <c r="QHT14" s="2"/>
      <c r="QHU14" s="2"/>
      <c r="QHV14" s="2"/>
      <c r="QHW14" s="2"/>
      <c r="QHX14" s="2"/>
      <c r="QHY14" s="2"/>
      <c r="QHZ14" s="2"/>
      <c r="QIA14" s="2"/>
      <c r="QIB14" s="2"/>
      <c r="QIC14" s="2"/>
      <c r="QID14" s="2"/>
      <c r="QIE14" s="2"/>
      <c r="QIF14" s="2"/>
      <c r="QIG14" s="2"/>
      <c r="QIH14" s="2"/>
      <c r="QII14" s="2"/>
      <c r="QIJ14" s="2"/>
      <c r="QIK14" s="2"/>
      <c r="QIL14" s="2"/>
      <c r="QIM14" s="2"/>
      <c r="QIN14" s="2"/>
      <c r="QIO14" s="2"/>
      <c r="QIP14" s="2"/>
      <c r="QIQ14" s="2"/>
      <c r="QIR14" s="2"/>
      <c r="QIS14" s="2"/>
      <c r="QIT14" s="2"/>
      <c r="QIU14" s="2"/>
      <c r="QIV14" s="2"/>
      <c r="QIW14" s="2"/>
      <c r="QIX14" s="2"/>
      <c r="QIY14" s="2"/>
      <c r="QIZ14" s="2"/>
      <c r="QJA14" s="2"/>
      <c r="QJB14" s="2"/>
      <c r="QJC14" s="2"/>
      <c r="QJD14" s="2"/>
      <c r="QJE14" s="2"/>
      <c r="QJF14" s="2"/>
      <c r="QJG14" s="2"/>
      <c r="QJH14" s="2"/>
      <c r="QJI14" s="2"/>
      <c r="QJJ14" s="2"/>
      <c r="QJK14" s="2"/>
      <c r="QJL14" s="2"/>
      <c r="QJM14" s="2"/>
      <c r="QJN14" s="2"/>
      <c r="QJO14" s="2"/>
      <c r="QJP14" s="2"/>
      <c r="QJQ14" s="2"/>
      <c r="QJR14" s="2"/>
      <c r="QJS14" s="2"/>
      <c r="QJT14" s="2"/>
      <c r="QJU14" s="2"/>
      <c r="QJV14" s="2"/>
      <c r="QJW14" s="2"/>
      <c r="QJX14" s="2"/>
      <c r="QJY14" s="2"/>
      <c r="QJZ14" s="2"/>
      <c r="QKA14" s="2"/>
      <c r="QKB14" s="2"/>
      <c r="QKC14" s="2"/>
      <c r="QKD14" s="2"/>
      <c r="QKE14" s="2"/>
      <c r="QKF14" s="2"/>
      <c r="QKG14" s="2"/>
      <c r="QKH14" s="2"/>
      <c r="QKI14" s="2"/>
      <c r="QKJ14" s="2"/>
      <c r="QKK14" s="2"/>
      <c r="QKL14" s="2"/>
      <c r="QKM14" s="2"/>
      <c r="QKN14" s="2"/>
      <c r="QKO14" s="2"/>
      <c r="QKP14" s="2"/>
      <c r="QKQ14" s="2"/>
      <c r="QKR14" s="2"/>
      <c r="QKS14" s="2"/>
      <c r="QKT14" s="2"/>
      <c r="QKU14" s="2"/>
      <c r="QKV14" s="2"/>
      <c r="QKW14" s="2"/>
      <c r="QKX14" s="2"/>
      <c r="QKY14" s="2"/>
      <c r="QKZ14" s="2"/>
      <c r="QLA14" s="2"/>
      <c r="QLB14" s="2"/>
      <c r="QLC14" s="2"/>
      <c r="QLD14" s="2"/>
      <c r="QLE14" s="2"/>
      <c r="QLF14" s="2"/>
      <c r="QLG14" s="2"/>
      <c r="QLH14" s="2"/>
      <c r="QLI14" s="2"/>
      <c r="QLJ14" s="2"/>
      <c r="QLK14" s="2"/>
      <c r="QLL14" s="2"/>
      <c r="QLM14" s="2"/>
      <c r="QLN14" s="2"/>
      <c r="QLO14" s="2"/>
      <c r="QLP14" s="2"/>
      <c r="QLQ14" s="2"/>
      <c r="QLR14" s="2"/>
      <c r="QLS14" s="2"/>
      <c r="QLT14" s="2"/>
      <c r="QLU14" s="2"/>
      <c r="QLV14" s="2"/>
      <c r="QLW14" s="2"/>
      <c r="QLX14" s="2"/>
      <c r="QLY14" s="2"/>
      <c r="QLZ14" s="2"/>
      <c r="QMA14" s="2"/>
      <c r="QMB14" s="2"/>
      <c r="QMC14" s="2"/>
      <c r="QMD14" s="2"/>
      <c r="QME14" s="2"/>
      <c r="QMF14" s="2"/>
      <c r="QMG14" s="2"/>
      <c r="QMH14" s="2"/>
      <c r="QMI14" s="2"/>
      <c r="QMJ14" s="2"/>
      <c r="QMK14" s="2"/>
      <c r="QML14" s="2"/>
      <c r="QMM14" s="2"/>
      <c r="QMN14" s="2"/>
      <c r="QMO14" s="2"/>
      <c r="QMP14" s="2"/>
      <c r="QMQ14" s="2"/>
      <c r="QMR14" s="2"/>
      <c r="QMS14" s="2"/>
      <c r="QMT14" s="2"/>
      <c r="QMU14" s="2"/>
      <c r="QMV14" s="2"/>
      <c r="QMW14" s="2"/>
      <c r="QMX14" s="2"/>
      <c r="QMY14" s="2"/>
      <c r="QMZ14" s="2"/>
      <c r="QNA14" s="2"/>
      <c r="QNB14" s="2"/>
      <c r="QNC14" s="2"/>
      <c r="QND14" s="2"/>
      <c r="QNE14" s="2"/>
      <c r="QNF14" s="2"/>
      <c r="QNG14" s="2"/>
      <c r="QNH14" s="2"/>
      <c r="QNI14" s="2"/>
      <c r="QNJ14" s="2"/>
      <c r="QNK14" s="2"/>
      <c r="QNL14" s="2"/>
      <c r="QNM14" s="2"/>
      <c r="QNN14" s="2"/>
      <c r="QNO14" s="2"/>
      <c r="QNP14" s="2"/>
      <c r="QNQ14" s="2"/>
      <c r="QNR14" s="2"/>
      <c r="QNS14" s="2"/>
      <c r="QNT14" s="2"/>
      <c r="QNU14" s="2"/>
      <c r="QNV14" s="2"/>
      <c r="QNW14" s="2"/>
      <c r="QNX14" s="2"/>
      <c r="QNY14" s="2"/>
      <c r="QNZ14" s="2"/>
      <c r="QOA14" s="2"/>
      <c r="QOB14" s="2"/>
      <c r="QOC14" s="2"/>
      <c r="QOD14" s="2"/>
      <c r="QOE14" s="2"/>
      <c r="QOF14" s="2"/>
      <c r="QOG14" s="2"/>
      <c r="QOH14" s="2"/>
      <c r="QOI14" s="2"/>
      <c r="QOJ14" s="2"/>
      <c r="QOK14" s="2"/>
      <c r="QOL14" s="2"/>
      <c r="QOM14" s="2"/>
      <c r="QON14" s="2"/>
      <c r="QOO14" s="2"/>
      <c r="QOP14" s="2"/>
      <c r="QOQ14" s="2"/>
      <c r="QOR14" s="2"/>
      <c r="QOS14" s="2"/>
      <c r="QOT14" s="2"/>
      <c r="QOU14" s="2"/>
      <c r="QOV14" s="2"/>
      <c r="QOW14" s="2"/>
      <c r="QOX14" s="2"/>
      <c r="QOY14" s="2"/>
      <c r="QOZ14" s="2"/>
      <c r="QPA14" s="2"/>
      <c r="QPB14" s="2"/>
      <c r="QPC14" s="2"/>
      <c r="QPD14" s="2"/>
      <c r="QPE14" s="2"/>
      <c r="QPF14" s="2"/>
      <c r="QPG14" s="2"/>
      <c r="QPH14" s="2"/>
      <c r="QPI14" s="2"/>
      <c r="QPJ14" s="2"/>
      <c r="QPK14" s="2"/>
      <c r="QPL14" s="2"/>
      <c r="QPM14" s="2"/>
      <c r="QPN14" s="2"/>
      <c r="QPO14" s="2"/>
      <c r="QPP14" s="2"/>
      <c r="QPQ14" s="2"/>
      <c r="QPR14" s="2"/>
      <c r="QPS14" s="2"/>
      <c r="QPT14" s="2"/>
      <c r="QPU14" s="2"/>
      <c r="QPV14" s="2"/>
      <c r="QPW14" s="2"/>
      <c r="QPX14" s="2"/>
      <c r="QPY14" s="2"/>
      <c r="QPZ14" s="2"/>
      <c r="QQA14" s="2"/>
      <c r="QQB14" s="2"/>
      <c r="QQC14" s="2"/>
      <c r="QQD14" s="2"/>
      <c r="QQE14" s="2"/>
      <c r="QQF14" s="2"/>
      <c r="QQG14" s="2"/>
      <c r="QQH14" s="2"/>
      <c r="QQI14" s="2"/>
      <c r="QQJ14" s="2"/>
      <c r="QQK14" s="2"/>
      <c r="QQL14" s="2"/>
      <c r="QQM14" s="2"/>
      <c r="QQN14" s="2"/>
      <c r="QQO14" s="2"/>
      <c r="QQP14" s="2"/>
      <c r="QQQ14" s="2"/>
      <c r="QQR14" s="2"/>
      <c r="QQS14" s="2"/>
      <c r="QQT14" s="2"/>
      <c r="QQU14" s="2"/>
      <c r="QQV14" s="2"/>
      <c r="QQW14" s="2"/>
      <c r="QQX14" s="2"/>
      <c r="QQY14" s="2"/>
      <c r="QQZ14" s="2"/>
      <c r="QRA14" s="2"/>
      <c r="QRB14" s="2"/>
      <c r="QRC14" s="2"/>
      <c r="QRD14" s="2"/>
      <c r="QRE14" s="2"/>
      <c r="QRF14" s="2"/>
      <c r="QRG14" s="2"/>
      <c r="QRH14" s="2"/>
      <c r="QRI14" s="2"/>
      <c r="QRJ14" s="2"/>
      <c r="QRK14" s="2"/>
      <c r="QRL14" s="2"/>
      <c r="QRM14" s="2"/>
      <c r="QRN14" s="2"/>
      <c r="QRO14" s="2"/>
      <c r="QRP14" s="2"/>
      <c r="QRQ14" s="2"/>
      <c r="QRR14" s="2"/>
      <c r="QRS14" s="2"/>
      <c r="QRT14" s="2"/>
      <c r="QRU14" s="2"/>
      <c r="QRV14" s="2"/>
      <c r="QRW14" s="2"/>
      <c r="QRX14" s="2"/>
      <c r="QRY14" s="2"/>
      <c r="QRZ14" s="2"/>
      <c r="QSA14" s="2"/>
      <c r="QSB14" s="2"/>
      <c r="QSC14" s="2"/>
      <c r="QSD14" s="2"/>
      <c r="QSE14" s="2"/>
      <c r="QSF14" s="2"/>
      <c r="QSG14" s="2"/>
      <c r="QSH14" s="2"/>
      <c r="QSI14" s="2"/>
      <c r="QSJ14" s="2"/>
      <c r="QSK14" s="2"/>
      <c r="QSL14" s="2"/>
      <c r="QSM14" s="2"/>
      <c r="QSN14" s="2"/>
      <c r="QSO14" s="2"/>
      <c r="QSP14" s="2"/>
      <c r="QSQ14" s="2"/>
      <c r="QSR14" s="2"/>
      <c r="QSS14" s="2"/>
      <c r="QST14" s="2"/>
      <c r="QSU14" s="2"/>
      <c r="QSV14" s="2"/>
      <c r="QSW14" s="2"/>
      <c r="QSX14" s="2"/>
      <c r="QSY14" s="2"/>
      <c r="QSZ14" s="2"/>
      <c r="QTA14" s="2"/>
      <c r="QTB14" s="2"/>
      <c r="QTC14" s="2"/>
      <c r="QTD14" s="2"/>
      <c r="QTE14" s="2"/>
      <c r="QTF14" s="2"/>
      <c r="QTG14" s="2"/>
      <c r="QTH14" s="2"/>
      <c r="QTI14" s="2"/>
      <c r="QTJ14" s="2"/>
      <c r="QTK14" s="2"/>
      <c r="QTL14" s="2"/>
      <c r="QTM14" s="2"/>
      <c r="QTN14" s="2"/>
      <c r="QTO14" s="2"/>
      <c r="QTP14" s="2"/>
      <c r="QTQ14" s="2"/>
      <c r="QTR14" s="2"/>
      <c r="QTS14" s="2"/>
      <c r="QTT14" s="2"/>
      <c r="QTU14" s="2"/>
      <c r="QTV14" s="2"/>
      <c r="QTW14" s="2"/>
      <c r="QTX14" s="2"/>
      <c r="QTY14" s="2"/>
      <c r="QTZ14" s="2"/>
      <c r="QUA14" s="2"/>
      <c r="QUB14" s="2"/>
      <c r="QUC14" s="2"/>
      <c r="QUD14" s="2"/>
      <c r="QUE14" s="2"/>
      <c r="QUF14" s="2"/>
      <c r="QUG14" s="2"/>
      <c r="QUH14" s="2"/>
      <c r="QUI14" s="2"/>
      <c r="QUJ14" s="2"/>
      <c r="QUK14" s="2"/>
      <c r="QUL14" s="2"/>
      <c r="QUM14" s="2"/>
      <c r="QUN14" s="2"/>
      <c r="QUO14" s="2"/>
      <c r="QUP14" s="2"/>
      <c r="QUQ14" s="2"/>
      <c r="QUR14" s="2"/>
      <c r="QUS14" s="2"/>
      <c r="QUT14" s="2"/>
      <c r="QUU14" s="2"/>
      <c r="QUV14" s="2"/>
      <c r="QUW14" s="2"/>
      <c r="QUX14" s="2"/>
      <c r="QUY14" s="2"/>
      <c r="QUZ14" s="2"/>
      <c r="QVA14" s="2"/>
      <c r="QVB14" s="2"/>
      <c r="QVC14" s="2"/>
      <c r="QVD14" s="2"/>
      <c r="QVE14" s="2"/>
      <c r="QVF14" s="2"/>
      <c r="QVG14" s="2"/>
      <c r="QVH14" s="2"/>
      <c r="QVI14" s="2"/>
      <c r="QVJ14" s="2"/>
      <c r="QVK14" s="2"/>
      <c r="QVL14" s="2"/>
      <c r="QVM14" s="2"/>
      <c r="QVN14" s="2"/>
      <c r="QVO14" s="2"/>
      <c r="QVP14" s="2"/>
      <c r="QVQ14" s="2"/>
      <c r="QVR14" s="2"/>
      <c r="QVS14" s="2"/>
      <c r="QVT14" s="2"/>
      <c r="QVU14" s="2"/>
      <c r="QVV14" s="2"/>
      <c r="QVW14" s="2"/>
      <c r="QVX14" s="2"/>
      <c r="QVY14" s="2"/>
      <c r="QVZ14" s="2"/>
      <c r="QWA14" s="2"/>
      <c r="QWB14" s="2"/>
      <c r="QWC14" s="2"/>
      <c r="QWD14" s="2"/>
      <c r="QWE14" s="2"/>
      <c r="QWF14" s="2"/>
      <c r="QWG14" s="2"/>
      <c r="QWH14" s="2"/>
      <c r="QWI14" s="2"/>
      <c r="QWJ14" s="2"/>
      <c r="QWK14" s="2"/>
      <c r="QWL14" s="2"/>
      <c r="QWM14" s="2"/>
      <c r="QWN14" s="2"/>
      <c r="QWO14" s="2"/>
      <c r="QWP14" s="2"/>
      <c r="QWQ14" s="2"/>
      <c r="QWR14" s="2"/>
      <c r="QWS14" s="2"/>
      <c r="QWT14" s="2"/>
      <c r="QWU14" s="2"/>
      <c r="QWV14" s="2"/>
      <c r="QWW14" s="2"/>
      <c r="QWX14" s="2"/>
      <c r="QWY14" s="2"/>
      <c r="QWZ14" s="2"/>
      <c r="QXA14" s="2"/>
      <c r="QXB14" s="2"/>
      <c r="QXC14" s="2"/>
      <c r="QXD14" s="2"/>
      <c r="QXE14" s="2"/>
      <c r="QXF14" s="2"/>
      <c r="QXG14" s="2"/>
      <c r="QXH14" s="2"/>
      <c r="QXI14" s="2"/>
      <c r="QXJ14" s="2"/>
      <c r="QXK14" s="2"/>
      <c r="QXL14" s="2"/>
      <c r="QXM14" s="2"/>
      <c r="QXN14" s="2"/>
      <c r="QXO14" s="2"/>
      <c r="QXP14" s="2"/>
      <c r="QXQ14" s="2"/>
      <c r="QXR14" s="2"/>
      <c r="QXS14" s="2"/>
      <c r="QXT14" s="2"/>
      <c r="QXU14" s="2"/>
      <c r="QXV14" s="2"/>
      <c r="QXW14" s="2"/>
      <c r="QXX14" s="2"/>
      <c r="QXY14" s="2"/>
      <c r="QXZ14" s="2"/>
      <c r="QYA14" s="2"/>
      <c r="QYB14" s="2"/>
      <c r="QYC14" s="2"/>
      <c r="QYD14" s="2"/>
      <c r="QYE14" s="2"/>
      <c r="QYF14" s="2"/>
      <c r="QYG14" s="2"/>
      <c r="QYH14" s="2"/>
      <c r="QYI14" s="2"/>
      <c r="QYJ14" s="2"/>
      <c r="QYK14" s="2"/>
      <c r="QYL14" s="2"/>
      <c r="QYM14" s="2"/>
      <c r="QYN14" s="2"/>
      <c r="QYO14" s="2"/>
      <c r="QYP14" s="2"/>
      <c r="QYQ14" s="2"/>
      <c r="QYR14" s="2"/>
      <c r="QYS14" s="2"/>
      <c r="QYT14" s="2"/>
      <c r="QYU14" s="2"/>
      <c r="QYV14" s="2"/>
      <c r="QYW14" s="2"/>
      <c r="QYX14" s="2"/>
      <c r="QYY14" s="2"/>
      <c r="QYZ14" s="2"/>
      <c r="QZA14" s="2"/>
      <c r="QZB14" s="2"/>
      <c r="QZC14" s="2"/>
      <c r="QZD14" s="2"/>
      <c r="QZE14" s="2"/>
      <c r="QZF14" s="2"/>
      <c r="QZG14" s="2"/>
      <c r="QZH14" s="2"/>
      <c r="QZI14" s="2"/>
      <c r="QZJ14" s="2"/>
      <c r="QZK14" s="2"/>
      <c r="QZL14" s="2"/>
      <c r="QZM14" s="2"/>
      <c r="QZN14" s="2"/>
      <c r="QZO14" s="2"/>
      <c r="QZP14" s="2"/>
      <c r="QZQ14" s="2"/>
      <c r="QZR14" s="2"/>
      <c r="QZS14" s="2"/>
      <c r="QZT14" s="2"/>
      <c r="QZU14" s="2"/>
      <c r="QZV14" s="2"/>
      <c r="QZW14" s="2"/>
      <c r="QZX14" s="2"/>
      <c r="QZY14" s="2"/>
      <c r="QZZ14" s="2"/>
      <c r="RAA14" s="2"/>
      <c r="RAB14" s="2"/>
      <c r="RAC14" s="2"/>
      <c r="RAD14" s="2"/>
      <c r="RAE14" s="2"/>
      <c r="RAF14" s="2"/>
      <c r="RAG14" s="2"/>
      <c r="RAH14" s="2"/>
      <c r="RAI14" s="2"/>
      <c r="RAJ14" s="2"/>
      <c r="RAK14" s="2"/>
      <c r="RAL14" s="2"/>
      <c r="RAM14" s="2"/>
      <c r="RAN14" s="2"/>
      <c r="RAO14" s="2"/>
      <c r="RAP14" s="2"/>
      <c r="RAQ14" s="2"/>
      <c r="RAR14" s="2"/>
      <c r="RAS14" s="2"/>
      <c r="RAT14" s="2"/>
      <c r="RAU14" s="2"/>
      <c r="RAV14" s="2"/>
      <c r="RAW14" s="2"/>
      <c r="RAX14" s="2"/>
      <c r="RAY14" s="2"/>
      <c r="RAZ14" s="2"/>
      <c r="RBA14" s="2"/>
      <c r="RBB14" s="2"/>
      <c r="RBC14" s="2"/>
      <c r="RBD14" s="2"/>
      <c r="RBE14" s="2"/>
      <c r="RBF14" s="2"/>
      <c r="RBG14" s="2"/>
      <c r="RBH14" s="2"/>
      <c r="RBI14" s="2"/>
      <c r="RBJ14" s="2"/>
      <c r="RBK14" s="2"/>
      <c r="RBL14" s="2"/>
      <c r="RBM14" s="2"/>
      <c r="RBN14" s="2"/>
      <c r="RBO14" s="2"/>
      <c r="RBP14" s="2"/>
      <c r="RBQ14" s="2"/>
      <c r="RBR14" s="2"/>
      <c r="RBS14" s="2"/>
      <c r="RBT14" s="2"/>
      <c r="RBU14" s="2"/>
      <c r="RBV14" s="2"/>
      <c r="RBW14" s="2"/>
      <c r="RBX14" s="2"/>
      <c r="RBY14" s="2"/>
      <c r="RBZ14" s="2"/>
      <c r="RCA14" s="2"/>
      <c r="RCB14" s="2"/>
      <c r="RCC14" s="2"/>
      <c r="RCD14" s="2"/>
      <c r="RCE14" s="2"/>
      <c r="RCF14" s="2"/>
      <c r="RCG14" s="2"/>
      <c r="RCH14" s="2"/>
      <c r="RCI14" s="2"/>
      <c r="RCJ14" s="2"/>
      <c r="RCK14" s="2"/>
      <c r="RCL14" s="2"/>
      <c r="RCM14" s="2"/>
      <c r="RCN14" s="2"/>
      <c r="RCO14" s="2"/>
      <c r="RCP14" s="2"/>
      <c r="RCQ14" s="2"/>
      <c r="RCR14" s="2"/>
      <c r="RCS14" s="2"/>
      <c r="RCT14" s="2"/>
      <c r="RCU14" s="2"/>
      <c r="RCV14" s="2"/>
      <c r="RCW14" s="2"/>
      <c r="RCX14" s="2"/>
      <c r="RCY14" s="2"/>
      <c r="RCZ14" s="2"/>
      <c r="RDA14" s="2"/>
      <c r="RDB14" s="2"/>
      <c r="RDC14" s="2"/>
      <c r="RDD14" s="2"/>
      <c r="RDE14" s="2"/>
      <c r="RDF14" s="2"/>
      <c r="RDG14" s="2"/>
      <c r="RDH14" s="2"/>
      <c r="RDI14" s="2"/>
      <c r="RDJ14" s="2"/>
      <c r="RDK14" s="2"/>
      <c r="RDL14" s="2"/>
      <c r="RDM14" s="2"/>
      <c r="RDN14" s="2"/>
      <c r="RDO14" s="2"/>
      <c r="RDP14" s="2"/>
      <c r="RDQ14" s="2"/>
      <c r="RDR14" s="2"/>
      <c r="RDS14" s="2"/>
      <c r="RDT14" s="2"/>
      <c r="RDU14" s="2"/>
      <c r="RDV14" s="2"/>
      <c r="RDW14" s="2"/>
      <c r="RDX14" s="2"/>
      <c r="RDY14" s="2"/>
      <c r="RDZ14" s="2"/>
      <c r="REA14" s="2"/>
      <c r="REB14" s="2"/>
      <c r="REC14" s="2"/>
      <c r="RED14" s="2"/>
      <c r="REE14" s="2"/>
      <c r="REF14" s="2"/>
      <c r="REG14" s="2"/>
      <c r="REH14" s="2"/>
      <c r="REI14" s="2"/>
      <c r="REJ14" s="2"/>
      <c r="REK14" s="2"/>
      <c r="REL14" s="2"/>
      <c r="REM14" s="2"/>
      <c r="REN14" s="2"/>
      <c r="REO14" s="2"/>
      <c r="REP14" s="2"/>
      <c r="REQ14" s="2"/>
      <c r="RER14" s="2"/>
      <c r="RES14" s="2"/>
      <c r="RET14" s="2"/>
      <c r="REU14" s="2"/>
      <c r="REV14" s="2"/>
      <c r="REW14" s="2"/>
      <c r="REX14" s="2"/>
      <c r="REY14" s="2"/>
      <c r="REZ14" s="2"/>
      <c r="RFA14" s="2"/>
      <c r="RFB14" s="2"/>
      <c r="RFC14" s="2"/>
      <c r="RFD14" s="2"/>
      <c r="RFE14" s="2"/>
      <c r="RFF14" s="2"/>
      <c r="RFG14" s="2"/>
      <c r="RFH14" s="2"/>
      <c r="RFI14" s="2"/>
      <c r="RFJ14" s="2"/>
      <c r="RFK14" s="2"/>
      <c r="RFL14" s="2"/>
      <c r="RFM14" s="2"/>
      <c r="RFN14" s="2"/>
      <c r="RFO14" s="2"/>
      <c r="RFP14" s="2"/>
      <c r="RFQ14" s="2"/>
      <c r="RFR14" s="2"/>
      <c r="RFS14" s="2"/>
      <c r="RFT14" s="2"/>
      <c r="RFU14" s="2"/>
      <c r="RFV14" s="2"/>
      <c r="RFW14" s="2"/>
      <c r="RFX14" s="2"/>
      <c r="RFY14" s="2"/>
      <c r="RFZ14" s="2"/>
      <c r="RGA14" s="2"/>
      <c r="RGB14" s="2"/>
      <c r="RGC14" s="2"/>
      <c r="RGD14" s="2"/>
      <c r="RGE14" s="2"/>
      <c r="RGF14" s="2"/>
      <c r="RGG14" s="2"/>
      <c r="RGH14" s="2"/>
      <c r="RGI14" s="2"/>
      <c r="RGJ14" s="2"/>
      <c r="RGK14" s="2"/>
      <c r="RGL14" s="2"/>
      <c r="RGM14" s="2"/>
      <c r="RGN14" s="2"/>
      <c r="RGO14" s="2"/>
      <c r="RGP14" s="2"/>
      <c r="RGQ14" s="2"/>
      <c r="RGR14" s="2"/>
      <c r="RGS14" s="2"/>
      <c r="RGT14" s="2"/>
      <c r="RGU14" s="2"/>
      <c r="RGV14" s="2"/>
      <c r="RGW14" s="2"/>
      <c r="RGX14" s="2"/>
      <c r="RGY14" s="2"/>
      <c r="RGZ14" s="2"/>
      <c r="RHA14" s="2"/>
      <c r="RHB14" s="2"/>
      <c r="RHC14" s="2"/>
      <c r="RHD14" s="2"/>
      <c r="RHE14" s="2"/>
      <c r="RHF14" s="2"/>
      <c r="RHG14" s="2"/>
      <c r="RHH14" s="2"/>
      <c r="RHI14" s="2"/>
      <c r="RHJ14" s="2"/>
      <c r="RHK14" s="2"/>
      <c r="RHL14" s="2"/>
      <c r="RHM14" s="2"/>
      <c r="RHN14" s="2"/>
      <c r="RHO14" s="2"/>
      <c r="RHP14" s="2"/>
      <c r="RHQ14" s="2"/>
      <c r="RHR14" s="2"/>
      <c r="RHS14" s="2"/>
      <c r="RHT14" s="2"/>
      <c r="RHU14" s="2"/>
      <c r="RHV14" s="2"/>
      <c r="RHW14" s="2"/>
      <c r="RHX14" s="2"/>
      <c r="RHY14" s="2"/>
      <c r="RHZ14" s="2"/>
      <c r="RIA14" s="2"/>
      <c r="RIB14" s="2"/>
      <c r="RIC14" s="2"/>
      <c r="RID14" s="2"/>
      <c r="RIE14" s="2"/>
      <c r="RIF14" s="2"/>
      <c r="RIG14" s="2"/>
      <c r="RIH14" s="2"/>
      <c r="RII14" s="2"/>
      <c r="RIJ14" s="2"/>
      <c r="RIK14" s="2"/>
      <c r="RIL14" s="2"/>
      <c r="RIM14" s="2"/>
      <c r="RIN14" s="2"/>
      <c r="RIO14" s="2"/>
      <c r="RIP14" s="2"/>
      <c r="RIQ14" s="2"/>
      <c r="RIR14" s="2"/>
      <c r="RIS14" s="2"/>
      <c r="RIT14" s="2"/>
      <c r="RIU14" s="2"/>
      <c r="RIV14" s="2"/>
      <c r="RIW14" s="2"/>
      <c r="RIX14" s="2"/>
      <c r="RIY14" s="2"/>
      <c r="RIZ14" s="2"/>
      <c r="RJA14" s="2"/>
      <c r="RJB14" s="2"/>
      <c r="RJC14" s="2"/>
      <c r="RJD14" s="2"/>
      <c r="RJE14" s="2"/>
      <c r="RJF14" s="2"/>
      <c r="RJG14" s="2"/>
      <c r="RJH14" s="2"/>
      <c r="RJI14" s="2"/>
      <c r="RJJ14" s="2"/>
      <c r="RJK14" s="2"/>
      <c r="RJL14" s="2"/>
      <c r="RJM14" s="2"/>
      <c r="RJN14" s="2"/>
      <c r="RJO14" s="2"/>
      <c r="RJP14" s="2"/>
      <c r="RJQ14" s="2"/>
      <c r="RJR14" s="2"/>
      <c r="RJS14" s="2"/>
      <c r="RJT14" s="2"/>
      <c r="RJU14" s="2"/>
      <c r="RJV14" s="2"/>
      <c r="RJW14" s="2"/>
      <c r="RJX14" s="2"/>
      <c r="RJY14" s="2"/>
      <c r="RJZ14" s="2"/>
      <c r="RKA14" s="2"/>
      <c r="RKB14" s="2"/>
      <c r="RKC14" s="2"/>
      <c r="RKD14" s="2"/>
      <c r="RKE14" s="2"/>
      <c r="RKF14" s="2"/>
      <c r="RKG14" s="2"/>
      <c r="RKH14" s="2"/>
      <c r="RKI14" s="2"/>
      <c r="RKJ14" s="2"/>
      <c r="RKK14" s="2"/>
      <c r="RKL14" s="2"/>
      <c r="RKM14" s="2"/>
      <c r="RKN14" s="2"/>
      <c r="RKO14" s="2"/>
      <c r="RKP14" s="2"/>
      <c r="RKQ14" s="2"/>
      <c r="RKR14" s="2"/>
      <c r="RKS14" s="2"/>
      <c r="RKT14" s="2"/>
      <c r="RKU14" s="2"/>
      <c r="RKV14" s="2"/>
      <c r="RKW14" s="2"/>
      <c r="RKX14" s="2"/>
      <c r="RKY14" s="2"/>
      <c r="RKZ14" s="2"/>
      <c r="RLA14" s="2"/>
      <c r="RLB14" s="2"/>
      <c r="RLC14" s="2"/>
      <c r="RLD14" s="2"/>
      <c r="RLE14" s="2"/>
      <c r="RLF14" s="2"/>
      <c r="RLG14" s="2"/>
      <c r="RLH14" s="2"/>
      <c r="RLI14" s="2"/>
      <c r="RLJ14" s="2"/>
      <c r="RLK14" s="2"/>
      <c r="RLL14" s="2"/>
      <c r="RLM14" s="2"/>
      <c r="RLN14" s="2"/>
      <c r="RLO14" s="2"/>
      <c r="RLP14" s="2"/>
      <c r="RLQ14" s="2"/>
      <c r="RLR14" s="2"/>
      <c r="RLS14" s="2"/>
      <c r="RLT14" s="2"/>
      <c r="RLU14" s="2"/>
      <c r="RLV14" s="2"/>
      <c r="RLW14" s="2"/>
      <c r="RLX14" s="2"/>
      <c r="RLY14" s="2"/>
      <c r="RLZ14" s="2"/>
      <c r="RMA14" s="2"/>
      <c r="RMB14" s="2"/>
      <c r="RMC14" s="2"/>
      <c r="RMD14" s="2"/>
      <c r="RME14" s="2"/>
      <c r="RMF14" s="2"/>
      <c r="RMG14" s="2"/>
      <c r="RMH14" s="2"/>
      <c r="RMI14" s="2"/>
      <c r="RMJ14" s="2"/>
      <c r="RMK14" s="2"/>
      <c r="RML14" s="2"/>
      <c r="RMM14" s="2"/>
      <c r="RMN14" s="2"/>
      <c r="RMO14" s="2"/>
      <c r="RMP14" s="2"/>
      <c r="RMQ14" s="2"/>
      <c r="RMR14" s="2"/>
      <c r="RMS14" s="2"/>
      <c r="RMT14" s="2"/>
      <c r="RMU14" s="2"/>
      <c r="RMV14" s="2"/>
      <c r="RMW14" s="2"/>
      <c r="RMX14" s="2"/>
      <c r="RMY14" s="2"/>
      <c r="RMZ14" s="2"/>
      <c r="RNA14" s="2"/>
      <c r="RNB14" s="2"/>
      <c r="RNC14" s="2"/>
      <c r="RND14" s="2"/>
      <c r="RNE14" s="2"/>
      <c r="RNF14" s="2"/>
      <c r="RNG14" s="2"/>
      <c r="RNH14" s="2"/>
      <c r="RNI14" s="2"/>
      <c r="RNJ14" s="2"/>
      <c r="RNK14" s="2"/>
      <c r="RNL14" s="2"/>
      <c r="RNM14" s="2"/>
      <c r="RNN14" s="2"/>
      <c r="RNO14" s="2"/>
      <c r="RNP14" s="2"/>
      <c r="RNQ14" s="2"/>
      <c r="RNR14" s="2"/>
      <c r="RNS14" s="2"/>
      <c r="RNT14" s="2"/>
      <c r="RNU14" s="2"/>
      <c r="RNV14" s="2"/>
      <c r="RNW14" s="2"/>
      <c r="RNX14" s="2"/>
      <c r="RNY14" s="2"/>
      <c r="RNZ14" s="2"/>
      <c r="ROA14" s="2"/>
      <c r="ROB14" s="2"/>
      <c r="ROC14" s="2"/>
      <c r="ROD14" s="2"/>
      <c r="ROE14" s="2"/>
      <c r="ROF14" s="2"/>
      <c r="ROG14" s="2"/>
      <c r="ROH14" s="2"/>
      <c r="ROI14" s="2"/>
      <c r="ROJ14" s="2"/>
      <c r="ROK14" s="2"/>
      <c r="ROL14" s="2"/>
      <c r="ROM14" s="2"/>
      <c r="RON14" s="2"/>
      <c r="ROO14" s="2"/>
      <c r="ROP14" s="2"/>
      <c r="ROQ14" s="2"/>
      <c r="ROR14" s="2"/>
      <c r="ROS14" s="2"/>
      <c r="ROT14" s="2"/>
      <c r="ROU14" s="2"/>
      <c r="ROV14" s="2"/>
      <c r="ROW14" s="2"/>
      <c r="ROX14" s="2"/>
      <c r="ROY14" s="2"/>
      <c r="ROZ14" s="2"/>
      <c r="RPA14" s="2"/>
      <c r="RPB14" s="2"/>
      <c r="RPC14" s="2"/>
      <c r="RPD14" s="2"/>
      <c r="RPE14" s="2"/>
      <c r="RPF14" s="2"/>
      <c r="RPG14" s="2"/>
      <c r="RPH14" s="2"/>
      <c r="RPI14" s="2"/>
      <c r="RPJ14" s="2"/>
      <c r="RPK14" s="2"/>
      <c r="RPL14" s="2"/>
      <c r="RPM14" s="2"/>
      <c r="RPN14" s="2"/>
      <c r="RPO14" s="2"/>
      <c r="RPP14" s="2"/>
      <c r="RPQ14" s="2"/>
      <c r="RPR14" s="2"/>
      <c r="RPS14" s="2"/>
      <c r="RPT14" s="2"/>
      <c r="RPU14" s="2"/>
      <c r="RPV14" s="2"/>
      <c r="RPW14" s="2"/>
      <c r="RPX14" s="2"/>
      <c r="RPY14" s="2"/>
      <c r="RPZ14" s="2"/>
      <c r="RQA14" s="2"/>
      <c r="RQB14" s="2"/>
      <c r="RQC14" s="2"/>
      <c r="RQD14" s="2"/>
      <c r="RQE14" s="2"/>
      <c r="RQF14" s="2"/>
      <c r="RQG14" s="2"/>
      <c r="RQH14" s="2"/>
      <c r="RQI14" s="2"/>
      <c r="RQJ14" s="2"/>
      <c r="RQK14" s="2"/>
      <c r="RQL14" s="2"/>
      <c r="RQM14" s="2"/>
      <c r="RQN14" s="2"/>
      <c r="RQO14" s="2"/>
      <c r="RQP14" s="2"/>
      <c r="RQQ14" s="2"/>
      <c r="RQR14" s="2"/>
      <c r="RQS14" s="2"/>
      <c r="RQT14" s="2"/>
      <c r="RQU14" s="2"/>
      <c r="RQV14" s="2"/>
      <c r="RQW14" s="2"/>
      <c r="RQX14" s="2"/>
      <c r="RQY14" s="2"/>
      <c r="RQZ14" s="2"/>
      <c r="RRA14" s="2"/>
      <c r="RRB14" s="2"/>
      <c r="RRC14" s="2"/>
      <c r="RRD14" s="2"/>
      <c r="RRE14" s="2"/>
      <c r="RRF14" s="2"/>
      <c r="RRG14" s="2"/>
      <c r="RRH14" s="2"/>
      <c r="RRI14" s="2"/>
      <c r="RRJ14" s="2"/>
      <c r="RRK14" s="2"/>
      <c r="RRL14" s="2"/>
      <c r="RRM14" s="2"/>
      <c r="RRN14" s="2"/>
      <c r="RRO14" s="2"/>
      <c r="RRP14" s="2"/>
      <c r="RRQ14" s="2"/>
      <c r="RRR14" s="2"/>
      <c r="RRS14" s="2"/>
      <c r="RRT14" s="2"/>
      <c r="RRU14" s="2"/>
      <c r="RRV14" s="2"/>
      <c r="RRW14" s="2"/>
      <c r="RRX14" s="2"/>
      <c r="RRY14" s="2"/>
      <c r="RRZ14" s="2"/>
      <c r="RSA14" s="2"/>
      <c r="RSB14" s="2"/>
      <c r="RSC14" s="2"/>
      <c r="RSD14" s="2"/>
      <c r="RSE14" s="2"/>
      <c r="RSF14" s="2"/>
      <c r="RSG14" s="2"/>
      <c r="RSH14" s="2"/>
      <c r="RSI14" s="2"/>
      <c r="RSJ14" s="2"/>
      <c r="RSK14" s="2"/>
      <c r="RSL14" s="2"/>
      <c r="RSM14" s="2"/>
      <c r="RSN14" s="2"/>
      <c r="RSO14" s="2"/>
      <c r="RSP14" s="2"/>
      <c r="RSQ14" s="2"/>
      <c r="RSR14" s="2"/>
      <c r="RSS14" s="2"/>
      <c r="RST14" s="2"/>
      <c r="RSU14" s="2"/>
      <c r="RSV14" s="2"/>
      <c r="RSW14" s="2"/>
      <c r="RSX14" s="2"/>
      <c r="RSY14" s="2"/>
      <c r="RSZ14" s="2"/>
      <c r="RTA14" s="2"/>
      <c r="RTB14" s="2"/>
      <c r="RTC14" s="2"/>
      <c r="RTD14" s="2"/>
      <c r="RTE14" s="2"/>
      <c r="RTF14" s="2"/>
      <c r="RTG14" s="2"/>
      <c r="RTH14" s="2"/>
      <c r="RTI14" s="2"/>
      <c r="RTJ14" s="2"/>
      <c r="RTK14" s="2"/>
      <c r="RTL14" s="2"/>
      <c r="RTM14" s="2"/>
      <c r="RTN14" s="2"/>
      <c r="RTO14" s="2"/>
      <c r="RTP14" s="2"/>
      <c r="RTQ14" s="2"/>
      <c r="RTR14" s="2"/>
      <c r="RTS14" s="2"/>
      <c r="RTT14" s="2"/>
      <c r="RTU14" s="2"/>
      <c r="RTV14" s="2"/>
      <c r="RTW14" s="2"/>
      <c r="RTX14" s="2"/>
      <c r="RTY14" s="2"/>
      <c r="RTZ14" s="2"/>
      <c r="RUA14" s="2"/>
      <c r="RUB14" s="2"/>
      <c r="RUC14" s="2"/>
      <c r="RUD14" s="2"/>
      <c r="RUE14" s="2"/>
      <c r="RUF14" s="2"/>
      <c r="RUG14" s="2"/>
      <c r="RUH14" s="2"/>
      <c r="RUI14" s="2"/>
      <c r="RUJ14" s="2"/>
      <c r="RUK14" s="2"/>
      <c r="RUL14" s="2"/>
      <c r="RUM14" s="2"/>
      <c r="RUN14" s="2"/>
      <c r="RUO14" s="2"/>
      <c r="RUP14" s="2"/>
      <c r="RUQ14" s="2"/>
      <c r="RUR14" s="2"/>
      <c r="RUS14" s="2"/>
      <c r="RUT14" s="2"/>
      <c r="RUU14" s="2"/>
      <c r="RUV14" s="2"/>
      <c r="RUW14" s="2"/>
      <c r="RUX14" s="2"/>
      <c r="RUY14" s="2"/>
      <c r="RUZ14" s="2"/>
      <c r="RVA14" s="2"/>
      <c r="RVB14" s="2"/>
      <c r="RVC14" s="2"/>
      <c r="RVD14" s="2"/>
      <c r="RVE14" s="2"/>
      <c r="RVF14" s="2"/>
      <c r="RVG14" s="2"/>
      <c r="RVH14" s="2"/>
      <c r="RVI14" s="2"/>
      <c r="RVJ14" s="2"/>
      <c r="RVK14" s="2"/>
      <c r="RVL14" s="2"/>
      <c r="RVM14" s="2"/>
      <c r="RVN14" s="2"/>
      <c r="RVO14" s="2"/>
      <c r="RVP14" s="2"/>
      <c r="RVQ14" s="2"/>
      <c r="RVR14" s="2"/>
      <c r="RVS14" s="2"/>
      <c r="RVT14" s="2"/>
      <c r="RVU14" s="2"/>
      <c r="RVV14" s="2"/>
      <c r="RVW14" s="2"/>
      <c r="RVX14" s="2"/>
      <c r="RVY14" s="2"/>
      <c r="RVZ14" s="2"/>
      <c r="RWA14" s="2"/>
      <c r="RWB14" s="2"/>
      <c r="RWC14" s="2"/>
      <c r="RWD14" s="2"/>
      <c r="RWE14" s="2"/>
      <c r="RWF14" s="2"/>
      <c r="RWG14" s="2"/>
      <c r="RWH14" s="2"/>
      <c r="RWI14" s="2"/>
      <c r="RWJ14" s="2"/>
      <c r="RWK14" s="2"/>
      <c r="RWL14" s="2"/>
      <c r="RWM14" s="2"/>
      <c r="RWN14" s="2"/>
      <c r="RWO14" s="2"/>
      <c r="RWP14" s="2"/>
      <c r="RWQ14" s="2"/>
      <c r="RWR14" s="2"/>
      <c r="RWS14" s="2"/>
      <c r="RWT14" s="2"/>
      <c r="RWU14" s="2"/>
      <c r="RWV14" s="2"/>
      <c r="RWW14" s="2"/>
      <c r="RWX14" s="2"/>
      <c r="RWY14" s="2"/>
      <c r="RWZ14" s="2"/>
      <c r="RXA14" s="2"/>
      <c r="RXB14" s="2"/>
      <c r="RXC14" s="2"/>
      <c r="RXD14" s="2"/>
      <c r="RXE14" s="2"/>
      <c r="RXF14" s="2"/>
      <c r="RXG14" s="2"/>
      <c r="RXH14" s="2"/>
      <c r="RXI14" s="2"/>
      <c r="RXJ14" s="2"/>
      <c r="RXK14" s="2"/>
      <c r="RXL14" s="2"/>
      <c r="RXM14" s="2"/>
      <c r="RXN14" s="2"/>
      <c r="RXO14" s="2"/>
      <c r="RXP14" s="2"/>
      <c r="RXQ14" s="2"/>
      <c r="RXR14" s="2"/>
      <c r="RXS14" s="2"/>
      <c r="RXT14" s="2"/>
      <c r="RXU14" s="2"/>
      <c r="RXV14" s="2"/>
      <c r="RXW14" s="2"/>
      <c r="RXX14" s="2"/>
      <c r="RXY14" s="2"/>
      <c r="RXZ14" s="2"/>
      <c r="RYA14" s="2"/>
      <c r="RYB14" s="2"/>
      <c r="RYC14" s="2"/>
      <c r="RYD14" s="2"/>
      <c r="RYE14" s="2"/>
      <c r="RYF14" s="2"/>
      <c r="RYG14" s="2"/>
      <c r="RYH14" s="2"/>
      <c r="RYI14" s="2"/>
      <c r="RYJ14" s="2"/>
      <c r="RYK14" s="2"/>
      <c r="RYL14" s="2"/>
      <c r="RYM14" s="2"/>
      <c r="RYN14" s="2"/>
      <c r="RYO14" s="2"/>
      <c r="RYP14" s="2"/>
      <c r="RYQ14" s="2"/>
      <c r="RYR14" s="2"/>
      <c r="RYS14" s="2"/>
      <c r="RYT14" s="2"/>
      <c r="RYU14" s="2"/>
      <c r="RYV14" s="2"/>
      <c r="RYW14" s="2"/>
      <c r="RYX14" s="2"/>
      <c r="RYY14" s="2"/>
      <c r="RYZ14" s="2"/>
      <c r="RZA14" s="2"/>
      <c r="RZB14" s="2"/>
      <c r="RZC14" s="2"/>
      <c r="RZD14" s="2"/>
      <c r="RZE14" s="2"/>
      <c r="RZF14" s="2"/>
      <c r="RZG14" s="2"/>
      <c r="RZH14" s="2"/>
      <c r="RZI14" s="2"/>
      <c r="RZJ14" s="2"/>
      <c r="RZK14" s="2"/>
      <c r="RZL14" s="2"/>
      <c r="RZM14" s="2"/>
      <c r="RZN14" s="2"/>
      <c r="RZO14" s="2"/>
      <c r="RZP14" s="2"/>
      <c r="RZQ14" s="2"/>
      <c r="RZR14" s="2"/>
      <c r="RZS14" s="2"/>
      <c r="RZT14" s="2"/>
      <c r="RZU14" s="2"/>
      <c r="RZV14" s="2"/>
      <c r="RZW14" s="2"/>
      <c r="RZX14" s="2"/>
      <c r="RZY14" s="2"/>
      <c r="RZZ14" s="2"/>
      <c r="SAA14" s="2"/>
      <c r="SAB14" s="2"/>
      <c r="SAC14" s="2"/>
      <c r="SAD14" s="2"/>
      <c r="SAE14" s="2"/>
      <c r="SAF14" s="2"/>
      <c r="SAG14" s="2"/>
      <c r="SAH14" s="2"/>
      <c r="SAI14" s="2"/>
      <c r="SAJ14" s="2"/>
      <c r="SAK14" s="2"/>
      <c r="SAL14" s="2"/>
      <c r="SAM14" s="2"/>
      <c r="SAN14" s="2"/>
      <c r="SAO14" s="2"/>
      <c r="SAP14" s="2"/>
      <c r="SAQ14" s="2"/>
      <c r="SAR14" s="2"/>
      <c r="SAS14" s="2"/>
      <c r="SAT14" s="2"/>
      <c r="SAU14" s="2"/>
      <c r="SAV14" s="2"/>
      <c r="SAW14" s="2"/>
      <c r="SAX14" s="2"/>
      <c r="SAY14" s="2"/>
      <c r="SAZ14" s="2"/>
      <c r="SBA14" s="2"/>
      <c r="SBB14" s="2"/>
      <c r="SBC14" s="2"/>
      <c r="SBD14" s="2"/>
      <c r="SBE14" s="2"/>
      <c r="SBF14" s="2"/>
      <c r="SBG14" s="2"/>
      <c r="SBH14" s="2"/>
      <c r="SBI14" s="2"/>
      <c r="SBJ14" s="2"/>
      <c r="SBK14" s="2"/>
      <c r="SBL14" s="2"/>
      <c r="SBM14" s="2"/>
      <c r="SBN14" s="2"/>
      <c r="SBO14" s="2"/>
      <c r="SBP14" s="2"/>
      <c r="SBQ14" s="2"/>
      <c r="SBR14" s="2"/>
      <c r="SBS14" s="2"/>
      <c r="SBT14" s="2"/>
      <c r="SBU14" s="2"/>
      <c r="SBV14" s="2"/>
      <c r="SBW14" s="2"/>
      <c r="SBX14" s="2"/>
      <c r="SBY14" s="2"/>
      <c r="SBZ14" s="2"/>
      <c r="SCA14" s="2"/>
      <c r="SCB14" s="2"/>
      <c r="SCC14" s="2"/>
      <c r="SCD14" s="2"/>
      <c r="SCE14" s="2"/>
      <c r="SCF14" s="2"/>
      <c r="SCG14" s="2"/>
      <c r="SCH14" s="2"/>
      <c r="SCI14" s="2"/>
      <c r="SCJ14" s="2"/>
      <c r="SCK14" s="2"/>
      <c r="SCL14" s="2"/>
      <c r="SCM14" s="2"/>
      <c r="SCN14" s="2"/>
      <c r="SCO14" s="2"/>
      <c r="SCP14" s="2"/>
      <c r="SCQ14" s="2"/>
      <c r="SCR14" s="2"/>
      <c r="SCS14" s="2"/>
      <c r="SCT14" s="2"/>
      <c r="SCU14" s="2"/>
      <c r="SCV14" s="2"/>
      <c r="SCW14" s="2"/>
      <c r="SCX14" s="2"/>
      <c r="SCY14" s="2"/>
      <c r="SCZ14" s="2"/>
      <c r="SDA14" s="2"/>
      <c r="SDB14" s="2"/>
      <c r="SDC14" s="2"/>
      <c r="SDD14" s="2"/>
      <c r="SDE14" s="2"/>
      <c r="SDF14" s="2"/>
      <c r="SDG14" s="2"/>
      <c r="SDH14" s="2"/>
      <c r="SDI14" s="2"/>
      <c r="SDJ14" s="2"/>
      <c r="SDK14" s="2"/>
      <c r="SDL14" s="2"/>
      <c r="SDM14" s="2"/>
      <c r="SDN14" s="2"/>
      <c r="SDO14" s="2"/>
      <c r="SDP14" s="2"/>
      <c r="SDQ14" s="2"/>
      <c r="SDR14" s="2"/>
      <c r="SDS14" s="2"/>
      <c r="SDT14" s="2"/>
      <c r="SDU14" s="2"/>
      <c r="SDV14" s="2"/>
      <c r="SDW14" s="2"/>
      <c r="SDX14" s="2"/>
      <c r="SDY14" s="2"/>
      <c r="SDZ14" s="2"/>
      <c r="SEA14" s="2"/>
      <c r="SEB14" s="2"/>
      <c r="SEC14" s="2"/>
      <c r="SED14" s="2"/>
      <c r="SEE14" s="2"/>
      <c r="SEF14" s="2"/>
      <c r="SEG14" s="2"/>
      <c r="SEH14" s="2"/>
      <c r="SEI14" s="2"/>
      <c r="SEJ14" s="2"/>
      <c r="SEK14" s="2"/>
      <c r="SEL14" s="2"/>
      <c r="SEM14" s="2"/>
      <c r="SEN14" s="2"/>
      <c r="SEO14" s="2"/>
      <c r="SEP14" s="2"/>
      <c r="SEQ14" s="2"/>
      <c r="SER14" s="2"/>
      <c r="SES14" s="2"/>
      <c r="SET14" s="2"/>
      <c r="SEU14" s="2"/>
      <c r="SEV14" s="2"/>
      <c r="SEW14" s="2"/>
      <c r="SEX14" s="2"/>
      <c r="SEY14" s="2"/>
      <c r="SEZ14" s="2"/>
      <c r="SFA14" s="2"/>
      <c r="SFB14" s="2"/>
      <c r="SFC14" s="2"/>
      <c r="SFD14" s="2"/>
      <c r="SFE14" s="2"/>
      <c r="SFF14" s="2"/>
      <c r="SFG14" s="2"/>
      <c r="SFH14" s="2"/>
      <c r="SFI14" s="2"/>
      <c r="SFJ14" s="2"/>
      <c r="SFK14" s="2"/>
      <c r="SFL14" s="2"/>
      <c r="SFM14" s="2"/>
      <c r="SFN14" s="2"/>
      <c r="SFO14" s="2"/>
      <c r="SFP14" s="2"/>
      <c r="SFQ14" s="2"/>
      <c r="SFR14" s="2"/>
      <c r="SFS14" s="2"/>
      <c r="SFT14" s="2"/>
      <c r="SFU14" s="2"/>
      <c r="SFV14" s="2"/>
      <c r="SFW14" s="2"/>
      <c r="SFX14" s="2"/>
      <c r="SFY14" s="2"/>
      <c r="SFZ14" s="2"/>
      <c r="SGA14" s="2"/>
      <c r="SGB14" s="2"/>
      <c r="SGC14" s="2"/>
      <c r="SGD14" s="2"/>
      <c r="SGE14" s="2"/>
      <c r="SGF14" s="2"/>
      <c r="SGG14" s="2"/>
      <c r="SGH14" s="2"/>
      <c r="SGI14" s="2"/>
      <c r="SGJ14" s="2"/>
      <c r="SGK14" s="2"/>
      <c r="SGL14" s="2"/>
      <c r="SGM14" s="2"/>
      <c r="SGN14" s="2"/>
      <c r="SGO14" s="2"/>
      <c r="SGP14" s="2"/>
      <c r="SGQ14" s="2"/>
      <c r="SGR14" s="2"/>
      <c r="SGS14" s="2"/>
      <c r="SGT14" s="2"/>
      <c r="SGU14" s="2"/>
      <c r="SGV14" s="2"/>
      <c r="SGW14" s="2"/>
      <c r="SGX14" s="2"/>
      <c r="SGY14" s="2"/>
      <c r="SGZ14" s="2"/>
      <c r="SHA14" s="2"/>
      <c r="SHB14" s="2"/>
      <c r="SHC14" s="2"/>
      <c r="SHD14" s="2"/>
      <c r="SHE14" s="2"/>
      <c r="SHF14" s="2"/>
      <c r="SHG14" s="2"/>
      <c r="SHH14" s="2"/>
      <c r="SHI14" s="2"/>
      <c r="SHJ14" s="2"/>
      <c r="SHK14" s="2"/>
      <c r="SHL14" s="2"/>
      <c r="SHM14" s="2"/>
      <c r="SHN14" s="2"/>
      <c r="SHO14" s="2"/>
      <c r="SHP14" s="2"/>
      <c r="SHQ14" s="2"/>
      <c r="SHR14" s="2"/>
      <c r="SHS14" s="2"/>
      <c r="SHT14" s="2"/>
      <c r="SHU14" s="2"/>
      <c r="SHV14" s="2"/>
      <c r="SHW14" s="2"/>
      <c r="SHX14" s="2"/>
      <c r="SHY14" s="2"/>
      <c r="SHZ14" s="2"/>
      <c r="SIA14" s="2"/>
      <c r="SIB14" s="2"/>
      <c r="SIC14" s="2"/>
      <c r="SID14" s="2"/>
      <c r="SIE14" s="2"/>
      <c r="SIF14" s="2"/>
      <c r="SIG14" s="2"/>
      <c r="SIH14" s="2"/>
      <c r="SII14" s="2"/>
      <c r="SIJ14" s="2"/>
      <c r="SIK14" s="2"/>
      <c r="SIL14" s="2"/>
      <c r="SIM14" s="2"/>
      <c r="SIN14" s="2"/>
      <c r="SIO14" s="2"/>
      <c r="SIP14" s="2"/>
      <c r="SIQ14" s="2"/>
      <c r="SIR14" s="2"/>
      <c r="SIS14" s="2"/>
      <c r="SIT14" s="2"/>
      <c r="SIU14" s="2"/>
      <c r="SIV14" s="2"/>
      <c r="SIW14" s="2"/>
      <c r="SIX14" s="2"/>
      <c r="SIY14" s="2"/>
      <c r="SIZ14" s="2"/>
      <c r="SJA14" s="2"/>
      <c r="SJB14" s="2"/>
      <c r="SJC14" s="2"/>
      <c r="SJD14" s="2"/>
      <c r="SJE14" s="2"/>
      <c r="SJF14" s="2"/>
      <c r="SJG14" s="2"/>
      <c r="SJH14" s="2"/>
      <c r="SJI14" s="2"/>
      <c r="SJJ14" s="2"/>
      <c r="SJK14" s="2"/>
      <c r="SJL14" s="2"/>
      <c r="SJM14" s="2"/>
      <c r="SJN14" s="2"/>
      <c r="SJO14" s="2"/>
      <c r="SJP14" s="2"/>
      <c r="SJQ14" s="2"/>
      <c r="SJR14" s="2"/>
      <c r="SJS14" s="2"/>
      <c r="SJT14" s="2"/>
      <c r="SJU14" s="2"/>
      <c r="SJV14" s="2"/>
      <c r="SJW14" s="2"/>
      <c r="SJX14" s="2"/>
      <c r="SJY14" s="2"/>
      <c r="SJZ14" s="2"/>
      <c r="SKA14" s="2"/>
      <c r="SKB14" s="2"/>
      <c r="SKC14" s="2"/>
      <c r="SKD14" s="2"/>
      <c r="SKE14" s="2"/>
      <c r="SKF14" s="2"/>
      <c r="SKG14" s="2"/>
      <c r="SKH14" s="2"/>
      <c r="SKI14" s="2"/>
      <c r="SKJ14" s="2"/>
      <c r="SKK14" s="2"/>
      <c r="SKL14" s="2"/>
      <c r="SKM14" s="2"/>
      <c r="SKN14" s="2"/>
      <c r="SKO14" s="2"/>
      <c r="SKP14" s="2"/>
      <c r="SKQ14" s="2"/>
      <c r="SKR14" s="2"/>
      <c r="SKS14" s="2"/>
      <c r="SKT14" s="2"/>
      <c r="SKU14" s="2"/>
      <c r="SKV14" s="2"/>
      <c r="SKW14" s="2"/>
      <c r="SKX14" s="2"/>
      <c r="SKY14" s="2"/>
      <c r="SKZ14" s="2"/>
      <c r="SLA14" s="2"/>
      <c r="SLB14" s="2"/>
      <c r="SLC14" s="2"/>
      <c r="SLD14" s="2"/>
      <c r="SLE14" s="2"/>
      <c r="SLF14" s="2"/>
      <c r="SLG14" s="2"/>
      <c r="SLH14" s="2"/>
      <c r="SLI14" s="2"/>
      <c r="SLJ14" s="2"/>
      <c r="SLK14" s="2"/>
      <c r="SLL14" s="2"/>
      <c r="SLM14" s="2"/>
      <c r="SLN14" s="2"/>
      <c r="SLO14" s="2"/>
      <c r="SLP14" s="2"/>
      <c r="SLQ14" s="2"/>
      <c r="SLR14" s="2"/>
      <c r="SLS14" s="2"/>
      <c r="SLT14" s="2"/>
      <c r="SLU14" s="2"/>
      <c r="SLV14" s="2"/>
      <c r="SLW14" s="2"/>
      <c r="SLX14" s="2"/>
      <c r="SLY14" s="2"/>
      <c r="SLZ14" s="2"/>
      <c r="SMA14" s="2"/>
      <c r="SMB14" s="2"/>
      <c r="SMC14" s="2"/>
      <c r="SMD14" s="2"/>
      <c r="SME14" s="2"/>
      <c r="SMF14" s="2"/>
      <c r="SMG14" s="2"/>
      <c r="SMH14" s="2"/>
      <c r="SMI14" s="2"/>
      <c r="SMJ14" s="2"/>
      <c r="SMK14" s="2"/>
      <c r="SML14" s="2"/>
      <c r="SMM14" s="2"/>
      <c r="SMN14" s="2"/>
      <c r="SMO14" s="2"/>
      <c r="SMP14" s="2"/>
      <c r="SMQ14" s="2"/>
      <c r="SMR14" s="2"/>
      <c r="SMS14" s="2"/>
      <c r="SMT14" s="2"/>
      <c r="SMU14" s="2"/>
      <c r="SMV14" s="2"/>
      <c r="SMW14" s="2"/>
      <c r="SMX14" s="2"/>
      <c r="SMY14" s="2"/>
      <c r="SMZ14" s="2"/>
      <c r="SNA14" s="2"/>
      <c r="SNB14" s="2"/>
      <c r="SNC14" s="2"/>
      <c r="SND14" s="2"/>
      <c r="SNE14" s="2"/>
      <c r="SNF14" s="2"/>
      <c r="SNG14" s="2"/>
      <c r="SNH14" s="2"/>
      <c r="SNI14" s="2"/>
      <c r="SNJ14" s="2"/>
      <c r="SNK14" s="2"/>
      <c r="SNL14" s="2"/>
      <c r="SNM14" s="2"/>
      <c r="SNN14" s="2"/>
      <c r="SNO14" s="2"/>
      <c r="SNP14" s="2"/>
      <c r="SNQ14" s="2"/>
      <c r="SNR14" s="2"/>
      <c r="SNS14" s="2"/>
      <c r="SNT14" s="2"/>
      <c r="SNU14" s="2"/>
      <c r="SNV14" s="2"/>
      <c r="SNW14" s="2"/>
      <c r="SNX14" s="2"/>
      <c r="SNY14" s="2"/>
      <c r="SNZ14" s="2"/>
      <c r="SOA14" s="2"/>
      <c r="SOB14" s="2"/>
      <c r="SOC14" s="2"/>
      <c r="SOD14" s="2"/>
      <c r="SOE14" s="2"/>
      <c r="SOF14" s="2"/>
      <c r="SOG14" s="2"/>
      <c r="SOH14" s="2"/>
      <c r="SOI14" s="2"/>
      <c r="SOJ14" s="2"/>
      <c r="SOK14" s="2"/>
      <c r="SOL14" s="2"/>
      <c r="SOM14" s="2"/>
      <c r="SON14" s="2"/>
      <c r="SOO14" s="2"/>
      <c r="SOP14" s="2"/>
      <c r="SOQ14" s="2"/>
      <c r="SOR14" s="2"/>
      <c r="SOS14" s="2"/>
      <c r="SOT14" s="2"/>
      <c r="SOU14" s="2"/>
      <c r="SOV14" s="2"/>
      <c r="SOW14" s="2"/>
      <c r="SOX14" s="2"/>
      <c r="SOY14" s="2"/>
      <c r="SOZ14" s="2"/>
      <c r="SPA14" s="2"/>
      <c r="SPB14" s="2"/>
      <c r="SPC14" s="2"/>
      <c r="SPD14" s="2"/>
      <c r="SPE14" s="2"/>
      <c r="SPF14" s="2"/>
      <c r="SPG14" s="2"/>
      <c r="SPH14" s="2"/>
      <c r="SPI14" s="2"/>
      <c r="SPJ14" s="2"/>
      <c r="SPK14" s="2"/>
      <c r="SPL14" s="2"/>
      <c r="SPM14" s="2"/>
      <c r="SPN14" s="2"/>
      <c r="SPO14" s="2"/>
      <c r="SPP14" s="2"/>
      <c r="SPQ14" s="2"/>
      <c r="SPR14" s="2"/>
      <c r="SPS14" s="2"/>
      <c r="SPT14" s="2"/>
      <c r="SPU14" s="2"/>
      <c r="SPV14" s="2"/>
      <c r="SPW14" s="2"/>
      <c r="SPX14" s="2"/>
      <c r="SPY14" s="2"/>
      <c r="SPZ14" s="2"/>
      <c r="SQA14" s="2"/>
      <c r="SQB14" s="2"/>
      <c r="SQC14" s="2"/>
      <c r="SQD14" s="2"/>
      <c r="SQE14" s="2"/>
      <c r="SQF14" s="2"/>
      <c r="SQG14" s="2"/>
      <c r="SQH14" s="2"/>
      <c r="SQI14" s="2"/>
      <c r="SQJ14" s="2"/>
      <c r="SQK14" s="2"/>
      <c r="SQL14" s="2"/>
      <c r="SQM14" s="2"/>
      <c r="SQN14" s="2"/>
      <c r="SQO14" s="2"/>
      <c r="SQP14" s="2"/>
      <c r="SQQ14" s="2"/>
      <c r="SQR14" s="2"/>
      <c r="SQS14" s="2"/>
      <c r="SQT14" s="2"/>
      <c r="SQU14" s="2"/>
      <c r="SQV14" s="2"/>
      <c r="SQW14" s="2"/>
      <c r="SQX14" s="2"/>
      <c r="SQY14" s="2"/>
      <c r="SQZ14" s="2"/>
      <c r="SRA14" s="2"/>
      <c r="SRB14" s="2"/>
      <c r="SRC14" s="2"/>
      <c r="SRD14" s="2"/>
      <c r="SRE14" s="2"/>
      <c r="SRF14" s="2"/>
      <c r="SRG14" s="2"/>
      <c r="SRH14" s="2"/>
      <c r="SRI14" s="2"/>
      <c r="SRJ14" s="2"/>
      <c r="SRK14" s="2"/>
      <c r="SRL14" s="2"/>
      <c r="SRM14" s="2"/>
      <c r="SRN14" s="2"/>
      <c r="SRO14" s="2"/>
      <c r="SRP14" s="2"/>
      <c r="SRQ14" s="2"/>
      <c r="SRR14" s="2"/>
      <c r="SRS14" s="2"/>
      <c r="SRT14" s="2"/>
      <c r="SRU14" s="2"/>
      <c r="SRV14" s="2"/>
      <c r="SRW14" s="2"/>
      <c r="SRX14" s="2"/>
      <c r="SRY14" s="2"/>
      <c r="SRZ14" s="2"/>
      <c r="SSA14" s="2"/>
      <c r="SSB14" s="2"/>
      <c r="SSC14" s="2"/>
      <c r="SSD14" s="2"/>
      <c r="SSE14" s="2"/>
      <c r="SSF14" s="2"/>
      <c r="SSG14" s="2"/>
      <c r="SSH14" s="2"/>
      <c r="SSI14" s="2"/>
      <c r="SSJ14" s="2"/>
      <c r="SSK14" s="2"/>
      <c r="SSL14" s="2"/>
      <c r="SSM14" s="2"/>
      <c r="SSN14" s="2"/>
      <c r="SSO14" s="2"/>
      <c r="SSP14" s="2"/>
      <c r="SSQ14" s="2"/>
      <c r="SSR14" s="2"/>
      <c r="SSS14" s="2"/>
      <c r="SST14" s="2"/>
      <c r="SSU14" s="2"/>
      <c r="SSV14" s="2"/>
      <c r="SSW14" s="2"/>
      <c r="SSX14" s="2"/>
      <c r="SSY14" s="2"/>
      <c r="SSZ14" s="2"/>
      <c r="STA14" s="2"/>
      <c r="STB14" s="2"/>
      <c r="STC14" s="2"/>
      <c r="STD14" s="2"/>
      <c r="STE14" s="2"/>
      <c r="STF14" s="2"/>
      <c r="STG14" s="2"/>
      <c r="STH14" s="2"/>
      <c r="STI14" s="2"/>
      <c r="STJ14" s="2"/>
      <c r="STK14" s="2"/>
      <c r="STL14" s="2"/>
      <c r="STM14" s="2"/>
      <c r="STN14" s="2"/>
      <c r="STO14" s="2"/>
      <c r="STP14" s="2"/>
      <c r="STQ14" s="2"/>
      <c r="STR14" s="2"/>
      <c r="STS14" s="2"/>
      <c r="STT14" s="2"/>
      <c r="STU14" s="2"/>
      <c r="STV14" s="2"/>
      <c r="STW14" s="2"/>
      <c r="STX14" s="2"/>
      <c r="STY14" s="2"/>
      <c r="STZ14" s="2"/>
      <c r="SUA14" s="2"/>
      <c r="SUB14" s="2"/>
      <c r="SUC14" s="2"/>
      <c r="SUD14" s="2"/>
      <c r="SUE14" s="2"/>
      <c r="SUF14" s="2"/>
      <c r="SUG14" s="2"/>
      <c r="SUH14" s="2"/>
      <c r="SUI14" s="2"/>
      <c r="SUJ14" s="2"/>
      <c r="SUK14" s="2"/>
      <c r="SUL14" s="2"/>
      <c r="SUM14" s="2"/>
      <c r="SUN14" s="2"/>
      <c r="SUO14" s="2"/>
      <c r="SUP14" s="2"/>
      <c r="SUQ14" s="2"/>
      <c r="SUR14" s="2"/>
      <c r="SUS14" s="2"/>
      <c r="SUT14" s="2"/>
      <c r="SUU14" s="2"/>
      <c r="SUV14" s="2"/>
      <c r="SUW14" s="2"/>
      <c r="SUX14" s="2"/>
      <c r="SUY14" s="2"/>
      <c r="SUZ14" s="2"/>
      <c r="SVA14" s="2"/>
      <c r="SVB14" s="2"/>
      <c r="SVC14" s="2"/>
      <c r="SVD14" s="2"/>
      <c r="SVE14" s="2"/>
      <c r="SVF14" s="2"/>
      <c r="SVG14" s="2"/>
      <c r="SVH14" s="2"/>
      <c r="SVI14" s="2"/>
      <c r="SVJ14" s="2"/>
      <c r="SVK14" s="2"/>
      <c r="SVL14" s="2"/>
      <c r="SVM14" s="2"/>
      <c r="SVN14" s="2"/>
      <c r="SVO14" s="2"/>
      <c r="SVP14" s="2"/>
      <c r="SVQ14" s="2"/>
      <c r="SVR14" s="2"/>
      <c r="SVS14" s="2"/>
      <c r="SVT14" s="2"/>
      <c r="SVU14" s="2"/>
      <c r="SVV14" s="2"/>
      <c r="SVW14" s="2"/>
      <c r="SVX14" s="2"/>
      <c r="SVY14" s="2"/>
      <c r="SVZ14" s="2"/>
      <c r="SWA14" s="2"/>
      <c r="SWB14" s="2"/>
      <c r="SWC14" s="2"/>
      <c r="SWD14" s="2"/>
      <c r="SWE14" s="2"/>
      <c r="SWF14" s="2"/>
      <c r="SWG14" s="2"/>
      <c r="SWH14" s="2"/>
      <c r="SWI14" s="2"/>
      <c r="SWJ14" s="2"/>
      <c r="SWK14" s="2"/>
      <c r="SWL14" s="2"/>
      <c r="SWM14" s="2"/>
      <c r="SWN14" s="2"/>
      <c r="SWO14" s="2"/>
      <c r="SWP14" s="2"/>
      <c r="SWQ14" s="2"/>
      <c r="SWR14" s="2"/>
      <c r="SWS14" s="2"/>
      <c r="SWT14" s="2"/>
      <c r="SWU14" s="2"/>
      <c r="SWV14" s="2"/>
      <c r="SWW14" s="2"/>
      <c r="SWX14" s="2"/>
      <c r="SWY14" s="2"/>
      <c r="SWZ14" s="2"/>
      <c r="SXA14" s="2"/>
      <c r="SXB14" s="2"/>
      <c r="SXC14" s="2"/>
      <c r="SXD14" s="2"/>
      <c r="SXE14" s="2"/>
      <c r="SXF14" s="2"/>
      <c r="SXG14" s="2"/>
      <c r="SXH14" s="2"/>
      <c r="SXI14" s="2"/>
      <c r="SXJ14" s="2"/>
      <c r="SXK14" s="2"/>
      <c r="SXL14" s="2"/>
      <c r="SXM14" s="2"/>
      <c r="SXN14" s="2"/>
      <c r="SXO14" s="2"/>
      <c r="SXP14" s="2"/>
      <c r="SXQ14" s="2"/>
      <c r="SXR14" s="2"/>
      <c r="SXS14" s="2"/>
      <c r="SXT14" s="2"/>
      <c r="SXU14" s="2"/>
      <c r="SXV14" s="2"/>
      <c r="SXW14" s="2"/>
      <c r="SXX14" s="2"/>
      <c r="SXY14" s="2"/>
      <c r="SXZ14" s="2"/>
      <c r="SYA14" s="2"/>
      <c r="SYB14" s="2"/>
      <c r="SYC14" s="2"/>
      <c r="SYD14" s="2"/>
      <c r="SYE14" s="2"/>
      <c r="SYF14" s="2"/>
      <c r="SYG14" s="2"/>
      <c r="SYH14" s="2"/>
      <c r="SYI14" s="2"/>
      <c r="SYJ14" s="2"/>
      <c r="SYK14" s="2"/>
      <c r="SYL14" s="2"/>
      <c r="SYM14" s="2"/>
      <c r="SYN14" s="2"/>
      <c r="SYO14" s="2"/>
      <c r="SYP14" s="2"/>
      <c r="SYQ14" s="2"/>
      <c r="SYR14" s="2"/>
      <c r="SYS14" s="2"/>
      <c r="SYT14" s="2"/>
      <c r="SYU14" s="2"/>
      <c r="SYV14" s="2"/>
      <c r="SYW14" s="2"/>
      <c r="SYX14" s="2"/>
      <c r="SYY14" s="2"/>
      <c r="SYZ14" s="2"/>
      <c r="SZA14" s="2"/>
      <c r="SZB14" s="2"/>
      <c r="SZC14" s="2"/>
      <c r="SZD14" s="2"/>
      <c r="SZE14" s="2"/>
      <c r="SZF14" s="2"/>
      <c r="SZG14" s="2"/>
      <c r="SZH14" s="2"/>
      <c r="SZI14" s="2"/>
      <c r="SZJ14" s="2"/>
      <c r="SZK14" s="2"/>
      <c r="SZL14" s="2"/>
      <c r="SZM14" s="2"/>
      <c r="SZN14" s="2"/>
      <c r="SZO14" s="2"/>
      <c r="SZP14" s="2"/>
      <c r="SZQ14" s="2"/>
      <c r="SZR14" s="2"/>
      <c r="SZS14" s="2"/>
      <c r="SZT14" s="2"/>
      <c r="SZU14" s="2"/>
      <c r="SZV14" s="2"/>
      <c r="SZW14" s="2"/>
      <c r="SZX14" s="2"/>
      <c r="SZY14" s="2"/>
      <c r="SZZ14" s="2"/>
      <c r="TAA14" s="2"/>
      <c r="TAB14" s="2"/>
      <c r="TAC14" s="2"/>
      <c r="TAD14" s="2"/>
      <c r="TAE14" s="2"/>
      <c r="TAF14" s="2"/>
      <c r="TAG14" s="2"/>
      <c r="TAH14" s="2"/>
      <c r="TAI14" s="2"/>
      <c r="TAJ14" s="2"/>
      <c r="TAK14" s="2"/>
      <c r="TAL14" s="2"/>
      <c r="TAM14" s="2"/>
      <c r="TAN14" s="2"/>
      <c r="TAO14" s="2"/>
      <c r="TAP14" s="2"/>
      <c r="TAQ14" s="2"/>
      <c r="TAR14" s="2"/>
      <c r="TAS14" s="2"/>
      <c r="TAT14" s="2"/>
      <c r="TAU14" s="2"/>
      <c r="TAV14" s="2"/>
      <c r="TAW14" s="2"/>
      <c r="TAX14" s="2"/>
      <c r="TAY14" s="2"/>
      <c r="TAZ14" s="2"/>
      <c r="TBA14" s="2"/>
      <c r="TBB14" s="2"/>
      <c r="TBC14" s="2"/>
      <c r="TBD14" s="2"/>
      <c r="TBE14" s="2"/>
      <c r="TBF14" s="2"/>
      <c r="TBG14" s="2"/>
      <c r="TBH14" s="2"/>
      <c r="TBI14" s="2"/>
      <c r="TBJ14" s="2"/>
      <c r="TBK14" s="2"/>
      <c r="TBL14" s="2"/>
      <c r="TBM14" s="2"/>
      <c r="TBN14" s="2"/>
      <c r="TBO14" s="2"/>
      <c r="TBP14" s="2"/>
      <c r="TBQ14" s="2"/>
      <c r="TBR14" s="2"/>
      <c r="TBS14" s="2"/>
      <c r="TBT14" s="2"/>
      <c r="TBU14" s="2"/>
      <c r="TBV14" s="2"/>
      <c r="TBW14" s="2"/>
      <c r="TBX14" s="2"/>
      <c r="TBY14" s="2"/>
      <c r="TBZ14" s="2"/>
      <c r="TCA14" s="2"/>
      <c r="TCB14" s="2"/>
      <c r="TCC14" s="2"/>
      <c r="TCD14" s="2"/>
      <c r="TCE14" s="2"/>
      <c r="TCF14" s="2"/>
      <c r="TCG14" s="2"/>
      <c r="TCH14" s="2"/>
      <c r="TCI14" s="2"/>
      <c r="TCJ14" s="2"/>
      <c r="TCK14" s="2"/>
      <c r="TCL14" s="2"/>
      <c r="TCM14" s="2"/>
      <c r="TCN14" s="2"/>
      <c r="TCO14" s="2"/>
      <c r="TCP14" s="2"/>
      <c r="TCQ14" s="2"/>
      <c r="TCR14" s="2"/>
      <c r="TCS14" s="2"/>
      <c r="TCT14" s="2"/>
      <c r="TCU14" s="2"/>
      <c r="TCV14" s="2"/>
      <c r="TCW14" s="2"/>
      <c r="TCX14" s="2"/>
      <c r="TCY14" s="2"/>
      <c r="TCZ14" s="2"/>
      <c r="TDA14" s="2"/>
      <c r="TDB14" s="2"/>
      <c r="TDC14" s="2"/>
      <c r="TDD14" s="2"/>
      <c r="TDE14" s="2"/>
      <c r="TDF14" s="2"/>
      <c r="TDG14" s="2"/>
      <c r="TDH14" s="2"/>
      <c r="TDI14" s="2"/>
      <c r="TDJ14" s="2"/>
      <c r="TDK14" s="2"/>
      <c r="TDL14" s="2"/>
      <c r="TDM14" s="2"/>
      <c r="TDN14" s="2"/>
      <c r="TDO14" s="2"/>
      <c r="TDP14" s="2"/>
      <c r="TDQ14" s="2"/>
      <c r="TDR14" s="2"/>
      <c r="TDS14" s="2"/>
      <c r="TDT14" s="2"/>
      <c r="TDU14" s="2"/>
      <c r="TDV14" s="2"/>
      <c r="TDW14" s="2"/>
      <c r="TDX14" s="2"/>
      <c r="TDY14" s="2"/>
      <c r="TDZ14" s="2"/>
      <c r="TEA14" s="2"/>
      <c r="TEB14" s="2"/>
      <c r="TEC14" s="2"/>
      <c r="TED14" s="2"/>
      <c r="TEE14" s="2"/>
      <c r="TEF14" s="2"/>
      <c r="TEG14" s="2"/>
      <c r="TEH14" s="2"/>
      <c r="TEI14" s="2"/>
      <c r="TEJ14" s="2"/>
      <c r="TEK14" s="2"/>
      <c r="TEL14" s="2"/>
      <c r="TEM14" s="2"/>
      <c r="TEN14" s="2"/>
      <c r="TEO14" s="2"/>
      <c r="TEP14" s="2"/>
      <c r="TEQ14" s="2"/>
      <c r="TER14" s="2"/>
      <c r="TES14" s="2"/>
      <c r="TET14" s="2"/>
      <c r="TEU14" s="2"/>
      <c r="TEV14" s="2"/>
      <c r="TEW14" s="2"/>
      <c r="TEX14" s="2"/>
      <c r="TEY14" s="2"/>
      <c r="TEZ14" s="2"/>
      <c r="TFA14" s="2"/>
      <c r="TFB14" s="2"/>
      <c r="TFC14" s="2"/>
      <c r="TFD14" s="2"/>
      <c r="TFE14" s="2"/>
      <c r="TFF14" s="2"/>
      <c r="TFG14" s="2"/>
      <c r="TFH14" s="2"/>
      <c r="TFI14" s="2"/>
      <c r="TFJ14" s="2"/>
      <c r="TFK14" s="2"/>
      <c r="TFL14" s="2"/>
      <c r="TFM14" s="2"/>
      <c r="TFN14" s="2"/>
      <c r="TFO14" s="2"/>
      <c r="TFP14" s="2"/>
      <c r="TFQ14" s="2"/>
      <c r="TFR14" s="2"/>
      <c r="TFS14" s="2"/>
      <c r="TFT14" s="2"/>
      <c r="TFU14" s="2"/>
      <c r="TFV14" s="2"/>
      <c r="TFW14" s="2"/>
      <c r="TFX14" s="2"/>
      <c r="TFY14" s="2"/>
      <c r="TFZ14" s="2"/>
      <c r="TGA14" s="2"/>
      <c r="TGB14" s="2"/>
      <c r="TGC14" s="2"/>
      <c r="TGD14" s="2"/>
      <c r="TGE14" s="2"/>
      <c r="TGF14" s="2"/>
      <c r="TGG14" s="2"/>
      <c r="TGH14" s="2"/>
      <c r="TGI14" s="2"/>
      <c r="TGJ14" s="2"/>
      <c r="TGK14" s="2"/>
      <c r="TGL14" s="2"/>
      <c r="TGM14" s="2"/>
      <c r="TGN14" s="2"/>
      <c r="TGO14" s="2"/>
      <c r="TGP14" s="2"/>
      <c r="TGQ14" s="2"/>
      <c r="TGR14" s="2"/>
      <c r="TGS14" s="2"/>
      <c r="TGT14" s="2"/>
      <c r="TGU14" s="2"/>
      <c r="TGV14" s="2"/>
      <c r="TGW14" s="2"/>
      <c r="TGX14" s="2"/>
      <c r="TGY14" s="2"/>
      <c r="TGZ14" s="2"/>
      <c r="THA14" s="2"/>
      <c r="THB14" s="2"/>
      <c r="THC14" s="2"/>
      <c r="THD14" s="2"/>
      <c r="THE14" s="2"/>
      <c r="THF14" s="2"/>
      <c r="THG14" s="2"/>
      <c r="THH14" s="2"/>
      <c r="THI14" s="2"/>
      <c r="THJ14" s="2"/>
      <c r="THK14" s="2"/>
      <c r="THL14" s="2"/>
      <c r="THM14" s="2"/>
      <c r="THN14" s="2"/>
      <c r="THO14" s="2"/>
      <c r="THP14" s="2"/>
      <c r="THQ14" s="2"/>
      <c r="THR14" s="2"/>
      <c r="THS14" s="2"/>
      <c r="THT14" s="2"/>
      <c r="THU14" s="2"/>
      <c r="THV14" s="2"/>
      <c r="THW14" s="2"/>
      <c r="THX14" s="2"/>
      <c r="THY14" s="2"/>
      <c r="THZ14" s="2"/>
      <c r="TIA14" s="2"/>
      <c r="TIB14" s="2"/>
      <c r="TIC14" s="2"/>
      <c r="TID14" s="2"/>
      <c r="TIE14" s="2"/>
      <c r="TIF14" s="2"/>
      <c r="TIG14" s="2"/>
      <c r="TIH14" s="2"/>
      <c r="TII14" s="2"/>
      <c r="TIJ14" s="2"/>
      <c r="TIK14" s="2"/>
      <c r="TIL14" s="2"/>
      <c r="TIM14" s="2"/>
      <c r="TIN14" s="2"/>
      <c r="TIO14" s="2"/>
      <c r="TIP14" s="2"/>
      <c r="TIQ14" s="2"/>
      <c r="TIR14" s="2"/>
      <c r="TIS14" s="2"/>
      <c r="TIT14" s="2"/>
      <c r="TIU14" s="2"/>
      <c r="TIV14" s="2"/>
      <c r="TIW14" s="2"/>
      <c r="TIX14" s="2"/>
      <c r="TIY14" s="2"/>
      <c r="TIZ14" s="2"/>
      <c r="TJA14" s="2"/>
      <c r="TJB14" s="2"/>
      <c r="TJC14" s="2"/>
      <c r="TJD14" s="2"/>
      <c r="TJE14" s="2"/>
      <c r="TJF14" s="2"/>
      <c r="TJG14" s="2"/>
      <c r="TJH14" s="2"/>
      <c r="TJI14" s="2"/>
      <c r="TJJ14" s="2"/>
      <c r="TJK14" s="2"/>
      <c r="TJL14" s="2"/>
      <c r="TJM14" s="2"/>
      <c r="TJN14" s="2"/>
      <c r="TJO14" s="2"/>
      <c r="TJP14" s="2"/>
      <c r="TJQ14" s="2"/>
      <c r="TJR14" s="2"/>
      <c r="TJS14" s="2"/>
      <c r="TJT14" s="2"/>
      <c r="TJU14" s="2"/>
      <c r="TJV14" s="2"/>
      <c r="TJW14" s="2"/>
      <c r="TJX14" s="2"/>
      <c r="TJY14" s="2"/>
      <c r="TJZ14" s="2"/>
      <c r="TKA14" s="2"/>
      <c r="TKB14" s="2"/>
      <c r="TKC14" s="2"/>
      <c r="TKD14" s="2"/>
      <c r="TKE14" s="2"/>
      <c r="TKF14" s="2"/>
      <c r="TKG14" s="2"/>
      <c r="TKH14" s="2"/>
      <c r="TKI14" s="2"/>
      <c r="TKJ14" s="2"/>
      <c r="TKK14" s="2"/>
      <c r="TKL14" s="2"/>
      <c r="TKM14" s="2"/>
      <c r="TKN14" s="2"/>
      <c r="TKO14" s="2"/>
      <c r="TKP14" s="2"/>
      <c r="TKQ14" s="2"/>
      <c r="TKR14" s="2"/>
      <c r="TKS14" s="2"/>
      <c r="TKT14" s="2"/>
      <c r="TKU14" s="2"/>
      <c r="TKV14" s="2"/>
      <c r="TKW14" s="2"/>
      <c r="TKX14" s="2"/>
      <c r="TKY14" s="2"/>
      <c r="TKZ14" s="2"/>
      <c r="TLA14" s="2"/>
      <c r="TLB14" s="2"/>
      <c r="TLC14" s="2"/>
      <c r="TLD14" s="2"/>
      <c r="TLE14" s="2"/>
      <c r="TLF14" s="2"/>
      <c r="TLG14" s="2"/>
      <c r="TLH14" s="2"/>
      <c r="TLI14" s="2"/>
      <c r="TLJ14" s="2"/>
      <c r="TLK14" s="2"/>
      <c r="TLL14" s="2"/>
      <c r="TLM14" s="2"/>
      <c r="TLN14" s="2"/>
      <c r="TLO14" s="2"/>
      <c r="TLP14" s="2"/>
      <c r="TLQ14" s="2"/>
      <c r="TLR14" s="2"/>
      <c r="TLS14" s="2"/>
      <c r="TLT14" s="2"/>
      <c r="TLU14" s="2"/>
      <c r="TLV14" s="2"/>
      <c r="TLW14" s="2"/>
      <c r="TLX14" s="2"/>
      <c r="TLY14" s="2"/>
      <c r="TLZ14" s="2"/>
      <c r="TMA14" s="2"/>
      <c r="TMB14" s="2"/>
      <c r="TMC14" s="2"/>
      <c r="TMD14" s="2"/>
      <c r="TME14" s="2"/>
      <c r="TMF14" s="2"/>
      <c r="TMG14" s="2"/>
      <c r="TMH14" s="2"/>
      <c r="TMI14" s="2"/>
      <c r="TMJ14" s="2"/>
      <c r="TMK14" s="2"/>
      <c r="TML14" s="2"/>
      <c r="TMM14" s="2"/>
      <c r="TMN14" s="2"/>
      <c r="TMO14" s="2"/>
      <c r="TMP14" s="2"/>
      <c r="TMQ14" s="2"/>
      <c r="TMR14" s="2"/>
      <c r="TMS14" s="2"/>
      <c r="TMT14" s="2"/>
      <c r="TMU14" s="2"/>
      <c r="TMV14" s="2"/>
      <c r="TMW14" s="2"/>
      <c r="TMX14" s="2"/>
      <c r="TMY14" s="2"/>
      <c r="TMZ14" s="2"/>
      <c r="TNA14" s="2"/>
      <c r="TNB14" s="2"/>
      <c r="TNC14" s="2"/>
      <c r="TND14" s="2"/>
      <c r="TNE14" s="2"/>
      <c r="TNF14" s="2"/>
      <c r="TNG14" s="2"/>
      <c r="TNH14" s="2"/>
      <c r="TNI14" s="2"/>
      <c r="TNJ14" s="2"/>
      <c r="TNK14" s="2"/>
      <c r="TNL14" s="2"/>
      <c r="TNM14" s="2"/>
      <c r="TNN14" s="2"/>
      <c r="TNO14" s="2"/>
      <c r="TNP14" s="2"/>
      <c r="TNQ14" s="2"/>
      <c r="TNR14" s="2"/>
      <c r="TNS14" s="2"/>
      <c r="TNT14" s="2"/>
      <c r="TNU14" s="2"/>
      <c r="TNV14" s="2"/>
      <c r="TNW14" s="2"/>
      <c r="TNX14" s="2"/>
      <c r="TNY14" s="2"/>
      <c r="TNZ14" s="2"/>
      <c r="TOA14" s="2"/>
      <c r="TOB14" s="2"/>
      <c r="TOC14" s="2"/>
      <c r="TOD14" s="2"/>
      <c r="TOE14" s="2"/>
      <c r="TOF14" s="2"/>
      <c r="TOG14" s="2"/>
      <c r="TOH14" s="2"/>
      <c r="TOI14" s="2"/>
      <c r="TOJ14" s="2"/>
      <c r="TOK14" s="2"/>
      <c r="TOL14" s="2"/>
      <c r="TOM14" s="2"/>
      <c r="TON14" s="2"/>
      <c r="TOO14" s="2"/>
      <c r="TOP14" s="2"/>
      <c r="TOQ14" s="2"/>
      <c r="TOR14" s="2"/>
      <c r="TOS14" s="2"/>
      <c r="TOT14" s="2"/>
      <c r="TOU14" s="2"/>
      <c r="TOV14" s="2"/>
      <c r="TOW14" s="2"/>
      <c r="TOX14" s="2"/>
      <c r="TOY14" s="2"/>
      <c r="TOZ14" s="2"/>
      <c r="TPA14" s="2"/>
      <c r="TPB14" s="2"/>
      <c r="TPC14" s="2"/>
      <c r="TPD14" s="2"/>
      <c r="TPE14" s="2"/>
      <c r="TPF14" s="2"/>
      <c r="TPG14" s="2"/>
      <c r="TPH14" s="2"/>
      <c r="TPI14" s="2"/>
      <c r="TPJ14" s="2"/>
      <c r="TPK14" s="2"/>
      <c r="TPL14" s="2"/>
      <c r="TPM14" s="2"/>
      <c r="TPN14" s="2"/>
      <c r="TPO14" s="2"/>
      <c r="TPP14" s="2"/>
      <c r="TPQ14" s="2"/>
      <c r="TPR14" s="2"/>
      <c r="TPS14" s="2"/>
      <c r="TPT14" s="2"/>
      <c r="TPU14" s="2"/>
      <c r="TPV14" s="2"/>
      <c r="TPW14" s="2"/>
      <c r="TPX14" s="2"/>
      <c r="TPY14" s="2"/>
      <c r="TPZ14" s="2"/>
      <c r="TQA14" s="2"/>
      <c r="TQB14" s="2"/>
      <c r="TQC14" s="2"/>
      <c r="TQD14" s="2"/>
      <c r="TQE14" s="2"/>
      <c r="TQF14" s="2"/>
      <c r="TQG14" s="2"/>
      <c r="TQH14" s="2"/>
      <c r="TQI14" s="2"/>
      <c r="TQJ14" s="2"/>
      <c r="TQK14" s="2"/>
      <c r="TQL14" s="2"/>
      <c r="TQM14" s="2"/>
      <c r="TQN14" s="2"/>
      <c r="TQO14" s="2"/>
      <c r="TQP14" s="2"/>
      <c r="TQQ14" s="2"/>
      <c r="TQR14" s="2"/>
      <c r="TQS14" s="2"/>
      <c r="TQT14" s="2"/>
      <c r="TQU14" s="2"/>
      <c r="TQV14" s="2"/>
      <c r="TQW14" s="2"/>
      <c r="TQX14" s="2"/>
      <c r="TQY14" s="2"/>
      <c r="TQZ14" s="2"/>
      <c r="TRA14" s="2"/>
      <c r="TRB14" s="2"/>
      <c r="TRC14" s="2"/>
      <c r="TRD14" s="2"/>
      <c r="TRE14" s="2"/>
      <c r="TRF14" s="2"/>
      <c r="TRG14" s="2"/>
      <c r="TRH14" s="2"/>
      <c r="TRI14" s="2"/>
      <c r="TRJ14" s="2"/>
      <c r="TRK14" s="2"/>
      <c r="TRL14" s="2"/>
      <c r="TRM14" s="2"/>
      <c r="TRN14" s="2"/>
      <c r="TRO14" s="2"/>
      <c r="TRP14" s="2"/>
      <c r="TRQ14" s="2"/>
      <c r="TRR14" s="2"/>
      <c r="TRS14" s="2"/>
      <c r="TRT14" s="2"/>
      <c r="TRU14" s="2"/>
      <c r="TRV14" s="2"/>
      <c r="TRW14" s="2"/>
      <c r="TRX14" s="2"/>
      <c r="TRY14" s="2"/>
      <c r="TRZ14" s="2"/>
      <c r="TSA14" s="2"/>
      <c r="TSB14" s="2"/>
      <c r="TSC14" s="2"/>
      <c r="TSD14" s="2"/>
      <c r="TSE14" s="2"/>
      <c r="TSF14" s="2"/>
      <c r="TSG14" s="2"/>
      <c r="TSH14" s="2"/>
      <c r="TSI14" s="2"/>
      <c r="TSJ14" s="2"/>
      <c r="TSK14" s="2"/>
      <c r="TSL14" s="2"/>
      <c r="TSM14" s="2"/>
      <c r="TSN14" s="2"/>
      <c r="TSO14" s="2"/>
      <c r="TSP14" s="2"/>
      <c r="TSQ14" s="2"/>
      <c r="TSR14" s="2"/>
      <c r="TSS14" s="2"/>
      <c r="TST14" s="2"/>
      <c r="TSU14" s="2"/>
      <c r="TSV14" s="2"/>
      <c r="TSW14" s="2"/>
      <c r="TSX14" s="2"/>
      <c r="TSY14" s="2"/>
      <c r="TSZ14" s="2"/>
      <c r="TTA14" s="2"/>
      <c r="TTB14" s="2"/>
      <c r="TTC14" s="2"/>
      <c r="TTD14" s="2"/>
      <c r="TTE14" s="2"/>
      <c r="TTF14" s="2"/>
      <c r="TTG14" s="2"/>
      <c r="TTH14" s="2"/>
      <c r="TTI14" s="2"/>
      <c r="TTJ14" s="2"/>
      <c r="TTK14" s="2"/>
      <c r="TTL14" s="2"/>
      <c r="TTM14" s="2"/>
      <c r="TTN14" s="2"/>
      <c r="TTO14" s="2"/>
      <c r="TTP14" s="2"/>
      <c r="TTQ14" s="2"/>
      <c r="TTR14" s="2"/>
      <c r="TTS14" s="2"/>
      <c r="TTT14" s="2"/>
      <c r="TTU14" s="2"/>
      <c r="TTV14" s="2"/>
      <c r="TTW14" s="2"/>
      <c r="TTX14" s="2"/>
      <c r="TTY14" s="2"/>
      <c r="TTZ14" s="2"/>
      <c r="TUA14" s="2"/>
      <c r="TUB14" s="2"/>
      <c r="TUC14" s="2"/>
      <c r="TUD14" s="2"/>
      <c r="TUE14" s="2"/>
      <c r="TUF14" s="2"/>
      <c r="TUG14" s="2"/>
      <c r="TUH14" s="2"/>
      <c r="TUI14" s="2"/>
      <c r="TUJ14" s="2"/>
      <c r="TUK14" s="2"/>
      <c r="TUL14" s="2"/>
      <c r="TUM14" s="2"/>
      <c r="TUN14" s="2"/>
      <c r="TUO14" s="2"/>
      <c r="TUP14" s="2"/>
      <c r="TUQ14" s="2"/>
      <c r="TUR14" s="2"/>
      <c r="TUS14" s="2"/>
      <c r="TUT14" s="2"/>
      <c r="TUU14" s="2"/>
      <c r="TUV14" s="2"/>
      <c r="TUW14" s="2"/>
      <c r="TUX14" s="2"/>
      <c r="TUY14" s="2"/>
      <c r="TUZ14" s="2"/>
      <c r="TVA14" s="2"/>
      <c r="TVB14" s="2"/>
      <c r="TVC14" s="2"/>
      <c r="TVD14" s="2"/>
      <c r="TVE14" s="2"/>
      <c r="TVF14" s="2"/>
      <c r="TVG14" s="2"/>
      <c r="TVH14" s="2"/>
      <c r="TVI14" s="2"/>
      <c r="TVJ14" s="2"/>
      <c r="TVK14" s="2"/>
      <c r="TVL14" s="2"/>
      <c r="TVM14" s="2"/>
      <c r="TVN14" s="2"/>
      <c r="TVO14" s="2"/>
      <c r="TVP14" s="2"/>
      <c r="TVQ14" s="2"/>
      <c r="TVR14" s="2"/>
      <c r="TVS14" s="2"/>
      <c r="TVT14" s="2"/>
      <c r="TVU14" s="2"/>
      <c r="TVV14" s="2"/>
      <c r="TVW14" s="2"/>
      <c r="TVX14" s="2"/>
      <c r="TVY14" s="2"/>
      <c r="TVZ14" s="2"/>
      <c r="TWA14" s="2"/>
      <c r="TWB14" s="2"/>
      <c r="TWC14" s="2"/>
      <c r="TWD14" s="2"/>
      <c r="TWE14" s="2"/>
      <c r="TWF14" s="2"/>
      <c r="TWG14" s="2"/>
      <c r="TWH14" s="2"/>
      <c r="TWI14" s="2"/>
      <c r="TWJ14" s="2"/>
      <c r="TWK14" s="2"/>
      <c r="TWL14" s="2"/>
      <c r="TWM14" s="2"/>
      <c r="TWN14" s="2"/>
      <c r="TWO14" s="2"/>
      <c r="TWP14" s="2"/>
      <c r="TWQ14" s="2"/>
      <c r="TWR14" s="2"/>
      <c r="TWS14" s="2"/>
      <c r="TWT14" s="2"/>
      <c r="TWU14" s="2"/>
      <c r="TWV14" s="2"/>
      <c r="TWW14" s="2"/>
      <c r="TWX14" s="2"/>
      <c r="TWY14" s="2"/>
      <c r="TWZ14" s="2"/>
      <c r="TXA14" s="2"/>
      <c r="TXB14" s="2"/>
      <c r="TXC14" s="2"/>
      <c r="TXD14" s="2"/>
      <c r="TXE14" s="2"/>
      <c r="TXF14" s="2"/>
      <c r="TXG14" s="2"/>
      <c r="TXH14" s="2"/>
      <c r="TXI14" s="2"/>
      <c r="TXJ14" s="2"/>
      <c r="TXK14" s="2"/>
      <c r="TXL14" s="2"/>
      <c r="TXM14" s="2"/>
      <c r="TXN14" s="2"/>
      <c r="TXO14" s="2"/>
      <c r="TXP14" s="2"/>
      <c r="TXQ14" s="2"/>
      <c r="TXR14" s="2"/>
      <c r="TXS14" s="2"/>
      <c r="TXT14" s="2"/>
      <c r="TXU14" s="2"/>
      <c r="TXV14" s="2"/>
      <c r="TXW14" s="2"/>
      <c r="TXX14" s="2"/>
      <c r="TXY14" s="2"/>
      <c r="TXZ14" s="2"/>
      <c r="TYA14" s="2"/>
      <c r="TYB14" s="2"/>
      <c r="TYC14" s="2"/>
      <c r="TYD14" s="2"/>
      <c r="TYE14" s="2"/>
      <c r="TYF14" s="2"/>
      <c r="TYG14" s="2"/>
      <c r="TYH14" s="2"/>
      <c r="TYI14" s="2"/>
      <c r="TYJ14" s="2"/>
      <c r="TYK14" s="2"/>
      <c r="TYL14" s="2"/>
      <c r="TYM14" s="2"/>
      <c r="TYN14" s="2"/>
      <c r="TYO14" s="2"/>
      <c r="TYP14" s="2"/>
      <c r="TYQ14" s="2"/>
      <c r="TYR14" s="2"/>
      <c r="TYS14" s="2"/>
      <c r="TYT14" s="2"/>
      <c r="TYU14" s="2"/>
      <c r="TYV14" s="2"/>
      <c r="TYW14" s="2"/>
      <c r="TYX14" s="2"/>
      <c r="TYY14" s="2"/>
      <c r="TYZ14" s="2"/>
      <c r="TZA14" s="2"/>
      <c r="TZB14" s="2"/>
      <c r="TZC14" s="2"/>
      <c r="TZD14" s="2"/>
      <c r="TZE14" s="2"/>
      <c r="TZF14" s="2"/>
      <c r="TZG14" s="2"/>
      <c r="TZH14" s="2"/>
      <c r="TZI14" s="2"/>
      <c r="TZJ14" s="2"/>
      <c r="TZK14" s="2"/>
      <c r="TZL14" s="2"/>
      <c r="TZM14" s="2"/>
      <c r="TZN14" s="2"/>
      <c r="TZO14" s="2"/>
      <c r="TZP14" s="2"/>
      <c r="TZQ14" s="2"/>
      <c r="TZR14" s="2"/>
      <c r="TZS14" s="2"/>
      <c r="TZT14" s="2"/>
      <c r="TZU14" s="2"/>
      <c r="TZV14" s="2"/>
      <c r="TZW14" s="2"/>
      <c r="TZX14" s="2"/>
      <c r="TZY14" s="2"/>
      <c r="TZZ14" s="2"/>
      <c r="UAA14" s="2"/>
      <c r="UAB14" s="2"/>
      <c r="UAC14" s="2"/>
      <c r="UAD14" s="2"/>
      <c r="UAE14" s="2"/>
      <c r="UAF14" s="2"/>
      <c r="UAG14" s="2"/>
      <c r="UAH14" s="2"/>
      <c r="UAI14" s="2"/>
      <c r="UAJ14" s="2"/>
      <c r="UAK14" s="2"/>
      <c r="UAL14" s="2"/>
      <c r="UAM14" s="2"/>
      <c r="UAN14" s="2"/>
      <c r="UAO14" s="2"/>
      <c r="UAP14" s="2"/>
      <c r="UAQ14" s="2"/>
      <c r="UAR14" s="2"/>
      <c r="UAS14" s="2"/>
      <c r="UAT14" s="2"/>
      <c r="UAU14" s="2"/>
      <c r="UAV14" s="2"/>
      <c r="UAW14" s="2"/>
      <c r="UAX14" s="2"/>
      <c r="UAY14" s="2"/>
      <c r="UAZ14" s="2"/>
      <c r="UBA14" s="2"/>
      <c r="UBB14" s="2"/>
      <c r="UBC14" s="2"/>
      <c r="UBD14" s="2"/>
      <c r="UBE14" s="2"/>
      <c r="UBF14" s="2"/>
      <c r="UBG14" s="2"/>
      <c r="UBH14" s="2"/>
      <c r="UBI14" s="2"/>
      <c r="UBJ14" s="2"/>
      <c r="UBK14" s="2"/>
      <c r="UBL14" s="2"/>
      <c r="UBM14" s="2"/>
      <c r="UBN14" s="2"/>
      <c r="UBO14" s="2"/>
      <c r="UBP14" s="2"/>
      <c r="UBQ14" s="2"/>
      <c r="UBR14" s="2"/>
      <c r="UBS14" s="2"/>
      <c r="UBT14" s="2"/>
      <c r="UBU14" s="2"/>
      <c r="UBV14" s="2"/>
      <c r="UBW14" s="2"/>
      <c r="UBX14" s="2"/>
      <c r="UBY14" s="2"/>
      <c r="UBZ14" s="2"/>
      <c r="UCA14" s="2"/>
      <c r="UCB14" s="2"/>
      <c r="UCC14" s="2"/>
      <c r="UCD14" s="2"/>
      <c r="UCE14" s="2"/>
      <c r="UCF14" s="2"/>
      <c r="UCG14" s="2"/>
      <c r="UCH14" s="2"/>
      <c r="UCI14" s="2"/>
      <c r="UCJ14" s="2"/>
      <c r="UCK14" s="2"/>
      <c r="UCL14" s="2"/>
      <c r="UCM14" s="2"/>
      <c r="UCN14" s="2"/>
      <c r="UCO14" s="2"/>
      <c r="UCP14" s="2"/>
      <c r="UCQ14" s="2"/>
      <c r="UCR14" s="2"/>
      <c r="UCS14" s="2"/>
      <c r="UCT14" s="2"/>
      <c r="UCU14" s="2"/>
      <c r="UCV14" s="2"/>
      <c r="UCW14" s="2"/>
      <c r="UCX14" s="2"/>
      <c r="UCY14" s="2"/>
      <c r="UCZ14" s="2"/>
      <c r="UDA14" s="2"/>
      <c r="UDB14" s="2"/>
      <c r="UDC14" s="2"/>
      <c r="UDD14" s="2"/>
      <c r="UDE14" s="2"/>
      <c r="UDF14" s="2"/>
      <c r="UDG14" s="2"/>
      <c r="UDH14" s="2"/>
      <c r="UDI14" s="2"/>
      <c r="UDJ14" s="2"/>
      <c r="UDK14" s="2"/>
      <c r="UDL14" s="2"/>
      <c r="UDM14" s="2"/>
      <c r="UDN14" s="2"/>
      <c r="UDO14" s="2"/>
      <c r="UDP14" s="2"/>
      <c r="UDQ14" s="2"/>
      <c r="UDR14" s="2"/>
      <c r="UDS14" s="2"/>
      <c r="UDT14" s="2"/>
      <c r="UDU14" s="2"/>
      <c r="UDV14" s="2"/>
      <c r="UDW14" s="2"/>
      <c r="UDX14" s="2"/>
      <c r="UDY14" s="2"/>
      <c r="UDZ14" s="2"/>
      <c r="UEA14" s="2"/>
      <c r="UEB14" s="2"/>
      <c r="UEC14" s="2"/>
      <c r="UED14" s="2"/>
      <c r="UEE14" s="2"/>
      <c r="UEF14" s="2"/>
      <c r="UEG14" s="2"/>
      <c r="UEH14" s="2"/>
      <c r="UEI14" s="2"/>
      <c r="UEJ14" s="2"/>
      <c r="UEK14" s="2"/>
      <c r="UEL14" s="2"/>
      <c r="UEM14" s="2"/>
      <c r="UEN14" s="2"/>
      <c r="UEO14" s="2"/>
      <c r="UEP14" s="2"/>
      <c r="UEQ14" s="2"/>
      <c r="UER14" s="2"/>
      <c r="UES14" s="2"/>
      <c r="UET14" s="2"/>
      <c r="UEU14" s="2"/>
      <c r="UEV14" s="2"/>
      <c r="UEW14" s="2"/>
      <c r="UEX14" s="2"/>
      <c r="UEY14" s="2"/>
      <c r="UEZ14" s="2"/>
      <c r="UFA14" s="2"/>
      <c r="UFB14" s="2"/>
      <c r="UFC14" s="2"/>
      <c r="UFD14" s="2"/>
      <c r="UFE14" s="2"/>
      <c r="UFF14" s="2"/>
      <c r="UFG14" s="2"/>
      <c r="UFH14" s="2"/>
      <c r="UFI14" s="2"/>
      <c r="UFJ14" s="2"/>
      <c r="UFK14" s="2"/>
      <c r="UFL14" s="2"/>
      <c r="UFM14" s="2"/>
      <c r="UFN14" s="2"/>
      <c r="UFO14" s="2"/>
      <c r="UFP14" s="2"/>
      <c r="UFQ14" s="2"/>
      <c r="UFR14" s="2"/>
      <c r="UFS14" s="2"/>
      <c r="UFT14" s="2"/>
      <c r="UFU14" s="2"/>
      <c r="UFV14" s="2"/>
      <c r="UFW14" s="2"/>
      <c r="UFX14" s="2"/>
      <c r="UFY14" s="2"/>
      <c r="UFZ14" s="2"/>
      <c r="UGA14" s="2"/>
      <c r="UGB14" s="2"/>
      <c r="UGC14" s="2"/>
      <c r="UGD14" s="2"/>
      <c r="UGE14" s="2"/>
      <c r="UGF14" s="2"/>
      <c r="UGG14" s="2"/>
      <c r="UGH14" s="2"/>
      <c r="UGI14" s="2"/>
      <c r="UGJ14" s="2"/>
      <c r="UGK14" s="2"/>
      <c r="UGL14" s="2"/>
      <c r="UGM14" s="2"/>
      <c r="UGN14" s="2"/>
      <c r="UGO14" s="2"/>
      <c r="UGP14" s="2"/>
      <c r="UGQ14" s="2"/>
      <c r="UGR14" s="2"/>
      <c r="UGS14" s="2"/>
      <c r="UGT14" s="2"/>
      <c r="UGU14" s="2"/>
      <c r="UGV14" s="2"/>
      <c r="UGW14" s="2"/>
      <c r="UGX14" s="2"/>
      <c r="UGY14" s="2"/>
      <c r="UGZ14" s="2"/>
      <c r="UHA14" s="2"/>
      <c r="UHB14" s="2"/>
      <c r="UHC14" s="2"/>
      <c r="UHD14" s="2"/>
      <c r="UHE14" s="2"/>
      <c r="UHF14" s="2"/>
      <c r="UHG14" s="2"/>
      <c r="UHH14" s="2"/>
      <c r="UHI14" s="2"/>
      <c r="UHJ14" s="2"/>
      <c r="UHK14" s="2"/>
      <c r="UHL14" s="2"/>
      <c r="UHM14" s="2"/>
      <c r="UHN14" s="2"/>
      <c r="UHO14" s="2"/>
      <c r="UHP14" s="2"/>
      <c r="UHQ14" s="2"/>
      <c r="UHR14" s="2"/>
      <c r="UHS14" s="2"/>
      <c r="UHT14" s="2"/>
      <c r="UHU14" s="2"/>
      <c r="UHV14" s="2"/>
      <c r="UHW14" s="2"/>
      <c r="UHX14" s="2"/>
      <c r="UHY14" s="2"/>
      <c r="UHZ14" s="2"/>
      <c r="UIA14" s="2"/>
      <c r="UIB14" s="2"/>
      <c r="UIC14" s="2"/>
      <c r="UID14" s="2"/>
      <c r="UIE14" s="2"/>
      <c r="UIF14" s="2"/>
      <c r="UIG14" s="2"/>
      <c r="UIH14" s="2"/>
      <c r="UII14" s="2"/>
      <c r="UIJ14" s="2"/>
      <c r="UIK14" s="2"/>
      <c r="UIL14" s="2"/>
      <c r="UIM14" s="2"/>
      <c r="UIN14" s="2"/>
      <c r="UIO14" s="2"/>
      <c r="UIP14" s="2"/>
      <c r="UIQ14" s="2"/>
      <c r="UIR14" s="2"/>
      <c r="UIS14" s="2"/>
      <c r="UIT14" s="2"/>
      <c r="UIU14" s="2"/>
      <c r="UIV14" s="2"/>
      <c r="UIW14" s="2"/>
      <c r="UIX14" s="2"/>
      <c r="UIY14" s="2"/>
      <c r="UIZ14" s="2"/>
      <c r="UJA14" s="2"/>
      <c r="UJB14" s="2"/>
      <c r="UJC14" s="2"/>
      <c r="UJD14" s="2"/>
      <c r="UJE14" s="2"/>
      <c r="UJF14" s="2"/>
      <c r="UJG14" s="2"/>
      <c r="UJH14" s="2"/>
      <c r="UJI14" s="2"/>
      <c r="UJJ14" s="2"/>
      <c r="UJK14" s="2"/>
      <c r="UJL14" s="2"/>
      <c r="UJM14" s="2"/>
      <c r="UJN14" s="2"/>
      <c r="UJO14" s="2"/>
      <c r="UJP14" s="2"/>
      <c r="UJQ14" s="2"/>
      <c r="UJR14" s="2"/>
      <c r="UJS14" s="2"/>
      <c r="UJT14" s="2"/>
      <c r="UJU14" s="2"/>
      <c r="UJV14" s="2"/>
      <c r="UJW14" s="2"/>
      <c r="UJX14" s="2"/>
      <c r="UJY14" s="2"/>
      <c r="UJZ14" s="2"/>
      <c r="UKA14" s="2"/>
      <c r="UKB14" s="2"/>
      <c r="UKC14" s="2"/>
      <c r="UKD14" s="2"/>
      <c r="UKE14" s="2"/>
      <c r="UKF14" s="2"/>
      <c r="UKG14" s="2"/>
      <c r="UKH14" s="2"/>
      <c r="UKI14" s="2"/>
      <c r="UKJ14" s="2"/>
      <c r="UKK14" s="2"/>
      <c r="UKL14" s="2"/>
      <c r="UKM14" s="2"/>
      <c r="UKN14" s="2"/>
      <c r="UKO14" s="2"/>
      <c r="UKP14" s="2"/>
      <c r="UKQ14" s="2"/>
      <c r="UKR14" s="2"/>
      <c r="UKS14" s="2"/>
      <c r="UKT14" s="2"/>
      <c r="UKU14" s="2"/>
      <c r="UKV14" s="2"/>
      <c r="UKW14" s="2"/>
      <c r="UKX14" s="2"/>
      <c r="UKY14" s="2"/>
      <c r="UKZ14" s="2"/>
      <c r="ULA14" s="2"/>
      <c r="ULB14" s="2"/>
      <c r="ULC14" s="2"/>
      <c r="ULD14" s="2"/>
      <c r="ULE14" s="2"/>
      <c r="ULF14" s="2"/>
      <c r="ULG14" s="2"/>
      <c r="ULH14" s="2"/>
      <c r="ULI14" s="2"/>
      <c r="ULJ14" s="2"/>
      <c r="ULK14" s="2"/>
      <c r="ULL14" s="2"/>
      <c r="ULM14" s="2"/>
      <c r="ULN14" s="2"/>
      <c r="ULO14" s="2"/>
      <c r="ULP14" s="2"/>
      <c r="ULQ14" s="2"/>
      <c r="ULR14" s="2"/>
      <c r="ULS14" s="2"/>
      <c r="ULT14" s="2"/>
      <c r="ULU14" s="2"/>
      <c r="ULV14" s="2"/>
      <c r="ULW14" s="2"/>
      <c r="ULX14" s="2"/>
      <c r="ULY14" s="2"/>
      <c r="ULZ14" s="2"/>
      <c r="UMA14" s="2"/>
      <c r="UMB14" s="2"/>
      <c r="UMC14" s="2"/>
      <c r="UMD14" s="2"/>
      <c r="UME14" s="2"/>
      <c r="UMF14" s="2"/>
      <c r="UMG14" s="2"/>
      <c r="UMH14" s="2"/>
      <c r="UMI14" s="2"/>
      <c r="UMJ14" s="2"/>
      <c r="UMK14" s="2"/>
      <c r="UML14" s="2"/>
      <c r="UMM14" s="2"/>
      <c r="UMN14" s="2"/>
      <c r="UMO14" s="2"/>
      <c r="UMP14" s="2"/>
      <c r="UMQ14" s="2"/>
      <c r="UMR14" s="2"/>
      <c r="UMS14" s="2"/>
      <c r="UMT14" s="2"/>
      <c r="UMU14" s="2"/>
      <c r="UMV14" s="2"/>
      <c r="UMW14" s="2"/>
      <c r="UMX14" s="2"/>
      <c r="UMY14" s="2"/>
      <c r="UMZ14" s="2"/>
      <c r="UNA14" s="2"/>
      <c r="UNB14" s="2"/>
      <c r="UNC14" s="2"/>
      <c r="UND14" s="2"/>
      <c r="UNE14" s="2"/>
      <c r="UNF14" s="2"/>
      <c r="UNG14" s="2"/>
      <c r="UNH14" s="2"/>
      <c r="UNI14" s="2"/>
      <c r="UNJ14" s="2"/>
      <c r="UNK14" s="2"/>
      <c r="UNL14" s="2"/>
      <c r="UNM14" s="2"/>
      <c r="UNN14" s="2"/>
      <c r="UNO14" s="2"/>
      <c r="UNP14" s="2"/>
      <c r="UNQ14" s="2"/>
      <c r="UNR14" s="2"/>
      <c r="UNS14" s="2"/>
      <c r="UNT14" s="2"/>
      <c r="UNU14" s="2"/>
      <c r="UNV14" s="2"/>
      <c r="UNW14" s="2"/>
      <c r="UNX14" s="2"/>
      <c r="UNY14" s="2"/>
      <c r="UNZ14" s="2"/>
      <c r="UOA14" s="2"/>
      <c r="UOB14" s="2"/>
      <c r="UOC14" s="2"/>
      <c r="UOD14" s="2"/>
      <c r="UOE14" s="2"/>
      <c r="UOF14" s="2"/>
      <c r="UOG14" s="2"/>
      <c r="UOH14" s="2"/>
      <c r="UOI14" s="2"/>
      <c r="UOJ14" s="2"/>
      <c r="UOK14" s="2"/>
      <c r="UOL14" s="2"/>
      <c r="UOM14" s="2"/>
      <c r="UON14" s="2"/>
      <c r="UOO14" s="2"/>
      <c r="UOP14" s="2"/>
      <c r="UOQ14" s="2"/>
      <c r="UOR14" s="2"/>
      <c r="UOS14" s="2"/>
      <c r="UOT14" s="2"/>
      <c r="UOU14" s="2"/>
      <c r="UOV14" s="2"/>
      <c r="UOW14" s="2"/>
      <c r="UOX14" s="2"/>
      <c r="UOY14" s="2"/>
      <c r="UOZ14" s="2"/>
      <c r="UPA14" s="2"/>
      <c r="UPB14" s="2"/>
      <c r="UPC14" s="2"/>
      <c r="UPD14" s="2"/>
      <c r="UPE14" s="2"/>
      <c r="UPF14" s="2"/>
      <c r="UPG14" s="2"/>
      <c r="UPH14" s="2"/>
      <c r="UPI14" s="2"/>
      <c r="UPJ14" s="2"/>
      <c r="UPK14" s="2"/>
      <c r="UPL14" s="2"/>
      <c r="UPM14" s="2"/>
      <c r="UPN14" s="2"/>
      <c r="UPO14" s="2"/>
      <c r="UPP14" s="2"/>
      <c r="UPQ14" s="2"/>
      <c r="UPR14" s="2"/>
      <c r="UPS14" s="2"/>
      <c r="UPT14" s="2"/>
      <c r="UPU14" s="2"/>
      <c r="UPV14" s="2"/>
      <c r="UPW14" s="2"/>
      <c r="UPX14" s="2"/>
      <c r="UPY14" s="2"/>
      <c r="UPZ14" s="2"/>
      <c r="UQA14" s="2"/>
      <c r="UQB14" s="2"/>
      <c r="UQC14" s="2"/>
      <c r="UQD14" s="2"/>
      <c r="UQE14" s="2"/>
      <c r="UQF14" s="2"/>
      <c r="UQG14" s="2"/>
      <c r="UQH14" s="2"/>
      <c r="UQI14" s="2"/>
      <c r="UQJ14" s="2"/>
      <c r="UQK14" s="2"/>
      <c r="UQL14" s="2"/>
      <c r="UQM14" s="2"/>
      <c r="UQN14" s="2"/>
      <c r="UQO14" s="2"/>
      <c r="UQP14" s="2"/>
      <c r="UQQ14" s="2"/>
      <c r="UQR14" s="2"/>
      <c r="UQS14" s="2"/>
      <c r="UQT14" s="2"/>
      <c r="UQU14" s="2"/>
      <c r="UQV14" s="2"/>
      <c r="UQW14" s="2"/>
      <c r="UQX14" s="2"/>
      <c r="UQY14" s="2"/>
      <c r="UQZ14" s="2"/>
      <c r="URA14" s="2"/>
      <c r="URB14" s="2"/>
      <c r="URC14" s="2"/>
      <c r="URD14" s="2"/>
      <c r="URE14" s="2"/>
      <c r="URF14" s="2"/>
      <c r="URG14" s="2"/>
      <c r="URH14" s="2"/>
      <c r="URI14" s="2"/>
      <c r="URJ14" s="2"/>
      <c r="URK14" s="2"/>
      <c r="URL14" s="2"/>
      <c r="URM14" s="2"/>
      <c r="URN14" s="2"/>
      <c r="URO14" s="2"/>
      <c r="URP14" s="2"/>
      <c r="URQ14" s="2"/>
      <c r="URR14" s="2"/>
      <c r="URS14" s="2"/>
      <c r="URT14" s="2"/>
      <c r="URU14" s="2"/>
      <c r="URV14" s="2"/>
      <c r="URW14" s="2"/>
      <c r="URX14" s="2"/>
      <c r="URY14" s="2"/>
      <c r="URZ14" s="2"/>
      <c r="USA14" s="2"/>
      <c r="USB14" s="2"/>
      <c r="USC14" s="2"/>
      <c r="USD14" s="2"/>
      <c r="USE14" s="2"/>
      <c r="USF14" s="2"/>
      <c r="USG14" s="2"/>
      <c r="USH14" s="2"/>
      <c r="USI14" s="2"/>
      <c r="USJ14" s="2"/>
      <c r="USK14" s="2"/>
      <c r="USL14" s="2"/>
      <c r="USM14" s="2"/>
      <c r="USN14" s="2"/>
      <c r="USO14" s="2"/>
      <c r="USP14" s="2"/>
      <c r="USQ14" s="2"/>
      <c r="USR14" s="2"/>
      <c r="USS14" s="2"/>
      <c r="UST14" s="2"/>
      <c r="USU14" s="2"/>
      <c r="USV14" s="2"/>
      <c r="USW14" s="2"/>
      <c r="USX14" s="2"/>
      <c r="USY14" s="2"/>
      <c r="USZ14" s="2"/>
      <c r="UTA14" s="2"/>
      <c r="UTB14" s="2"/>
      <c r="UTC14" s="2"/>
      <c r="UTD14" s="2"/>
      <c r="UTE14" s="2"/>
      <c r="UTF14" s="2"/>
      <c r="UTG14" s="2"/>
      <c r="UTH14" s="2"/>
      <c r="UTI14" s="2"/>
      <c r="UTJ14" s="2"/>
      <c r="UTK14" s="2"/>
      <c r="UTL14" s="2"/>
      <c r="UTM14" s="2"/>
      <c r="UTN14" s="2"/>
      <c r="UTO14" s="2"/>
      <c r="UTP14" s="2"/>
      <c r="UTQ14" s="2"/>
      <c r="UTR14" s="2"/>
      <c r="UTS14" s="2"/>
      <c r="UTT14" s="2"/>
      <c r="UTU14" s="2"/>
      <c r="UTV14" s="2"/>
      <c r="UTW14" s="2"/>
      <c r="UTX14" s="2"/>
      <c r="UTY14" s="2"/>
      <c r="UTZ14" s="2"/>
      <c r="UUA14" s="2"/>
      <c r="UUB14" s="2"/>
      <c r="UUC14" s="2"/>
      <c r="UUD14" s="2"/>
      <c r="UUE14" s="2"/>
      <c r="UUF14" s="2"/>
      <c r="UUG14" s="2"/>
      <c r="UUH14" s="2"/>
      <c r="UUI14" s="2"/>
      <c r="UUJ14" s="2"/>
      <c r="UUK14" s="2"/>
      <c r="UUL14" s="2"/>
      <c r="UUM14" s="2"/>
      <c r="UUN14" s="2"/>
      <c r="UUO14" s="2"/>
      <c r="UUP14" s="2"/>
      <c r="UUQ14" s="2"/>
      <c r="UUR14" s="2"/>
      <c r="UUS14" s="2"/>
      <c r="UUT14" s="2"/>
      <c r="UUU14" s="2"/>
      <c r="UUV14" s="2"/>
      <c r="UUW14" s="2"/>
      <c r="UUX14" s="2"/>
      <c r="UUY14" s="2"/>
      <c r="UUZ14" s="2"/>
      <c r="UVA14" s="2"/>
      <c r="UVB14" s="2"/>
      <c r="UVC14" s="2"/>
      <c r="UVD14" s="2"/>
      <c r="UVE14" s="2"/>
      <c r="UVF14" s="2"/>
      <c r="UVG14" s="2"/>
      <c r="UVH14" s="2"/>
      <c r="UVI14" s="2"/>
      <c r="UVJ14" s="2"/>
      <c r="UVK14" s="2"/>
      <c r="UVL14" s="2"/>
      <c r="UVM14" s="2"/>
      <c r="UVN14" s="2"/>
      <c r="UVO14" s="2"/>
      <c r="UVP14" s="2"/>
      <c r="UVQ14" s="2"/>
      <c r="UVR14" s="2"/>
      <c r="UVS14" s="2"/>
      <c r="UVT14" s="2"/>
      <c r="UVU14" s="2"/>
      <c r="UVV14" s="2"/>
      <c r="UVW14" s="2"/>
      <c r="UVX14" s="2"/>
      <c r="UVY14" s="2"/>
      <c r="UVZ14" s="2"/>
      <c r="UWA14" s="2"/>
      <c r="UWB14" s="2"/>
      <c r="UWC14" s="2"/>
      <c r="UWD14" s="2"/>
      <c r="UWE14" s="2"/>
      <c r="UWF14" s="2"/>
      <c r="UWG14" s="2"/>
      <c r="UWH14" s="2"/>
      <c r="UWI14" s="2"/>
      <c r="UWJ14" s="2"/>
      <c r="UWK14" s="2"/>
      <c r="UWL14" s="2"/>
      <c r="UWM14" s="2"/>
      <c r="UWN14" s="2"/>
      <c r="UWO14" s="2"/>
      <c r="UWP14" s="2"/>
      <c r="UWQ14" s="2"/>
      <c r="UWR14" s="2"/>
      <c r="UWS14" s="2"/>
      <c r="UWT14" s="2"/>
      <c r="UWU14" s="2"/>
      <c r="UWV14" s="2"/>
      <c r="UWW14" s="2"/>
      <c r="UWX14" s="2"/>
      <c r="UWY14" s="2"/>
      <c r="UWZ14" s="2"/>
      <c r="UXA14" s="2"/>
      <c r="UXB14" s="2"/>
      <c r="UXC14" s="2"/>
      <c r="UXD14" s="2"/>
      <c r="UXE14" s="2"/>
      <c r="UXF14" s="2"/>
      <c r="UXG14" s="2"/>
      <c r="UXH14" s="2"/>
      <c r="UXI14" s="2"/>
      <c r="UXJ14" s="2"/>
      <c r="UXK14" s="2"/>
      <c r="UXL14" s="2"/>
      <c r="UXM14" s="2"/>
      <c r="UXN14" s="2"/>
      <c r="UXO14" s="2"/>
      <c r="UXP14" s="2"/>
      <c r="UXQ14" s="2"/>
      <c r="UXR14" s="2"/>
      <c r="UXS14" s="2"/>
      <c r="UXT14" s="2"/>
      <c r="UXU14" s="2"/>
      <c r="UXV14" s="2"/>
      <c r="UXW14" s="2"/>
      <c r="UXX14" s="2"/>
      <c r="UXY14" s="2"/>
      <c r="UXZ14" s="2"/>
      <c r="UYA14" s="2"/>
      <c r="UYB14" s="2"/>
      <c r="UYC14" s="2"/>
      <c r="UYD14" s="2"/>
      <c r="UYE14" s="2"/>
      <c r="UYF14" s="2"/>
      <c r="UYG14" s="2"/>
      <c r="UYH14" s="2"/>
      <c r="UYI14" s="2"/>
      <c r="UYJ14" s="2"/>
      <c r="UYK14" s="2"/>
      <c r="UYL14" s="2"/>
      <c r="UYM14" s="2"/>
      <c r="UYN14" s="2"/>
      <c r="UYO14" s="2"/>
      <c r="UYP14" s="2"/>
      <c r="UYQ14" s="2"/>
      <c r="UYR14" s="2"/>
      <c r="UYS14" s="2"/>
      <c r="UYT14" s="2"/>
      <c r="UYU14" s="2"/>
      <c r="UYV14" s="2"/>
      <c r="UYW14" s="2"/>
      <c r="UYX14" s="2"/>
      <c r="UYY14" s="2"/>
      <c r="UYZ14" s="2"/>
      <c r="UZA14" s="2"/>
      <c r="UZB14" s="2"/>
      <c r="UZC14" s="2"/>
      <c r="UZD14" s="2"/>
      <c r="UZE14" s="2"/>
      <c r="UZF14" s="2"/>
      <c r="UZG14" s="2"/>
      <c r="UZH14" s="2"/>
      <c r="UZI14" s="2"/>
      <c r="UZJ14" s="2"/>
      <c r="UZK14" s="2"/>
      <c r="UZL14" s="2"/>
      <c r="UZM14" s="2"/>
      <c r="UZN14" s="2"/>
      <c r="UZO14" s="2"/>
      <c r="UZP14" s="2"/>
      <c r="UZQ14" s="2"/>
      <c r="UZR14" s="2"/>
      <c r="UZS14" s="2"/>
      <c r="UZT14" s="2"/>
      <c r="UZU14" s="2"/>
      <c r="UZV14" s="2"/>
      <c r="UZW14" s="2"/>
      <c r="UZX14" s="2"/>
      <c r="UZY14" s="2"/>
      <c r="UZZ14" s="2"/>
      <c r="VAA14" s="2"/>
      <c r="VAB14" s="2"/>
      <c r="VAC14" s="2"/>
      <c r="VAD14" s="2"/>
      <c r="VAE14" s="2"/>
      <c r="VAF14" s="2"/>
      <c r="VAG14" s="2"/>
      <c r="VAH14" s="2"/>
      <c r="VAI14" s="2"/>
      <c r="VAJ14" s="2"/>
      <c r="VAK14" s="2"/>
      <c r="VAL14" s="2"/>
      <c r="VAM14" s="2"/>
      <c r="VAN14" s="2"/>
      <c r="VAO14" s="2"/>
      <c r="VAP14" s="2"/>
      <c r="VAQ14" s="2"/>
      <c r="VAR14" s="2"/>
      <c r="VAS14" s="2"/>
      <c r="VAT14" s="2"/>
      <c r="VAU14" s="2"/>
      <c r="VAV14" s="2"/>
      <c r="VAW14" s="2"/>
      <c r="VAX14" s="2"/>
      <c r="VAY14" s="2"/>
      <c r="VAZ14" s="2"/>
      <c r="VBA14" s="2"/>
      <c r="VBB14" s="2"/>
      <c r="VBC14" s="2"/>
      <c r="VBD14" s="2"/>
      <c r="VBE14" s="2"/>
      <c r="VBF14" s="2"/>
      <c r="VBG14" s="2"/>
      <c r="VBH14" s="2"/>
      <c r="VBI14" s="2"/>
      <c r="VBJ14" s="2"/>
      <c r="VBK14" s="2"/>
      <c r="VBL14" s="2"/>
      <c r="VBM14" s="2"/>
      <c r="VBN14" s="2"/>
      <c r="VBO14" s="2"/>
      <c r="VBP14" s="2"/>
      <c r="VBQ14" s="2"/>
      <c r="VBR14" s="2"/>
      <c r="VBS14" s="2"/>
      <c r="VBT14" s="2"/>
      <c r="VBU14" s="2"/>
      <c r="VBV14" s="2"/>
      <c r="VBW14" s="2"/>
      <c r="VBX14" s="2"/>
      <c r="VBY14" s="2"/>
      <c r="VBZ14" s="2"/>
      <c r="VCA14" s="2"/>
      <c r="VCB14" s="2"/>
      <c r="VCC14" s="2"/>
      <c r="VCD14" s="2"/>
      <c r="VCE14" s="2"/>
      <c r="VCF14" s="2"/>
      <c r="VCG14" s="2"/>
      <c r="VCH14" s="2"/>
      <c r="VCI14" s="2"/>
      <c r="VCJ14" s="2"/>
      <c r="VCK14" s="2"/>
      <c r="VCL14" s="2"/>
      <c r="VCM14" s="2"/>
      <c r="VCN14" s="2"/>
      <c r="VCO14" s="2"/>
      <c r="VCP14" s="2"/>
      <c r="VCQ14" s="2"/>
      <c r="VCR14" s="2"/>
      <c r="VCS14" s="2"/>
      <c r="VCT14" s="2"/>
      <c r="VCU14" s="2"/>
      <c r="VCV14" s="2"/>
      <c r="VCW14" s="2"/>
      <c r="VCX14" s="2"/>
      <c r="VCY14" s="2"/>
      <c r="VCZ14" s="2"/>
      <c r="VDA14" s="2"/>
      <c r="VDB14" s="2"/>
      <c r="VDC14" s="2"/>
      <c r="VDD14" s="2"/>
      <c r="VDE14" s="2"/>
      <c r="VDF14" s="2"/>
      <c r="VDG14" s="2"/>
      <c r="VDH14" s="2"/>
      <c r="VDI14" s="2"/>
      <c r="VDJ14" s="2"/>
      <c r="VDK14" s="2"/>
      <c r="VDL14" s="2"/>
      <c r="VDM14" s="2"/>
      <c r="VDN14" s="2"/>
      <c r="VDO14" s="2"/>
      <c r="VDP14" s="2"/>
      <c r="VDQ14" s="2"/>
      <c r="VDR14" s="2"/>
      <c r="VDS14" s="2"/>
      <c r="VDT14" s="2"/>
      <c r="VDU14" s="2"/>
      <c r="VDV14" s="2"/>
      <c r="VDW14" s="2"/>
      <c r="VDX14" s="2"/>
      <c r="VDY14" s="2"/>
      <c r="VDZ14" s="2"/>
      <c r="VEA14" s="2"/>
      <c r="VEB14" s="2"/>
      <c r="VEC14" s="2"/>
      <c r="VED14" s="2"/>
      <c r="VEE14" s="2"/>
      <c r="VEF14" s="2"/>
      <c r="VEG14" s="2"/>
      <c r="VEH14" s="2"/>
      <c r="VEI14" s="2"/>
      <c r="VEJ14" s="2"/>
      <c r="VEK14" s="2"/>
      <c r="VEL14" s="2"/>
      <c r="VEM14" s="2"/>
      <c r="VEN14" s="2"/>
      <c r="VEO14" s="2"/>
      <c r="VEP14" s="2"/>
      <c r="VEQ14" s="2"/>
      <c r="VER14" s="2"/>
      <c r="VES14" s="2"/>
      <c r="VET14" s="2"/>
      <c r="VEU14" s="2"/>
      <c r="VEV14" s="2"/>
      <c r="VEW14" s="2"/>
      <c r="VEX14" s="2"/>
      <c r="VEY14" s="2"/>
      <c r="VEZ14" s="2"/>
      <c r="VFA14" s="2"/>
      <c r="VFB14" s="2"/>
      <c r="VFC14" s="2"/>
      <c r="VFD14" s="2"/>
      <c r="VFE14" s="2"/>
      <c r="VFF14" s="2"/>
      <c r="VFG14" s="2"/>
      <c r="VFH14" s="2"/>
      <c r="VFI14" s="2"/>
      <c r="VFJ14" s="2"/>
      <c r="VFK14" s="2"/>
      <c r="VFL14" s="2"/>
      <c r="VFM14" s="2"/>
      <c r="VFN14" s="2"/>
      <c r="VFO14" s="2"/>
      <c r="VFP14" s="2"/>
      <c r="VFQ14" s="2"/>
      <c r="VFR14" s="2"/>
      <c r="VFS14" s="2"/>
      <c r="VFT14" s="2"/>
      <c r="VFU14" s="2"/>
      <c r="VFV14" s="2"/>
      <c r="VFW14" s="2"/>
      <c r="VFX14" s="2"/>
      <c r="VFY14" s="2"/>
      <c r="VFZ14" s="2"/>
      <c r="VGA14" s="2"/>
      <c r="VGB14" s="2"/>
      <c r="VGC14" s="2"/>
      <c r="VGD14" s="2"/>
      <c r="VGE14" s="2"/>
      <c r="VGF14" s="2"/>
      <c r="VGG14" s="2"/>
      <c r="VGH14" s="2"/>
      <c r="VGI14" s="2"/>
      <c r="VGJ14" s="2"/>
      <c r="VGK14" s="2"/>
      <c r="VGL14" s="2"/>
      <c r="VGM14" s="2"/>
      <c r="VGN14" s="2"/>
      <c r="VGO14" s="2"/>
      <c r="VGP14" s="2"/>
      <c r="VGQ14" s="2"/>
      <c r="VGR14" s="2"/>
      <c r="VGS14" s="2"/>
      <c r="VGT14" s="2"/>
      <c r="VGU14" s="2"/>
      <c r="VGV14" s="2"/>
      <c r="VGW14" s="2"/>
      <c r="VGX14" s="2"/>
      <c r="VGY14" s="2"/>
      <c r="VGZ14" s="2"/>
      <c r="VHA14" s="2"/>
      <c r="VHB14" s="2"/>
      <c r="VHC14" s="2"/>
      <c r="VHD14" s="2"/>
      <c r="VHE14" s="2"/>
      <c r="VHF14" s="2"/>
      <c r="VHG14" s="2"/>
      <c r="VHH14" s="2"/>
      <c r="VHI14" s="2"/>
      <c r="VHJ14" s="2"/>
      <c r="VHK14" s="2"/>
      <c r="VHL14" s="2"/>
      <c r="VHM14" s="2"/>
      <c r="VHN14" s="2"/>
      <c r="VHO14" s="2"/>
      <c r="VHP14" s="2"/>
      <c r="VHQ14" s="2"/>
      <c r="VHR14" s="2"/>
      <c r="VHS14" s="2"/>
      <c r="VHT14" s="2"/>
      <c r="VHU14" s="2"/>
      <c r="VHV14" s="2"/>
      <c r="VHW14" s="2"/>
      <c r="VHX14" s="2"/>
      <c r="VHY14" s="2"/>
      <c r="VHZ14" s="2"/>
      <c r="VIA14" s="2"/>
      <c r="VIB14" s="2"/>
      <c r="VIC14" s="2"/>
      <c r="VID14" s="2"/>
      <c r="VIE14" s="2"/>
      <c r="VIF14" s="2"/>
      <c r="VIG14" s="2"/>
      <c r="VIH14" s="2"/>
      <c r="VII14" s="2"/>
      <c r="VIJ14" s="2"/>
      <c r="VIK14" s="2"/>
      <c r="VIL14" s="2"/>
      <c r="VIM14" s="2"/>
      <c r="VIN14" s="2"/>
      <c r="VIO14" s="2"/>
      <c r="VIP14" s="2"/>
      <c r="VIQ14" s="2"/>
      <c r="VIR14" s="2"/>
      <c r="VIS14" s="2"/>
      <c r="VIT14" s="2"/>
      <c r="VIU14" s="2"/>
      <c r="VIV14" s="2"/>
      <c r="VIW14" s="2"/>
      <c r="VIX14" s="2"/>
      <c r="VIY14" s="2"/>
      <c r="VIZ14" s="2"/>
      <c r="VJA14" s="2"/>
      <c r="VJB14" s="2"/>
      <c r="VJC14" s="2"/>
      <c r="VJD14" s="2"/>
      <c r="VJE14" s="2"/>
      <c r="VJF14" s="2"/>
      <c r="VJG14" s="2"/>
      <c r="VJH14" s="2"/>
      <c r="VJI14" s="2"/>
      <c r="VJJ14" s="2"/>
      <c r="VJK14" s="2"/>
      <c r="VJL14" s="2"/>
      <c r="VJM14" s="2"/>
      <c r="VJN14" s="2"/>
      <c r="VJO14" s="2"/>
      <c r="VJP14" s="2"/>
      <c r="VJQ14" s="2"/>
      <c r="VJR14" s="2"/>
      <c r="VJS14" s="2"/>
      <c r="VJT14" s="2"/>
      <c r="VJU14" s="2"/>
      <c r="VJV14" s="2"/>
      <c r="VJW14" s="2"/>
      <c r="VJX14" s="2"/>
      <c r="VJY14" s="2"/>
      <c r="VJZ14" s="2"/>
      <c r="VKA14" s="2"/>
      <c r="VKB14" s="2"/>
      <c r="VKC14" s="2"/>
      <c r="VKD14" s="2"/>
      <c r="VKE14" s="2"/>
      <c r="VKF14" s="2"/>
      <c r="VKG14" s="2"/>
      <c r="VKH14" s="2"/>
      <c r="VKI14" s="2"/>
      <c r="VKJ14" s="2"/>
      <c r="VKK14" s="2"/>
      <c r="VKL14" s="2"/>
      <c r="VKM14" s="2"/>
      <c r="VKN14" s="2"/>
      <c r="VKO14" s="2"/>
      <c r="VKP14" s="2"/>
      <c r="VKQ14" s="2"/>
      <c r="VKR14" s="2"/>
      <c r="VKS14" s="2"/>
      <c r="VKT14" s="2"/>
      <c r="VKU14" s="2"/>
      <c r="VKV14" s="2"/>
      <c r="VKW14" s="2"/>
      <c r="VKX14" s="2"/>
      <c r="VKY14" s="2"/>
      <c r="VKZ14" s="2"/>
      <c r="VLA14" s="2"/>
      <c r="VLB14" s="2"/>
      <c r="VLC14" s="2"/>
      <c r="VLD14" s="2"/>
      <c r="VLE14" s="2"/>
      <c r="VLF14" s="2"/>
      <c r="VLG14" s="2"/>
      <c r="VLH14" s="2"/>
      <c r="VLI14" s="2"/>
      <c r="VLJ14" s="2"/>
      <c r="VLK14" s="2"/>
      <c r="VLL14" s="2"/>
      <c r="VLM14" s="2"/>
      <c r="VLN14" s="2"/>
      <c r="VLO14" s="2"/>
      <c r="VLP14" s="2"/>
      <c r="VLQ14" s="2"/>
      <c r="VLR14" s="2"/>
      <c r="VLS14" s="2"/>
      <c r="VLT14" s="2"/>
      <c r="VLU14" s="2"/>
      <c r="VLV14" s="2"/>
      <c r="VLW14" s="2"/>
      <c r="VLX14" s="2"/>
      <c r="VLY14" s="2"/>
      <c r="VLZ14" s="2"/>
      <c r="VMA14" s="2"/>
      <c r="VMB14" s="2"/>
      <c r="VMC14" s="2"/>
      <c r="VMD14" s="2"/>
      <c r="VME14" s="2"/>
      <c r="VMF14" s="2"/>
      <c r="VMG14" s="2"/>
      <c r="VMH14" s="2"/>
      <c r="VMI14" s="2"/>
      <c r="VMJ14" s="2"/>
      <c r="VMK14" s="2"/>
      <c r="VML14" s="2"/>
      <c r="VMM14" s="2"/>
      <c r="VMN14" s="2"/>
      <c r="VMO14" s="2"/>
      <c r="VMP14" s="2"/>
      <c r="VMQ14" s="2"/>
      <c r="VMR14" s="2"/>
      <c r="VMS14" s="2"/>
      <c r="VMT14" s="2"/>
      <c r="VMU14" s="2"/>
      <c r="VMV14" s="2"/>
      <c r="VMW14" s="2"/>
      <c r="VMX14" s="2"/>
      <c r="VMY14" s="2"/>
      <c r="VMZ14" s="2"/>
      <c r="VNA14" s="2"/>
      <c r="VNB14" s="2"/>
      <c r="VNC14" s="2"/>
      <c r="VND14" s="2"/>
      <c r="VNE14" s="2"/>
      <c r="VNF14" s="2"/>
      <c r="VNG14" s="2"/>
      <c r="VNH14" s="2"/>
      <c r="VNI14" s="2"/>
      <c r="VNJ14" s="2"/>
      <c r="VNK14" s="2"/>
      <c r="VNL14" s="2"/>
      <c r="VNM14" s="2"/>
      <c r="VNN14" s="2"/>
      <c r="VNO14" s="2"/>
      <c r="VNP14" s="2"/>
      <c r="VNQ14" s="2"/>
      <c r="VNR14" s="2"/>
      <c r="VNS14" s="2"/>
      <c r="VNT14" s="2"/>
      <c r="VNU14" s="2"/>
      <c r="VNV14" s="2"/>
      <c r="VNW14" s="2"/>
      <c r="VNX14" s="2"/>
      <c r="VNY14" s="2"/>
      <c r="VNZ14" s="2"/>
      <c r="VOA14" s="2"/>
      <c r="VOB14" s="2"/>
      <c r="VOC14" s="2"/>
      <c r="VOD14" s="2"/>
      <c r="VOE14" s="2"/>
      <c r="VOF14" s="2"/>
      <c r="VOG14" s="2"/>
      <c r="VOH14" s="2"/>
      <c r="VOI14" s="2"/>
      <c r="VOJ14" s="2"/>
      <c r="VOK14" s="2"/>
      <c r="VOL14" s="2"/>
      <c r="VOM14" s="2"/>
      <c r="VON14" s="2"/>
      <c r="VOO14" s="2"/>
      <c r="VOP14" s="2"/>
      <c r="VOQ14" s="2"/>
      <c r="VOR14" s="2"/>
      <c r="VOS14" s="2"/>
      <c r="VOT14" s="2"/>
      <c r="VOU14" s="2"/>
      <c r="VOV14" s="2"/>
      <c r="VOW14" s="2"/>
      <c r="VOX14" s="2"/>
      <c r="VOY14" s="2"/>
      <c r="VOZ14" s="2"/>
      <c r="VPA14" s="2"/>
      <c r="VPB14" s="2"/>
      <c r="VPC14" s="2"/>
      <c r="VPD14" s="2"/>
      <c r="VPE14" s="2"/>
      <c r="VPF14" s="2"/>
      <c r="VPG14" s="2"/>
      <c r="VPH14" s="2"/>
      <c r="VPI14" s="2"/>
      <c r="VPJ14" s="2"/>
      <c r="VPK14" s="2"/>
      <c r="VPL14" s="2"/>
      <c r="VPM14" s="2"/>
      <c r="VPN14" s="2"/>
      <c r="VPO14" s="2"/>
      <c r="VPP14" s="2"/>
      <c r="VPQ14" s="2"/>
      <c r="VPR14" s="2"/>
      <c r="VPS14" s="2"/>
      <c r="VPT14" s="2"/>
      <c r="VPU14" s="2"/>
      <c r="VPV14" s="2"/>
      <c r="VPW14" s="2"/>
      <c r="VPX14" s="2"/>
      <c r="VPY14" s="2"/>
      <c r="VPZ14" s="2"/>
      <c r="VQA14" s="2"/>
      <c r="VQB14" s="2"/>
      <c r="VQC14" s="2"/>
      <c r="VQD14" s="2"/>
      <c r="VQE14" s="2"/>
      <c r="VQF14" s="2"/>
      <c r="VQG14" s="2"/>
      <c r="VQH14" s="2"/>
      <c r="VQI14" s="2"/>
      <c r="VQJ14" s="2"/>
      <c r="VQK14" s="2"/>
      <c r="VQL14" s="2"/>
      <c r="VQM14" s="2"/>
      <c r="VQN14" s="2"/>
      <c r="VQO14" s="2"/>
      <c r="VQP14" s="2"/>
      <c r="VQQ14" s="2"/>
      <c r="VQR14" s="2"/>
      <c r="VQS14" s="2"/>
      <c r="VQT14" s="2"/>
      <c r="VQU14" s="2"/>
      <c r="VQV14" s="2"/>
      <c r="VQW14" s="2"/>
      <c r="VQX14" s="2"/>
      <c r="VQY14" s="2"/>
      <c r="VQZ14" s="2"/>
      <c r="VRA14" s="2"/>
      <c r="VRB14" s="2"/>
      <c r="VRC14" s="2"/>
      <c r="VRD14" s="2"/>
      <c r="VRE14" s="2"/>
      <c r="VRF14" s="2"/>
      <c r="VRG14" s="2"/>
      <c r="VRH14" s="2"/>
      <c r="VRI14" s="2"/>
      <c r="VRJ14" s="2"/>
      <c r="VRK14" s="2"/>
      <c r="VRL14" s="2"/>
      <c r="VRM14" s="2"/>
      <c r="VRN14" s="2"/>
      <c r="VRO14" s="2"/>
      <c r="VRP14" s="2"/>
      <c r="VRQ14" s="2"/>
      <c r="VRR14" s="2"/>
      <c r="VRS14" s="2"/>
      <c r="VRT14" s="2"/>
      <c r="VRU14" s="2"/>
      <c r="VRV14" s="2"/>
      <c r="VRW14" s="2"/>
      <c r="VRX14" s="2"/>
      <c r="VRY14" s="2"/>
      <c r="VRZ14" s="2"/>
      <c r="VSA14" s="2"/>
      <c r="VSB14" s="2"/>
      <c r="VSC14" s="2"/>
      <c r="VSD14" s="2"/>
      <c r="VSE14" s="2"/>
      <c r="VSF14" s="2"/>
      <c r="VSG14" s="2"/>
      <c r="VSH14" s="2"/>
      <c r="VSI14" s="2"/>
      <c r="VSJ14" s="2"/>
      <c r="VSK14" s="2"/>
      <c r="VSL14" s="2"/>
      <c r="VSM14" s="2"/>
      <c r="VSN14" s="2"/>
      <c r="VSO14" s="2"/>
      <c r="VSP14" s="2"/>
      <c r="VSQ14" s="2"/>
      <c r="VSR14" s="2"/>
      <c r="VSS14" s="2"/>
      <c r="VST14" s="2"/>
      <c r="VSU14" s="2"/>
      <c r="VSV14" s="2"/>
      <c r="VSW14" s="2"/>
      <c r="VSX14" s="2"/>
      <c r="VSY14" s="2"/>
      <c r="VSZ14" s="2"/>
      <c r="VTA14" s="2"/>
      <c r="VTB14" s="2"/>
      <c r="VTC14" s="2"/>
      <c r="VTD14" s="2"/>
      <c r="VTE14" s="2"/>
      <c r="VTF14" s="2"/>
      <c r="VTG14" s="2"/>
      <c r="VTH14" s="2"/>
      <c r="VTI14" s="2"/>
      <c r="VTJ14" s="2"/>
      <c r="VTK14" s="2"/>
      <c r="VTL14" s="2"/>
      <c r="VTM14" s="2"/>
      <c r="VTN14" s="2"/>
      <c r="VTO14" s="2"/>
      <c r="VTP14" s="2"/>
      <c r="VTQ14" s="2"/>
      <c r="VTR14" s="2"/>
      <c r="VTS14" s="2"/>
      <c r="VTT14" s="2"/>
      <c r="VTU14" s="2"/>
      <c r="VTV14" s="2"/>
      <c r="VTW14" s="2"/>
      <c r="VTX14" s="2"/>
      <c r="VTY14" s="2"/>
      <c r="VTZ14" s="2"/>
      <c r="VUA14" s="2"/>
      <c r="VUB14" s="2"/>
      <c r="VUC14" s="2"/>
      <c r="VUD14" s="2"/>
      <c r="VUE14" s="2"/>
      <c r="VUF14" s="2"/>
      <c r="VUG14" s="2"/>
      <c r="VUH14" s="2"/>
      <c r="VUI14" s="2"/>
      <c r="VUJ14" s="2"/>
      <c r="VUK14" s="2"/>
      <c r="VUL14" s="2"/>
      <c r="VUM14" s="2"/>
      <c r="VUN14" s="2"/>
      <c r="VUO14" s="2"/>
      <c r="VUP14" s="2"/>
      <c r="VUQ14" s="2"/>
      <c r="VUR14" s="2"/>
      <c r="VUS14" s="2"/>
      <c r="VUT14" s="2"/>
      <c r="VUU14" s="2"/>
      <c r="VUV14" s="2"/>
      <c r="VUW14" s="2"/>
      <c r="VUX14" s="2"/>
      <c r="VUY14" s="2"/>
      <c r="VUZ14" s="2"/>
      <c r="VVA14" s="2"/>
      <c r="VVB14" s="2"/>
      <c r="VVC14" s="2"/>
      <c r="VVD14" s="2"/>
      <c r="VVE14" s="2"/>
      <c r="VVF14" s="2"/>
      <c r="VVG14" s="2"/>
      <c r="VVH14" s="2"/>
      <c r="VVI14" s="2"/>
      <c r="VVJ14" s="2"/>
      <c r="VVK14" s="2"/>
      <c r="VVL14" s="2"/>
      <c r="VVM14" s="2"/>
      <c r="VVN14" s="2"/>
      <c r="VVO14" s="2"/>
      <c r="VVP14" s="2"/>
      <c r="VVQ14" s="2"/>
      <c r="VVR14" s="2"/>
      <c r="VVS14" s="2"/>
      <c r="VVT14" s="2"/>
      <c r="VVU14" s="2"/>
      <c r="VVV14" s="2"/>
      <c r="VVW14" s="2"/>
      <c r="VVX14" s="2"/>
      <c r="VVY14" s="2"/>
      <c r="VVZ14" s="2"/>
      <c r="VWA14" s="2"/>
      <c r="VWB14" s="2"/>
      <c r="VWC14" s="2"/>
      <c r="VWD14" s="2"/>
      <c r="VWE14" s="2"/>
      <c r="VWF14" s="2"/>
      <c r="VWG14" s="2"/>
      <c r="VWH14" s="2"/>
      <c r="VWI14" s="2"/>
      <c r="VWJ14" s="2"/>
      <c r="VWK14" s="2"/>
      <c r="VWL14" s="2"/>
      <c r="VWM14" s="2"/>
      <c r="VWN14" s="2"/>
      <c r="VWO14" s="2"/>
      <c r="VWP14" s="2"/>
      <c r="VWQ14" s="2"/>
      <c r="VWR14" s="2"/>
      <c r="VWS14" s="2"/>
      <c r="VWT14" s="2"/>
      <c r="VWU14" s="2"/>
      <c r="VWV14" s="2"/>
      <c r="VWW14" s="2"/>
      <c r="VWX14" s="2"/>
      <c r="VWY14" s="2"/>
      <c r="VWZ14" s="2"/>
      <c r="VXA14" s="2"/>
      <c r="VXB14" s="2"/>
      <c r="VXC14" s="2"/>
      <c r="VXD14" s="2"/>
      <c r="VXE14" s="2"/>
      <c r="VXF14" s="2"/>
      <c r="VXG14" s="2"/>
      <c r="VXH14" s="2"/>
      <c r="VXI14" s="2"/>
      <c r="VXJ14" s="2"/>
      <c r="VXK14" s="2"/>
      <c r="VXL14" s="2"/>
      <c r="VXM14" s="2"/>
      <c r="VXN14" s="2"/>
      <c r="VXO14" s="2"/>
      <c r="VXP14" s="2"/>
      <c r="VXQ14" s="2"/>
      <c r="VXR14" s="2"/>
      <c r="VXS14" s="2"/>
      <c r="VXT14" s="2"/>
      <c r="VXU14" s="2"/>
      <c r="VXV14" s="2"/>
      <c r="VXW14" s="2"/>
      <c r="VXX14" s="2"/>
      <c r="VXY14" s="2"/>
      <c r="VXZ14" s="2"/>
      <c r="VYA14" s="2"/>
      <c r="VYB14" s="2"/>
      <c r="VYC14" s="2"/>
      <c r="VYD14" s="2"/>
      <c r="VYE14" s="2"/>
      <c r="VYF14" s="2"/>
      <c r="VYG14" s="2"/>
      <c r="VYH14" s="2"/>
      <c r="VYI14" s="2"/>
      <c r="VYJ14" s="2"/>
      <c r="VYK14" s="2"/>
      <c r="VYL14" s="2"/>
      <c r="VYM14" s="2"/>
      <c r="VYN14" s="2"/>
      <c r="VYO14" s="2"/>
      <c r="VYP14" s="2"/>
      <c r="VYQ14" s="2"/>
      <c r="VYR14" s="2"/>
      <c r="VYS14" s="2"/>
      <c r="VYT14" s="2"/>
      <c r="VYU14" s="2"/>
      <c r="VYV14" s="2"/>
      <c r="VYW14" s="2"/>
      <c r="VYX14" s="2"/>
      <c r="VYY14" s="2"/>
      <c r="VYZ14" s="2"/>
      <c r="VZA14" s="2"/>
      <c r="VZB14" s="2"/>
      <c r="VZC14" s="2"/>
      <c r="VZD14" s="2"/>
      <c r="VZE14" s="2"/>
      <c r="VZF14" s="2"/>
      <c r="VZG14" s="2"/>
      <c r="VZH14" s="2"/>
      <c r="VZI14" s="2"/>
      <c r="VZJ14" s="2"/>
      <c r="VZK14" s="2"/>
      <c r="VZL14" s="2"/>
      <c r="VZM14" s="2"/>
      <c r="VZN14" s="2"/>
      <c r="VZO14" s="2"/>
      <c r="VZP14" s="2"/>
      <c r="VZQ14" s="2"/>
      <c r="VZR14" s="2"/>
      <c r="VZS14" s="2"/>
      <c r="VZT14" s="2"/>
      <c r="VZU14" s="2"/>
      <c r="VZV14" s="2"/>
      <c r="VZW14" s="2"/>
      <c r="VZX14" s="2"/>
      <c r="VZY14" s="2"/>
      <c r="VZZ14" s="2"/>
      <c r="WAA14" s="2"/>
      <c r="WAB14" s="2"/>
      <c r="WAC14" s="2"/>
      <c r="WAD14" s="2"/>
      <c r="WAE14" s="2"/>
      <c r="WAF14" s="2"/>
      <c r="WAG14" s="2"/>
      <c r="WAH14" s="2"/>
      <c r="WAI14" s="2"/>
      <c r="WAJ14" s="2"/>
      <c r="WAK14" s="2"/>
      <c r="WAL14" s="2"/>
      <c r="WAM14" s="2"/>
      <c r="WAN14" s="2"/>
      <c r="WAO14" s="2"/>
      <c r="WAP14" s="2"/>
      <c r="WAQ14" s="2"/>
      <c r="WAR14" s="2"/>
      <c r="WAS14" s="2"/>
      <c r="WAT14" s="2"/>
      <c r="WAU14" s="2"/>
      <c r="WAV14" s="2"/>
      <c r="WAW14" s="2"/>
      <c r="WAX14" s="2"/>
      <c r="WAY14" s="2"/>
      <c r="WAZ14" s="2"/>
      <c r="WBA14" s="2"/>
      <c r="WBB14" s="2"/>
      <c r="WBC14" s="2"/>
      <c r="WBD14" s="2"/>
      <c r="WBE14" s="2"/>
      <c r="WBF14" s="2"/>
      <c r="WBG14" s="2"/>
      <c r="WBH14" s="2"/>
      <c r="WBI14" s="2"/>
      <c r="WBJ14" s="2"/>
      <c r="WBK14" s="2"/>
      <c r="WBL14" s="2"/>
      <c r="WBM14" s="2"/>
      <c r="WBN14" s="2"/>
      <c r="WBO14" s="2"/>
      <c r="WBP14" s="2"/>
      <c r="WBQ14" s="2"/>
      <c r="WBR14" s="2"/>
      <c r="WBS14" s="2"/>
      <c r="WBT14" s="2"/>
      <c r="WBU14" s="2"/>
      <c r="WBV14" s="2"/>
      <c r="WBW14" s="2"/>
      <c r="WBX14" s="2"/>
      <c r="WBY14" s="2"/>
      <c r="WBZ14" s="2"/>
      <c r="WCA14" s="2"/>
      <c r="WCB14" s="2"/>
      <c r="WCC14" s="2"/>
      <c r="WCD14" s="2"/>
      <c r="WCE14" s="2"/>
      <c r="WCF14" s="2"/>
      <c r="WCG14" s="2"/>
      <c r="WCH14" s="2"/>
      <c r="WCI14" s="2"/>
      <c r="WCJ14" s="2"/>
      <c r="WCK14" s="2"/>
      <c r="WCL14" s="2"/>
      <c r="WCM14" s="2"/>
      <c r="WCN14" s="2"/>
      <c r="WCO14" s="2"/>
      <c r="WCP14" s="2"/>
      <c r="WCQ14" s="2"/>
      <c r="WCR14" s="2"/>
      <c r="WCS14" s="2"/>
      <c r="WCT14" s="2"/>
      <c r="WCU14" s="2"/>
      <c r="WCV14" s="2"/>
      <c r="WCW14" s="2"/>
      <c r="WCX14" s="2"/>
      <c r="WCY14" s="2"/>
      <c r="WCZ14" s="2"/>
      <c r="WDA14" s="2"/>
      <c r="WDB14" s="2"/>
      <c r="WDC14" s="2"/>
      <c r="WDD14" s="2"/>
      <c r="WDE14" s="2"/>
      <c r="WDF14" s="2"/>
      <c r="WDG14" s="2"/>
      <c r="WDH14" s="2"/>
      <c r="WDI14" s="2"/>
      <c r="WDJ14" s="2"/>
      <c r="WDK14" s="2"/>
      <c r="WDL14" s="2"/>
      <c r="WDM14" s="2"/>
      <c r="WDN14" s="2"/>
      <c r="WDO14" s="2"/>
      <c r="WDP14" s="2"/>
      <c r="WDQ14" s="2"/>
      <c r="WDR14" s="2"/>
      <c r="WDS14" s="2"/>
      <c r="WDT14" s="2"/>
      <c r="WDU14" s="2"/>
      <c r="WDV14" s="2"/>
      <c r="WDW14" s="2"/>
      <c r="WDX14" s="2"/>
      <c r="WDY14" s="2"/>
      <c r="WDZ14" s="2"/>
      <c r="WEA14" s="2"/>
      <c r="WEB14" s="2"/>
      <c r="WEC14" s="2"/>
      <c r="WED14" s="2"/>
      <c r="WEE14" s="2"/>
      <c r="WEF14" s="2"/>
      <c r="WEG14" s="2"/>
      <c r="WEH14" s="2"/>
      <c r="WEI14" s="2"/>
      <c r="WEJ14" s="2"/>
      <c r="WEK14" s="2"/>
      <c r="WEL14" s="2"/>
      <c r="WEM14" s="2"/>
      <c r="WEN14" s="2"/>
      <c r="WEO14" s="2"/>
      <c r="WEP14" s="2"/>
      <c r="WEQ14" s="2"/>
      <c r="WER14" s="2"/>
      <c r="WES14" s="2"/>
      <c r="WET14" s="2"/>
      <c r="WEU14" s="2"/>
      <c r="WEV14" s="2"/>
      <c r="WEW14" s="2"/>
      <c r="WEX14" s="2"/>
      <c r="WEY14" s="2"/>
      <c r="WEZ14" s="2"/>
      <c r="WFA14" s="2"/>
      <c r="WFB14" s="2"/>
      <c r="WFC14" s="2"/>
      <c r="WFD14" s="2"/>
      <c r="WFE14" s="2"/>
      <c r="WFF14" s="2"/>
      <c r="WFG14" s="2"/>
      <c r="WFH14" s="2"/>
      <c r="WFI14" s="2"/>
      <c r="WFJ14" s="2"/>
      <c r="WFK14" s="2"/>
      <c r="WFL14" s="2"/>
      <c r="WFM14" s="2"/>
      <c r="WFN14" s="2"/>
      <c r="WFO14" s="2"/>
      <c r="WFP14" s="2"/>
      <c r="WFQ14" s="2"/>
      <c r="WFR14" s="2"/>
      <c r="WFS14" s="2"/>
      <c r="WFT14" s="2"/>
      <c r="WFU14" s="2"/>
      <c r="WFV14" s="2"/>
      <c r="WFW14" s="2"/>
      <c r="WFX14" s="2"/>
      <c r="WFY14" s="2"/>
      <c r="WFZ14" s="2"/>
      <c r="WGA14" s="2"/>
      <c r="WGB14" s="2"/>
      <c r="WGC14" s="2"/>
      <c r="WGD14" s="2"/>
      <c r="WGE14" s="2"/>
      <c r="WGF14" s="2"/>
      <c r="WGG14" s="2"/>
      <c r="WGH14" s="2"/>
      <c r="WGI14" s="2"/>
      <c r="WGJ14" s="2"/>
      <c r="WGK14" s="2"/>
      <c r="WGL14" s="2"/>
      <c r="WGM14" s="2"/>
      <c r="WGN14" s="2"/>
      <c r="WGO14" s="2"/>
      <c r="WGP14" s="2"/>
      <c r="WGQ14" s="2"/>
      <c r="WGR14" s="2"/>
      <c r="WGS14" s="2"/>
      <c r="WGT14" s="2"/>
      <c r="WGU14" s="2"/>
      <c r="WGV14" s="2"/>
      <c r="WGW14" s="2"/>
      <c r="WGX14" s="2"/>
      <c r="WGY14" s="2"/>
      <c r="WGZ14" s="2"/>
      <c r="WHA14" s="2"/>
      <c r="WHB14" s="2"/>
      <c r="WHC14" s="2"/>
      <c r="WHD14" s="2"/>
      <c r="WHE14" s="2"/>
      <c r="WHF14" s="2"/>
      <c r="WHG14" s="2"/>
      <c r="WHH14" s="2"/>
      <c r="WHI14" s="2"/>
      <c r="WHJ14" s="2"/>
      <c r="WHK14" s="2"/>
      <c r="WHL14" s="2"/>
      <c r="WHM14" s="2"/>
      <c r="WHN14" s="2"/>
      <c r="WHO14" s="2"/>
      <c r="WHP14" s="2"/>
      <c r="WHQ14" s="2"/>
      <c r="WHR14" s="2"/>
      <c r="WHS14" s="2"/>
      <c r="WHT14" s="2"/>
      <c r="WHU14" s="2"/>
      <c r="WHV14" s="2"/>
      <c r="WHW14" s="2"/>
      <c r="WHX14" s="2"/>
      <c r="WHY14" s="2"/>
      <c r="WHZ14" s="2"/>
      <c r="WIA14" s="2"/>
      <c r="WIB14" s="2"/>
      <c r="WIC14" s="2"/>
      <c r="WID14" s="2"/>
      <c r="WIE14" s="2"/>
      <c r="WIF14" s="2"/>
      <c r="WIG14" s="2"/>
      <c r="WIH14" s="2"/>
      <c r="WII14" s="2"/>
      <c r="WIJ14" s="2"/>
      <c r="WIK14" s="2"/>
      <c r="WIL14" s="2"/>
      <c r="WIM14" s="2"/>
      <c r="WIN14" s="2"/>
      <c r="WIO14" s="2"/>
      <c r="WIP14" s="2"/>
      <c r="WIQ14" s="2"/>
      <c r="WIR14" s="2"/>
      <c r="WIS14" s="2"/>
      <c r="WIT14" s="2"/>
      <c r="WIU14" s="2"/>
      <c r="WIV14" s="2"/>
      <c r="WIW14" s="2"/>
      <c r="WIX14" s="2"/>
      <c r="WIY14" s="2"/>
      <c r="WIZ14" s="2"/>
      <c r="WJA14" s="2"/>
      <c r="WJB14" s="2"/>
      <c r="WJC14" s="2"/>
      <c r="WJD14" s="2"/>
      <c r="WJE14" s="2"/>
      <c r="WJF14" s="2"/>
      <c r="WJG14" s="2"/>
      <c r="WJH14" s="2"/>
      <c r="WJI14" s="2"/>
      <c r="WJJ14" s="2"/>
      <c r="WJK14" s="2"/>
      <c r="WJL14" s="2"/>
      <c r="WJM14" s="2"/>
      <c r="WJN14" s="2"/>
      <c r="WJO14" s="2"/>
      <c r="WJP14" s="2"/>
      <c r="WJQ14" s="2"/>
      <c r="WJR14" s="2"/>
      <c r="WJS14" s="2"/>
      <c r="WJT14" s="2"/>
      <c r="WJU14" s="2"/>
      <c r="WJV14" s="2"/>
      <c r="WJW14" s="2"/>
      <c r="WJX14" s="2"/>
      <c r="WJY14" s="2"/>
      <c r="WJZ14" s="2"/>
      <c r="WKA14" s="2"/>
      <c r="WKB14" s="2"/>
      <c r="WKC14" s="2"/>
      <c r="WKD14" s="2"/>
      <c r="WKE14" s="2"/>
      <c r="WKF14" s="2"/>
      <c r="WKG14" s="2"/>
      <c r="WKH14" s="2"/>
      <c r="WKI14" s="2"/>
      <c r="WKJ14" s="2"/>
      <c r="WKK14" s="2"/>
      <c r="WKL14" s="2"/>
      <c r="WKM14" s="2"/>
      <c r="WKN14" s="2"/>
      <c r="WKO14" s="2"/>
      <c r="WKP14" s="2"/>
      <c r="WKQ14" s="2"/>
      <c r="WKR14" s="2"/>
      <c r="WKS14" s="2"/>
      <c r="WKT14" s="2"/>
      <c r="WKU14" s="2"/>
      <c r="WKV14" s="2"/>
      <c r="WKW14" s="2"/>
      <c r="WKX14" s="2"/>
      <c r="WKY14" s="2"/>
      <c r="WKZ14" s="2"/>
      <c r="WLA14" s="2"/>
      <c r="WLB14" s="2"/>
      <c r="WLC14" s="2"/>
      <c r="WLD14" s="2"/>
      <c r="WLE14" s="2"/>
      <c r="WLF14" s="2"/>
      <c r="WLG14" s="2"/>
      <c r="WLH14" s="2"/>
      <c r="WLI14" s="2"/>
      <c r="WLJ14" s="2"/>
      <c r="WLK14" s="2"/>
      <c r="WLL14" s="2"/>
      <c r="WLM14" s="2"/>
      <c r="WLN14" s="2"/>
      <c r="WLO14" s="2"/>
      <c r="WLP14" s="2"/>
      <c r="WLQ14" s="2"/>
      <c r="WLR14" s="2"/>
      <c r="WLS14" s="2"/>
      <c r="WLT14" s="2"/>
      <c r="WLU14" s="2"/>
      <c r="WLV14" s="2"/>
      <c r="WLW14" s="2"/>
      <c r="WLX14" s="2"/>
      <c r="WLY14" s="2"/>
      <c r="WLZ14" s="2"/>
      <c r="WMA14" s="2"/>
      <c r="WMB14" s="2"/>
      <c r="WMC14" s="2"/>
      <c r="WMD14" s="2"/>
      <c r="WME14" s="2"/>
      <c r="WMF14" s="2"/>
      <c r="WMG14" s="2"/>
      <c r="WMH14" s="2"/>
      <c r="WMI14" s="2"/>
      <c r="WMJ14" s="2"/>
      <c r="WMK14" s="2"/>
      <c r="WML14" s="2"/>
      <c r="WMM14" s="2"/>
      <c r="WMN14" s="2"/>
      <c r="WMO14" s="2"/>
      <c r="WMP14" s="2"/>
      <c r="WMQ14" s="2"/>
      <c r="WMR14" s="2"/>
      <c r="WMS14" s="2"/>
      <c r="WMT14" s="2"/>
      <c r="WMU14" s="2"/>
      <c r="WMV14" s="2"/>
      <c r="WMW14" s="2"/>
      <c r="WMX14" s="2"/>
      <c r="WMY14" s="2"/>
      <c r="WMZ14" s="2"/>
      <c r="WNA14" s="2"/>
      <c r="WNB14" s="2"/>
      <c r="WNC14" s="2"/>
      <c r="WND14" s="2"/>
      <c r="WNE14" s="2"/>
      <c r="WNF14" s="2"/>
      <c r="WNG14" s="2"/>
      <c r="WNH14" s="2"/>
      <c r="WNI14" s="2"/>
      <c r="WNJ14" s="2"/>
      <c r="WNK14" s="2"/>
      <c r="WNL14" s="2"/>
      <c r="WNM14" s="2"/>
      <c r="WNN14" s="2"/>
      <c r="WNO14" s="2"/>
      <c r="WNP14" s="2"/>
      <c r="WNQ14" s="2"/>
      <c r="WNR14" s="2"/>
      <c r="WNS14" s="2"/>
      <c r="WNT14" s="2"/>
      <c r="WNU14" s="2"/>
      <c r="WNV14" s="2"/>
      <c r="WNW14" s="2"/>
      <c r="WNX14" s="2"/>
      <c r="WNY14" s="2"/>
      <c r="WNZ14" s="2"/>
      <c r="WOA14" s="2"/>
      <c r="WOB14" s="2"/>
      <c r="WOC14" s="2"/>
      <c r="WOD14" s="2"/>
      <c r="WOE14" s="2"/>
      <c r="WOF14" s="2"/>
      <c r="WOG14" s="2"/>
      <c r="WOH14" s="2"/>
      <c r="WOI14" s="2"/>
      <c r="WOJ14" s="2"/>
      <c r="WOK14" s="2"/>
      <c r="WOL14" s="2"/>
      <c r="WOM14" s="2"/>
      <c r="WON14" s="2"/>
      <c r="WOO14" s="2"/>
      <c r="WOP14" s="2"/>
      <c r="WOQ14" s="2"/>
      <c r="WOR14" s="2"/>
      <c r="WOS14" s="2"/>
      <c r="WOT14" s="2"/>
      <c r="WOU14" s="2"/>
      <c r="WOV14" s="2"/>
      <c r="WOW14" s="2"/>
      <c r="WOX14" s="2"/>
      <c r="WOY14" s="2"/>
      <c r="WOZ14" s="2"/>
      <c r="WPA14" s="2"/>
      <c r="WPB14" s="2"/>
      <c r="WPC14" s="2"/>
      <c r="WPD14" s="2"/>
      <c r="WPE14" s="2"/>
      <c r="WPF14" s="2"/>
      <c r="WPG14" s="2"/>
      <c r="WPH14" s="2"/>
      <c r="WPI14" s="2"/>
      <c r="WPJ14" s="2"/>
      <c r="WPK14" s="2"/>
      <c r="WPL14" s="2"/>
      <c r="WPM14" s="2"/>
      <c r="WPN14" s="2"/>
      <c r="WPO14" s="2"/>
      <c r="WPP14" s="2"/>
      <c r="WPQ14" s="2"/>
      <c r="WPR14" s="2"/>
      <c r="WPS14" s="2"/>
      <c r="WPT14" s="2"/>
      <c r="WPU14" s="2"/>
      <c r="WPV14" s="2"/>
      <c r="WPW14" s="2"/>
      <c r="WPX14" s="2"/>
      <c r="WPY14" s="2"/>
      <c r="WPZ14" s="2"/>
      <c r="WQA14" s="2"/>
      <c r="WQB14" s="2"/>
      <c r="WQC14" s="2"/>
      <c r="WQD14" s="2"/>
      <c r="WQE14" s="2"/>
      <c r="WQF14" s="2"/>
      <c r="WQG14" s="2"/>
      <c r="WQH14" s="2"/>
      <c r="WQI14" s="2"/>
      <c r="WQJ14" s="2"/>
      <c r="WQK14" s="2"/>
      <c r="WQL14" s="2"/>
      <c r="WQM14" s="2"/>
      <c r="WQN14" s="2"/>
      <c r="WQO14" s="2"/>
      <c r="WQP14" s="2"/>
      <c r="WQQ14" s="2"/>
      <c r="WQR14" s="2"/>
      <c r="WQS14" s="2"/>
      <c r="WQT14" s="2"/>
      <c r="WQU14" s="2"/>
      <c r="WQV14" s="2"/>
      <c r="WQW14" s="2"/>
      <c r="WQX14" s="2"/>
      <c r="WQY14" s="2"/>
      <c r="WQZ14" s="2"/>
      <c r="WRA14" s="2"/>
      <c r="WRB14" s="2"/>
      <c r="WRC14" s="2"/>
      <c r="WRD14" s="2"/>
      <c r="WRE14" s="2"/>
      <c r="WRF14" s="2"/>
      <c r="WRG14" s="2"/>
      <c r="WRH14" s="2"/>
      <c r="WRI14" s="2"/>
      <c r="WRJ14" s="2"/>
      <c r="WRK14" s="2"/>
      <c r="WRL14" s="2"/>
      <c r="WRM14" s="2"/>
      <c r="WRN14" s="2"/>
      <c r="WRO14" s="2"/>
      <c r="WRP14" s="2"/>
      <c r="WRQ14" s="2"/>
      <c r="WRR14" s="2"/>
      <c r="WRS14" s="2"/>
      <c r="WRT14" s="2"/>
      <c r="WRU14" s="2"/>
      <c r="WRV14" s="2"/>
      <c r="WRW14" s="2"/>
      <c r="WRX14" s="2"/>
      <c r="WRY14" s="2"/>
      <c r="WRZ14" s="2"/>
      <c r="WSA14" s="2"/>
      <c r="WSB14" s="2"/>
      <c r="WSC14" s="2"/>
      <c r="WSD14" s="2"/>
      <c r="WSE14" s="2"/>
      <c r="WSF14" s="2"/>
      <c r="WSG14" s="2"/>
      <c r="WSH14" s="2"/>
      <c r="WSI14" s="2"/>
      <c r="WSJ14" s="2"/>
      <c r="WSK14" s="2"/>
      <c r="WSL14" s="2"/>
      <c r="WSM14" s="2"/>
      <c r="WSN14" s="2"/>
      <c r="WSO14" s="2"/>
      <c r="WSP14" s="2"/>
      <c r="WSQ14" s="2"/>
      <c r="WSR14" s="2"/>
      <c r="WSS14" s="2"/>
      <c r="WST14" s="2"/>
      <c r="WSU14" s="2"/>
      <c r="WSV14" s="2"/>
      <c r="WSW14" s="2"/>
      <c r="WSX14" s="2"/>
      <c r="WSY14" s="2"/>
      <c r="WSZ14" s="2"/>
      <c r="WTA14" s="2"/>
      <c r="WTB14" s="2"/>
      <c r="WTC14" s="2"/>
      <c r="WTD14" s="2"/>
      <c r="WTE14" s="2"/>
      <c r="WTF14" s="2"/>
      <c r="WTG14" s="2"/>
      <c r="WTH14" s="2"/>
      <c r="WTI14" s="2"/>
      <c r="WTJ14" s="2"/>
      <c r="WTK14" s="2"/>
      <c r="WTL14" s="2"/>
      <c r="WTM14" s="2"/>
      <c r="WTN14" s="2"/>
      <c r="WTO14" s="2"/>
      <c r="WTP14" s="2"/>
      <c r="WTQ14" s="2"/>
      <c r="WTR14" s="2"/>
      <c r="WTS14" s="2"/>
      <c r="WTT14" s="2"/>
      <c r="WTU14" s="2"/>
      <c r="WTV14" s="2"/>
      <c r="WTW14" s="2"/>
      <c r="WTX14" s="2"/>
      <c r="WTY14" s="2"/>
      <c r="WTZ14" s="2"/>
      <c r="WUA14" s="2"/>
      <c r="WUB14" s="2"/>
      <c r="WUC14" s="2"/>
      <c r="WUD14" s="2"/>
      <c r="WUE14" s="2"/>
      <c r="WUF14" s="2"/>
      <c r="WUG14" s="2"/>
      <c r="WUH14" s="2"/>
      <c r="WUI14" s="2"/>
      <c r="WUJ14" s="2"/>
      <c r="WUK14" s="2"/>
      <c r="WUL14" s="2"/>
      <c r="WUM14" s="2"/>
      <c r="WUN14" s="2"/>
      <c r="WUO14" s="2"/>
      <c r="WUP14" s="2"/>
      <c r="WUQ14" s="2"/>
      <c r="WUR14" s="2"/>
      <c r="WUS14" s="2"/>
      <c r="WUT14" s="2"/>
      <c r="WUU14" s="2"/>
      <c r="WUV14" s="2"/>
      <c r="WUW14" s="2"/>
      <c r="WUX14" s="2"/>
      <c r="WUY14" s="2"/>
      <c r="WUZ14" s="2"/>
      <c r="WVA14" s="2"/>
      <c r="WVB14" s="2"/>
      <c r="WVC14" s="2"/>
      <c r="WVD14" s="2"/>
      <c r="WVE14" s="2"/>
      <c r="WVF14" s="2"/>
      <c r="WVG14" s="2"/>
      <c r="WVH14" s="2"/>
      <c r="WVI14" s="2"/>
      <c r="WVJ14" s="2"/>
      <c r="WVK14" s="2"/>
      <c r="WVL14" s="2"/>
      <c r="WVM14" s="2"/>
      <c r="WVN14" s="2"/>
      <c r="WVO14" s="2"/>
      <c r="WVP14" s="2"/>
      <c r="WVQ14" s="2"/>
      <c r="WVR14" s="2"/>
      <c r="WVS14" s="2"/>
      <c r="WVT14" s="2"/>
      <c r="WVU14" s="2"/>
      <c r="WVV14" s="2"/>
      <c r="WVW14" s="2"/>
      <c r="WVX14" s="2"/>
      <c r="WVY14" s="2"/>
      <c r="WVZ14" s="2"/>
      <c r="WWA14" s="2"/>
      <c r="WWB14" s="2"/>
      <c r="WWC14" s="2"/>
      <c r="WWD14" s="2"/>
      <c r="WWE14" s="2"/>
      <c r="WWF14" s="2"/>
      <c r="WWG14" s="2"/>
      <c r="WWH14" s="2"/>
      <c r="WWI14" s="2"/>
      <c r="WWJ14" s="2"/>
      <c r="WWK14" s="2"/>
      <c r="WWL14" s="2"/>
      <c r="WWM14" s="2"/>
      <c r="WWN14" s="2"/>
      <c r="WWO14" s="2"/>
      <c r="WWP14" s="2"/>
      <c r="WWQ14" s="2"/>
      <c r="WWR14" s="2"/>
      <c r="WWS14" s="2"/>
      <c r="WWT14" s="2"/>
      <c r="WWU14" s="2"/>
      <c r="WWV14" s="2"/>
      <c r="WWW14" s="2"/>
      <c r="WWX14" s="2"/>
      <c r="WWY14" s="2"/>
      <c r="WWZ14" s="2"/>
      <c r="WXA14" s="2"/>
      <c r="WXB14" s="2"/>
      <c r="WXC14" s="2"/>
      <c r="WXD14" s="2"/>
      <c r="WXE14" s="2"/>
      <c r="WXF14" s="2"/>
      <c r="WXG14" s="2"/>
      <c r="WXH14" s="2"/>
      <c r="WXI14" s="2"/>
      <c r="WXJ14" s="2"/>
      <c r="WXK14" s="2"/>
      <c r="WXL14" s="2"/>
      <c r="WXM14" s="2"/>
      <c r="WXN14" s="2"/>
      <c r="WXO14" s="2"/>
      <c r="WXP14" s="2"/>
      <c r="WXQ14" s="2"/>
      <c r="WXR14" s="2"/>
      <c r="WXS14" s="2"/>
      <c r="WXT14" s="2"/>
      <c r="WXU14" s="2"/>
      <c r="WXV14" s="2"/>
      <c r="WXW14" s="2"/>
      <c r="WXX14" s="2"/>
      <c r="WXY14" s="2"/>
      <c r="WXZ14" s="2"/>
      <c r="WYA14" s="2"/>
      <c r="WYB14" s="2"/>
      <c r="WYC14" s="2"/>
      <c r="WYD14" s="2"/>
      <c r="WYE14" s="2"/>
      <c r="WYF14" s="2"/>
      <c r="WYG14" s="2"/>
      <c r="WYH14" s="2"/>
      <c r="WYI14" s="2"/>
      <c r="WYJ14" s="2"/>
      <c r="WYK14" s="2"/>
      <c r="WYL14" s="2"/>
      <c r="WYM14" s="2"/>
      <c r="WYN14" s="2"/>
      <c r="WYO14" s="2"/>
      <c r="WYP14" s="2"/>
      <c r="WYQ14" s="2"/>
      <c r="WYR14" s="2"/>
      <c r="WYS14" s="2"/>
      <c r="WYT14" s="2"/>
      <c r="WYU14" s="2"/>
      <c r="WYV14" s="2"/>
      <c r="WYW14" s="2"/>
      <c r="WYX14" s="2"/>
      <c r="WYY14" s="2"/>
      <c r="WYZ14" s="2"/>
      <c r="WZA14" s="2"/>
      <c r="WZB14" s="2"/>
      <c r="WZC14" s="2"/>
      <c r="WZD14" s="2"/>
      <c r="WZE14" s="2"/>
      <c r="WZF14" s="2"/>
      <c r="WZG14" s="2"/>
      <c r="WZH14" s="2"/>
      <c r="WZI14" s="2"/>
      <c r="WZJ14" s="2"/>
      <c r="WZK14" s="2"/>
      <c r="WZL14" s="2"/>
      <c r="WZM14" s="2"/>
      <c r="WZN14" s="2"/>
      <c r="WZO14" s="2"/>
      <c r="WZP14" s="2"/>
      <c r="WZQ14" s="2"/>
      <c r="WZR14" s="2"/>
      <c r="WZS14" s="2"/>
      <c r="WZT14" s="2"/>
      <c r="WZU14" s="2"/>
      <c r="WZV14" s="2"/>
      <c r="WZW14" s="2"/>
      <c r="WZX14" s="2"/>
      <c r="WZY14" s="2"/>
      <c r="WZZ14" s="2"/>
      <c r="XAA14" s="2"/>
      <c r="XAB14" s="2"/>
      <c r="XAC14" s="2"/>
      <c r="XAD14" s="2"/>
      <c r="XAE14" s="2"/>
      <c r="XAF14" s="2"/>
      <c r="XAG14" s="2"/>
      <c r="XAH14" s="2"/>
      <c r="XAI14" s="2"/>
      <c r="XAJ14" s="2"/>
      <c r="XAK14" s="2"/>
      <c r="XAL14" s="2"/>
      <c r="XAM14" s="2"/>
      <c r="XAN14" s="2"/>
      <c r="XAO14" s="2"/>
      <c r="XAP14" s="2"/>
      <c r="XAQ14" s="2"/>
      <c r="XAR14" s="2"/>
      <c r="XAS14" s="2"/>
      <c r="XAT14" s="2"/>
      <c r="XAU14" s="2"/>
      <c r="XAV14" s="2"/>
      <c r="XAW14" s="2"/>
      <c r="XAX14" s="2"/>
      <c r="XAY14" s="2"/>
      <c r="XAZ14" s="2"/>
      <c r="XBA14" s="2"/>
      <c r="XBB14" s="2"/>
      <c r="XBC14" s="2"/>
      <c r="XBD14" s="2"/>
      <c r="XBE14" s="2"/>
      <c r="XBF14" s="2"/>
      <c r="XBG14" s="2"/>
      <c r="XBH14" s="2"/>
      <c r="XBI14" s="2"/>
      <c r="XBJ14" s="2"/>
      <c r="XBK14" s="2"/>
      <c r="XBL14" s="2"/>
      <c r="XBM14" s="2"/>
      <c r="XBN14" s="2"/>
      <c r="XBO14" s="2"/>
      <c r="XBP14" s="2"/>
      <c r="XBQ14" s="2"/>
      <c r="XBR14" s="2"/>
      <c r="XBS14" s="2"/>
      <c r="XBT14" s="2"/>
      <c r="XBU14" s="2"/>
      <c r="XBV14" s="2"/>
      <c r="XBW14" s="2"/>
      <c r="XBX14" s="2"/>
      <c r="XBY14" s="2"/>
      <c r="XBZ14" s="2"/>
      <c r="XCA14" s="2"/>
      <c r="XCB14" s="2"/>
      <c r="XCC14" s="2"/>
      <c r="XCD14" s="2"/>
      <c r="XCE14" s="2"/>
      <c r="XCF14" s="2"/>
      <c r="XCG14" s="2"/>
      <c r="XCH14" s="2"/>
      <c r="XCI14" s="2"/>
      <c r="XCJ14" s="2"/>
      <c r="XCK14" s="2"/>
      <c r="XCL14" s="2"/>
      <c r="XCM14" s="2"/>
      <c r="XCN14" s="2"/>
      <c r="XCO14" s="2"/>
      <c r="XCP14" s="2"/>
      <c r="XCQ14" s="2"/>
      <c r="XCR14" s="2"/>
      <c r="XCS14" s="2"/>
      <c r="XCT14" s="2"/>
      <c r="XCU14" s="2"/>
      <c r="XCV14" s="2"/>
      <c r="XCW14" s="2"/>
      <c r="XCX14" s="2"/>
      <c r="XCY14" s="2"/>
      <c r="XCZ14" s="2"/>
      <c r="XDA14" s="2"/>
      <c r="XDB14" s="2"/>
      <c r="XDC14" s="2"/>
      <c r="XDD14" s="2"/>
      <c r="XDE14" s="2"/>
      <c r="XDF14" s="2"/>
      <c r="XDG14" s="2"/>
      <c r="XDH14" s="2"/>
      <c r="XDI14" s="2"/>
      <c r="XDJ14" s="2"/>
      <c r="XDK14" s="2"/>
      <c r="XDL14" s="2"/>
      <c r="XDM14" s="2"/>
      <c r="XDN14" s="2"/>
      <c r="XDO14" s="2"/>
      <c r="XDP14" s="2"/>
      <c r="XDQ14" s="2"/>
      <c r="XDR14" s="2"/>
      <c r="XDS14" s="2"/>
      <c r="XDT14" s="2"/>
      <c r="XDU14" s="2"/>
      <c r="XDV14" s="2"/>
      <c r="XDW14" s="2"/>
      <c r="XDX14" s="2"/>
      <c r="XDY14" s="2"/>
      <c r="XDZ14" s="2"/>
      <c r="XEA14" s="2"/>
      <c r="XEB14" s="2"/>
      <c r="XEC14" s="2"/>
      <c r="XED14" s="2"/>
      <c r="XEE14" s="2"/>
      <c r="XEF14" s="2"/>
      <c r="XEG14" s="2"/>
      <c r="XEH14" s="2"/>
      <c r="XEI14" s="2"/>
      <c r="XEJ14" s="2"/>
      <c r="XEK14" s="2"/>
      <c r="XEL14" s="2"/>
      <c r="XEM14" s="2"/>
    </row>
    <row r="15" spans="1:16367" s="1" customFormat="1" ht="15.75" x14ac:dyDescent="0.25">
      <c r="A15" s="271"/>
      <c r="B15" s="284"/>
      <c r="C15" s="124" t="s">
        <v>3</v>
      </c>
      <c r="D15" s="146">
        <f>D19+D23+D27+D31</f>
        <v>6453574.5788000003</v>
      </c>
      <c r="E15" s="146">
        <f>E19+E23+E27+E31</f>
        <v>5172965.4512900002</v>
      </c>
      <c r="F15" s="125">
        <f t="shared" ref="F15:F17" si="2">E15/D15</f>
        <v>0.80156592104524482</v>
      </c>
      <c r="G15" s="123"/>
      <c r="H15" s="126"/>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c r="BEI15" s="2"/>
      <c r="BEJ15" s="2"/>
      <c r="BEK15" s="2"/>
      <c r="BEL15" s="2"/>
      <c r="BEM15" s="2"/>
      <c r="BEN15" s="2"/>
      <c r="BEO15" s="2"/>
      <c r="BEP15" s="2"/>
      <c r="BEQ15" s="2"/>
      <c r="BER15" s="2"/>
      <c r="BES15" s="2"/>
      <c r="BET15" s="2"/>
      <c r="BEU15" s="2"/>
      <c r="BEV15" s="2"/>
      <c r="BEW15" s="2"/>
      <c r="BEX15" s="2"/>
      <c r="BEY15" s="2"/>
      <c r="BEZ15" s="2"/>
      <c r="BFA15" s="2"/>
      <c r="BFB15" s="2"/>
      <c r="BFC15" s="2"/>
      <c r="BFD15" s="2"/>
      <c r="BFE15" s="2"/>
      <c r="BFF15" s="2"/>
      <c r="BFG15" s="2"/>
      <c r="BFH15" s="2"/>
      <c r="BFI15" s="2"/>
      <c r="BFJ15" s="2"/>
      <c r="BFK15" s="2"/>
      <c r="BFL15" s="2"/>
      <c r="BFM15" s="2"/>
      <c r="BFN15" s="2"/>
      <c r="BFO15" s="2"/>
      <c r="BFP15" s="2"/>
      <c r="BFQ15" s="2"/>
      <c r="BFR15" s="2"/>
      <c r="BFS15" s="2"/>
      <c r="BFT15" s="2"/>
      <c r="BFU15" s="2"/>
      <c r="BFV15" s="2"/>
      <c r="BFW15" s="2"/>
      <c r="BFX15" s="2"/>
      <c r="BFY15" s="2"/>
      <c r="BFZ15" s="2"/>
      <c r="BGA15" s="2"/>
      <c r="BGB15" s="2"/>
      <c r="BGC15" s="2"/>
      <c r="BGD15" s="2"/>
      <c r="BGE15" s="2"/>
      <c r="BGF15" s="2"/>
      <c r="BGG15" s="2"/>
      <c r="BGH15" s="2"/>
      <c r="BGI15" s="2"/>
      <c r="BGJ15" s="2"/>
      <c r="BGK15" s="2"/>
      <c r="BGL15" s="2"/>
      <c r="BGM15" s="2"/>
      <c r="BGN15" s="2"/>
      <c r="BGO15" s="2"/>
      <c r="BGP15" s="2"/>
      <c r="BGQ15" s="2"/>
      <c r="BGR15" s="2"/>
      <c r="BGS15" s="2"/>
      <c r="BGT15" s="2"/>
      <c r="BGU15" s="2"/>
      <c r="BGV15" s="2"/>
      <c r="BGW15" s="2"/>
      <c r="BGX15" s="2"/>
      <c r="BGY15" s="2"/>
      <c r="BGZ15" s="2"/>
      <c r="BHA15" s="2"/>
      <c r="BHB15" s="2"/>
      <c r="BHC15" s="2"/>
      <c r="BHD15" s="2"/>
      <c r="BHE15" s="2"/>
      <c r="BHF15" s="2"/>
      <c r="BHG15" s="2"/>
      <c r="BHH15" s="2"/>
      <c r="BHI15" s="2"/>
      <c r="BHJ15" s="2"/>
      <c r="BHK15" s="2"/>
      <c r="BHL15" s="2"/>
      <c r="BHM15" s="2"/>
      <c r="BHN15" s="2"/>
      <c r="BHO15" s="2"/>
      <c r="BHP15" s="2"/>
      <c r="BHQ15" s="2"/>
      <c r="BHR15" s="2"/>
      <c r="BHS15" s="2"/>
      <c r="BHT15" s="2"/>
      <c r="BHU15" s="2"/>
      <c r="BHV15" s="2"/>
      <c r="BHW15" s="2"/>
      <c r="BHX15" s="2"/>
      <c r="BHY15" s="2"/>
      <c r="BHZ15" s="2"/>
      <c r="BIA15" s="2"/>
      <c r="BIB15" s="2"/>
      <c r="BIC15" s="2"/>
      <c r="BID15" s="2"/>
      <c r="BIE15" s="2"/>
      <c r="BIF15" s="2"/>
      <c r="BIG15" s="2"/>
      <c r="BIH15" s="2"/>
      <c r="BII15" s="2"/>
      <c r="BIJ15" s="2"/>
      <c r="BIK15" s="2"/>
      <c r="BIL15" s="2"/>
      <c r="BIM15" s="2"/>
      <c r="BIN15" s="2"/>
      <c r="BIO15" s="2"/>
      <c r="BIP15" s="2"/>
      <c r="BIQ15" s="2"/>
      <c r="BIR15" s="2"/>
      <c r="BIS15" s="2"/>
      <c r="BIT15" s="2"/>
      <c r="BIU15" s="2"/>
      <c r="BIV15" s="2"/>
      <c r="BIW15" s="2"/>
      <c r="BIX15" s="2"/>
      <c r="BIY15" s="2"/>
      <c r="BIZ15" s="2"/>
      <c r="BJA15" s="2"/>
      <c r="BJB15" s="2"/>
      <c r="BJC15" s="2"/>
      <c r="BJD15" s="2"/>
      <c r="BJE15" s="2"/>
      <c r="BJF15" s="2"/>
      <c r="BJG15" s="2"/>
      <c r="BJH15" s="2"/>
      <c r="BJI15" s="2"/>
      <c r="BJJ15" s="2"/>
      <c r="BJK15" s="2"/>
      <c r="BJL15" s="2"/>
      <c r="BJM15" s="2"/>
      <c r="BJN15" s="2"/>
      <c r="BJO15" s="2"/>
      <c r="BJP15" s="2"/>
      <c r="BJQ15" s="2"/>
      <c r="BJR15" s="2"/>
      <c r="BJS15" s="2"/>
      <c r="BJT15" s="2"/>
      <c r="BJU15" s="2"/>
      <c r="BJV15" s="2"/>
      <c r="BJW15" s="2"/>
      <c r="BJX15" s="2"/>
      <c r="BJY15" s="2"/>
      <c r="BJZ15" s="2"/>
      <c r="BKA15" s="2"/>
      <c r="BKB15" s="2"/>
      <c r="BKC15" s="2"/>
      <c r="BKD15" s="2"/>
      <c r="BKE15" s="2"/>
      <c r="BKF15" s="2"/>
      <c r="BKG15" s="2"/>
      <c r="BKH15" s="2"/>
      <c r="BKI15" s="2"/>
      <c r="BKJ15" s="2"/>
      <c r="BKK15" s="2"/>
      <c r="BKL15" s="2"/>
      <c r="BKM15" s="2"/>
      <c r="BKN15" s="2"/>
      <c r="BKO15" s="2"/>
      <c r="BKP15" s="2"/>
      <c r="BKQ15" s="2"/>
      <c r="BKR15" s="2"/>
      <c r="BKS15" s="2"/>
      <c r="BKT15" s="2"/>
      <c r="BKU15" s="2"/>
      <c r="BKV15" s="2"/>
      <c r="BKW15" s="2"/>
      <c r="BKX15" s="2"/>
      <c r="BKY15" s="2"/>
      <c r="BKZ15" s="2"/>
      <c r="BLA15" s="2"/>
      <c r="BLB15" s="2"/>
      <c r="BLC15" s="2"/>
      <c r="BLD15" s="2"/>
      <c r="BLE15" s="2"/>
      <c r="BLF15" s="2"/>
      <c r="BLG15" s="2"/>
      <c r="BLH15" s="2"/>
      <c r="BLI15" s="2"/>
      <c r="BLJ15" s="2"/>
      <c r="BLK15" s="2"/>
      <c r="BLL15" s="2"/>
      <c r="BLM15" s="2"/>
      <c r="BLN15" s="2"/>
      <c r="BLO15" s="2"/>
      <c r="BLP15" s="2"/>
      <c r="BLQ15" s="2"/>
      <c r="BLR15" s="2"/>
      <c r="BLS15" s="2"/>
      <c r="BLT15" s="2"/>
      <c r="BLU15" s="2"/>
      <c r="BLV15" s="2"/>
      <c r="BLW15" s="2"/>
      <c r="BLX15" s="2"/>
      <c r="BLY15" s="2"/>
      <c r="BLZ15" s="2"/>
      <c r="BMA15" s="2"/>
      <c r="BMB15" s="2"/>
      <c r="BMC15" s="2"/>
      <c r="BMD15" s="2"/>
      <c r="BME15" s="2"/>
      <c r="BMF15" s="2"/>
      <c r="BMG15" s="2"/>
      <c r="BMH15" s="2"/>
      <c r="BMI15" s="2"/>
      <c r="BMJ15" s="2"/>
      <c r="BMK15" s="2"/>
      <c r="BML15" s="2"/>
      <c r="BMM15" s="2"/>
      <c r="BMN15" s="2"/>
      <c r="BMO15" s="2"/>
      <c r="BMP15" s="2"/>
      <c r="BMQ15" s="2"/>
      <c r="BMR15" s="2"/>
      <c r="BMS15" s="2"/>
      <c r="BMT15" s="2"/>
      <c r="BMU15" s="2"/>
      <c r="BMV15" s="2"/>
      <c r="BMW15" s="2"/>
      <c r="BMX15" s="2"/>
      <c r="BMY15" s="2"/>
      <c r="BMZ15" s="2"/>
      <c r="BNA15" s="2"/>
      <c r="BNB15" s="2"/>
      <c r="BNC15" s="2"/>
      <c r="BND15" s="2"/>
      <c r="BNE15" s="2"/>
      <c r="BNF15" s="2"/>
      <c r="BNG15" s="2"/>
      <c r="BNH15" s="2"/>
      <c r="BNI15" s="2"/>
      <c r="BNJ15" s="2"/>
      <c r="BNK15" s="2"/>
      <c r="BNL15" s="2"/>
      <c r="BNM15" s="2"/>
      <c r="BNN15" s="2"/>
      <c r="BNO15" s="2"/>
      <c r="BNP15" s="2"/>
      <c r="BNQ15" s="2"/>
      <c r="BNR15" s="2"/>
      <c r="BNS15" s="2"/>
      <c r="BNT15" s="2"/>
      <c r="BNU15" s="2"/>
      <c r="BNV15" s="2"/>
      <c r="BNW15" s="2"/>
      <c r="BNX15" s="2"/>
      <c r="BNY15" s="2"/>
      <c r="BNZ15" s="2"/>
      <c r="BOA15" s="2"/>
      <c r="BOB15" s="2"/>
      <c r="BOC15" s="2"/>
      <c r="BOD15" s="2"/>
      <c r="BOE15" s="2"/>
      <c r="BOF15" s="2"/>
      <c r="BOG15" s="2"/>
      <c r="BOH15" s="2"/>
      <c r="BOI15" s="2"/>
      <c r="BOJ15" s="2"/>
      <c r="BOK15" s="2"/>
      <c r="BOL15" s="2"/>
      <c r="BOM15" s="2"/>
      <c r="BON15" s="2"/>
      <c r="BOO15" s="2"/>
      <c r="BOP15" s="2"/>
      <c r="BOQ15" s="2"/>
      <c r="BOR15" s="2"/>
      <c r="BOS15" s="2"/>
      <c r="BOT15" s="2"/>
      <c r="BOU15" s="2"/>
      <c r="BOV15" s="2"/>
      <c r="BOW15" s="2"/>
      <c r="BOX15" s="2"/>
      <c r="BOY15" s="2"/>
      <c r="BOZ15" s="2"/>
      <c r="BPA15" s="2"/>
      <c r="BPB15" s="2"/>
      <c r="BPC15" s="2"/>
      <c r="BPD15" s="2"/>
      <c r="BPE15" s="2"/>
      <c r="BPF15" s="2"/>
      <c r="BPG15" s="2"/>
      <c r="BPH15" s="2"/>
      <c r="BPI15" s="2"/>
      <c r="BPJ15" s="2"/>
      <c r="BPK15" s="2"/>
      <c r="BPL15" s="2"/>
      <c r="BPM15" s="2"/>
      <c r="BPN15" s="2"/>
      <c r="BPO15" s="2"/>
      <c r="BPP15" s="2"/>
      <c r="BPQ15" s="2"/>
      <c r="BPR15" s="2"/>
      <c r="BPS15" s="2"/>
      <c r="BPT15" s="2"/>
      <c r="BPU15" s="2"/>
      <c r="BPV15" s="2"/>
      <c r="BPW15" s="2"/>
      <c r="BPX15" s="2"/>
      <c r="BPY15" s="2"/>
      <c r="BPZ15" s="2"/>
      <c r="BQA15" s="2"/>
      <c r="BQB15" s="2"/>
      <c r="BQC15" s="2"/>
      <c r="BQD15" s="2"/>
      <c r="BQE15" s="2"/>
      <c r="BQF15" s="2"/>
      <c r="BQG15" s="2"/>
      <c r="BQH15" s="2"/>
      <c r="BQI15" s="2"/>
      <c r="BQJ15" s="2"/>
      <c r="BQK15" s="2"/>
      <c r="BQL15" s="2"/>
      <c r="BQM15" s="2"/>
      <c r="BQN15" s="2"/>
      <c r="BQO15" s="2"/>
      <c r="BQP15" s="2"/>
      <c r="BQQ15" s="2"/>
      <c r="BQR15" s="2"/>
      <c r="BQS15" s="2"/>
      <c r="BQT15" s="2"/>
      <c r="BQU15" s="2"/>
      <c r="BQV15" s="2"/>
      <c r="BQW15" s="2"/>
      <c r="BQX15" s="2"/>
      <c r="BQY15" s="2"/>
      <c r="BQZ15" s="2"/>
      <c r="BRA15" s="2"/>
      <c r="BRB15" s="2"/>
      <c r="BRC15" s="2"/>
      <c r="BRD15" s="2"/>
      <c r="BRE15" s="2"/>
      <c r="BRF15" s="2"/>
      <c r="BRG15" s="2"/>
      <c r="BRH15" s="2"/>
      <c r="BRI15" s="2"/>
      <c r="BRJ15" s="2"/>
      <c r="BRK15" s="2"/>
      <c r="BRL15" s="2"/>
      <c r="BRM15" s="2"/>
      <c r="BRN15" s="2"/>
      <c r="BRO15" s="2"/>
      <c r="BRP15" s="2"/>
      <c r="BRQ15" s="2"/>
      <c r="BRR15" s="2"/>
      <c r="BRS15" s="2"/>
      <c r="BRT15" s="2"/>
      <c r="BRU15" s="2"/>
      <c r="BRV15" s="2"/>
      <c r="BRW15" s="2"/>
      <c r="BRX15" s="2"/>
      <c r="BRY15" s="2"/>
      <c r="BRZ15" s="2"/>
      <c r="BSA15" s="2"/>
      <c r="BSB15" s="2"/>
      <c r="BSC15" s="2"/>
      <c r="BSD15" s="2"/>
      <c r="BSE15" s="2"/>
      <c r="BSF15" s="2"/>
      <c r="BSG15" s="2"/>
      <c r="BSH15" s="2"/>
      <c r="BSI15" s="2"/>
      <c r="BSJ15" s="2"/>
      <c r="BSK15" s="2"/>
      <c r="BSL15" s="2"/>
      <c r="BSM15" s="2"/>
      <c r="BSN15" s="2"/>
      <c r="BSO15" s="2"/>
      <c r="BSP15" s="2"/>
      <c r="BSQ15" s="2"/>
      <c r="BSR15" s="2"/>
      <c r="BSS15" s="2"/>
      <c r="BST15" s="2"/>
      <c r="BSU15" s="2"/>
      <c r="BSV15" s="2"/>
      <c r="BSW15" s="2"/>
      <c r="BSX15" s="2"/>
      <c r="BSY15" s="2"/>
      <c r="BSZ15" s="2"/>
      <c r="BTA15" s="2"/>
      <c r="BTB15" s="2"/>
      <c r="BTC15" s="2"/>
      <c r="BTD15" s="2"/>
      <c r="BTE15" s="2"/>
      <c r="BTF15" s="2"/>
      <c r="BTG15" s="2"/>
      <c r="BTH15" s="2"/>
      <c r="BTI15" s="2"/>
      <c r="BTJ15" s="2"/>
      <c r="BTK15" s="2"/>
      <c r="BTL15" s="2"/>
      <c r="BTM15" s="2"/>
      <c r="BTN15" s="2"/>
      <c r="BTO15" s="2"/>
      <c r="BTP15" s="2"/>
      <c r="BTQ15" s="2"/>
      <c r="BTR15" s="2"/>
      <c r="BTS15" s="2"/>
      <c r="BTT15" s="2"/>
      <c r="BTU15" s="2"/>
      <c r="BTV15" s="2"/>
      <c r="BTW15" s="2"/>
      <c r="BTX15" s="2"/>
      <c r="BTY15" s="2"/>
      <c r="BTZ15" s="2"/>
      <c r="BUA15" s="2"/>
      <c r="BUB15" s="2"/>
      <c r="BUC15" s="2"/>
      <c r="BUD15" s="2"/>
      <c r="BUE15" s="2"/>
      <c r="BUF15" s="2"/>
      <c r="BUG15" s="2"/>
      <c r="BUH15" s="2"/>
      <c r="BUI15" s="2"/>
      <c r="BUJ15" s="2"/>
      <c r="BUK15" s="2"/>
      <c r="BUL15" s="2"/>
      <c r="BUM15" s="2"/>
      <c r="BUN15" s="2"/>
      <c r="BUO15" s="2"/>
      <c r="BUP15" s="2"/>
      <c r="BUQ15" s="2"/>
      <c r="BUR15" s="2"/>
      <c r="BUS15" s="2"/>
      <c r="BUT15" s="2"/>
      <c r="BUU15" s="2"/>
      <c r="BUV15" s="2"/>
      <c r="BUW15" s="2"/>
      <c r="BUX15" s="2"/>
      <c r="BUY15" s="2"/>
      <c r="BUZ15" s="2"/>
      <c r="BVA15" s="2"/>
      <c r="BVB15" s="2"/>
      <c r="BVC15" s="2"/>
      <c r="BVD15" s="2"/>
      <c r="BVE15" s="2"/>
      <c r="BVF15" s="2"/>
      <c r="BVG15" s="2"/>
      <c r="BVH15" s="2"/>
      <c r="BVI15" s="2"/>
      <c r="BVJ15" s="2"/>
      <c r="BVK15" s="2"/>
      <c r="BVL15" s="2"/>
      <c r="BVM15" s="2"/>
      <c r="BVN15" s="2"/>
      <c r="BVO15" s="2"/>
      <c r="BVP15" s="2"/>
      <c r="BVQ15" s="2"/>
      <c r="BVR15" s="2"/>
      <c r="BVS15" s="2"/>
      <c r="BVT15" s="2"/>
      <c r="BVU15" s="2"/>
      <c r="BVV15" s="2"/>
      <c r="BVW15" s="2"/>
      <c r="BVX15" s="2"/>
      <c r="BVY15" s="2"/>
      <c r="BVZ15" s="2"/>
      <c r="BWA15" s="2"/>
      <c r="BWB15" s="2"/>
      <c r="BWC15" s="2"/>
      <c r="BWD15" s="2"/>
      <c r="BWE15" s="2"/>
      <c r="BWF15" s="2"/>
      <c r="BWG15" s="2"/>
      <c r="BWH15" s="2"/>
      <c r="BWI15" s="2"/>
      <c r="BWJ15" s="2"/>
      <c r="BWK15" s="2"/>
      <c r="BWL15" s="2"/>
      <c r="BWM15" s="2"/>
      <c r="BWN15" s="2"/>
      <c r="BWO15" s="2"/>
      <c r="BWP15" s="2"/>
      <c r="BWQ15" s="2"/>
      <c r="BWR15" s="2"/>
      <c r="BWS15" s="2"/>
      <c r="BWT15" s="2"/>
      <c r="BWU15" s="2"/>
      <c r="BWV15" s="2"/>
      <c r="BWW15" s="2"/>
      <c r="BWX15" s="2"/>
      <c r="BWY15" s="2"/>
      <c r="BWZ15" s="2"/>
      <c r="BXA15" s="2"/>
      <c r="BXB15" s="2"/>
      <c r="BXC15" s="2"/>
      <c r="BXD15" s="2"/>
      <c r="BXE15" s="2"/>
      <c r="BXF15" s="2"/>
      <c r="BXG15" s="2"/>
      <c r="BXH15" s="2"/>
      <c r="BXI15" s="2"/>
      <c r="BXJ15" s="2"/>
      <c r="BXK15" s="2"/>
      <c r="BXL15" s="2"/>
      <c r="BXM15" s="2"/>
      <c r="BXN15" s="2"/>
      <c r="BXO15" s="2"/>
      <c r="BXP15" s="2"/>
      <c r="BXQ15" s="2"/>
      <c r="BXR15" s="2"/>
      <c r="BXS15" s="2"/>
      <c r="BXT15" s="2"/>
      <c r="BXU15" s="2"/>
      <c r="BXV15" s="2"/>
      <c r="BXW15" s="2"/>
      <c r="BXX15" s="2"/>
      <c r="BXY15" s="2"/>
      <c r="BXZ15" s="2"/>
      <c r="BYA15" s="2"/>
      <c r="BYB15" s="2"/>
      <c r="BYC15" s="2"/>
      <c r="BYD15" s="2"/>
      <c r="BYE15" s="2"/>
      <c r="BYF15" s="2"/>
      <c r="BYG15" s="2"/>
      <c r="BYH15" s="2"/>
      <c r="BYI15" s="2"/>
      <c r="BYJ15" s="2"/>
      <c r="BYK15" s="2"/>
      <c r="BYL15" s="2"/>
      <c r="BYM15" s="2"/>
      <c r="BYN15" s="2"/>
      <c r="BYO15" s="2"/>
      <c r="BYP15" s="2"/>
      <c r="BYQ15" s="2"/>
      <c r="BYR15" s="2"/>
      <c r="BYS15" s="2"/>
      <c r="BYT15" s="2"/>
      <c r="BYU15" s="2"/>
      <c r="BYV15" s="2"/>
      <c r="BYW15" s="2"/>
      <c r="BYX15" s="2"/>
      <c r="BYY15" s="2"/>
      <c r="BYZ15" s="2"/>
      <c r="BZA15" s="2"/>
      <c r="BZB15" s="2"/>
      <c r="BZC15" s="2"/>
      <c r="BZD15" s="2"/>
      <c r="BZE15" s="2"/>
      <c r="BZF15" s="2"/>
      <c r="BZG15" s="2"/>
      <c r="BZH15" s="2"/>
      <c r="BZI15" s="2"/>
      <c r="BZJ15" s="2"/>
      <c r="BZK15" s="2"/>
      <c r="BZL15" s="2"/>
      <c r="BZM15" s="2"/>
      <c r="BZN15" s="2"/>
      <c r="BZO15" s="2"/>
      <c r="BZP15" s="2"/>
      <c r="BZQ15" s="2"/>
      <c r="BZR15" s="2"/>
      <c r="BZS15" s="2"/>
      <c r="BZT15" s="2"/>
      <c r="BZU15" s="2"/>
      <c r="BZV15" s="2"/>
      <c r="BZW15" s="2"/>
      <c r="BZX15" s="2"/>
      <c r="BZY15" s="2"/>
      <c r="BZZ15" s="2"/>
      <c r="CAA15" s="2"/>
      <c r="CAB15" s="2"/>
      <c r="CAC15" s="2"/>
      <c r="CAD15" s="2"/>
      <c r="CAE15" s="2"/>
      <c r="CAF15" s="2"/>
      <c r="CAG15" s="2"/>
      <c r="CAH15" s="2"/>
      <c r="CAI15" s="2"/>
      <c r="CAJ15" s="2"/>
      <c r="CAK15" s="2"/>
      <c r="CAL15" s="2"/>
      <c r="CAM15" s="2"/>
      <c r="CAN15" s="2"/>
      <c r="CAO15" s="2"/>
      <c r="CAP15" s="2"/>
      <c r="CAQ15" s="2"/>
      <c r="CAR15" s="2"/>
      <c r="CAS15" s="2"/>
      <c r="CAT15" s="2"/>
      <c r="CAU15" s="2"/>
      <c r="CAV15" s="2"/>
      <c r="CAW15" s="2"/>
      <c r="CAX15" s="2"/>
      <c r="CAY15" s="2"/>
      <c r="CAZ15" s="2"/>
      <c r="CBA15" s="2"/>
      <c r="CBB15" s="2"/>
      <c r="CBC15" s="2"/>
      <c r="CBD15" s="2"/>
      <c r="CBE15" s="2"/>
      <c r="CBF15" s="2"/>
      <c r="CBG15" s="2"/>
      <c r="CBH15" s="2"/>
      <c r="CBI15" s="2"/>
      <c r="CBJ15" s="2"/>
      <c r="CBK15" s="2"/>
      <c r="CBL15" s="2"/>
      <c r="CBM15" s="2"/>
      <c r="CBN15" s="2"/>
      <c r="CBO15" s="2"/>
      <c r="CBP15" s="2"/>
      <c r="CBQ15" s="2"/>
      <c r="CBR15" s="2"/>
      <c r="CBS15" s="2"/>
      <c r="CBT15" s="2"/>
      <c r="CBU15" s="2"/>
      <c r="CBV15" s="2"/>
      <c r="CBW15" s="2"/>
      <c r="CBX15" s="2"/>
      <c r="CBY15" s="2"/>
      <c r="CBZ15" s="2"/>
      <c r="CCA15" s="2"/>
      <c r="CCB15" s="2"/>
      <c r="CCC15" s="2"/>
      <c r="CCD15" s="2"/>
      <c r="CCE15" s="2"/>
      <c r="CCF15" s="2"/>
      <c r="CCG15" s="2"/>
      <c r="CCH15" s="2"/>
      <c r="CCI15" s="2"/>
      <c r="CCJ15" s="2"/>
      <c r="CCK15" s="2"/>
      <c r="CCL15" s="2"/>
      <c r="CCM15" s="2"/>
      <c r="CCN15" s="2"/>
      <c r="CCO15" s="2"/>
      <c r="CCP15" s="2"/>
      <c r="CCQ15" s="2"/>
      <c r="CCR15" s="2"/>
      <c r="CCS15" s="2"/>
      <c r="CCT15" s="2"/>
      <c r="CCU15" s="2"/>
      <c r="CCV15" s="2"/>
      <c r="CCW15" s="2"/>
      <c r="CCX15" s="2"/>
      <c r="CCY15" s="2"/>
      <c r="CCZ15" s="2"/>
      <c r="CDA15" s="2"/>
      <c r="CDB15" s="2"/>
      <c r="CDC15" s="2"/>
      <c r="CDD15" s="2"/>
      <c r="CDE15" s="2"/>
      <c r="CDF15" s="2"/>
      <c r="CDG15" s="2"/>
      <c r="CDH15" s="2"/>
      <c r="CDI15" s="2"/>
      <c r="CDJ15" s="2"/>
      <c r="CDK15" s="2"/>
      <c r="CDL15" s="2"/>
      <c r="CDM15" s="2"/>
      <c r="CDN15" s="2"/>
      <c r="CDO15" s="2"/>
      <c r="CDP15" s="2"/>
      <c r="CDQ15" s="2"/>
      <c r="CDR15" s="2"/>
      <c r="CDS15" s="2"/>
      <c r="CDT15" s="2"/>
      <c r="CDU15" s="2"/>
      <c r="CDV15" s="2"/>
      <c r="CDW15" s="2"/>
      <c r="CDX15" s="2"/>
      <c r="CDY15" s="2"/>
      <c r="CDZ15" s="2"/>
      <c r="CEA15" s="2"/>
      <c r="CEB15" s="2"/>
      <c r="CEC15" s="2"/>
      <c r="CED15" s="2"/>
      <c r="CEE15" s="2"/>
      <c r="CEF15" s="2"/>
      <c r="CEG15" s="2"/>
      <c r="CEH15" s="2"/>
      <c r="CEI15" s="2"/>
      <c r="CEJ15" s="2"/>
      <c r="CEK15" s="2"/>
      <c r="CEL15" s="2"/>
      <c r="CEM15" s="2"/>
      <c r="CEN15" s="2"/>
      <c r="CEO15" s="2"/>
      <c r="CEP15" s="2"/>
      <c r="CEQ15" s="2"/>
      <c r="CER15" s="2"/>
      <c r="CES15" s="2"/>
      <c r="CET15" s="2"/>
      <c r="CEU15" s="2"/>
      <c r="CEV15" s="2"/>
      <c r="CEW15" s="2"/>
      <c r="CEX15" s="2"/>
      <c r="CEY15" s="2"/>
      <c r="CEZ15" s="2"/>
      <c r="CFA15" s="2"/>
      <c r="CFB15" s="2"/>
      <c r="CFC15" s="2"/>
      <c r="CFD15" s="2"/>
      <c r="CFE15" s="2"/>
      <c r="CFF15" s="2"/>
      <c r="CFG15" s="2"/>
      <c r="CFH15" s="2"/>
      <c r="CFI15" s="2"/>
      <c r="CFJ15" s="2"/>
      <c r="CFK15" s="2"/>
      <c r="CFL15" s="2"/>
      <c r="CFM15" s="2"/>
      <c r="CFN15" s="2"/>
      <c r="CFO15" s="2"/>
      <c r="CFP15" s="2"/>
      <c r="CFQ15" s="2"/>
      <c r="CFR15" s="2"/>
      <c r="CFS15" s="2"/>
      <c r="CFT15" s="2"/>
      <c r="CFU15" s="2"/>
      <c r="CFV15" s="2"/>
      <c r="CFW15" s="2"/>
      <c r="CFX15" s="2"/>
      <c r="CFY15" s="2"/>
      <c r="CFZ15" s="2"/>
      <c r="CGA15" s="2"/>
      <c r="CGB15" s="2"/>
      <c r="CGC15" s="2"/>
      <c r="CGD15" s="2"/>
      <c r="CGE15" s="2"/>
      <c r="CGF15" s="2"/>
      <c r="CGG15" s="2"/>
      <c r="CGH15" s="2"/>
      <c r="CGI15" s="2"/>
      <c r="CGJ15" s="2"/>
      <c r="CGK15" s="2"/>
      <c r="CGL15" s="2"/>
      <c r="CGM15" s="2"/>
      <c r="CGN15" s="2"/>
      <c r="CGO15" s="2"/>
      <c r="CGP15" s="2"/>
      <c r="CGQ15" s="2"/>
      <c r="CGR15" s="2"/>
      <c r="CGS15" s="2"/>
      <c r="CGT15" s="2"/>
      <c r="CGU15" s="2"/>
      <c r="CGV15" s="2"/>
      <c r="CGW15" s="2"/>
      <c r="CGX15" s="2"/>
      <c r="CGY15" s="2"/>
      <c r="CGZ15" s="2"/>
      <c r="CHA15" s="2"/>
      <c r="CHB15" s="2"/>
      <c r="CHC15" s="2"/>
      <c r="CHD15" s="2"/>
      <c r="CHE15" s="2"/>
      <c r="CHF15" s="2"/>
      <c r="CHG15" s="2"/>
      <c r="CHH15" s="2"/>
      <c r="CHI15" s="2"/>
      <c r="CHJ15" s="2"/>
      <c r="CHK15" s="2"/>
      <c r="CHL15" s="2"/>
      <c r="CHM15" s="2"/>
      <c r="CHN15" s="2"/>
      <c r="CHO15" s="2"/>
      <c r="CHP15" s="2"/>
      <c r="CHQ15" s="2"/>
      <c r="CHR15" s="2"/>
      <c r="CHS15" s="2"/>
      <c r="CHT15" s="2"/>
      <c r="CHU15" s="2"/>
      <c r="CHV15" s="2"/>
      <c r="CHW15" s="2"/>
      <c r="CHX15" s="2"/>
      <c r="CHY15" s="2"/>
      <c r="CHZ15" s="2"/>
      <c r="CIA15" s="2"/>
      <c r="CIB15" s="2"/>
      <c r="CIC15" s="2"/>
      <c r="CID15" s="2"/>
      <c r="CIE15" s="2"/>
      <c r="CIF15" s="2"/>
      <c r="CIG15" s="2"/>
      <c r="CIH15" s="2"/>
      <c r="CII15" s="2"/>
      <c r="CIJ15" s="2"/>
      <c r="CIK15" s="2"/>
      <c r="CIL15" s="2"/>
      <c r="CIM15" s="2"/>
      <c r="CIN15" s="2"/>
      <c r="CIO15" s="2"/>
      <c r="CIP15" s="2"/>
      <c r="CIQ15" s="2"/>
      <c r="CIR15" s="2"/>
      <c r="CIS15" s="2"/>
      <c r="CIT15" s="2"/>
      <c r="CIU15" s="2"/>
      <c r="CIV15" s="2"/>
      <c r="CIW15" s="2"/>
      <c r="CIX15" s="2"/>
      <c r="CIY15" s="2"/>
      <c r="CIZ15" s="2"/>
      <c r="CJA15" s="2"/>
      <c r="CJB15" s="2"/>
      <c r="CJC15" s="2"/>
      <c r="CJD15" s="2"/>
      <c r="CJE15" s="2"/>
      <c r="CJF15" s="2"/>
      <c r="CJG15" s="2"/>
      <c r="CJH15" s="2"/>
      <c r="CJI15" s="2"/>
      <c r="CJJ15" s="2"/>
      <c r="CJK15" s="2"/>
      <c r="CJL15" s="2"/>
      <c r="CJM15" s="2"/>
      <c r="CJN15" s="2"/>
      <c r="CJO15" s="2"/>
      <c r="CJP15" s="2"/>
      <c r="CJQ15" s="2"/>
      <c r="CJR15" s="2"/>
      <c r="CJS15" s="2"/>
      <c r="CJT15" s="2"/>
      <c r="CJU15" s="2"/>
      <c r="CJV15" s="2"/>
      <c r="CJW15" s="2"/>
      <c r="CJX15" s="2"/>
      <c r="CJY15" s="2"/>
      <c r="CJZ15" s="2"/>
      <c r="CKA15" s="2"/>
      <c r="CKB15" s="2"/>
      <c r="CKC15" s="2"/>
      <c r="CKD15" s="2"/>
      <c r="CKE15" s="2"/>
      <c r="CKF15" s="2"/>
      <c r="CKG15" s="2"/>
      <c r="CKH15" s="2"/>
      <c r="CKI15" s="2"/>
      <c r="CKJ15" s="2"/>
      <c r="CKK15" s="2"/>
      <c r="CKL15" s="2"/>
      <c r="CKM15" s="2"/>
      <c r="CKN15" s="2"/>
      <c r="CKO15" s="2"/>
      <c r="CKP15" s="2"/>
      <c r="CKQ15" s="2"/>
      <c r="CKR15" s="2"/>
      <c r="CKS15" s="2"/>
      <c r="CKT15" s="2"/>
      <c r="CKU15" s="2"/>
      <c r="CKV15" s="2"/>
      <c r="CKW15" s="2"/>
      <c r="CKX15" s="2"/>
      <c r="CKY15" s="2"/>
      <c r="CKZ15" s="2"/>
      <c r="CLA15" s="2"/>
      <c r="CLB15" s="2"/>
      <c r="CLC15" s="2"/>
      <c r="CLD15" s="2"/>
      <c r="CLE15" s="2"/>
      <c r="CLF15" s="2"/>
      <c r="CLG15" s="2"/>
      <c r="CLH15" s="2"/>
      <c r="CLI15" s="2"/>
      <c r="CLJ15" s="2"/>
      <c r="CLK15" s="2"/>
      <c r="CLL15" s="2"/>
      <c r="CLM15" s="2"/>
      <c r="CLN15" s="2"/>
      <c r="CLO15" s="2"/>
      <c r="CLP15" s="2"/>
      <c r="CLQ15" s="2"/>
      <c r="CLR15" s="2"/>
      <c r="CLS15" s="2"/>
      <c r="CLT15" s="2"/>
      <c r="CLU15" s="2"/>
      <c r="CLV15" s="2"/>
      <c r="CLW15" s="2"/>
      <c r="CLX15" s="2"/>
      <c r="CLY15" s="2"/>
      <c r="CLZ15" s="2"/>
      <c r="CMA15" s="2"/>
      <c r="CMB15" s="2"/>
      <c r="CMC15" s="2"/>
      <c r="CMD15" s="2"/>
      <c r="CME15" s="2"/>
      <c r="CMF15" s="2"/>
      <c r="CMG15" s="2"/>
      <c r="CMH15" s="2"/>
      <c r="CMI15" s="2"/>
      <c r="CMJ15" s="2"/>
      <c r="CMK15" s="2"/>
      <c r="CML15" s="2"/>
      <c r="CMM15" s="2"/>
      <c r="CMN15" s="2"/>
      <c r="CMO15" s="2"/>
      <c r="CMP15" s="2"/>
      <c r="CMQ15" s="2"/>
      <c r="CMR15" s="2"/>
      <c r="CMS15" s="2"/>
      <c r="CMT15" s="2"/>
      <c r="CMU15" s="2"/>
      <c r="CMV15" s="2"/>
      <c r="CMW15" s="2"/>
      <c r="CMX15" s="2"/>
      <c r="CMY15" s="2"/>
      <c r="CMZ15" s="2"/>
      <c r="CNA15" s="2"/>
      <c r="CNB15" s="2"/>
      <c r="CNC15" s="2"/>
      <c r="CND15" s="2"/>
      <c r="CNE15" s="2"/>
      <c r="CNF15" s="2"/>
      <c r="CNG15" s="2"/>
      <c r="CNH15" s="2"/>
      <c r="CNI15" s="2"/>
      <c r="CNJ15" s="2"/>
      <c r="CNK15" s="2"/>
      <c r="CNL15" s="2"/>
      <c r="CNM15" s="2"/>
      <c r="CNN15" s="2"/>
      <c r="CNO15" s="2"/>
      <c r="CNP15" s="2"/>
      <c r="CNQ15" s="2"/>
      <c r="CNR15" s="2"/>
      <c r="CNS15" s="2"/>
      <c r="CNT15" s="2"/>
      <c r="CNU15" s="2"/>
      <c r="CNV15" s="2"/>
      <c r="CNW15" s="2"/>
      <c r="CNX15" s="2"/>
      <c r="CNY15" s="2"/>
      <c r="CNZ15" s="2"/>
      <c r="COA15" s="2"/>
      <c r="COB15" s="2"/>
      <c r="COC15" s="2"/>
      <c r="COD15" s="2"/>
      <c r="COE15" s="2"/>
      <c r="COF15" s="2"/>
      <c r="COG15" s="2"/>
      <c r="COH15" s="2"/>
      <c r="COI15" s="2"/>
      <c r="COJ15" s="2"/>
      <c r="COK15" s="2"/>
      <c r="COL15" s="2"/>
      <c r="COM15" s="2"/>
      <c r="CON15" s="2"/>
      <c r="COO15" s="2"/>
      <c r="COP15" s="2"/>
      <c r="COQ15" s="2"/>
      <c r="COR15" s="2"/>
      <c r="COS15" s="2"/>
      <c r="COT15" s="2"/>
      <c r="COU15" s="2"/>
      <c r="COV15" s="2"/>
      <c r="COW15" s="2"/>
      <c r="COX15" s="2"/>
      <c r="COY15" s="2"/>
      <c r="COZ15" s="2"/>
      <c r="CPA15" s="2"/>
      <c r="CPB15" s="2"/>
      <c r="CPC15" s="2"/>
      <c r="CPD15" s="2"/>
      <c r="CPE15" s="2"/>
      <c r="CPF15" s="2"/>
      <c r="CPG15" s="2"/>
      <c r="CPH15" s="2"/>
      <c r="CPI15" s="2"/>
      <c r="CPJ15" s="2"/>
      <c r="CPK15" s="2"/>
      <c r="CPL15" s="2"/>
      <c r="CPM15" s="2"/>
      <c r="CPN15" s="2"/>
      <c r="CPO15" s="2"/>
      <c r="CPP15" s="2"/>
      <c r="CPQ15" s="2"/>
      <c r="CPR15" s="2"/>
      <c r="CPS15" s="2"/>
      <c r="CPT15" s="2"/>
      <c r="CPU15" s="2"/>
      <c r="CPV15" s="2"/>
      <c r="CPW15" s="2"/>
      <c r="CPX15" s="2"/>
      <c r="CPY15" s="2"/>
      <c r="CPZ15" s="2"/>
      <c r="CQA15" s="2"/>
      <c r="CQB15" s="2"/>
      <c r="CQC15" s="2"/>
      <c r="CQD15" s="2"/>
      <c r="CQE15" s="2"/>
      <c r="CQF15" s="2"/>
      <c r="CQG15" s="2"/>
      <c r="CQH15" s="2"/>
      <c r="CQI15" s="2"/>
      <c r="CQJ15" s="2"/>
      <c r="CQK15" s="2"/>
      <c r="CQL15" s="2"/>
      <c r="CQM15" s="2"/>
      <c r="CQN15" s="2"/>
      <c r="CQO15" s="2"/>
      <c r="CQP15" s="2"/>
      <c r="CQQ15" s="2"/>
      <c r="CQR15" s="2"/>
      <c r="CQS15" s="2"/>
      <c r="CQT15" s="2"/>
      <c r="CQU15" s="2"/>
      <c r="CQV15" s="2"/>
      <c r="CQW15" s="2"/>
      <c r="CQX15" s="2"/>
      <c r="CQY15" s="2"/>
      <c r="CQZ15" s="2"/>
      <c r="CRA15" s="2"/>
      <c r="CRB15" s="2"/>
      <c r="CRC15" s="2"/>
      <c r="CRD15" s="2"/>
      <c r="CRE15" s="2"/>
      <c r="CRF15" s="2"/>
      <c r="CRG15" s="2"/>
      <c r="CRH15" s="2"/>
      <c r="CRI15" s="2"/>
      <c r="CRJ15" s="2"/>
      <c r="CRK15" s="2"/>
      <c r="CRL15" s="2"/>
      <c r="CRM15" s="2"/>
      <c r="CRN15" s="2"/>
      <c r="CRO15" s="2"/>
      <c r="CRP15" s="2"/>
      <c r="CRQ15" s="2"/>
      <c r="CRR15" s="2"/>
      <c r="CRS15" s="2"/>
      <c r="CRT15" s="2"/>
      <c r="CRU15" s="2"/>
      <c r="CRV15" s="2"/>
      <c r="CRW15" s="2"/>
      <c r="CRX15" s="2"/>
      <c r="CRY15" s="2"/>
      <c r="CRZ15" s="2"/>
      <c r="CSA15" s="2"/>
      <c r="CSB15" s="2"/>
      <c r="CSC15" s="2"/>
      <c r="CSD15" s="2"/>
      <c r="CSE15" s="2"/>
      <c r="CSF15" s="2"/>
      <c r="CSG15" s="2"/>
      <c r="CSH15" s="2"/>
      <c r="CSI15" s="2"/>
      <c r="CSJ15" s="2"/>
      <c r="CSK15" s="2"/>
      <c r="CSL15" s="2"/>
      <c r="CSM15" s="2"/>
      <c r="CSN15" s="2"/>
      <c r="CSO15" s="2"/>
      <c r="CSP15" s="2"/>
      <c r="CSQ15" s="2"/>
      <c r="CSR15" s="2"/>
      <c r="CSS15" s="2"/>
      <c r="CST15" s="2"/>
      <c r="CSU15" s="2"/>
      <c r="CSV15" s="2"/>
      <c r="CSW15" s="2"/>
      <c r="CSX15" s="2"/>
      <c r="CSY15" s="2"/>
      <c r="CSZ15" s="2"/>
      <c r="CTA15" s="2"/>
      <c r="CTB15" s="2"/>
      <c r="CTC15" s="2"/>
      <c r="CTD15" s="2"/>
      <c r="CTE15" s="2"/>
      <c r="CTF15" s="2"/>
      <c r="CTG15" s="2"/>
      <c r="CTH15" s="2"/>
      <c r="CTI15" s="2"/>
      <c r="CTJ15" s="2"/>
      <c r="CTK15" s="2"/>
      <c r="CTL15" s="2"/>
      <c r="CTM15" s="2"/>
      <c r="CTN15" s="2"/>
      <c r="CTO15" s="2"/>
      <c r="CTP15" s="2"/>
      <c r="CTQ15" s="2"/>
      <c r="CTR15" s="2"/>
      <c r="CTS15" s="2"/>
      <c r="CTT15" s="2"/>
      <c r="CTU15" s="2"/>
      <c r="CTV15" s="2"/>
      <c r="CTW15" s="2"/>
      <c r="CTX15" s="2"/>
      <c r="CTY15" s="2"/>
      <c r="CTZ15" s="2"/>
      <c r="CUA15" s="2"/>
      <c r="CUB15" s="2"/>
      <c r="CUC15" s="2"/>
      <c r="CUD15" s="2"/>
      <c r="CUE15" s="2"/>
      <c r="CUF15" s="2"/>
      <c r="CUG15" s="2"/>
      <c r="CUH15" s="2"/>
      <c r="CUI15" s="2"/>
      <c r="CUJ15" s="2"/>
      <c r="CUK15" s="2"/>
      <c r="CUL15" s="2"/>
      <c r="CUM15" s="2"/>
      <c r="CUN15" s="2"/>
      <c r="CUO15" s="2"/>
      <c r="CUP15" s="2"/>
      <c r="CUQ15" s="2"/>
      <c r="CUR15" s="2"/>
      <c r="CUS15" s="2"/>
      <c r="CUT15" s="2"/>
      <c r="CUU15" s="2"/>
      <c r="CUV15" s="2"/>
      <c r="CUW15" s="2"/>
      <c r="CUX15" s="2"/>
      <c r="CUY15" s="2"/>
      <c r="CUZ15" s="2"/>
      <c r="CVA15" s="2"/>
      <c r="CVB15" s="2"/>
      <c r="CVC15" s="2"/>
      <c r="CVD15" s="2"/>
      <c r="CVE15" s="2"/>
      <c r="CVF15" s="2"/>
      <c r="CVG15" s="2"/>
      <c r="CVH15" s="2"/>
      <c r="CVI15" s="2"/>
      <c r="CVJ15" s="2"/>
      <c r="CVK15" s="2"/>
      <c r="CVL15" s="2"/>
      <c r="CVM15" s="2"/>
      <c r="CVN15" s="2"/>
      <c r="CVO15" s="2"/>
      <c r="CVP15" s="2"/>
      <c r="CVQ15" s="2"/>
      <c r="CVR15" s="2"/>
      <c r="CVS15" s="2"/>
      <c r="CVT15" s="2"/>
      <c r="CVU15" s="2"/>
      <c r="CVV15" s="2"/>
      <c r="CVW15" s="2"/>
      <c r="CVX15" s="2"/>
      <c r="CVY15" s="2"/>
      <c r="CVZ15" s="2"/>
      <c r="CWA15" s="2"/>
      <c r="CWB15" s="2"/>
      <c r="CWC15" s="2"/>
      <c r="CWD15" s="2"/>
      <c r="CWE15" s="2"/>
      <c r="CWF15" s="2"/>
      <c r="CWG15" s="2"/>
      <c r="CWH15" s="2"/>
      <c r="CWI15" s="2"/>
      <c r="CWJ15" s="2"/>
      <c r="CWK15" s="2"/>
      <c r="CWL15" s="2"/>
      <c r="CWM15" s="2"/>
      <c r="CWN15" s="2"/>
      <c r="CWO15" s="2"/>
      <c r="CWP15" s="2"/>
      <c r="CWQ15" s="2"/>
      <c r="CWR15" s="2"/>
      <c r="CWS15" s="2"/>
      <c r="CWT15" s="2"/>
      <c r="CWU15" s="2"/>
      <c r="CWV15" s="2"/>
      <c r="CWW15" s="2"/>
      <c r="CWX15" s="2"/>
      <c r="CWY15" s="2"/>
      <c r="CWZ15" s="2"/>
      <c r="CXA15" s="2"/>
      <c r="CXB15" s="2"/>
      <c r="CXC15" s="2"/>
      <c r="CXD15" s="2"/>
      <c r="CXE15" s="2"/>
      <c r="CXF15" s="2"/>
      <c r="CXG15" s="2"/>
      <c r="CXH15" s="2"/>
      <c r="CXI15" s="2"/>
      <c r="CXJ15" s="2"/>
      <c r="CXK15" s="2"/>
      <c r="CXL15" s="2"/>
      <c r="CXM15" s="2"/>
      <c r="CXN15" s="2"/>
      <c r="CXO15" s="2"/>
      <c r="CXP15" s="2"/>
      <c r="CXQ15" s="2"/>
      <c r="CXR15" s="2"/>
      <c r="CXS15" s="2"/>
      <c r="CXT15" s="2"/>
      <c r="CXU15" s="2"/>
      <c r="CXV15" s="2"/>
      <c r="CXW15" s="2"/>
      <c r="CXX15" s="2"/>
      <c r="CXY15" s="2"/>
      <c r="CXZ15" s="2"/>
      <c r="CYA15" s="2"/>
      <c r="CYB15" s="2"/>
      <c r="CYC15" s="2"/>
      <c r="CYD15" s="2"/>
      <c r="CYE15" s="2"/>
      <c r="CYF15" s="2"/>
      <c r="CYG15" s="2"/>
      <c r="CYH15" s="2"/>
      <c r="CYI15" s="2"/>
      <c r="CYJ15" s="2"/>
      <c r="CYK15" s="2"/>
      <c r="CYL15" s="2"/>
      <c r="CYM15" s="2"/>
      <c r="CYN15" s="2"/>
      <c r="CYO15" s="2"/>
      <c r="CYP15" s="2"/>
      <c r="CYQ15" s="2"/>
      <c r="CYR15" s="2"/>
      <c r="CYS15" s="2"/>
      <c r="CYT15" s="2"/>
      <c r="CYU15" s="2"/>
      <c r="CYV15" s="2"/>
      <c r="CYW15" s="2"/>
      <c r="CYX15" s="2"/>
      <c r="CYY15" s="2"/>
      <c r="CYZ15" s="2"/>
      <c r="CZA15" s="2"/>
      <c r="CZB15" s="2"/>
      <c r="CZC15" s="2"/>
      <c r="CZD15" s="2"/>
      <c r="CZE15" s="2"/>
      <c r="CZF15" s="2"/>
      <c r="CZG15" s="2"/>
      <c r="CZH15" s="2"/>
      <c r="CZI15" s="2"/>
      <c r="CZJ15" s="2"/>
      <c r="CZK15" s="2"/>
      <c r="CZL15" s="2"/>
      <c r="CZM15" s="2"/>
      <c r="CZN15" s="2"/>
      <c r="CZO15" s="2"/>
      <c r="CZP15" s="2"/>
      <c r="CZQ15" s="2"/>
      <c r="CZR15" s="2"/>
      <c r="CZS15" s="2"/>
      <c r="CZT15" s="2"/>
      <c r="CZU15" s="2"/>
      <c r="CZV15" s="2"/>
      <c r="CZW15" s="2"/>
      <c r="CZX15" s="2"/>
      <c r="CZY15" s="2"/>
      <c r="CZZ15" s="2"/>
      <c r="DAA15" s="2"/>
      <c r="DAB15" s="2"/>
      <c r="DAC15" s="2"/>
      <c r="DAD15" s="2"/>
      <c r="DAE15" s="2"/>
      <c r="DAF15" s="2"/>
      <c r="DAG15" s="2"/>
      <c r="DAH15" s="2"/>
      <c r="DAI15" s="2"/>
      <c r="DAJ15" s="2"/>
      <c r="DAK15" s="2"/>
      <c r="DAL15" s="2"/>
      <c r="DAM15" s="2"/>
      <c r="DAN15" s="2"/>
      <c r="DAO15" s="2"/>
      <c r="DAP15" s="2"/>
      <c r="DAQ15" s="2"/>
      <c r="DAR15" s="2"/>
      <c r="DAS15" s="2"/>
      <c r="DAT15" s="2"/>
      <c r="DAU15" s="2"/>
      <c r="DAV15" s="2"/>
      <c r="DAW15" s="2"/>
      <c r="DAX15" s="2"/>
      <c r="DAY15" s="2"/>
      <c r="DAZ15" s="2"/>
      <c r="DBA15" s="2"/>
      <c r="DBB15" s="2"/>
      <c r="DBC15" s="2"/>
      <c r="DBD15" s="2"/>
      <c r="DBE15" s="2"/>
      <c r="DBF15" s="2"/>
      <c r="DBG15" s="2"/>
      <c r="DBH15" s="2"/>
      <c r="DBI15" s="2"/>
      <c r="DBJ15" s="2"/>
      <c r="DBK15" s="2"/>
      <c r="DBL15" s="2"/>
      <c r="DBM15" s="2"/>
      <c r="DBN15" s="2"/>
      <c r="DBO15" s="2"/>
      <c r="DBP15" s="2"/>
      <c r="DBQ15" s="2"/>
      <c r="DBR15" s="2"/>
      <c r="DBS15" s="2"/>
      <c r="DBT15" s="2"/>
      <c r="DBU15" s="2"/>
      <c r="DBV15" s="2"/>
      <c r="DBW15" s="2"/>
      <c r="DBX15" s="2"/>
      <c r="DBY15" s="2"/>
      <c r="DBZ15" s="2"/>
      <c r="DCA15" s="2"/>
      <c r="DCB15" s="2"/>
      <c r="DCC15" s="2"/>
      <c r="DCD15" s="2"/>
      <c r="DCE15" s="2"/>
      <c r="DCF15" s="2"/>
      <c r="DCG15" s="2"/>
      <c r="DCH15" s="2"/>
      <c r="DCI15" s="2"/>
      <c r="DCJ15" s="2"/>
      <c r="DCK15" s="2"/>
      <c r="DCL15" s="2"/>
      <c r="DCM15" s="2"/>
      <c r="DCN15" s="2"/>
      <c r="DCO15" s="2"/>
      <c r="DCP15" s="2"/>
      <c r="DCQ15" s="2"/>
      <c r="DCR15" s="2"/>
      <c r="DCS15" s="2"/>
      <c r="DCT15" s="2"/>
      <c r="DCU15" s="2"/>
      <c r="DCV15" s="2"/>
      <c r="DCW15" s="2"/>
      <c r="DCX15" s="2"/>
      <c r="DCY15" s="2"/>
      <c r="DCZ15" s="2"/>
      <c r="DDA15" s="2"/>
      <c r="DDB15" s="2"/>
      <c r="DDC15" s="2"/>
      <c r="DDD15" s="2"/>
      <c r="DDE15" s="2"/>
      <c r="DDF15" s="2"/>
      <c r="DDG15" s="2"/>
      <c r="DDH15" s="2"/>
      <c r="DDI15" s="2"/>
      <c r="DDJ15" s="2"/>
      <c r="DDK15" s="2"/>
      <c r="DDL15" s="2"/>
      <c r="DDM15" s="2"/>
      <c r="DDN15" s="2"/>
      <c r="DDO15" s="2"/>
      <c r="DDP15" s="2"/>
      <c r="DDQ15" s="2"/>
      <c r="DDR15" s="2"/>
      <c r="DDS15" s="2"/>
      <c r="DDT15" s="2"/>
      <c r="DDU15" s="2"/>
      <c r="DDV15" s="2"/>
      <c r="DDW15" s="2"/>
      <c r="DDX15" s="2"/>
      <c r="DDY15" s="2"/>
      <c r="DDZ15" s="2"/>
      <c r="DEA15" s="2"/>
      <c r="DEB15" s="2"/>
      <c r="DEC15" s="2"/>
      <c r="DED15" s="2"/>
      <c r="DEE15" s="2"/>
      <c r="DEF15" s="2"/>
      <c r="DEG15" s="2"/>
      <c r="DEH15" s="2"/>
      <c r="DEI15" s="2"/>
      <c r="DEJ15" s="2"/>
      <c r="DEK15" s="2"/>
      <c r="DEL15" s="2"/>
      <c r="DEM15" s="2"/>
      <c r="DEN15" s="2"/>
      <c r="DEO15" s="2"/>
      <c r="DEP15" s="2"/>
      <c r="DEQ15" s="2"/>
      <c r="DER15" s="2"/>
      <c r="DES15" s="2"/>
      <c r="DET15" s="2"/>
      <c r="DEU15" s="2"/>
      <c r="DEV15" s="2"/>
      <c r="DEW15" s="2"/>
      <c r="DEX15" s="2"/>
      <c r="DEY15" s="2"/>
      <c r="DEZ15" s="2"/>
      <c r="DFA15" s="2"/>
      <c r="DFB15" s="2"/>
      <c r="DFC15" s="2"/>
      <c r="DFD15" s="2"/>
      <c r="DFE15" s="2"/>
      <c r="DFF15" s="2"/>
      <c r="DFG15" s="2"/>
      <c r="DFH15" s="2"/>
      <c r="DFI15" s="2"/>
      <c r="DFJ15" s="2"/>
      <c r="DFK15" s="2"/>
      <c r="DFL15" s="2"/>
      <c r="DFM15" s="2"/>
      <c r="DFN15" s="2"/>
      <c r="DFO15" s="2"/>
      <c r="DFP15" s="2"/>
      <c r="DFQ15" s="2"/>
      <c r="DFR15" s="2"/>
      <c r="DFS15" s="2"/>
      <c r="DFT15" s="2"/>
      <c r="DFU15" s="2"/>
      <c r="DFV15" s="2"/>
      <c r="DFW15" s="2"/>
      <c r="DFX15" s="2"/>
      <c r="DFY15" s="2"/>
      <c r="DFZ15" s="2"/>
      <c r="DGA15" s="2"/>
      <c r="DGB15" s="2"/>
      <c r="DGC15" s="2"/>
      <c r="DGD15" s="2"/>
      <c r="DGE15" s="2"/>
      <c r="DGF15" s="2"/>
      <c r="DGG15" s="2"/>
      <c r="DGH15" s="2"/>
      <c r="DGI15" s="2"/>
      <c r="DGJ15" s="2"/>
      <c r="DGK15" s="2"/>
      <c r="DGL15" s="2"/>
      <c r="DGM15" s="2"/>
      <c r="DGN15" s="2"/>
      <c r="DGO15" s="2"/>
      <c r="DGP15" s="2"/>
      <c r="DGQ15" s="2"/>
      <c r="DGR15" s="2"/>
      <c r="DGS15" s="2"/>
      <c r="DGT15" s="2"/>
      <c r="DGU15" s="2"/>
      <c r="DGV15" s="2"/>
      <c r="DGW15" s="2"/>
      <c r="DGX15" s="2"/>
      <c r="DGY15" s="2"/>
      <c r="DGZ15" s="2"/>
      <c r="DHA15" s="2"/>
      <c r="DHB15" s="2"/>
      <c r="DHC15" s="2"/>
      <c r="DHD15" s="2"/>
      <c r="DHE15" s="2"/>
      <c r="DHF15" s="2"/>
      <c r="DHG15" s="2"/>
      <c r="DHH15" s="2"/>
      <c r="DHI15" s="2"/>
      <c r="DHJ15" s="2"/>
      <c r="DHK15" s="2"/>
      <c r="DHL15" s="2"/>
      <c r="DHM15" s="2"/>
      <c r="DHN15" s="2"/>
      <c r="DHO15" s="2"/>
      <c r="DHP15" s="2"/>
      <c r="DHQ15" s="2"/>
      <c r="DHR15" s="2"/>
      <c r="DHS15" s="2"/>
      <c r="DHT15" s="2"/>
      <c r="DHU15" s="2"/>
      <c r="DHV15" s="2"/>
      <c r="DHW15" s="2"/>
      <c r="DHX15" s="2"/>
      <c r="DHY15" s="2"/>
      <c r="DHZ15" s="2"/>
      <c r="DIA15" s="2"/>
      <c r="DIB15" s="2"/>
      <c r="DIC15" s="2"/>
      <c r="DID15" s="2"/>
      <c r="DIE15" s="2"/>
      <c r="DIF15" s="2"/>
      <c r="DIG15" s="2"/>
      <c r="DIH15" s="2"/>
      <c r="DII15" s="2"/>
      <c r="DIJ15" s="2"/>
      <c r="DIK15" s="2"/>
      <c r="DIL15" s="2"/>
      <c r="DIM15" s="2"/>
      <c r="DIN15" s="2"/>
      <c r="DIO15" s="2"/>
      <c r="DIP15" s="2"/>
      <c r="DIQ15" s="2"/>
      <c r="DIR15" s="2"/>
      <c r="DIS15" s="2"/>
      <c r="DIT15" s="2"/>
      <c r="DIU15" s="2"/>
      <c r="DIV15" s="2"/>
      <c r="DIW15" s="2"/>
      <c r="DIX15" s="2"/>
      <c r="DIY15" s="2"/>
      <c r="DIZ15" s="2"/>
      <c r="DJA15" s="2"/>
      <c r="DJB15" s="2"/>
      <c r="DJC15" s="2"/>
      <c r="DJD15" s="2"/>
      <c r="DJE15" s="2"/>
      <c r="DJF15" s="2"/>
      <c r="DJG15" s="2"/>
      <c r="DJH15" s="2"/>
      <c r="DJI15" s="2"/>
      <c r="DJJ15" s="2"/>
      <c r="DJK15" s="2"/>
      <c r="DJL15" s="2"/>
      <c r="DJM15" s="2"/>
      <c r="DJN15" s="2"/>
      <c r="DJO15" s="2"/>
      <c r="DJP15" s="2"/>
      <c r="DJQ15" s="2"/>
      <c r="DJR15" s="2"/>
      <c r="DJS15" s="2"/>
      <c r="DJT15" s="2"/>
      <c r="DJU15" s="2"/>
      <c r="DJV15" s="2"/>
      <c r="DJW15" s="2"/>
      <c r="DJX15" s="2"/>
      <c r="DJY15" s="2"/>
      <c r="DJZ15" s="2"/>
      <c r="DKA15" s="2"/>
      <c r="DKB15" s="2"/>
      <c r="DKC15" s="2"/>
      <c r="DKD15" s="2"/>
      <c r="DKE15" s="2"/>
      <c r="DKF15" s="2"/>
      <c r="DKG15" s="2"/>
      <c r="DKH15" s="2"/>
      <c r="DKI15" s="2"/>
      <c r="DKJ15" s="2"/>
      <c r="DKK15" s="2"/>
      <c r="DKL15" s="2"/>
      <c r="DKM15" s="2"/>
      <c r="DKN15" s="2"/>
      <c r="DKO15" s="2"/>
      <c r="DKP15" s="2"/>
      <c r="DKQ15" s="2"/>
      <c r="DKR15" s="2"/>
      <c r="DKS15" s="2"/>
      <c r="DKT15" s="2"/>
      <c r="DKU15" s="2"/>
      <c r="DKV15" s="2"/>
      <c r="DKW15" s="2"/>
      <c r="DKX15" s="2"/>
      <c r="DKY15" s="2"/>
      <c r="DKZ15" s="2"/>
      <c r="DLA15" s="2"/>
      <c r="DLB15" s="2"/>
      <c r="DLC15" s="2"/>
      <c r="DLD15" s="2"/>
      <c r="DLE15" s="2"/>
      <c r="DLF15" s="2"/>
      <c r="DLG15" s="2"/>
      <c r="DLH15" s="2"/>
      <c r="DLI15" s="2"/>
      <c r="DLJ15" s="2"/>
      <c r="DLK15" s="2"/>
      <c r="DLL15" s="2"/>
      <c r="DLM15" s="2"/>
      <c r="DLN15" s="2"/>
      <c r="DLO15" s="2"/>
      <c r="DLP15" s="2"/>
      <c r="DLQ15" s="2"/>
      <c r="DLR15" s="2"/>
      <c r="DLS15" s="2"/>
      <c r="DLT15" s="2"/>
      <c r="DLU15" s="2"/>
      <c r="DLV15" s="2"/>
      <c r="DLW15" s="2"/>
      <c r="DLX15" s="2"/>
      <c r="DLY15" s="2"/>
      <c r="DLZ15" s="2"/>
      <c r="DMA15" s="2"/>
      <c r="DMB15" s="2"/>
      <c r="DMC15" s="2"/>
      <c r="DMD15" s="2"/>
      <c r="DME15" s="2"/>
      <c r="DMF15" s="2"/>
      <c r="DMG15" s="2"/>
      <c r="DMH15" s="2"/>
      <c r="DMI15" s="2"/>
      <c r="DMJ15" s="2"/>
      <c r="DMK15" s="2"/>
      <c r="DML15" s="2"/>
      <c r="DMM15" s="2"/>
      <c r="DMN15" s="2"/>
      <c r="DMO15" s="2"/>
      <c r="DMP15" s="2"/>
      <c r="DMQ15" s="2"/>
      <c r="DMR15" s="2"/>
      <c r="DMS15" s="2"/>
      <c r="DMT15" s="2"/>
      <c r="DMU15" s="2"/>
      <c r="DMV15" s="2"/>
      <c r="DMW15" s="2"/>
      <c r="DMX15" s="2"/>
      <c r="DMY15" s="2"/>
      <c r="DMZ15" s="2"/>
      <c r="DNA15" s="2"/>
      <c r="DNB15" s="2"/>
      <c r="DNC15" s="2"/>
      <c r="DND15" s="2"/>
      <c r="DNE15" s="2"/>
      <c r="DNF15" s="2"/>
      <c r="DNG15" s="2"/>
      <c r="DNH15" s="2"/>
      <c r="DNI15" s="2"/>
      <c r="DNJ15" s="2"/>
      <c r="DNK15" s="2"/>
      <c r="DNL15" s="2"/>
      <c r="DNM15" s="2"/>
      <c r="DNN15" s="2"/>
      <c r="DNO15" s="2"/>
      <c r="DNP15" s="2"/>
      <c r="DNQ15" s="2"/>
      <c r="DNR15" s="2"/>
      <c r="DNS15" s="2"/>
      <c r="DNT15" s="2"/>
      <c r="DNU15" s="2"/>
      <c r="DNV15" s="2"/>
      <c r="DNW15" s="2"/>
      <c r="DNX15" s="2"/>
      <c r="DNY15" s="2"/>
      <c r="DNZ15" s="2"/>
      <c r="DOA15" s="2"/>
      <c r="DOB15" s="2"/>
      <c r="DOC15" s="2"/>
      <c r="DOD15" s="2"/>
      <c r="DOE15" s="2"/>
      <c r="DOF15" s="2"/>
      <c r="DOG15" s="2"/>
      <c r="DOH15" s="2"/>
      <c r="DOI15" s="2"/>
      <c r="DOJ15" s="2"/>
      <c r="DOK15" s="2"/>
      <c r="DOL15" s="2"/>
      <c r="DOM15" s="2"/>
      <c r="DON15" s="2"/>
      <c r="DOO15" s="2"/>
      <c r="DOP15" s="2"/>
      <c r="DOQ15" s="2"/>
      <c r="DOR15" s="2"/>
      <c r="DOS15" s="2"/>
      <c r="DOT15" s="2"/>
      <c r="DOU15" s="2"/>
      <c r="DOV15" s="2"/>
      <c r="DOW15" s="2"/>
      <c r="DOX15" s="2"/>
      <c r="DOY15" s="2"/>
      <c r="DOZ15" s="2"/>
      <c r="DPA15" s="2"/>
      <c r="DPB15" s="2"/>
      <c r="DPC15" s="2"/>
      <c r="DPD15" s="2"/>
      <c r="DPE15" s="2"/>
      <c r="DPF15" s="2"/>
      <c r="DPG15" s="2"/>
      <c r="DPH15" s="2"/>
      <c r="DPI15" s="2"/>
      <c r="DPJ15" s="2"/>
      <c r="DPK15" s="2"/>
      <c r="DPL15" s="2"/>
      <c r="DPM15" s="2"/>
      <c r="DPN15" s="2"/>
      <c r="DPO15" s="2"/>
      <c r="DPP15" s="2"/>
      <c r="DPQ15" s="2"/>
      <c r="DPR15" s="2"/>
      <c r="DPS15" s="2"/>
      <c r="DPT15" s="2"/>
      <c r="DPU15" s="2"/>
      <c r="DPV15" s="2"/>
      <c r="DPW15" s="2"/>
      <c r="DPX15" s="2"/>
      <c r="DPY15" s="2"/>
      <c r="DPZ15" s="2"/>
      <c r="DQA15" s="2"/>
      <c r="DQB15" s="2"/>
      <c r="DQC15" s="2"/>
      <c r="DQD15" s="2"/>
      <c r="DQE15" s="2"/>
      <c r="DQF15" s="2"/>
      <c r="DQG15" s="2"/>
      <c r="DQH15" s="2"/>
      <c r="DQI15" s="2"/>
      <c r="DQJ15" s="2"/>
      <c r="DQK15" s="2"/>
      <c r="DQL15" s="2"/>
      <c r="DQM15" s="2"/>
      <c r="DQN15" s="2"/>
      <c r="DQO15" s="2"/>
      <c r="DQP15" s="2"/>
      <c r="DQQ15" s="2"/>
      <c r="DQR15" s="2"/>
      <c r="DQS15" s="2"/>
      <c r="DQT15" s="2"/>
      <c r="DQU15" s="2"/>
      <c r="DQV15" s="2"/>
      <c r="DQW15" s="2"/>
      <c r="DQX15" s="2"/>
      <c r="DQY15" s="2"/>
      <c r="DQZ15" s="2"/>
      <c r="DRA15" s="2"/>
      <c r="DRB15" s="2"/>
      <c r="DRC15" s="2"/>
      <c r="DRD15" s="2"/>
      <c r="DRE15" s="2"/>
      <c r="DRF15" s="2"/>
      <c r="DRG15" s="2"/>
      <c r="DRH15" s="2"/>
      <c r="DRI15" s="2"/>
      <c r="DRJ15" s="2"/>
      <c r="DRK15" s="2"/>
      <c r="DRL15" s="2"/>
      <c r="DRM15" s="2"/>
      <c r="DRN15" s="2"/>
      <c r="DRO15" s="2"/>
      <c r="DRP15" s="2"/>
      <c r="DRQ15" s="2"/>
      <c r="DRR15" s="2"/>
      <c r="DRS15" s="2"/>
      <c r="DRT15" s="2"/>
      <c r="DRU15" s="2"/>
      <c r="DRV15" s="2"/>
      <c r="DRW15" s="2"/>
      <c r="DRX15" s="2"/>
      <c r="DRY15" s="2"/>
      <c r="DRZ15" s="2"/>
      <c r="DSA15" s="2"/>
      <c r="DSB15" s="2"/>
      <c r="DSC15" s="2"/>
      <c r="DSD15" s="2"/>
      <c r="DSE15" s="2"/>
      <c r="DSF15" s="2"/>
      <c r="DSG15" s="2"/>
      <c r="DSH15" s="2"/>
      <c r="DSI15" s="2"/>
      <c r="DSJ15" s="2"/>
      <c r="DSK15" s="2"/>
      <c r="DSL15" s="2"/>
      <c r="DSM15" s="2"/>
      <c r="DSN15" s="2"/>
      <c r="DSO15" s="2"/>
      <c r="DSP15" s="2"/>
      <c r="DSQ15" s="2"/>
      <c r="DSR15" s="2"/>
      <c r="DSS15" s="2"/>
      <c r="DST15" s="2"/>
      <c r="DSU15" s="2"/>
      <c r="DSV15" s="2"/>
      <c r="DSW15" s="2"/>
      <c r="DSX15" s="2"/>
      <c r="DSY15" s="2"/>
      <c r="DSZ15" s="2"/>
      <c r="DTA15" s="2"/>
      <c r="DTB15" s="2"/>
      <c r="DTC15" s="2"/>
      <c r="DTD15" s="2"/>
      <c r="DTE15" s="2"/>
      <c r="DTF15" s="2"/>
      <c r="DTG15" s="2"/>
      <c r="DTH15" s="2"/>
      <c r="DTI15" s="2"/>
      <c r="DTJ15" s="2"/>
      <c r="DTK15" s="2"/>
      <c r="DTL15" s="2"/>
      <c r="DTM15" s="2"/>
      <c r="DTN15" s="2"/>
      <c r="DTO15" s="2"/>
      <c r="DTP15" s="2"/>
      <c r="DTQ15" s="2"/>
      <c r="DTR15" s="2"/>
      <c r="DTS15" s="2"/>
      <c r="DTT15" s="2"/>
      <c r="DTU15" s="2"/>
      <c r="DTV15" s="2"/>
      <c r="DTW15" s="2"/>
      <c r="DTX15" s="2"/>
      <c r="DTY15" s="2"/>
      <c r="DTZ15" s="2"/>
      <c r="DUA15" s="2"/>
      <c r="DUB15" s="2"/>
      <c r="DUC15" s="2"/>
      <c r="DUD15" s="2"/>
      <c r="DUE15" s="2"/>
      <c r="DUF15" s="2"/>
      <c r="DUG15" s="2"/>
      <c r="DUH15" s="2"/>
      <c r="DUI15" s="2"/>
      <c r="DUJ15" s="2"/>
      <c r="DUK15" s="2"/>
      <c r="DUL15" s="2"/>
      <c r="DUM15" s="2"/>
      <c r="DUN15" s="2"/>
      <c r="DUO15" s="2"/>
      <c r="DUP15" s="2"/>
      <c r="DUQ15" s="2"/>
      <c r="DUR15" s="2"/>
      <c r="DUS15" s="2"/>
      <c r="DUT15" s="2"/>
      <c r="DUU15" s="2"/>
      <c r="DUV15" s="2"/>
      <c r="DUW15" s="2"/>
      <c r="DUX15" s="2"/>
      <c r="DUY15" s="2"/>
      <c r="DUZ15" s="2"/>
      <c r="DVA15" s="2"/>
      <c r="DVB15" s="2"/>
      <c r="DVC15" s="2"/>
      <c r="DVD15" s="2"/>
      <c r="DVE15" s="2"/>
      <c r="DVF15" s="2"/>
      <c r="DVG15" s="2"/>
      <c r="DVH15" s="2"/>
      <c r="DVI15" s="2"/>
      <c r="DVJ15" s="2"/>
      <c r="DVK15" s="2"/>
      <c r="DVL15" s="2"/>
      <c r="DVM15" s="2"/>
      <c r="DVN15" s="2"/>
      <c r="DVO15" s="2"/>
      <c r="DVP15" s="2"/>
      <c r="DVQ15" s="2"/>
      <c r="DVR15" s="2"/>
      <c r="DVS15" s="2"/>
      <c r="DVT15" s="2"/>
      <c r="DVU15" s="2"/>
      <c r="DVV15" s="2"/>
      <c r="DVW15" s="2"/>
      <c r="DVX15" s="2"/>
      <c r="DVY15" s="2"/>
      <c r="DVZ15" s="2"/>
      <c r="DWA15" s="2"/>
      <c r="DWB15" s="2"/>
      <c r="DWC15" s="2"/>
      <c r="DWD15" s="2"/>
      <c r="DWE15" s="2"/>
      <c r="DWF15" s="2"/>
      <c r="DWG15" s="2"/>
      <c r="DWH15" s="2"/>
      <c r="DWI15" s="2"/>
      <c r="DWJ15" s="2"/>
      <c r="DWK15" s="2"/>
      <c r="DWL15" s="2"/>
      <c r="DWM15" s="2"/>
      <c r="DWN15" s="2"/>
      <c r="DWO15" s="2"/>
      <c r="DWP15" s="2"/>
      <c r="DWQ15" s="2"/>
      <c r="DWR15" s="2"/>
      <c r="DWS15" s="2"/>
      <c r="DWT15" s="2"/>
      <c r="DWU15" s="2"/>
      <c r="DWV15" s="2"/>
      <c r="DWW15" s="2"/>
      <c r="DWX15" s="2"/>
      <c r="DWY15" s="2"/>
      <c r="DWZ15" s="2"/>
      <c r="DXA15" s="2"/>
      <c r="DXB15" s="2"/>
      <c r="DXC15" s="2"/>
      <c r="DXD15" s="2"/>
      <c r="DXE15" s="2"/>
      <c r="DXF15" s="2"/>
      <c r="DXG15" s="2"/>
      <c r="DXH15" s="2"/>
      <c r="DXI15" s="2"/>
      <c r="DXJ15" s="2"/>
      <c r="DXK15" s="2"/>
      <c r="DXL15" s="2"/>
      <c r="DXM15" s="2"/>
      <c r="DXN15" s="2"/>
      <c r="DXO15" s="2"/>
      <c r="DXP15" s="2"/>
      <c r="DXQ15" s="2"/>
      <c r="DXR15" s="2"/>
      <c r="DXS15" s="2"/>
      <c r="DXT15" s="2"/>
      <c r="DXU15" s="2"/>
      <c r="DXV15" s="2"/>
      <c r="DXW15" s="2"/>
      <c r="DXX15" s="2"/>
      <c r="DXY15" s="2"/>
      <c r="DXZ15" s="2"/>
      <c r="DYA15" s="2"/>
      <c r="DYB15" s="2"/>
      <c r="DYC15" s="2"/>
      <c r="DYD15" s="2"/>
      <c r="DYE15" s="2"/>
      <c r="DYF15" s="2"/>
      <c r="DYG15" s="2"/>
      <c r="DYH15" s="2"/>
      <c r="DYI15" s="2"/>
      <c r="DYJ15" s="2"/>
      <c r="DYK15" s="2"/>
      <c r="DYL15" s="2"/>
      <c r="DYM15" s="2"/>
      <c r="DYN15" s="2"/>
      <c r="DYO15" s="2"/>
      <c r="DYP15" s="2"/>
      <c r="DYQ15" s="2"/>
      <c r="DYR15" s="2"/>
      <c r="DYS15" s="2"/>
      <c r="DYT15" s="2"/>
      <c r="DYU15" s="2"/>
      <c r="DYV15" s="2"/>
      <c r="DYW15" s="2"/>
      <c r="DYX15" s="2"/>
      <c r="DYY15" s="2"/>
      <c r="DYZ15" s="2"/>
      <c r="DZA15" s="2"/>
      <c r="DZB15" s="2"/>
      <c r="DZC15" s="2"/>
      <c r="DZD15" s="2"/>
      <c r="DZE15" s="2"/>
      <c r="DZF15" s="2"/>
      <c r="DZG15" s="2"/>
      <c r="DZH15" s="2"/>
      <c r="DZI15" s="2"/>
      <c r="DZJ15" s="2"/>
      <c r="DZK15" s="2"/>
      <c r="DZL15" s="2"/>
      <c r="DZM15" s="2"/>
      <c r="DZN15" s="2"/>
      <c r="DZO15" s="2"/>
      <c r="DZP15" s="2"/>
      <c r="DZQ15" s="2"/>
      <c r="DZR15" s="2"/>
      <c r="DZS15" s="2"/>
      <c r="DZT15" s="2"/>
      <c r="DZU15" s="2"/>
      <c r="DZV15" s="2"/>
      <c r="DZW15" s="2"/>
      <c r="DZX15" s="2"/>
      <c r="DZY15" s="2"/>
      <c r="DZZ15" s="2"/>
      <c r="EAA15" s="2"/>
      <c r="EAB15" s="2"/>
      <c r="EAC15" s="2"/>
      <c r="EAD15" s="2"/>
      <c r="EAE15" s="2"/>
      <c r="EAF15" s="2"/>
      <c r="EAG15" s="2"/>
      <c r="EAH15" s="2"/>
      <c r="EAI15" s="2"/>
      <c r="EAJ15" s="2"/>
      <c r="EAK15" s="2"/>
      <c r="EAL15" s="2"/>
      <c r="EAM15" s="2"/>
      <c r="EAN15" s="2"/>
      <c r="EAO15" s="2"/>
      <c r="EAP15" s="2"/>
      <c r="EAQ15" s="2"/>
      <c r="EAR15" s="2"/>
      <c r="EAS15" s="2"/>
      <c r="EAT15" s="2"/>
      <c r="EAU15" s="2"/>
      <c r="EAV15" s="2"/>
      <c r="EAW15" s="2"/>
      <c r="EAX15" s="2"/>
      <c r="EAY15" s="2"/>
      <c r="EAZ15" s="2"/>
      <c r="EBA15" s="2"/>
      <c r="EBB15" s="2"/>
      <c r="EBC15" s="2"/>
      <c r="EBD15" s="2"/>
      <c r="EBE15" s="2"/>
      <c r="EBF15" s="2"/>
      <c r="EBG15" s="2"/>
      <c r="EBH15" s="2"/>
      <c r="EBI15" s="2"/>
      <c r="EBJ15" s="2"/>
      <c r="EBK15" s="2"/>
      <c r="EBL15" s="2"/>
      <c r="EBM15" s="2"/>
      <c r="EBN15" s="2"/>
      <c r="EBO15" s="2"/>
      <c r="EBP15" s="2"/>
      <c r="EBQ15" s="2"/>
      <c r="EBR15" s="2"/>
      <c r="EBS15" s="2"/>
      <c r="EBT15" s="2"/>
      <c r="EBU15" s="2"/>
      <c r="EBV15" s="2"/>
      <c r="EBW15" s="2"/>
      <c r="EBX15" s="2"/>
      <c r="EBY15" s="2"/>
      <c r="EBZ15" s="2"/>
      <c r="ECA15" s="2"/>
      <c r="ECB15" s="2"/>
      <c r="ECC15" s="2"/>
      <c r="ECD15" s="2"/>
      <c r="ECE15" s="2"/>
      <c r="ECF15" s="2"/>
      <c r="ECG15" s="2"/>
      <c r="ECH15" s="2"/>
      <c r="ECI15" s="2"/>
      <c r="ECJ15" s="2"/>
      <c r="ECK15" s="2"/>
      <c r="ECL15" s="2"/>
      <c r="ECM15" s="2"/>
      <c r="ECN15" s="2"/>
      <c r="ECO15" s="2"/>
      <c r="ECP15" s="2"/>
      <c r="ECQ15" s="2"/>
      <c r="ECR15" s="2"/>
      <c r="ECS15" s="2"/>
      <c r="ECT15" s="2"/>
      <c r="ECU15" s="2"/>
      <c r="ECV15" s="2"/>
      <c r="ECW15" s="2"/>
      <c r="ECX15" s="2"/>
      <c r="ECY15" s="2"/>
      <c r="ECZ15" s="2"/>
      <c r="EDA15" s="2"/>
      <c r="EDB15" s="2"/>
      <c r="EDC15" s="2"/>
      <c r="EDD15" s="2"/>
      <c r="EDE15" s="2"/>
      <c r="EDF15" s="2"/>
      <c r="EDG15" s="2"/>
      <c r="EDH15" s="2"/>
      <c r="EDI15" s="2"/>
      <c r="EDJ15" s="2"/>
      <c r="EDK15" s="2"/>
      <c r="EDL15" s="2"/>
      <c r="EDM15" s="2"/>
      <c r="EDN15" s="2"/>
      <c r="EDO15" s="2"/>
      <c r="EDP15" s="2"/>
      <c r="EDQ15" s="2"/>
      <c r="EDR15" s="2"/>
      <c r="EDS15" s="2"/>
      <c r="EDT15" s="2"/>
      <c r="EDU15" s="2"/>
      <c r="EDV15" s="2"/>
      <c r="EDW15" s="2"/>
      <c r="EDX15" s="2"/>
      <c r="EDY15" s="2"/>
      <c r="EDZ15" s="2"/>
      <c r="EEA15" s="2"/>
      <c r="EEB15" s="2"/>
      <c r="EEC15" s="2"/>
      <c r="EED15" s="2"/>
      <c r="EEE15" s="2"/>
      <c r="EEF15" s="2"/>
      <c r="EEG15" s="2"/>
      <c r="EEH15" s="2"/>
      <c r="EEI15" s="2"/>
      <c r="EEJ15" s="2"/>
      <c r="EEK15" s="2"/>
      <c r="EEL15" s="2"/>
      <c r="EEM15" s="2"/>
      <c r="EEN15" s="2"/>
      <c r="EEO15" s="2"/>
      <c r="EEP15" s="2"/>
      <c r="EEQ15" s="2"/>
      <c r="EER15" s="2"/>
      <c r="EES15" s="2"/>
      <c r="EET15" s="2"/>
      <c r="EEU15" s="2"/>
      <c r="EEV15" s="2"/>
      <c r="EEW15" s="2"/>
      <c r="EEX15" s="2"/>
      <c r="EEY15" s="2"/>
      <c r="EEZ15" s="2"/>
      <c r="EFA15" s="2"/>
      <c r="EFB15" s="2"/>
      <c r="EFC15" s="2"/>
      <c r="EFD15" s="2"/>
      <c r="EFE15" s="2"/>
      <c r="EFF15" s="2"/>
      <c r="EFG15" s="2"/>
      <c r="EFH15" s="2"/>
      <c r="EFI15" s="2"/>
      <c r="EFJ15" s="2"/>
      <c r="EFK15" s="2"/>
      <c r="EFL15" s="2"/>
      <c r="EFM15" s="2"/>
      <c r="EFN15" s="2"/>
      <c r="EFO15" s="2"/>
      <c r="EFP15" s="2"/>
      <c r="EFQ15" s="2"/>
      <c r="EFR15" s="2"/>
      <c r="EFS15" s="2"/>
      <c r="EFT15" s="2"/>
      <c r="EFU15" s="2"/>
      <c r="EFV15" s="2"/>
      <c r="EFW15" s="2"/>
      <c r="EFX15" s="2"/>
      <c r="EFY15" s="2"/>
      <c r="EFZ15" s="2"/>
      <c r="EGA15" s="2"/>
      <c r="EGB15" s="2"/>
      <c r="EGC15" s="2"/>
      <c r="EGD15" s="2"/>
      <c r="EGE15" s="2"/>
      <c r="EGF15" s="2"/>
      <c r="EGG15" s="2"/>
      <c r="EGH15" s="2"/>
      <c r="EGI15" s="2"/>
      <c r="EGJ15" s="2"/>
      <c r="EGK15" s="2"/>
      <c r="EGL15" s="2"/>
      <c r="EGM15" s="2"/>
      <c r="EGN15" s="2"/>
      <c r="EGO15" s="2"/>
      <c r="EGP15" s="2"/>
      <c r="EGQ15" s="2"/>
      <c r="EGR15" s="2"/>
      <c r="EGS15" s="2"/>
      <c r="EGT15" s="2"/>
      <c r="EGU15" s="2"/>
      <c r="EGV15" s="2"/>
      <c r="EGW15" s="2"/>
      <c r="EGX15" s="2"/>
      <c r="EGY15" s="2"/>
      <c r="EGZ15" s="2"/>
      <c r="EHA15" s="2"/>
      <c r="EHB15" s="2"/>
      <c r="EHC15" s="2"/>
      <c r="EHD15" s="2"/>
      <c r="EHE15" s="2"/>
      <c r="EHF15" s="2"/>
      <c r="EHG15" s="2"/>
      <c r="EHH15" s="2"/>
      <c r="EHI15" s="2"/>
      <c r="EHJ15" s="2"/>
      <c r="EHK15" s="2"/>
      <c r="EHL15" s="2"/>
      <c r="EHM15" s="2"/>
      <c r="EHN15" s="2"/>
      <c r="EHO15" s="2"/>
      <c r="EHP15" s="2"/>
      <c r="EHQ15" s="2"/>
      <c r="EHR15" s="2"/>
      <c r="EHS15" s="2"/>
      <c r="EHT15" s="2"/>
      <c r="EHU15" s="2"/>
      <c r="EHV15" s="2"/>
      <c r="EHW15" s="2"/>
      <c r="EHX15" s="2"/>
      <c r="EHY15" s="2"/>
      <c r="EHZ15" s="2"/>
      <c r="EIA15" s="2"/>
      <c r="EIB15" s="2"/>
      <c r="EIC15" s="2"/>
      <c r="EID15" s="2"/>
      <c r="EIE15" s="2"/>
      <c r="EIF15" s="2"/>
      <c r="EIG15" s="2"/>
      <c r="EIH15" s="2"/>
      <c r="EII15" s="2"/>
      <c r="EIJ15" s="2"/>
      <c r="EIK15" s="2"/>
      <c r="EIL15" s="2"/>
      <c r="EIM15" s="2"/>
      <c r="EIN15" s="2"/>
      <c r="EIO15" s="2"/>
      <c r="EIP15" s="2"/>
      <c r="EIQ15" s="2"/>
      <c r="EIR15" s="2"/>
      <c r="EIS15" s="2"/>
      <c r="EIT15" s="2"/>
      <c r="EIU15" s="2"/>
      <c r="EIV15" s="2"/>
      <c r="EIW15" s="2"/>
      <c r="EIX15" s="2"/>
      <c r="EIY15" s="2"/>
      <c r="EIZ15" s="2"/>
      <c r="EJA15" s="2"/>
      <c r="EJB15" s="2"/>
      <c r="EJC15" s="2"/>
      <c r="EJD15" s="2"/>
      <c r="EJE15" s="2"/>
      <c r="EJF15" s="2"/>
      <c r="EJG15" s="2"/>
      <c r="EJH15" s="2"/>
      <c r="EJI15" s="2"/>
      <c r="EJJ15" s="2"/>
      <c r="EJK15" s="2"/>
      <c r="EJL15" s="2"/>
      <c r="EJM15" s="2"/>
      <c r="EJN15" s="2"/>
      <c r="EJO15" s="2"/>
      <c r="EJP15" s="2"/>
      <c r="EJQ15" s="2"/>
      <c r="EJR15" s="2"/>
      <c r="EJS15" s="2"/>
      <c r="EJT15" s="2"/>
      <c r="EJU15" s="2"/>
      <c r="EJV15" s="2"/>
      <c r="EJW15" s="2"/>
      <c r="EJX15" s="2"/>
      <c r="EJY15" s="2"/>
      <c r="EJZ15" s="2"/>
      <c r="EKA15" s="2"/>
      <c r="EKB15" s="2"/>
      <c r="EKC15" s="2"/>
      <c r="EKD15" s="2"/>
      <c r="EKE15" s="2"/>
      <c r="EKF15" s="2"/>
      <c r="EKG15" s="2"/>
      <c r="EKH15" s="2"/>
      <c r="EKI15" s="2"/>
      <c r="EKJ15" s="2"/>
      <c r="EKK15" s="2"/>
      <c r="EKL15" s="2"/>
      <c r="EKM15" s="2"/>
      <c r="EKN15" s="2"/>
      <c r="EKO15" s="2"/>
      <c r="EKP15" s="2"/>
      <c r="EKQ15" s="2"/>
      <c r="EKR15" s="2"/>
      <c r="EKS15" s="2"/>
      <c r="EKT15" s="2"/>
      <c r="EKU15" s="2"/>
      <c r="EKV15" s="2"/>
      <c r="EKW15" s="2"/>
      <c r="EKX15" s="2"/>
      <c r="EKY15" s="2"/>
      <c r="EKZ15" s="2"/>
      <c r="ELA15" s="2"/>
      <c r="ELB15" s="2"/>
      <c r="ELC15" s="2"/>
      <c r="ELD15" s="2"/>
      <c r="ELE15" s="2"/>
      <c r="ELF15" s="2"/>
      <c r="ELG15" s="2"/>
      <c r="ELH15" s="2"/>
      <c r="ELI15" s="2"/>
      <c r="ELJ15" s="2"/>
      <c r="ELK15" s="2"/>
      <c r="ELL15" s="2"/>
      <c r="ELM15" s="2"/>
      <c r="ELN15" s="2"/>
      <c r="ELO15" s="2"/>
      <c r="ELP15" s="2"/>
      <c r="ELQ15" s="2"/>
      <c r="ELR15" s="2"/>
      <c r="ELS15" s="2"/>
      <c r="ELT15" s="2"/>
      <c r="ELU15" s="2"/>
      <c r="ELV15" s="2"/>
      <c r="ELW15" s="2"/>
      <c r="ELX15" s="2"/>
      <c r="ELY15" s="2"/>
      <c r="ELZ15" s="2"/>
      <c r="EMA15" s="2"/>
      <c r="EMB15" s="2"/>
      <c r="EMC15" s="2"/>
      <c r="EMD15" s="2"/>
      <c r="EME15" s="2"/>
      <c r="EMF15" s="2"/>
      <c r="EMG15" s="2"/>
      <c r="EMH15" s="2"/>
      <c r="EMI15" s="2"/>
      <c r="EMJ15" s="2"/>
      <c r="EMK15" s="2"/>
      <c r="EML15" s="2"/>
      <c r="EMM15" s="2"/>
      <c r="EMN15" s="2"/>
      <c r="EMO15" s="2"/>
      <c r="EMP15" s="2"/>
      <c r="EMQ15" s="2"/>
      <c r="EMR15" s="2"/>
      <c r="EMS15" s="2"/>
      <c r="EMT15" s="2"/>
      <c r="EMU15" s="2"/>
      <c r="EMV15" s="2"/>
      <c r="EMW15" s="2"/>
      <c r="EMX15" s="2"/>
      <c r="EMY15" s="2"/>
      <c r="EMZ15" s="2"/>
      <c r="ENA15" s="2"/>
      <c r="ENB15" s="2"/>
      <c r="ENC15" s="2"/>
      <c r="END15" s="2"/>
      <c r="ENE15" s="2"/>
      <c r="ENF15" s="2"/>
      <c r="ENG15" s="2"/>
      <c r="ENH15" s="2"/>
      <c r="ENI15" s="2"/>
      <c r="ENJ15" s="2"/>
      <c r="ENK15" s="2"/>
      <c r="ENL15" s="2"/>
      <c r="ENM15" s="2"/>
      <c r="ENN15" s="2"/>
      <c r="ENO15" s="2"/>
      <c r="ENP15" s="2"/>
      <c r="ENQ15" s="2"/>
      <c r="ENR15" s="2"/>
      <c r="ENS15" s="2"/>
      <c r="ENT15" s="2"/>
      <c r="ENU15" s="2"/>
      <c r="ENV15" s="2"/>
      <c r="ENW15" s="2"/>
      <c r="ENX15" s="2"/>
      <c r="ENY15" s="2"/>
      <c r="ENZ15" s="2"/>
      <c r="EOA15" s="2"/>
      <c r="EOB15" s="2"/>
      <c r="EOC15" s="2"/>
      <c r="EOD15" s="2"/>
      <c r="EOE15" s="2"/>
      <c r="EOF15" s="2"/>
      <c r="EOG15" s="2"/>
      <c r="EOH15" s="2"/>
      <c r="EOI15" s="2"/>
      <c r="EOJ15" s="2"/>
      <c r="EOK15" s="2"/>
      <c r="EOL15" s="2"/>
      <c r="EOM15" s="2"/>
      <c r="EON15" s="2"/>
      <c r="EOO15" s="2"/>
      <c r="EOP15" s="2"/>
      <c r="EOQ15" s="2"/>
      <c r="EOR15" s="2"/>
      <c r="EOS15" s="2"/>
      <c r="EOT15" s="2"/>
      <c r="EOU15" s="2"/>
      <c r="EOV15" s="2"/>
      <c r="EOW15" s="2"/>
      <c r="EOX15" s="2"/>
      <c r="EOY15" s="2"/>
      <c r="EOZ15" s="2"/>
      <c r="EPA15" s="2"/>
      <c r="EPB15" s="2"/>
      <c r="EPC15" s="2"/>
      <c r="EPD15" s="2"/>
      <c r="EPE15" s="2"/>
      <c r="EPF15" s="2"/>
      <c r="EPG15" s="2"/>
      <c r="EPH15" s="2"/>
      <c r="EPI15" s="2"/>
      <c r="EPJ15" s="2"/>
      <c r="EPK15" s="2"/>
      <c r="EPL15" s="2"/>
      <c r="EPM15" s="2"/>
      <c r="EPN15" s="2"/>
      <c r="EPO15" s="2"/>
      <c r="EPP15" s="2"/>
      <c r="EPQ15" s="2"/>
      <c r="EPR15" s="2"/>
      <c r="EPS15" s="2"/>
      <c r="EPT15" s="2"/>
      <c r="EPU15" s="2"/>
      <c r="EPV15" s="2"/>
      <c r="EPW15" s="2"/>
      <c r="EPX15" s="2"/>
      <c r="EPY15" s="2"/>
      <c r="EPZ15" s="2"/>
      <c r="EQA15" s="2"/>
      <c r="EQB15" s="2"/>
      <c r="EQC15" s="2"/>
      <c r="EQD15" s="2"/>
      <c r="EQE15" s="2"/>
      <c r="EQF15" s="2"/>
      <c r="EQG15" s="2"/>
      <c r="EQH15" s="2"/>
      <c r="EQI15" s="2"/>
      <c r="EQJ15" s="2"/>
      <c r="EQK15" s="2"/>
      <c r="EQL15" s="2"/>
      <c r="EQM15" s="2"/>
      <c r="EQN15" s="2"/>
      <c r="EQO15" s="2"/>
      <c r="EQP15" s="2"/>
      <c r="EQQ15" s="2"/>
      <c r="EQR15" s="2"/>
      <c r="EQS15" s="2"/>
      <c r="EQT15" s="2"/>
      <c r="EQU15" s="2"/>
      <c r="EQV15" s="2"/>
      <c r="EQW15" s="2"/>
      <c r="EQX15" s="2"/>
      <c r="EQY15" s="2"/>
      <c r="EQZ15" s="2"/>
      <c r="ERA15" s="2"/>
      <c r="ERB15" s="2"/>
      <c r="ERC15" s="2"/>
      <c r="ERD15" s="2"/>
      <c r="ERE15" s="2"/>
      <c r="ERF15" s="2"/>
      <c r="ERG15" s="2"/>
      <c r="ERH15" s="2"/>
      <c r="ERI15" s="2"/>
      <c r="ERJ15" s="2"/>
      <c r="ERK15" s="2"/>
      <c r="ERL15" s="2"/>
      <c r="ERM15" s="2"/>
      <c r="ERN15" s="2"/>
      <c r="ERO15" s="2"/>
      <c r="ERP15" s="2"/>
      <c r="ERQ15" s="2"/>
      <c r="ERR15" s="2"/>
      <c r="ERS15" s="2"/>
      <c r="ERT15" s="2"/>
      <c r="ERU15" s="2"/>
      <c r="ERV15" s="2"/>
      <c r="ERW15" s="2"/>
      <c r="ERX15" s="2"/>
      <c r="ERY15" s="2"/>
      <c r="ERZ15" s="2"/>
      <c r="ESA15" s="2"/>
      <c r="ESB15" s="2"/>
      <c r="ESC15" s="2"/>
      <c r="ESD15" s="2"/>
      <c r="ESE15" s="2"/>
      <c r="ESF15" s="2"/>
      <c r="ESG15" s="2"/>
      <c r="ESH15" s="2"/>
      <c r="ESI15" s="2"/>
      <c r="ESJ15" s="2"/>
      <c r="ESK15" s="2"/>
      <c r="ESL15" s="2"/>
      <c r="ESM15" s="2"/>
      <c r="ESN15" s="2"/>
      <c r="ESO15" s="2"/>
      <c r="ESP15" s="2"/>
      <c r="ESQ15" s="2"/>
      <c r="ESR15" s="2"/>
      <c r="ESS15" s="2"/>
      <c r="EST15" s="2"/>
      <c r="ESU15" s="2"/>
      <c r="ESV15" s="2"/>
      <c r="ESW15" s="2"/>
      <c r="ESX15" s="2"/>
      <c r="ESY15" s="2"/>
      <c r="ESZ15" s="2"/>
      <c r="ETA15" s="2"/>
      <c r="ETB15" s="2"/>
      <c r="ETC15" s="2"/>
      <c r="ETD15" s="2"/>
      <c r="ETE15" s="2"/>
      <c r="ETF15" s="2"/>
      <c r="ETG15" s="2"/>
      <c r="ETH15" s="2"/>
      <c r="ETI15" s="2"/>
      <c r="ETJ15" s="2"/>
      <c r="ETK15" s="2"/>
      <c r="ETL15" s="2"/>
      <c r="ETM15" s="2"/>
      <c r="ETN15" s="2"/>
      <c r="ETO15" s="2"/>
      <c r="ETP15" s="2"/>
      <c r="ETQ15" s="2"/>
      <c r="ETR15" s="2"/>
      <c r="ETS15" s="2"/>
      <c r="ETT15" s="2"/>
      <c r="ETU15" s="2"/>
      <c r="ETV15" s="2"/>
      <c r="ETW15" s="2"/>
      <c r="ETX15" s="2"/>
      <c r="ETY15" s="2"/>
      <c r="ETZ15" s="2"/>
      <c r="EUA15" s="2"/>
      <c r="EUB15" s="2"/>
      <c r="EUC15" s="2"/>
      <c r="EUD15" s="2"/>
      <c r="EUE15" s="2"/>
      <c r="EUF15" s="2"/>
      <c r="EUG15" s="2"/>
      <c r="EUH15" s="2"/>
      <c r="EUI15" s="2"/>
      <c r="EUJ15" s="2"/>
      <c r="EUK15" s="2"/>
      <c r="EUL15" s="2"/>
      <c r="EUM15" s="2"/>
      <c r="EUN15" s="2"/>
      <c r="EUO15" s="2"/>
      <c r="EUP15" s="2"/>
      <c r="EUQ15" s="2"/>
      <c r="EUR15" s="2"/>
      <c r="EUS15" s="2"/>
      <c r="EUT15" s="2"/>
      <c r="EUU15" s="2"/>
      <c r="EUV15" s="2"/>
      <c r="EUW15" s="2"/>
      <c r="EUX15" s="2"/>
      <c r="EUY15" s="2"/>
      <c r="EUZ15" s="2"/>
      <c r="EVA15" s="2"/>
      <c r="EVB15" s="2"/>
      <c r="EVC15" s="2"/>
      <c r="EVD15" s="2"/>
      <c r="EVE15" s="2"/>
      <c r="EVF15" s="2"/>
      <c r="EVG15" s="2"/>
      <c r="EVH15" s="2"/>
      <c r="EVI15" s="2"/>
      <c r="EVJ15" s="2"/>
      <c r="EVK15" s="2"/>
      <c r="EVL15" s="2"/>
      <c r="EVM15" s="2"/>
      <c r="EVN15" s="2"/>
      <c r="EVO15" s="2"/>
      <c r="EVP15" s="2"/>
      <c r="EVQ15" s="2"/>
      <c r="EVR15" s="2"/>
      <c r="EVS15" s="2"/>
      <c r="EVT15" s="2"/>
      <c r="EVU15" s="2"/>
      <c r="EVV15" s="2"/>
      <c r="EVW15" s="2"/>
      <c r="EVX15" s="2"/>
      <c r="EVY15" s="2"/>
      <c r="EVZ15" s="2"/>
      <c r="EWA15" s="2"/>
      <c r="EWB15" s="2"/>
      <c r="EWC15" s="2"/>
      <c r="EWD15" s="2"/>
      <c r="EWE15" s="2"/>
      <c r="EWF15" s="2"/>
      <c r="EWG15" s="2"/>
      <c r="EWH15" s="2"/>
      <c r="EWI15" s="2"/>
      <c r="EWJ15" s="2"/>
      <c r="EWK15" s="2"/>
      <c r="EWL15" s="2"/>
      <c r="EWM15" s="2"/>
      <c r="EWN15" s="2"/>
      <c r="EWO15" s="2"/>
      <c r="EWP15" s="2"/>
      <c r="EWQ15" s="2"/>
      <c r="EWR15" s="2"/>
      <c r="EWS15" s="2"/>
      <c r="EWT15" s="2"/>
      <c r="EWU15" s="2"/>
      <c r="EWV15" s="2"/>
      <c r="EWW15" s="2"/>
      <c r="EWX15" s="2"/>
      <c r="EWY15" s="2"/>
      <c r="EWZ15" s="2"/>
      <c r="EXA15" s="2"/>
      <c r="EXB15" s="2"/>
      <c r="EXC15" s="2"/>
      <c r="EXD15" s="2"/>
      <c r="EXE15" s="2"/>
      <c r="EXF15" s="2"/>
      <c r="EXG15" s="2"/>
      <c r="EXH15" s="2"/>
      <c r="EXI15" s="2"/>
      <c r="EXJ15" s="2"/>
      <c r="EXK15" s="2"/>
      <c r="EXL15" s="2"/>
      <c r="EXM15" s="2"/>
      <c r="EXN15" s="2"/>
      <c r="EXO15" s="2"/>
      <c r="EXP15" s="2"/>
      <c r="EXQ15" s="2"/>
      <c r="EXR15" s="2"/>
      <c r="EXS15" s="2"/>
      <c r="EXT15" s="2"/>
      <c r="EXU15" s="2"/>
      <c r="EXV15" s="2"/>
      <c r="EXW15" s="2"/>
      <c r="EXX15" s="2"/>
      <c r="EXY15" s="2"/>
      <c r="EXZ15" s="2"/>
      <c r="EYA15" s="2"/>
      <c r="EYB15" s="2"/>
      <c r="EYC15" s="2"/>
      <c r="EYD15" s="2"/>
      <c r="EYE15" s="2"/>
      <c r="EYF15" s="2"/>
      <c r="EYG15" s="2"/>
      <c r="EYH15" s="2"/>
      <c r="EYI15" s="2"/>
      <c r="EYJ15" s="2"/>
      <c r="EYK15" s="2"/>
      <c r="EYL15" s="2"/>
      <c r="EYM15" s="2"/>
      <c r="EYN15" s="2"/>
      <c r="EYO15" s="2"/>
      <c r="EYP15" s="2"/>
      <c r="EYQ15" s="2"/>
      <c r="EYR15" s="2"/>
      <c r="EYS15" s="2"/>
      <c r="EYT15" s="2"/>
      <c r="EYU15" s="2"/>
      <c r="EYV15" s="2"/>
      <c r="EYW15" s="2"/>
      <c r="EYX15" s="2"/>
      <c r="EYY15" s="2"/>
      <c r="EYZ15" s="2"/>
      <c r="EZA15" s="2"/>
      <c r="EZB15" s="2"/>
      <c r="EZC15" s="2"/>
      <c r="EZD15" s="2"/>
      <c r="EZE15" s="2"/>
      <c r="EZF15" s="2"/>
      <c r="EZG15" s="2"/>
      <c r="EZH15" s="2"/>
      <c r="EZI15" s="2"/>
      <c r="EZJ15" s="2"/>
      <c r="EZK15" s="2"/>
      <c r="EZL15" s="2"/>
      <c r="EZM15" s="2"/>
      <c r="EZN15" s="2"/>
      <c r="EZO15" s="2"/>
      <c r="EZP15" s="2"/>
      <c r="EZQ15" s="2"/>
      <c r="EZR15" s="2"/>
      <c r="EZS15" s="2"/>
      <c r="EZT15" s="2"/>
      <c r="EZU15" s="2"/>
      <c r="EZV15" s="2"/>
      <c r="EZW15" s="2"/>
      <c r="EZX15" s="2"/>
      <c r="EZY15" s="2"/>
      <c r="EZZ15" s="2"/>
      <c r="FAA15" s="2"/>
      <c r="FAB15" s="2"/>
      <c r="FAC15" s="2"/>
      <c r="FAD15" s="2"/>
      <c r="FAE15" s="2"/>
      <c r="FAF15" s="2"/>
      <c r="FAG15" s="2"/>
      <c r="FAH15" s="2"/>
      <c r="FAI15" s="2"/>
      <c r="FAJ15" s="2"/>
      <c r="FAK15" s="2"/>
      <c r="FAL15" s="2"/>
      <c r="FAM15" s="2"/>
      <c r="FAN15" s="2"/>
      <c r="FAO15" s="2"/>
      <c r="FAP15" s="2"/>
      <c r="FAQ15" s="2"/>
      <c r="FAR15" s="2"/>
      <c r="FAS15" s="2"/>
      <c r="FAT15" s="2"/>
      <c r="FAU15" s="2"/>
      <c r="FAV15" s="2"/>
      <c r="FAW15" s="2"/>
      <c r="FAX15" s="2"/>
      <c r="FAY15" s="2"/>
      <c r="FAZ15" s="2"/>
      <c r="FBA15" s="2"/>
      <c r="FBB15" s="2"/>
      <c r="FBC15" s="2"/>
      <c r="FBD15" s="2"/>
      <c r="FBE15" s="2"/>
      <c r="FBF15" s="2"/>
      <c r="FBG15" s="2"/>
      <c r="FBH15" s="2"/>
      <c r="FBI15" s="2"/>
      <c r="FBJ15" s="2"/>
      <c r="FBK15" s="2"/>
      <c r="FBL15" s="2"/>
      <c r="FBM15" s="2"/>
      <c r="FBN15" s="2"/>
      <c r="FBO15" s="2"/>
      <c r="FBP15" s="2"/>
      <c r="FBQ15" s="2"/>
      <c r="FBR15" s="2"/>
      <c r="FBS15" s="2"/>
      <c r="FBT15" s="2"/>
      <c r="FBU15" s="2"/>
      <c r="FBV15" s="2"/>
      <c r="FBW15" s="2"/>
      <c r="FBX15" s="2"/>
      <c r="FBY15" s="2"/>
      <c r="FBZ15" s="2"/>
      <c r="FCA15" s="2"/>
      <c r="FCB15" s="2"/>
      <c r="FCC15" s="2"/>
      <c r="FCD15" s="2"/>
      <c r="FCE15" s="2"/>
      <c r="FCF15" s="2"/>
      <c r="FCG15" s="2"/>
      <c r="FCH15" s="2"/>
      <c r="FCI15" s="2"/>
      <c r="FCJ15" s="2"/>
      <c r="FCK15" s="2"/>
      <c r="FCL15" s="2"/>
      <c r="FCM15" s="2"/>
      <c r="FCN15" s="2"/>
      <c r="FCO15" s="2"/>
      <c r="FCP15" s="2"/>
      <c r="FCQ15" s="2"/>
      <c r="FCR15" s="2"/>
      <c r="FCS15" s="2"/>
      <c r="FCT15" s="2"/>
      <c r="FCU15" s="2"/>
      <c r="FCV15" s="2"/>
      <c r="FCW15" s="2"/>
      <c r="FCX15" s="2"/>
      <c r="FCY15" s="2"/>
      <c r="FCZ15" s="2"/>
      <c r="FDA15" s="2"/>
      <c r="FDB15" s="2"/>
      <c r="FDC15" s="2"/>
      <c r="FDD15" s="2"/>
      <c r="FDE15" s="2"/>
      <c r="FDF15" s="2"/>
      <c r="FDG15" s="2"/>
      <c r="FDH15" s="2"/>
      <c r="FDI15" s="2"/>
      <c r="FDJ15" s="2"/>
      <c r="FDK15" s="2"/>
      <c r="FDL15" s="2"/>
      <c r="FDM15" s="2"/>
      <c r="FDN15" s="2"/>
      <c r="FDO15" s="2"/>
      <c r="FDP15" s="2"/>
      <c r="FDQ15" s="2"/>
      <c r="FDR15" s="2"/>
      <c r="FDS15" s="2"/>
      <c r="FDT15" s="2"/>
      <c r="FDU15" s="2"/>
      <c r="FDV15" s="2"/>
      <c r="FDW15" s="2"/>
      <c r="FDX15" s="2"/>
      <c r="FDY15" s="2"/>
      <c r="FDZ15" s="2"/>
      <c r="FEA15" s="2"/>
      <c r="FEB15" s="2"/>
      <c r="FEC15" s="2"/>
      <c r="FED15" s="2"/>
      <c r="FEE15" s="2"/>
      <c r="FEF15" s="2"/>
      <c r="FEG15" s="2"/>
      <c r="FEH15" s="2"/>
      <c r="FEI15" s="2"/>
      <c r="FEJ15" s="2"/>
      <c r="FEK15" s="2"/>
      <c r="FEL15" s="2"/>
      <c r="FEM15" s="2"/>
      <c r="FEN15" s="2"/>
      <c r="FEO15" s="2"/>
      <c r="FEP15" s="2"/>
      <c r="FEQ15" s="2"/>
      <c r="FER15" s="2"/>
      <c r="FES15" s="2"/>
      <c r="FET15" s="2"/>
      <c r="FEU15" s="2"/>
      <c r="FEV15" s="2"/>
      <c r="FEW15" s="2"/>
      <c r="FEX15" s="2"/>
      <c r="FEY15" s="2"/>
      <c r="FEZ15" s="2"/>
      <c r="FFA15" s="2"/>
      <c r="FFB15" s="2"/>
      <c r="FFC15" s="2"/>
      <c r="FFD15" s="2"/>
      <c r="FFE15" s="2"/>
      <c r="FFF15" s="2"/>
      <c r="FFG15" s="2"/>
      <c r="FFH15" s="2"/>
      <c r="FFI15" s="2"/>
      <c r="FFJ15" s="2"/>
      <c r="FFK15" s="2"/>
      <c r="FFL15" s="2"/>
      <c r="FFM15" s="2"/>
      <c r="FFN15" s="2"/>
      <c r="FFO15" s="2"/>
      <c r="FFP15" s="2"/>
      <c r="FFQ15" s="2"/>
      <c r="FFR15" s="2"/>
      <c r="FFS15" s="2"/>
      <c r="FFT15" s="2"/>
      <c r="FFU15" s="2"/>
      <c r="FFV15" s="2"/>
      <c r="FFW15" s="2"/>
      <c r="FFX15" s="2"/>
      <c r="FFY15" s="2"/>
      <c r="FFZ15" s="2"/>
      <c r="FGA15" s="2"/>
      <c r="FGB15" s="2"/>
      <c r="FGC15" s="2"/>
      <c r="FGD15" s="2"/>
      <c r="FGE15" s="2"/>
      <c r="FGF15" s="2"/>
      <c r="FGG15" s="2"/>
      <c r="FGH15" s="2"/>
      <c r="FGI15" s="2"/>
      <c r="FGJ15" s="2"/>
      <c r="FGK15" s="2"/>
      <c r="FGL15" s="2"/>
      <c r="FGM15" s="2"/>
      <c r="FGN15" s="2"/>
      <c r="FGO15" s="2"/>
      <c r="FGP15" s="2"/>
      <c r="FGQ15" s="2"/>
      <c r="FGR15" s="2"/>
      <c r="FGS15" s="2"/>
      <c r="FGT15" s="2"/>
      <c r="FGU15" s="2"/>
      <c r="FGV15" s="2"/>
      <c r="FGW15" s="2"/>
      <c r="FGX15" s="2"/>
      <c r="FGY15" s="2"/>
      <c r="FGZ15" s="2"/>
      <c r="FHA15" s="2"/>
      <c r="FHB15" s="2"/>
      <c r="FHC15" s="2"/>
      <c r="FHD15" s="2"/>
      <c r="FHE15" s="2"/>
      <c r="FHF15" s="2"/>
      <c r="FHG15" s="2"/>
      <c r="FHH15" s="2"/>
      <c r="FHI15" s="2"/>
      <c r="FHJ15" s="2"/>
      <c r="FHK15" s="2"/>
      <c r="FHL15" s="2"/>
      <c r="FHM15" s="2"/>
      <c r="FHN15" s="2"/>
      <c r="FHO15" s="2"/>
      <c r="FHP15" s="2"/>
      <c r="FHQ15" s="2"/>
      <c r="FHR15" s="2"/>
      <c r="FHS15" s="2"/>
      <c r="FHT15" s="2"/>
      <c r="FHU15" s="2"/>
      <c r="FHV15" s="2"/>
      <c r="FHW15" s="2"/>
      <c r="FHX15" s="2"/>
      <c r="FHY15" s="2"/>
      <c r="FHZ15" s="2"/>
      <c r="FIA15" s="2"/>
      <c r="FIB15" s="2"/>
      <c r="FIC15" s="2"/>
      <c r="FID15" s="2"/>
      <c r="FIE15" s="2"/>
      <c r="FIF15" s="2"/>
      <c r="FIG15" s="2"/>
      <c r="FIH15" s="2"/>
      <c r="FII15" s="2"/>
      <c r="FIJ15" s="2"/>
      <c r="FIK15" s="2"/>
      <c r="FIL15" s="2"/>
      <c r="FIM15" s="2"/>
      <c r="FIN15" s="2"/>
      <c r="FIO15" s="2"/>
      <c r="FIP15" s="2"/>
      <c r="FIQ15" s="2"/>
      <c r="FIR15" s="2"/>
      <c r="FIS15" s="2"/>
      <c r="FIT15" s="2"/>
      <c r="FIU15" s="2"/>
      <c r="FIV15" s="2"/>
      <c r="FIW15" s="2"/>
      <c r="FIX15" s="2"/>
      <c r="FIY15" s="2"/>
      <c r="FIZ15" s="2"/>
      <c r="FJA15" s="2"/>
      <c r="FJB15" s="2"/>
      <c r="FJC15" s="2"/>
      <c r="FJD15" s="2"/>
      <c r="FJE15" s="2"/>
      <c r="FJF15" s="2"/>
      <c r="FJG15" s="2"/>
      <c r="FJH15" s="2"/>
      <c r="FJI15" s="2"/>
      <c r="FJJ15" s="2"/>
      <c r="FJK15" s="2"/>
      <c r="FJL15" s="2"/>
      <c r="FJM15" s="2"/>
      <c r="FJN15" s="2"/>
      <c r="FJO15" s="2"/>
      <c r="FJP15" s="2"/>
      <c r="FJQ15" s="2"/>
      <c r="FJR15" s="2"/>
      <c r="FJS15" s="2"/>
      <c r="FJT15" s="2"/>
      <c r="FJU15" s="2"/>
      <c r="FJV15" s="2"/>
      <c r="FJW15" s="2"/>
      <c r="FJX15" s="2"/>
      <c r="FJY15" s="2"/>
      <c r="FJZ15" s="2"/>
      <c r="FKA15" s="2"/>
      <c r="FKB15" s="2"/>
      <c r="FKC15" s="2"/>
      <c r="FKD15" s="2"/>
      <c r="FKE15" s="2"/>
      <c r="FKF15" s="2"/>
      <c r="FKG15" s="2"/>
      <c r="FKH15" s="2"/>
      <c r="FKI15" s="2"/>
      <c r="FKJ15" s="2"/>
      <c r="FKK15" s="2"/>
      <c r="FKL15" s="2"/>
      <c r="FKM15" s="2"/>
      <c r="FKN15" s="2"/>
      <c r="FKO15" s="2"/>
      <c r="FKP15" s="2"/>
      <c r="FKQ15" s="2"/>
      <c r="FKR15" s="2"/>
      <c r="FKS15" s="2"/>
      <c r="FKT15" s="2"/>
      <c r="FKU15" s="2"/>
      <c r="FKV15" s="2"/>
      <c r="FKW15" s="2"/>
      <c r="FKX15" s="2"/>
      <c r="FKY15" s="2"/>
      <c r="FKZ15" s="2"/>
      <c r="FLA15" s="2"/>
      <c r="FLB15" s="2"/>
      <c r="FLC15" s="2"/>
      <c r="FLD15" s="2"/>
      <c r="FLE15" s="2"/>
      <c r="FLF15" s="2"/>
      <c r="FLG15" s="2"/>
      <c r="FLH15" s="2"/>
      <c r="FLI15" s="2"/>
      <c r="FLJ15" s="2"/>
      <c r="FLK15" s="2"/>
      <c r="FLL15" s="2"/>
      <c r="FLM15" s="2"/>
      <c r="FLN15" s="2"/>
      <c r="FLO15" s="2"/>
      <c r="FLP15" s="2"/>
      <c r="FLQ15" s="2"/>
      <c r="FLR15" s="2"/>
      <c r="FLS15" s="2"/>
      <c r="FLT15" s="2"/>
      <c r="FLU15" s="2"/>
      <c r="FLV15" s="2"/>
      <c r="FLW15" s="2"/>
      <c r="FLX15" s="2"/>
      <c r="FLY15" s="2"/>
      <c r="FLZ15" s="2"/>
      <c r="FMA15" s="2"/>
      <c r="FMB15" s="2"/>
      <c r="FMC15" s="2"/>
      <c r="FMD15" s="2"/>
      <c r="FME15" s="2"/>
      <c r="FMF15" s="2"/>
      <c r="FMG15" s="2"/>
      <c r="FMH15" s="2"/>
      <c r="FMI15" s="2"/>
      <c r="FMJ15" s="2"/>
      <c r="FMK15" s="2"/>
      <c r="FML15" s="2"/>
      <c r="FMM15" s="2"/>
      <c r="FMN15" s="2"/>
      <c r="FMO15" s="2"/>
      <c r="FMP15" s="2"/>
      <c r="FMQ15" s="2"/>
      <c r="FMR15" s="2"/>
      <c r="FMS15" s="2"/>
      <c r="FMT15" s="2"/>
      <c r="FMU15" s="2"/>
      <c r="FMV15" s="2"/>
      <c r="FMW15" s="2"/>
      <c r="FMX15" s="2"/>
      <c r="FMY15" s="2"/>
      <c r="FMZ15" s="2"/>
      <c r="FNA15" s="2"/>
      <c r="FNB15" s="2"/>
      <c r="FNC15" s="2"/>
      <c r="FND15" s="2"/>
      <c r="FNE15" s="2"/>
      <c r="FNF15" s="2"/>
      <c r="FNG15" s="2"/>
      <c r="FNH15" s="2"/>
      <c r="FNI15" s="2"/>
      <c r="FNJ15" s="2"/>
      <c r="FNK15" s="2"/>
      <c r="FNL15" s="2"/>
      <c r="FNM15" s="2"/>
      <c r="FNN15" s="2"/>
      <c r="FNO15" s="2"/>
      <c r="FNP15" s="2"/>
      <c r="FNQ15" s="2"/>
      <c r="FNR15" s="2"/>
      <c r="FNS15" s="2"/>
      <c r="FNT15" s="2"/>
      <c r="FNU15" s="2"/>
      <c r="FNV15" s="2"/>
      <c r="FNW15" s="2"/>
      <c r="FNX15" s="2"/>
      <c r="FNY15" s="2"/>
      <c r="FNZ15" s="2"/>
      <c r="FOA15" s="2"/>
      <c r="FOB15" s="2"/>
      <c r="FOC15" s="2"/>
      <c r="FOD15" s="2"/>
      <c r="FOE15" s="2"/>
      <c r="FOF15" s="2"/>
      <c r="FOG15" s="2"/>
      <c r="FOH15" s="2"/>
      <c r="FOI15" s="2"/>
      <c r="FOJ15" s="2"/>
      <c r="FOK15" s="2"/>
      <c r="FOL15" s="2"/>
      <c r="FOM15" s="2"/>
      <c r="FON15" s="2"/>
      <c r="FOO15" s="2"/>
      <c r="FOP15" s="2"/>
      <c r="FOQ15" s="2"/>
      <c r="FOR15" s="2"/>
      <c r="FOS15" s="2"/>
      <c r="FOT15" s="2"/>
      <c r="FOU15" s="2"/>
      <c r="FOV15" s="2"/>
      <c r="FOW15" s="2"/>
      <c r="FOX15" s="2"/>
      <c r="FOY15" s="2"/>
      <c r="FOZ15" s="2"/>
      <c r="FPA15" s="2"/>
      <c r="FPB15" s="2"/>
      <c r="FPC15" s="2"/>
      <c r="FPD15" s="2"/>
      <c r="FPE15" s="2"/>
      <c r="FPF15" s="2"/>
      <c r="FPG15" s="2"/>
      <c r="FPH15" s="2"/>
      <c r="FPI15" s="2"/>
      <c r="FPJ15" s="2"/>
      <c r="FPK15" s="2"/>
      <c r="FPL15" s="2"/>
      <c r="FPM15" s="2"/>
      <c r="FPN15" s="2"/>
      <c r="FPO15" s="2"/>
      <c r="FPP15" s="2"/>
      <c r="FPQ15" s="2"/>
      <c r="FPR15" s="2"/>
      <c r="FPS15" s="2"/>
      <c r="FPT15" s="2"/>
      <c r="FPU15" s="2"/>
      <c r="FPV15" s="2"/>
      <c r="FPW15" s="2"/>
      <c r="FPX15" s="2"/>
      <c r="FPY15" s="2"/>
      <c r="FPZ15" s="2"/>
      <c r="FQA15" s="2"/>
      <c r="FQB15" s="2"/>
      <c r="FQC15" s="2"/>
      <c r="FQD15" s="2"/>
      <c r="FQE15" s="2"/>
      <c r="FQF15" s="2"/>
      <c r="FQG15" s="2"/>
      <c r="FQH15" s="2"/>
      <c r="FQI15" s="2"/>
      <c r="FQJ15" s="2"/>
      <c r="FQK15" s="2"/>
      <c r="FQL15" s="2"/>
      <c r="FQM15" s="2"/>
      <c r="FQN15" s="2"/>
      <c r="FQO15" s="2"/>
      <c r="FQP15" s="2"/>
      <c r="FQQ15" s="2"/>
      <c r="FQR15" s="2"/>
      <c r="FQS15" s="2"/>
      <c r="FQT15" s="2"/>
      <c r="FQU15" s="2"/>
      <c r="FQV15" s="2"/>
      <c r="FQW15" s="2"/>
      <c r="FQX15" s="2"/>
      <c r="FQY15" s="2"/>
      <c r="FQZ15" s="2"/>
      <c r="FRA15" s="2"/>
      <c r="FRB15" s="2"/>
      <c r="FRC15" s="2"/>
      <c r="FRD15" s="2"/>
      <c r="FRE15" s="2"/>
      <c r="FRF15" s="2"/>
      <c r="FRG15" s="2"/>
      <c r="FRH15" s="2"/>
      <c r="FRI15" s="2"/>
      <c r="FRJ15" s="2"/>
      <c r="FRK15" s="2"/>
      <c r="FRL15" s="2"/>
      <c r="FRM15" s="2"/>
      <c r="FRN15" s="2"/>
      <c r="FRO15" s="2"/>
      <c r="FRP15" s="2"/>
      <c r="FRQ15" s="2"/>
      <c r="FRR15" s="2"/>
      <c r="FRS15" s="2"/>
      <c r="FRT15" s="2"/>
      <c r="FRU15" s="2"/>
      <c r="FRV15" s="2"/>
      <c r="FRW15" s="2"/>
      <c r="FRX15" s="2"/>
      <c r="FRY15" s="2"/>
      <c r="FRZ15" s="2"/>
      <c r="FSA15" s="2"/>
      <c r="FSB15" s="2"/>
      <c r="FSC15" s="2"/>
      <c r="FSD15" s="2"/>
      <c r="FSE15" s="2"/>
      <c r="FSF15" s="2"/>
      <c r="FSG15" s="2"/>
      <c r="FSH15" s="2"/>
      <c r="FSI15" s="2"/>
      <c r="FSJ15" s="2"/>
      <c r="FSK15" s="2"/>
      <c r="FSL15" s="2"/>
      <c r="FSM15" s="2"/>
      <c r="FSN15" s="2"/>
      <c r="FSO15" s="2"/>
      <c r="FSP15" s="2"/>
      <c r="FSQ15" s="2"/>
      <c r="FSR15" s="2"/>
      <c r="FSS15" s="2"/>
      <c r="FST15" s="2"/>
      <c r="FSU15" s="2"/>
      <c r="FSV15" s="2"/>
      <c r="FSW15" s="2"/>
      <c r="FSX15" s="2"/>
      <c r="FSY15" s="2"/>
      <c r="FSZ15" s="2"/>
      <c r="FTA15" s="2"/>
      <c r="FTB15" s="2"/>
      <c r="FTC15" s="2"/>
      <c r="FTD15" s="2"/>
      <c r="FTE15" s="2"/>
      <c r="FTF15" s="2"/>
      <c r="FTG15" s="2"/>
      <c r="FTH15" s="2"/>
      <c r="FTI15" s="2"/>
      <c r="FTJ15" s="2"/>
      <c r="FTK15" s="2"/>
      <c r="FTL15" s="2"/>
      <c r="FTM15" s="2"/>
      <c r="FTN15" s="2"/>
      <c r="FTO15" s="2"/>
      <c r="FTP15" s="2"/>
      <c r="FTQ15" s="2"/>
      <c r="FTR15" s="2"/>
      <c r="FTS15" s="2"/>
      <c r="FTT15" s="2"/>
      <c r="FTU15" s="2"/>
      <c r="FTV15" s="2"/>
      <c r="FTW15" s="2"/>
      <c r="FTX15" s="2"/>
      <c r="FTY15" s="2"/>
      <c r="FTZ15" s="2"/>
      <c r="FUA15" s="2"/>
      <c r="FUB15" s="2"/>
      <c r="FUC15" s="2"/>
      <c r="FUD15" s="2"/>
      <c r="FUE15" s="2"/>
      <c r="FUF15" s="2"/>
      <c r="FUG15" s="2"/>
      <c r="FUH15" s="2"/>
      <c r="FUI15" s="2"/>
      <c r="FUJ15" s="2"/>
      <c r="FUK15" s="2"/>
      <c r="FUL15" s="2"/>
      <c r="FUM15" s="2"/>
      <c r="FUN15" s="2"/>
      <c r="FUO15" s="2"/>
      <c r="FUP15" s="2"/>
      <c r="FUQ15" s="2"/>
      <c r="FUR15" s="2"/>
      <c r="FUS15" s="2"/>
      <c r="FUT15" s="2"/>
      <c r="FUU15" s="2"/>
      <c r="FUV15" s="2"/>
      <c r="FUW15" s="2"/>
      <c r="FUX15" s="2"/>
      <c r="FUY15" s="2"/>
      <c r="FUZ15" s="2"/>
      <c r="FVA15" s="2"/>
      <c r="FVB15" s="2"/>
      <c r="FVC15" s="2"/>
      <c r="FVD15" s="2"/>
      <c r="FVE15" s="2"/>
      <c r="FVF15" s="2"/>
      <c r="FVG15" s="2"/>
      <c r="FVH15" s="2"/>
      <c r="FVI15" s="2"/>
      <c r="FVJ15" s="2"/>
      <c r="FVK15" s="2"/>
      <c r="FVL15" s="2"/>
      <c r="FVM15" s="2"/>
      <c r="FVN15" s="2"/>
      <c r="FVO15" s="2"/>
      <c r="FVP15" s="2"/>
      <c r="FVQ15" s="2"/>
      <c r="FVR15" s="2"/>
      <c r="FVS15" s="2"/>
      <c r="FVT15" s="2"/>
      <c r="FVU15" s="2"/>
      <c r="FVV15" s="2"/>
      <c r="FVW15" s="2"/>
      <c r="FVX15" s="2"/>
      <c r="FVY15" s="2"/>
      <c r="FVZ15" s="2"/>
      <c r="FWA15" s="2"/>
      <c r="FWB15" s="2"/>
      <c r="FWC15" s="2"/>
      <c r="FWD15" s="2"/>
      <c r="FWE15" s="2"/>
      <c r="FWF15" s="2"/>
      <c r="FWG15" s="2"/>
      <c r="FWH15" s="2"/>
      <c r="FWI15" s="2"/>
      <c r="FWJ15" s="2"/>
      <c r="FWK15" s="2"/>
      <c r="FWL15" s="2"/>
      <c r="FWM15" s="2"/>
      <c r="FWN15" s="2"/>
      <c r="FWO15" s="2"/>
      <c r="FWP15" s="2"/>
      <c r="FWQ15" s="2"/>
      <c r="FWR15" s="2"/>
      <c r="FWS15" s="2"/>
      <c r="FWT15" s="2"/>
      <c r="FWU15" s="2"/>
      <c r="FWV15" s="2"/>
      <c r="FWW15" s="2"/>
      <c r="FWX15" s="2"/>
      <c r="FWY15" s="2"/>
      <c r="FWZ15" s="2"/>
      <c r="FXA15" s="2"/>
      <c r="FXB15" s="2"/>
      <c r="FXC15" s="2"/>
      <c r="FXD15" s="2"/>
      <c r="FXE15" s="2"/>
      <c r="FXF15" s="2"/>
      <c r="FXG15" s="2"/>
      <c r="FXH15" s="2"/>
      <c r="FXI15" s="2"/>
      <c r="FXJ15" s="2"/>
      <c r="FXK15" s="2"/>
      <c r="FXL15" s="2"/>
      <c r="FXM15" s="2"/>
      <c r="FXN15" s="2"/>
      <c r="FXO15" s="2"/>
      <c r="FXP15" s="2"/>
      <c r="FXQ15" s="2"/>
      <c r="FXR15" s="2"/>
      <c r="FXS15" s="2"/>
      <c r="FXT15" s="2"/>
      <c r="FXU15" s="2"/>
      <c r="FXV15" s="2"/>
      <c r="FXW15" s="2"/>
      <c r="FXX15" s="2"/>
      <c r="FXY15" s="2"/>
      <c r="FXZ15" s="2"/>
      <c r="FYA15" s="2"/>
      <c r="FYB15" s="2"/>
      <c r="FYC15" s="2"/>
      <c r="FYD15" s="2"/>
      <c r="FYE15" s="2"/>
      <c r="FYF15" s="2"/>
      <c r="FYG15" s="2"/>
      <c r="FYH15" s="2"/>
      <c r="FYI15" s="2"/>
      <c r="FYJ15" s="2"/>
      <c r="FYK15" s="2"/>
      <c r="FYL15" s="2"/>
      <c r="FYM15" s="2"/>
      <c r="FYN15" s="2"/>
      <c r="FYO15" s="2"/>
      <c r="FYP15" s="2"/>
      <c r="FYQ15" s="2"/>
      <c r="FYR15" s="2"/>
      <c r="FYS15" s="2"/>
      <c r="FYT15" s="2"/>
      <c r="FYU15" s="2"/>
      <c r="FYV15" s="2"/>
      <c r="FYW15" s="2"/>
      <c r="FYX15" s="2"/>
      <c r="FYY15" s="2"/>
      <c r="FYZ15" s="2"/>
      <c r="FZA15" s="2"/>
      <c r="FZB15" s="2"/>
      <c r="FZC15" s="2"/>
      <c r="FZD15" s="2"/>
      <c r="FZE15" s="2"/>
      <c r="FZF15" s="2"/>
      <c r="FZG15" s="2"/>
      <c r="FZH15" s="2"/>
      <c r="FZI15" s="2"/>
      <c r="FZJ15" s="2"/>
      <c r="FZK15" s="2"/>
      <c r="FZL15" s="2"/>
      <c r="FZM15" s="2"/>
      <c r="FZN15" s="2"/>
      <c r="FZO15" s="2"/>
      <c r="FZP15" s="2"/>
      <c r="FZQ15" s="2"/>
      <c r="FZR15" s="2"/>
      <c r="FZS15" s="2"/>
      <c r="FZT15" s="2"/>
      <c r="FZU15" s="2"/>
      <c r="FZV15" s="2"/>
      <c r="FZW15" s="2"/>
      <c r="FZX15" s="2"/>
      <c r="FZY15" s="2"/>
      <c r="FZZ15" s="2"/>
      <c r="GAA15" s="2"/>
      <c r="GAB15" s="2"/>
      <c r="GAC15" s="2"/>
      <c r="GAD15" s="2"/>
      <c r="GAE15" s="2"/>
      <c r="GAF15" s="2"/>
      <c r="GAG15" s="2"/>
      <c r="GAH15" s="2"/>
      <c r="GAI15" s="2"/>
      <c r="GAJ15" s="2"/>
      <c r="GAK15" s="2"/>
      <c r="GAL15" s="2"/>
      <c r="GAM15" s="2"/>
      <c r="GAN15" s="2"/>
      <c r="GAO15" s="2"/>
      <c r="GAP15" s="2"/>
      <c r="GAQ15" s="2"/>
      <c r="GAR15" s="2"/>
      <c r="GAS15" s="2"/>
      <c r="GAT15" s="2"/>
      <c r="GAU15" s="2"/>
      <c r="GAV15" s="2"/>
      <c r="GAW15" s="2"/>
      <c r="GAX15" s="2"/>
      <c r="GAY15" s="2"/>
      <c r="GAZ15" s="2"/>
      <c r="GBA15" s="2"/>
      <c r="GBB15" s="2"/>
      <c r="GBC15" s="2"/>
      <c r="GBD15" s="2"/>
      <c r="GBE15" s="2"/>
      <c r="GBF15" s="2"/>
      <c r="GBG15" s="2"/>
      <c r="GBH15" s="2"/>
      <c r="GBI15" s="2"/>
      <c r="GBJ15" s="2"/>
      <c r="GBK15" s="2"/>
      <c r="GBL15" s="2"/>
      <c r="GBM15" s="2"/>
      <c r="GBN15" s="2"/>
      <c r="GBO15" s="2"/>
      <c r="GBP15" s="2"/>
      <c r="GBQ15" s="2"/>
      <c r="GBR15" s="2"/>
      <c r="GBS15" s="2"/>
      <c r="GBT15" s="2"/>
      <c r="GBU15" s="2"/>
      <c r="GBV15" s="2"/>
      <c r="GBW15" s="2"/>
      <c r="GBX15" s="2"/>
      <c r="GBY15" s="2"/>
      <c r="GBZ15" s="2"/>
      <c r="GCA15" s="2"/>
      <c r="GCB15" s="2"/>
      <c r="GCC15" s="2"/>
      <c r="GCD15" s="2"/>
      <c r="GCE15" s="2"/>
      <c r="GCF15" s="2"/>
      <c r="GCG15" s="2"/>
      <c r="GCH15" s="2"/>
      <c r="GCI15" s="2"/>
      <c r="GCJ15" s="2"/>
      <c r="GCK15" s="2"/>
      <c r="GCL15" s="2"/>
      <c r="GCM15" s="2"/>
      <c r="GCN15" s="2"/>
      <c r="GCO15" s="2"/>
      <c r="GCP15" s="2"/>
      <c r="GCQ15" s="2"/>
      <c r="GCR15" s="2"/>
      <c r="GCS15" s="2"/>
      <c r="GCT15" s="2"/>
      <c r="GCU15" s="2"/>
      <c r="GCV15" s="2"/>
      <c r="GCW15" s="2"/>
      <c r="GCX15" s="2"/>
      <c r="GCY15" s="2"/>
      <c r="GCZ15" s="2"/>
      <c r="GDA15" s="2"/>
      <c r="GDB15" s="2"/>
      <c r="GDC15" s="2"/>
      <c r="GDD15" s="2"/>
      <c r="GDE15" s="2"/>
      <c r="GDF15" s="2"/>
      <c r="GDG15" s="2"/>
      <c r="GDH15" s="2"/>
      <c r="GDI15" s="2"/>
      <c r="GDJ15" s="2"/>
      <c r="GDK15" s="2"/>
      <c r="GDL15" s="2"/>
      <c r="GDM15" s="2"/>
      <c r="GDN15" s="2"/>
      <c r="GDO15" s="2"/>
      <c r="GDP15" s="2"/>
      <c r="GDQ15" s="2"/>
      <c r="GDR15" s="2"/>
      <c r="GDS15" s="2"/>
      <c r="GDT15" s="2"/>
      <c r="GDU15" s="2"/>
      <c r="GDV15" s="2"/>
      <c r="GDW15" s="2"/>
      <c r="GDX15" s="2"/>
      <c r="GDY15" s="2"/>
      <c r="GDZ15" s="2"/>
      <c r="GEA15" s="2"/>
      <c r="GEB15" s="2"/>
      <c r="GEC15" s="2"/>
      <c r="GED15" s="2"/>
      <c r="GEE15" s="2"/>
      <c r="GEF15" s="2"/>
      <c r="GEG15" s="2"/>
      <c r="GEH15" s="2"/>
      <c r="GEI15" s="2"/>
      <c r="GEJ15" s="2"/>
      <c r="GEK15" s="2"/>
      <c r="GEL15" s="2"/>
      <c r="GEM15" s="2"/>
      <c r="GEN15" s="2"/>
      <c r="GEO15" s="2"/>
      <c r="GEP15" s="2"/>
      <c r="GEQ15" s="2"/>
      <c r="GER15" s="2"/>
      <c r="GES15" s="2"/>
      <c r="GET15" s="2"/>
      <c r="GEU15" s="2"/>
      <c r="GEV15" s="2"/>
      <c r="GEW15" s="2"/>
      <c r="GEX15" s="2"/>
      <c r="GEY15" s="2"/>
      <c r="GEZ15" s="2"/>
      <c r="GFA15" s="2"/>
      <c r="GFB15" s="2"/>
      <c r="GFC15" s="2"/>
      <c r="GFD15" s="2"/>
      <c r="GFE15" s="2"/>
      <c r="GFF15" s="2"/>
      <c r="GFG15" s="2"/>
      <c r="GFH15" s="2"/>
      <c r="GFI15" s="2"/>
      <c r="GFJ15" s="2"/>
      <c r="GFK15" s="2"/>
      <c r="GFL15" s="2"/>
      <c r="GFM15" s="2"/>
      <c r="GFN15" s="2"/>
      <c r="GFO15" s="2"/>
      <c r="GFP15" s="2"/>
      <c r="GFQ15" s="2"/>
      <c r="GFR15" s="2"/>
      <c r="GFS15" s="2"/>
      <c r="GFT15" s="2"/>
      <c r="GFU15" s="2"/>
      <c r="GFV15" s="2"/>
      <c r="GFW15" s="2"/>
      <c r="GFX15" s="2"/>
      <c r="GFY15" s="2"/>
      <c r="GFZ15" s="2"/>
      <c r="GGA15" s="2"/>
      <c r="GGB15" s="2"/>
      <c r="GGC15" s="2"/>
      <c r="GGD15" s="2"/>
      <c r="GGE15" s="2"/>
      <c r="GGF15" s="2"/>
      <c r="GGG15" s="2"/>
      <c r="GGH15" s="2"/>
      <c r="GGI15" s="2"/>
      <c r="GGJ15" s="2"/>
      <c r="GGK15" s="2"/>
      <c r="GGL15" s="2"/>
      <c r="GGM15" s="2"/>
      <c r="GGN15" s="2"/>
      <c r="GGO15" s="2"/>
      <c r="GGP15" s="2"/>
      <c r="GGQ15" s="2"/>
      <c r="GGR15" s="2"/>
      <c r="GGS15" s="2"/>
      <c r="GGT15" s="2"/>
      <c r="GGU15" s="2"/>
      <c r="GGV15" s="2"/>
      <c r="GGW15" s="2"/>
      <c r="GGX15" s="2"/>
      <c r="GGY15" s="2"/>
      <c r="GGZ15" s="2"/>
      <c r="GHA15" s="2"/>
      <c r="GHB15" s="2"/>
      <c r="GHC15" s="2"/>
      <c r="GHD15" s="2"/>
      <c r="GHE15" s="2"/>
      <c r="GHF15" s="2"/>
      <c r="GHG15" s="2"/>
      <c r="GHH15" s="2"/>
      <c r="GHI15" s="2"/>
      <c r="GHJ15" s="2"/>
      <c r="GHK15" s="2"/>
      <c r="GHL15" s="2"/>
      <c r="GHM15" s="2"/>
      <c r="GHN15" s="2"/>
      <c r="GHO15" s="2"/>
      <c r="GHP15" s="2"/>
      <c r="GHQ15" s="2"/>
      <c r="GHR15" s="2"/>
      <c r="GHS15" s="2"/>
      <c r="GHT15" s="2"/>
      <c r="GHU15" s="2"/>
      <c r="GHV15" s="2"/>
      <c r="GHW15" s="2"/>
      <c r="GHX15" s="2"/>
      <c r="GHY15" s="2"/>
      <c r="GHZ15" s="2"/>
      <c r="GIA15" s="2"/>
      <c r="GIB15" s="2"/>
      <c r="GIC15" s="2"/>
      <c r="GID15" s="2"/>
      <c r="GIE15" s="2"/>
      <c r="GIF15" s="2"/>
      <c r="GIG15" s="2"/>
      <c r="GIH15" s="2"/>
      <c r="GII15" s="2"/>
      <c r="GIJ15" s="2"/>
      <c r="GIK15" s="2"/>
      <c r="GIL15" s="2"/>
      <c r="GIM15" s="2"/>
      <c r="GIN15" s="2"/>
      <c r="GIO15" s="2"/>
      <c r="GIP15" s="2"/>
      <c r="GIQ15" s="2"/>
      <c r="GIR15" s="2"/>
      <c r="GIS15" s="2"/>
      <c r="GIT15" s="2"/>
      <c r="GIU15" s="2"/>
      <c r="GIV15" s="2"/>
      <c r="GIW15" s="2"/>
      <c r="GIX15" s="2"/>
      <c r="GIY15" s="2"/>
      <c r="GIZ15" s="2"/>
      <c r="GJA15" s="2"/>
      <c r="GJB15" s="2"/>
      <c r="GJC15" s="2"/>
      <c r="GJD15" s="2"/>
      <c r="GJE15" s="2"/>
      <c r="GJF15" s="2"/>
      <c r="GJG15" s="2"/>
      <c r="GJH15" s="2"/>
      <c r="GJI15" s="2"/>
      <c r="GJJ15" s="2"/>
      <c r="GJK15" s="2"/>
      <c r="GJL15" s="2"/>
      <c r="GJM15" s="2"/>
      <c r="GJN15" s="2"/>
      <c r="GJO15" s="2"/>
      <c r="GJP15" s="2"/>
      <c r="GJQ15" s="2"/>
      <c r="GJR15" s="2"/>
      <c r="GJS15" s="2"/>
      <c r="GJT15" s="2"/>
      <c r="GJU15" s="2"/>
      <c r="GJV15" s="2"/>
      <c r="GJW15" s="2"/>
      <c r="GJX15" s="2"/>
      <c r="GJY15" s="2"/>
      <c r="GJZ15" s="2"/>
      <c r="GKA15" s="2"/>
      <c r="GKB15" s="2"/>
      <c r="GKC15" s="2"/>
      <c r="GKD15" s="2"/>
      <c r="GKE15" s="2"/>
      <c r="GKF15" s="2"/>
      <c r="GKG15" s="2"/>
      <c r="GKH15" s="2"/>
      <c r="GKI15" s="2"/>
      <c r="GKJ15" s="2"/>
      <c r="GKK15" s="2"/>
      <c r="GKL15" s="2"/>
      <c r="GKM15" s="2"/>
      <c r="GKN15" s="2"/>
      <c r="GKO15" s="2"/>
      <c r="GKP15" s="2"/>
      <c r="GKQ15" s="2"/>
      <c r="GKR15" s="2"/>
      <c r="GKS15" s="2"/>
      <c r="GKT15" s="2"/>
      <c r="GKU15" s="2"/>
      <c r="GKV15" s="2"/>
      <c r="GKW15" s="2"/>
      <c r="GKX15" s="2"/>
      <c r="GKY15" s="2"/>
      <c r="GKZ15" s="2"/>
      <c r="GLA15" s="2"/>
      <c r="GLB15" s="2"/>
      <c r="GLC15" s="2"/>
      <c r="GLD15" s="2"/>
      <c r="GLE15" s="2"/>
      <c r="GLF15" s="2"/>
      <c r="GLG15" s="2"/>
      <c r="GLH15" s="2"/>
      <c r="GLI15" s="2"/>
      <c r="GLJ15" s="2"/>
      <c r="GLK15" s="2"/>
      <c r="GLL15" s="2"/>
      <c r="GLM15" s="2"/>
      <c r="GLN15" s="2"/>
      <c r="GLO15" s="2"/>
      <c r="GLP15" s="2"/>
      <c r="GLQ15" s="2"/>
      <c r="GLR15" s="2"/>
      <c r="GLS15" s="2"/>
      <c r="GLT15" s="2"/>
      <c r="GLU15" s="2"/>
      <c r="GLV15" s="2"/>
      <c r="GLW15" s="2"/>
      <c r="GLX15" s="2"/>
      <c r="GLY15" s="2"/>
      <c r="GLZ15" s="2"/>
      <c r="GMA15" s="2"/>
      <c r="GMB15" s="2"/>
      <c r="GMC15" s="2"/>
      <c r="GMD15" s="2"/>
      <c r="GME15" s="2"/>
      <c r="GMF15" s="2"/>
      <c r="GMG15" s="2"/>
      <c r="GMH15" s="2"/>
      <c r="GMI15" s="2"/>
      <c r="GMJ15" s="2"/>
      <c r="GMK15" s="2"/>
      <c r="GML15" s="2"/>
      <c r="GMM15" s="2"/>
      <c r="GMN15" s="2"/>
      <c r="GMO15" s="2"/>
      <c r="GMP15" s="2"/>
      <c r="GMQ15" s="2"/>
      <c r="GMR15" s="2"/>
      <c r="GMS15" s="2"/>
      <c r="GMT15" s="2"/>
      <c r="GMU15" s="2"/>
      <c r="GMV15" s="2"/>
      <c r="GMW15" s="2"/>
      <c r="GMX15" s="2"/>
      <c r="GMY15" s="2"/>
      <c r="GMZ15" s="2"/>
      <c r="GNA15" s="2"/>
      <c r="GNB15" s="2"/>
      <c r="GNC15" s="2"/>
      <c r="GND15" s="2"/>
      <c r="GNE15" s="2"/>
      <c r="GNF15" s="2"/>
      <c r="GNG15" s="2"/>
      <c r="GNH15" s="2"/>
      <c r="GNI15" s="2"/>
      <c r="GNJ15" s="2"/>
      <c r="GNK15" s="2"/>
      <c r="GNL15" s="2"/>
      <c r="GNM15" s="2"/>
      <c r="GNN15" s="2"/>
      <c r="GNO15" s="2"/>
      <c r="GNP15" s="2"/>
      <c r="GNQ15" s="2"/>
      <c r="GNR15" s="2"/>
      <c r="GNS15" s="2"/>
      <c r="GNT15" s="2"/>
      <c r="GNU15" s="2"/>
      <c r="GNV15" s="2"/>
      <c r="GNW15" s="2"/>
      <c r="GNX15" s="2"/>
      <c r="GNY15" s="2"/>
      <c r="GNZ15" s="2"/>
      <c r="GOA15" s="2"/>
      <c r="GOB15" s="2"/>
      <c r="GOC15" s="2"/>
      <c r="GOD15" s="2"/>
      <c r="GOE15" s="2"/>
      <c r="GOF15" s="2"/>
      <c r="GOG15" s="2"/>
      <c r="GOH15" s="2"/>
      <c r="GOI15" s="2"/>
      <c r="GOJ15" s="2"/>
      <c r="GOK15" s="2"/>
      <c r="GOL15" s="2"/>
      <c r="GOM15" s="2"/>
      <c r="GON15" s="2"/>
      <c r="GOO15" s="2"/>
      <c r="GOP15" s="2"/>
      <c r="GOQ15" s="2"/>
      <c r="GOR15" s="2"/>
      <c r="GOS15" s="2"/>
      <c r="GOT15" s="2"/>
      <c r="GOU15" s="2"/>
      <c r="GOV15" s="2"/>
      <c r="GOW15" s="2"/>
      <c r="GOX15" s="2"/>
      <c r="GOY15" s="2"/>
      <c r="GOZ15" s="2"/>
      <c r="GPA15" s="2"/>
      <c r="GPB15" s="2"/>
      <c r="GPC15" s="2"/>
      <c r="GPD15" s="2"/>
      <c r="GPE15" s="2"/>
      <c r="GPF15" s="2"/>
      <c r="GPG15" s="2"/>
      <c r="GPH15" s="2"/>
      <c r="GPI15" s="2"/>
      <c r="GPJ15" s="2"/>
      <c r="GPK15" s="2"/>
      <c r="GPL15" s="2"/>
      <c r="GPM15" s="2"/>
      <c r="GPN15" s="2"/>
      <c r="GPO15" s="2"/>
      <c r="GPP15" s="2"/>
      <c r="GPQ15" s="2"/>
      <c r="GPR15" s="2"/>
      <c r="GPS15" s="2"/>
      <c r="GPT15" s="2"/>
      <c r="GPU15" s="2"/>
      <c r="GPV15" s="2"/>
      <c r="GPW15" s="2"/>
      <c r="GPX15" s="2"/>
      <c r="GPY15" s="2"/>
      <c r="GPZ15" s="2"/>
      <c r="GQA15" s="2"/>
      <c r="GQB15" s="2"/>
      <c r="GQC15" s="2"/>
      <c r="GQD15" s="2"/>
      <c r="GQE15" s="2"/>
      <c r="GQF15" s="2"/>
      <c r="GQG15" s="2"/>
      <c r="GQH15" s="2"/>
      <c r="GQI15" s="2"/>
      <c r="GQJ15" s="2"/>
      <c r="GQK15" s="2"/>
      <c r="GQL15" s="2"/>
      <c r="GQM15" s="2"/>
      <c r="GQN15" s="2"/>
      <c r="GQO15" s="2"/>
      <c r="GQP15" s="2"/>
      <c r="GQQ15" s="2"/>
      <c r="GQR15" s="2"/>
      <c r="GQS15" s="2"/>
      <c r="GQT15" s="2"/>
      <c r="GQU15" s="2"/>
      <c r="GQV15" s="2"/>
      <c r="GQW15" s="2"/>
      <c r="GQX15" s="2"/>
      <c r="GQY15" s="2"/>
      <c r="GQZ15" s="2"/>
      <c r="GRA15" s="2"/>
      <c r="GRB15" s="2"/>
      <c r="GRC15" s="2"/>
      <c r="GRD15" s="2"/>
      <c r="GRE15" s="2"/>
      <c r="GRF15" s="2"/>
      <c r="GRG15" s="2"/>
      <c r="GRH15" s="2"/>
      <c r="GRI15" s="2"/>
      <c r="GRJ15" s="2"/>
      <c r="GRK15" s="2"/>
      <c r="GRL15" s="2"/>
      <c r="GRM15" s="2"/>
      <c r="GRN15" s="2"/>
      <c r="GRO15" s="2"/>
      <c r="GRP15" s="2"/>
      <c r="GRQ15" s="2"/>
      <c r="GRR15" s="2"/>
      <c r="GRS15" s="2"/>
      <c r="GRT15" s="2"/>
      <c r="GRU15" s="2"/>
      <c r="GRV15" s="2"/>
      <c r="GRW15" s="2"/>
      <c r="GRX15" s="2"/>
      <c r="GRY15" s="2"/>
      <c r="GRZ15" s="2"/>
      <c r="GSA15" s="2"/>
      <c r="GSB15" s="2"/>
      <c r="GSC15" s="2"/>
      <c r="GSD15" s="2"/>
      <c r="GSE15" s="2"/>
      <c r="GSF15" s="2"/>
      <c r="GSG15" s="2"/>
      <c r="GSH15" s="2"/>
      <c r="GSI15" s="2"/>
      <c r="GSJ15" s="2"/>
      <c r="GSK15" s="2"/>
      <c r="GSL15" s="2"/>
      <c r="GSM15" s="2"/>
      <c r="GSN15" s="2"/>
      <c r="GSO15" s="2"/>
      <c r="GSP15" s="2"/>
      <c r="GSQ15" s="2"/>
      <c r="GSR15" s="2"/>
      <c r="GSS15" s="2"/>
      <c r="GST15" s="2"/>
      <c r="GSU15" s="2"/>
      <c r="GSV15" s="2"/>
      <c r="GSW15" s="2"/>
      <c r="GSX15" s="2"/>
      <c r="GSY15" s="2"/>
      <c r="GSZ15" s="2"/>
      <c r="GTA15" s="2"/>
      <c r="GTB15" s="2"/>
      <c r="GTC15" s="2"/>
      <c r="GTD15" s="2"/>
      <c r="GTE15" s="2"/>
      <c r="GTF15" s="2"/>
      <c r="GTG15" s="2"/>
      <c r="GTH15" s="2"/>
      <c r="GTI15" s="2"/>
      <c r="GTJ15" s="2"/>
      <c r="GTK15" s="2"/>
      <c r="GTL15" s="2"/>
      <c r="GTM15" s="2"/>
      <c r="GTN15" s="2"/>
      <c r="GTO15" s="2"/>
      <c r="GTP15" s="2"/>
      <c r="GTQ15" s="2"/>
      <c r="GTR15" s="2"/>
      <c r="GTS15" s="2"/>
      <c r="GTT15" s="2"/>
      <c r="GTU15" s="2"/>
      <c r="GTV15" s="2"/>
      <c r="GTW15" s="2"/>
      <c r="GTX15" s="2"/>
      <c r="GTY15" s="2"/>
      <c r="GTZ15" s="2"/>
      <c r="GUA15" s="2"/>
      <c r="GUB15" s="2"/>
      <c r="GUC15" s="2"/>
      <c r="GUD15" s="2"/>
      <c r="GUE15" s="2"/>
      <c r="GUF15" s="2"/>
      <c r="GUG15" s="2"/>
      <c r="GUH15" s="2"/>
      <c r="GUI15" s="2"/>
      <c r="GUJ15" s="2"/>
      <c r="GUK15" s="2"/>
      <c r="GUL15" s="2"/>
      <c r="GUM15" s="2"/>
      <c r="GUN15" s="2"/>
      <c r="GUO15" s="2"/>
      <c r="GUP15" s="2"/>
      <c r="GUQ15" s="2"/>
      <c r="GUR15" s="2"/>
      <c r="GUS15" s="2"/>
      <c r="GUT15" s="2"/>
      <c r="GUU15" s="2"/>
      <c r="GUV15" s="2"/>
      <c r="GUW15" s="2"/>
      <c r="GUX15" s="2"/>
      <c r="GUY15" s="2"/>
      <c r="GUZ15" s="2"/>
      <c r="GVA15" s="2"/>
      <c r="GVB15" s="2"/>
      <c r="GVC15" s="2"/>
      <c r="GVD15" s="2"/>
      <c r="GVE15" s="2"/>
      <c r="GVF15" s="2"/>
      <c r="GVG15" s="2"/>
      <c r="GVH15" s="2"/>
      <c r="GVI15" s="2"/>
      <c r="GVJ15" s="2"/>
      <c r="GVK15" s="2"/>
      <c r="GVL15" s="2"/>
      <c r="GVM15" s="2"/>
      <c r="GVN15" s="2"/>
      <c r="GVO15" s="2"/>
      <c r="GVP15" s="2"/>
      <c r="GVQ15" s="2"/>
      <c r="GVR15" s="2"/>
      <c r="GVS15" s="2"/>
      <c r="GVT15" s="2"/>
      <c r="GVU15" s="2"/>
      <c r="GVV15" s="2"/>
      <c r="GVW15" s="2"/>
      <c r="GVX15" s="2"/>
      <c r="GVY15" s="2"/>
      <c r="GVZ15" s="2"/>
      <c r="GWA15" s="2"/>
      <c r="GWB15" s="2"/>
      <c r="GWC15" s="2"/>
      <c r="GWD15" s="2"/>
      <c r="GWE15" s="2"/>
      <c r="GWF15" s="2"/>
      <c r="GWG15" s="2"/>
      <c r="GWH15" s="2"/>
      <c r="GWI15" s="2"/>
      <c r="GWJ15" s="2"/>
      <c r="GWK15" s="2"/>
      <c r="GWL15" s="2"/>
      <c r="GWM15" s="2"/>
      <c r="GWN15" s="2"/>
      <c r="GWO15" s="2"/>
      <c r="GWP15" s="2"/>
      <c r="GWQ15" s="2"/>
      <c r="GWR15" s="2"/>
      <c r="GWS15" s="2"/>
      <c r="GWT15" s="2"/>
      <c r="GWU15" s="2"/>
      <c r="GWV15" s="2"/>
      <c r="GWW15" s="2"/>
      <c r="GWX15" s="2"/>
      <c r="GWY15" s="2"/>
      <c r="GWZ15" s="2"/>
      <c r="GXA15" s="2"/>
      <c r="GXB15" s="2"/>
      <c r="GXC15" s="2"/>
      <c r="GXD15" s="2"/>
      <c r="GXE15" s="2"/>
      <c r="GXF15" s="2"/>
      <c r="GXG15" s="2"/>
      <c r="GXH15" s="2"/>
      <c r="GXI15" s="2"/>
      <c r="GXJ15" s="2"/>
      <c r="GXK15" s="2"/>
      <c r="GXL15" s="2"/>
      <c r="GXM15" s="2"/>
      <c r="GXN15" s="2"/>
      <c r="GXO15" s="2"/>
      <c r="GXP15" s="2"/>
      <c r="GXQ15" s="2"/>
      <c r="GXR15" s="2"/>
      <c r="GXS15" s="2"/>
      <c r="GXT15" s="2"/>
      <c r="GXU15" s="2"/>
      <c r="GXV15" s="2"/>
      <c r="GXW15" s="2"/>
      <c r="GXX15" s="2"/>
      <c r="GXY15" s="2"/>
      <c r="GXZ15" s="2"/>
      <c r="GYA15" s="2"/>
      <c r="GYB15" s="2"/>
      <c r="GYC15" s="2"/>
      <c r="GYD15" s="2"/>
      <c r="GYE15" s="2"/>
      <c r="GYF15" s="2"/>
      <c r="GYG15" s="2"/>
      <c r="GYH15" s="2"/>
      <c r="GYI15" s="2"/>
      <c r="GYJ15" s="2"/>
      <c r="GYK15" s="2"/>
      <c r="GYL15" s="2"/>
      <c r="GYM15" s="2"/>
      <c r="GYN15" s="2"/>
      <c r="GYO15" s="2"/>
      <c r="GYP15" s="2"/>
      <c r="GYQ15" s="2"/>
      <c r="GYR15" s="2"/>
      <c r="GYS15" s="2"/>
      <c r="GYT15" s="2"/>
      <c r="GYU15" s="2"/>
      <c r="GYV15" s="2"/>
      <c r="GYW15" s="2"/>
      <c r="GYX15" s="2"/>
      <c r="GYY15" s="2"/>
      <c r="GYZ15" s="2"/>
      <c r="GZA15" s="2"/>
      <c r="GZB15" s="2"/>
      <c r="GZC15" s="2"/>
      <c r="GZD15" s="2"/>
      <c r="GZE15" s="2"/>
      <c r="GZF15" s="2"/>
      <c r="GZG15" s="2"/>
      <c r="GZH15" s="2"/>
      <c r="GZI15" s="2"/>
      <c r="GZJ15" s="2"/>
      <c r="GZK15" s="2"/>
      <c r="GZL15" s="2"/>
      <c r="GZM15" s="2"/>
      <c r="GZN15" s="2"/>
      <c r="GZO15" s="2"/>
      <c r="GZP15" s="2"/>
      <c r="GZQ15" s="2"/>
      <c r="GZR15" s="2"/>
      <c r="GZS15" s="2"/>
      <c r="GZT15" s="2"/>
      <c r="GZU15" s="2"/>
      <c r="GZV15" s="2"/>
      <c r="GZW15" s="2"/>
      <c r="GZX15" s="2"/>
      <c r="GZY15" s="2"/>
      <c r="GZZ15" s="2"/>
      <c r="HAA15" s="2"/>
      <c r="HAB15" s="2"/>
      <c r="HAC15" s="2"/>
      <c r="HAD15" s="2"/>
      <c r="HAE15" s="2"/>
      <c r="HAF15" s="2"/>
      <c r="HAG15" s="2"/>
      <c r="HAH15" s="2"/>
      <c r="HAI15" s="2"/>
      <c r="HAJ15" s="2"/>
      <c r="HAK15" s="2"/>
      <c r="HAL15" s="2"/>
      <c r="HAM15" s="2"/>
      <c r="HAN15" s="2"/>
      <c r="HAO15" s="2"/>
      <c r="HAP15" s="2"/>
      <c r="HAQ15" s="2"/>
      <c r="HAR15" s="2"/>
      <c r="HAS15" s="2"/>
      <c r="HAT15" s="2"/>
      <c r="HAU15" s="2"/>
      <c r="HAV15" s="2"/>
      <c r="HAW15" s="2"/>
      <c r="HAX15" s="2"/>
      <c r="HAY15" s="2"/>
      <c r="HAZ15" s="2"/>
      <c r="HBA15" s="2"/>
      <c r="HBB15" s="2"/>
      <c r="HBC15" s="2"/>
      <c r="HBD15" s="2"/>
      <c r="HBE15" s="2"/>
      <c r="HBF15" s="2"/>
      <c r="HBG15" s="2"/>
      <c r="HBH15" s="2"/>
      <c r="HBI15" s="2"/>
      <c r="HBJ15" s="2"/>
      <c r="HBK15" s="2"/>
      <c r="HBL15" s="2"/>
      <c r="HBM15" s="2"/>
      <c r="HBN15" s="2"/>
      <c r="HBO15" s="2"/>
      <c r="HBP15" s="2"/>
      <c r="HBQ15" s="2"/>
      <c r="HBR15" s="2"/>
      <c r="HBS15" s="2"/>
      <c r="HBT15" s="2"/>
      <c r="HBU15" s="2"/>
      <c r="HBV15" s="2"/>
      <c r="HBW15" s="2"/>
      <c r="HBX15" s="2"/>
      <c r="HBY15" s="2"/>
      <c r="HBZ15" s="2"/>
      <c r="HCA15" s="2"/>
      <c r="HCB15" s="2"/>
      <c r="HCC15" s="2"/>
      <c r="HCD15" s="2"/>
      <c r="HCE15" s="2"/>
      <c r="HCF15" s="2"/>
      <c r="HCG15" s="2"/>
      <c r="HCH15" s="2"/>
      <c r="HCI15" s="2"/>
      <c r="HCJ15" s="2"/>
      <c r="HCK15" s="2"/>
      <c r="HCL15" s="2"/>
      <c r="HCM15" s="2"/>
      <c r="HCN15" s="2"/>
      <c r="HCO15" s="2"/>
      <c r="HCP15" s="2"/>
      <c r="HCQ15" s="2"/>
      <c r="HCR15" s="2"/>
      <c r="HCS15" s="2"/>
      <c r="HCT15" s="2"/>
      <c r="HCU15" s="2"/>
      <c r="HCV15" s="2"/>
      <c r="HCW15" s="2"/>
      <c r="HCX15" s="2"/>
      <c r="HCY15" s="2"/>
      <c r="HCZ15" s="2"/>
      <c r="HDA15" s="2"/>
      <c r="HDB15" s="2"/>
      <c r="HDC15" s="2"/>
      <c r="HDD15" s="2"/>
      <c r="HDE15" s="2"/>
      <c r="HDF15" s="2"/>
      <c r="HDG15" s="2"/>
      <c r="HDH15" s="2"/>
      <c r="HDI15" s="2"/>
      <c r="HDJ15" s="2"/>
      <c r="HDK15" s="2"/>
      <c r="HDL15" s="2"/>
      <c r="HDM15" s="2"/>
      <c r="HDN15" s="2"/>
      <c r="HDO15" s="2"/>
      <c r="HDP15" s="2"/>
      <c r="HDQ15" s="2"/>
      <c r="HDR15" s="2"/>
      <c r="HDS15" s="2"/>
      <c r="HDT15" s="2"/>
      <c r="HDU15" s="2"/>
      <c r="HDV15" s="2"/>
      <c r="HDW15" s="2"/>
      <c r="HDX15" s="2"/>
      <c r="HDY15" s="2"/>
      <c r="HDZ15" s="2"/>
      <c r="HEA15" s="2"/>
      <c r="HEB15" s="2"/>
      <c r="HEC15" s="2"/>
      <c r="HED15" s="2"/>
      <c r="HEE15" s="2"/>
      <c r="HEF15" s="2"/>
      <c r="HEG15" s="2"/>
      <c r="HEH15" s="2"/>
      <c r="HEI15" s="2"/>
      <c r="HEJ15" s="2"/>
      <c r="HEK15" s="2"/>
      <c r="HEL15" s="2"/>
      <c r="HEM15" s="2"/>
      <c r="HEN15" s="2"/>
      <c r="HEO15" s="2"/>
      <c r="HEP15" s="2"/>
      <c r="HEQ15" s="2"/>
      <c r="HER15" s="2"/>
      <c r="HES15" s="2"/>
      <c r="HET15" s="2"/>
      <c r="HEU15" s="2"/>
      <c r="HEV15" s="2"/>
      <c r="HEW15" s="2"/>
      <c r="HEX15" s="2"/>
      <c r="HEY15" s="2"/>
      <c r="HEZ15" s="2"/>
      <c r="HFA15" s="2"/>
      <c r="HFB15" s="2"/>
      <c r="HFC15" s="2"/>
      <c r="HFD15" s="2"/>
      <c r="HFE15" s="2"/>
      <c r="HFF15" s="2"/>
      <c r="HFG15" s="2"/>
      <c r="HFH15" s="2"/>
      <c r="HFI15" s="2"/>
      <c r="HFJ15" s="2"/>
      <c r="HFK15" s="2"/>
      <c r="HFL15" s="2"/>
      <c r="HFM15" s="2"/>
      <c r="HFN15" s="2"/>
      <c r="HFO15" s="2"/>
      <c r="HFP15" s="2"/>
      <c r="HFQ15" s="2"/>
      <c r="HFR15" s="2"/>
      <c r="HFS15" s="2"/>
      <c r="HFT15" s="2"/>
      <c r="HFU15" s="2"/>
      <c r="HFV15" s="2"/>
      <c r="HFW15" s="2"/>
      <c r="HFX15" s="2"/>
      <c r="HFY15" s="2"/>
      <c r="HFZ15" s="2"/>
      <c r="HGA15" s="2"/>
      <c r="HGB15" s="2"/>
      <c r="HGC15" s="2"/>
      <c r="HGD15" s="2"/>
      <c r="HGE15" s="2"/>
      <c r="HGF15" s="2"/>
      <c r="HGG15" s="2"/>
      <c r="HGH15" s="2"/>
      <c r="HGI15" s="2"/>
      <c r="HGJ15" s="2"/>
      <c r="HGK15" s="2"/>
      <c r="HGL15" s="2"/>
      <c r="HGM15" s="2"/>
      <c r="HGN15" s="2"/>
      <c r="HGO15" s="2"/>
      <c r="HGP15" s="2"/>
      <c r="HGQ15" s="2"/>
      <c r="HGR15" s="2"/>
      <c r="HGS15" s="2"/>
      <c r="HGT15" s="2"/>
      <c r="HGU15" s="2"/>
      <c r="HGV15" s="2"/>
      <c r="HGW15" s="2"/>
      <c r="HGX15" s="2"/>
      <c r="HGY15" s="2"/>
      <c r="HGZ15" s="2"/>
      <c r="HHA15" s="2"/>
      <c r="HHB15" s="2"/>
      <c r="HHC15" s="2"/>
      <c r="HHD15" s="2"/>
      <c r="HHE15" s="2"/>
      <c r="HHF15" s="2"/>
      <c r="HHG15" s="2"/>
      <c r="HHH15" s="2"/>
      <c r="HHI15" s="2"/>
      <c r="HHJ15" s="2"/>
      <c r="HHK15" s="2"/>
      <c r="HHL15" s="2"/>
      <c r="HHM15" s="2"/>
      <c r="HHN15" s="2"/>
      <c r="HHO15" s="2"/>
      <c r="HHP15" s="2"/>
      <c r="HHQ15" s="2"/>
      <c r="HHR15" s="2"/>
      <c r="HHS15" s="2"/>
      <c r="HHT15" s="2"/>
      <c r="HHU15" s="2"/>
      <c r="HHV15" s="2"/>
      <c r="HHW15" s="2"/>
      <c r="HHX15" s="2"/>
      <c r="HHY15" s="2"/>
      <c r="HHZ15" s="2"/>
      <c r="HIA15" s="2"/>
      <c r="HIB15" s="2"/>
      <c r="HIC15" s="2"/>
      <c r="HID15" s="2"/>
      <c r="HIE15" s="2"/>
      <c r="HIF15" s="2"/>
      <c r="HIG15" s="2"/>
      <c r="HIH15" s="2"/>
      <c r="HII15" s="2"/>
      <c r="HIJ15" s="2"/>
      <c r="HIK15" s="2"/>
      <c r="HIL15" s="2"/>
      <c r="HIM15" s="2"/>
      <c r="HIN15" s="2"/>
      <c r="HIO15" s="2"/>
      <c r="HIP15" s="2"/>
      <c r="HIQ15" s="2"/>
      <c r="HIR15" s="2"/>
      <c r="HIS15" s="2"/>
      <c r="HIT15" s="2"/>
      <c r="HIU15" s="2"/>
      <c r="HIV15" s="2"/>
      <c r="HIW15" s="2"/>
      <c r="HIX15" s="2"/>
      <c r="HIY15" s="2"/>
      <c r="HIZ15" s="2"/>
      <c r="HJA15" s="2"/>
      <c r="HJB15" s="2"/>
      <c r="HJC15" s="2"/>
      <c r="HJD15" s="2"/>
      <c r="HJE15" s="2"/>
      <c r="HJF15" s="2"/>
      <c r="HJG15" s="2"/>
      <c r="HJH15" s="2"/>
      <c r="HJI15" s="2"/>
      <c r="HJJ15" s="2"/>
      <c r="HJK15" s="2"/>
      <c r="HJL15" s="2"/>
      <c r="HJM15" s="2"/>
      <c r="HJN15" s="2"/>
      <c r="HJO15" s="2"/>
      <c r="HJP15" s="2"/>
      <c r="HJQ15" s="2"/>
      <c r="HJR15" s="2"/>
      <c r="HJS15" s="2"/>
      <c r="HJT15" s="2"/>
      <c r="HJU15" s="2"/>
      <c r="HJV15" s="2"/>
      <c r="HJW15" s="2"/>
      <c r="HJX15" s="2"/>
      <c r="HJY15" s="2"/>
      <c r="HJZ15" s="2"/>
      <c r="HKA15" s="2"/>
      <c r="HKB15" s="2"/>
      <c r="HKC15" s="2"/>
      <c r="HKD15" s="2"/>
      <c r="HKE15" s="2"/>
      <c r="HKF15" s="2"/>
      <c r="HKG15" s="2"/>
      <c r="HKH15" s="2"/>
      <c r="HKI15" s="2"/>
      <c r="HKJ15" s="2"/>
      <c r="HKK15" s="2"/>
      <c r="HKL15" s="2"/>
      <c r="HKM15" s="2"/>
      <c r="HKN15" s="2"/>
      <c r="HKO15" s="2"/>
      <c r="HKP15" s="2"/>
      <c r="HKQ15" s="2"/>
      <c r="HKR15" s="2"/>
      <c r="HKS15" s="2"/>
      <c r="HKT15" s="2"/>
      <c r="HKU15" s="2"/>
      <c r="HKV15" s="2"/>
      <c r="HKW15" s="2"/>
      <c r="HKX15" s="2"/>
      <c r="HKY15" s="2"/>
      <c r="HKZ15" s="2"/>
      <c r="HLA15" s="2"/>
      <c r="HLB15" s="2"/>
      <c r="HLC15" s="2"/>
      <c r="HLD15" s="2"/>
      <c r="HLE15" s="2"/>
      <c r="HLF15" s="2"/>
      <c r="HLG15" s="2"/>
      <c r="HLH15" s="2"/>
      <c r="HLI15" s="2"/>
      <c r="HLJ15" s="2"/>
      <c r="HLK15" s="2"/>
      <c r="HLL15" s="2"/>
      <c r="HLM15" s="2"/>
      <c r="HLN15" s="2"/>
      <c r="HLO15" s="2"/>
      <c r="HLP15" s="2"/>
      <c r="HLQ15" s="2"/>
      <c r="HLR15" s="2"/>
      <c r="HLS15" s="2"/>
      <c r="HLT15" s="2"/>
      <c r="HLU15" s="2"/>
      <c r="HLV15" s="2"/>
      <c r="HLW15" s="2"/>
      <c r="HLX15" s="2"/>
      <c r="HLY15" s="2"/>
      <c r="HLZ15" s="2"/>
      <c r="HMA15" s="2"/>
      <c r="HMB15" s="2"/>
      <c r="HMC15" s="2"/>
      <c r="HMD15" s="2"/>
      <c r="HME15" s="2"/>
      <c r="HMF15" s="2"/>
      <c r="HMG15" s="2"/>
      <c r="HMH15" s="2"/>
      <c r="HMI15" s="2"/>
      <c r="HMJ15" s="2"/>
      <c r="HMK15" s="2"/>
      <c r="HML15" s="2"/>
      <c r="HMM15" s="2"/>
      <c r="HMN15" s="2"/>
      <c r="HMO15" s="2"/>
      <c r="HMP15" s="2"/>
      <c r="HMQ15" s="2"/>
      <c r="HMR15" s="2"/>
      <c r="HMS15" s="2"/>
      <c r="HMT15" s="2"/>
      <c r="HMU15" s="2"/>
      <c r="HMV15" s="2"/>
      <c r="HMW15" s="2"/>
      <c r="HMX15" s="2"/>
      <c r="HMY15" s="2"/>
      <c r="HMZ15" s="2"/>
      <c r="HNA15" s="2"/>
      <c r="HNB15" s="2"/>
      <c r="HNC15" s="2"/>
      <c r="HND15" s="2"/>
      <c r="HNE15" s="2"/>
      <c r="HNF15" s="2"/>
      <c r="HNG15" s="2"/>
      <c r="HNH15" s="2"/>
      <c r="HNI15" s="2"/>
      <c r="HNJ15" s="2"/>
      <c r="HNK15" s="2"/>
      <c r="HNL15" s="2"/>
      <c r="HNM15" s="2"/>
      <c r="HNN15" s="2"/>
      <c r="HNO15" s="2"/>
      <c r="HNP15" s="2"/>
      <c r="HNQ15" s="2"/>
      <c r="HNR15" s="2"/>
      <c r="HNS15" s="2"/>
      <c r="HNT15" s="2"/>
      <c r="HNU15" s="2"/>
      <c r="HNV15" s="2"/>
      <c r="HNW15" s="2"/>
      <c r="HNX15" s="2"/>
      <c r="HNY15" s="2"/>
      <c r="HNZ15" s="2"/>
      <c r="HOA15" s="2"/>
      <c r="HOB15" s="2"/>
      <c r="HOC15" s="2"/>
      <c r="HOD15" s="2"/>
      <c r="HOE15" s="2"/>
      <c r="HOF15" s="2"/>
      <c r="HOG15" s="2"/>
      <c r="HOH15" s="2"/>
      <c r="HOI15" s="2"/>
      <c r="HOJ15" s="2"/>
      <c r="HOK15" s="2"/>
      <c r="HOL15" s="2"/>
      <c r="HOM15" s="2"/>
      <c r="HON15" s="2"/>
      <c r="HOO15" s="2"/>
      <c r="HOP15" s="2"/>
      <c r="HOQ15" s="2"/>
      <c r="HOR15" s="2"/>
      <c r="HOS15" s="2"/>
      <c r="HOT15" s="2"/>
      <c r="HOU15" s="2"/>
      <c r="HOV15" s="2"/>
      <c r="HOW15" s="2"/>
      <c r="HOX15" s="2"/>
      <c r="HOY15" s="2"/>
      <c r="HOZ15" s="2"/>
      <c r="HPA15" s="2"/>
      <c r="HPB15" s="2"/>
      <c r="HPC15" s="2"/>
      <c r="HPD15" s="2"/>
      <c r="HPE15" s="2"/>
      <c r="HPF15" s="2"/>
      <c r="HPG15" s="2"/>
      <c r="HPH15" s="2"/>
      <c r="HPI15" s="2"/>
      <c r="HPJ15" s="2"/>
      <c r="HPK15" s="2"/>
      <c r="HPL15" s="2"/>
      <c r="HPM15" s="2"/>
      <c r="HPN15" s="2"/>
      <c r="HPO15" s="2"/>
      <c r="HPP15" s="2"/>
      <c r="HPQ15" s="2"/>
      <c r="HPR15" s="2"/>
      <c r="HPS15" s="2"/>
      <c r="HPT15" s="2"/>
      <c r="HPU15" s="2"/>
      <c r="HPV15" s="2"/>
      <c r="HPW15" s="2"/>
      <c r="HPX15" s="2"/>
      <c r="HPY15" s="2"/>
      <c r="HPZ15" s="2"/>
      <c r="HQA15" s="2"/>
      <c r="HQB15" s="2"/>
      <c r="HQC15" s="2"/>
      <c r="HQD15" s="2"/>
      <c r="HQE15" s="2"/>
      <c r="HQF15" s="2"/>
      <c r="HQG15" s="2"/>
      <c r="HQH15" s="2"/>
      <c r="HQI15" s="2"/>
      <c r="HQJ15" s="2"/>
      <c r="HQK15" s="2"/>
      <c r="HQL15" s="2"/>
      <c r="HQM15" s="2"/>
      <c r="HQN15" s="2"/>
      <c r="HQO15" s="2"/>
      <c r="HQP15" s="2"/>
      <c r="HQQ15" s="2"/>
      <c r="HQR15" s="2"/>
      <c r="HQS15" s="2"/>
      <c r="HQT15" s="2"/>
      <c r="HQU15" s="2"/>
      <c r="HQV15" s="2"/>
      <c r="HQW15" s="2"/>
      <c r="HQX15" s="2"/>
      <c r="HQY15" s="2"/>
      <c r="HQZ15" s="2"/>
      <c r="HRA15" s="2"/>
      <c r="HRB15" s="2"/>
      <c r="HRC15" s="2"/>
      <c r="HRD15" s="2"/>
      <c r="HRE15" s="2"/>
      <c r="HRF15" s="2"/>
      <c r="HRG15" s="2"/>
      <c r="HRH15" s="2"/>
      <c r="HRI15" s="2"/>
      <c r="HRJ15" s="2"/>
      <c r="HRK15" s="2"/>
      <c r="HRL15" s="2"/>
      <c r="HRM15" s="2"/>
      <c r="HRN15" s="2"/>
      <c r="HRO15" s="2"/>
      <c r="HRP15" s="2"/>
      <c r="HRQ15" s="2"/>
      <c r="HRR15" s="2"/>
      <c r="HRS15" s="2"/>
      <c r="HRT15" s="2"/>
      <c r="HRU15" s="2"/>
      <c r="HRV15" s="2"/>
      <c r="HRW15" s="2"/>
      <c r="HRX15" s="2"/>
      <c r="HRY15" s="2"/>
      <c r="HRZ15" s="2"/>
      <c r="HSA15" s="2"/>
      <c r="HSB15" s="2"/>
      <c r="HSC15" s="2"/>
      <c r="HSD15" s="2"/>
      <c r="HSE15" s="2"/>
      <c r="HSF15" s="2"/>
      <c r="HSG15" s="2"/>
      <c r="HSH15" s="2"/>
      <c r="HSI15" s="2"/>
      <c r="HSJ15" s="2"/>
      <c r="HSK15" s="2"/>
      <c r="HSL15" s="2"/>
      <c r="HSM15" s="2"/>
      <c r="HSN15" s="2"/>
      <c r="HSO15" s="2"/>
      <c r="HSP15" s="2"/>
      <c r="HSQ15" s="2"/>
      <c r="HSR15" s="2"/>
      <c r="HSS15" s="2"/>
      <c r="HST15" s="2"/>
      <c r="HSU15" s="2"/>
      <c r="HSV15" s="2"/>
      <c r="HSW15" s="2"/>
      <c r="HSX15" s="2"/>
      <c r="HSY15" s="2"/>
      <c r="HSZ15" s="2"/>
      <c r="HTA15" s="2"/>
      <c r="HTB15" s="2"/>
      <c r="HTC15" s="2"/>
      <c r="HTD15" s="2"/>
      <c r="HTE15" s="2"/>
      <c r="HTF15" s="2"/>
      <c r="HTG15" s="2"/>
      <c r="HTH15" s="2"/>
      <c r="HTI15" s="2"/>
      <c r="HTJ15" s="2"/>
      <c r="HTK15" s="2"/>
      <c r="HTL15" s="2"/>
      <c r="HTM15" s="2"/>
      <c r="HTN15" s="2"/>
      <c r="HTO15" s="2"/>
      <c r="HTP15" s="2"/>
      <c r="HTQ15" s="2"/>
      <c r="HTR15" s="2"/>
      <c r="HTS15" s="2"/>
      <c r="HTT15" s="2"/>
      <c r="HTU15" s="2"/>
      <c r="HTV15" s="2"/>
      <c r="HTW15" s="2"/>
      <c r="HTX15" s="2"/>
      <c r="HTY15" s="2"/>
      <c r="HTZ15" s="2"/>
      <c r="HUA15" s="2"/>
      <c r="HUB15" s="2"/>
      <c r="HUC15" s="2"/>
      <c r="HUD15" s="2"/>
      <c r="HUE15" s="2"/>
      <c r="HUF15" s="2"/>
      <c r="HUG15" s="2"/>
      <c r="HUH15" s="2"/>
      <c r="HUI15" s="2"/>
      <c r="HUJ15" s="2"/>
      <c r="HUK15" s="2"/>
      <c r="HUL15" s="2"/>
      <c r="HUM15" s="2"/>
      <c r="HUN15" s="2"/>
      <c r="HUO15" s="2"/>
      <c r="HUP15" s="2"/>
      <c r="HUQ15" s="2"/>
      <c r="HUR15" s="2"/>
      <c r="HUS15" s="2"/>
      <c r="HUT15" s="2"/>
      <c r="HUU15" s="2"/>
      <c r="HUV15" s="2"/>
      <c r="HUW15" s="2"/>
      <c r="HUX15" s="2"/>
      <c r="HUY15" s="2"/>
      <c r="HUZ15" s="2"/>
      <c r="HVA15" s="2"/>
      <c r="HVB15" s="2"/>
      <c r="HVC15" s="2"/>
      <c r="HVD15" s="2"/>
      <c r="HVE15" s="2"/>
      <c r="HVF15" s="2"/>
      <c r="HVG15" s="2"/>
      <c r="HVH15" s="2"/>
      <c r="HVI15" s="2"/>
      <c r="HVJ15" s="2"/>
      <c r="HVK15" s="2"/>
      <c r="HVL15" s="2"/>
      <c r="HVM15" s="2"/>
      <c r="HVN15" s="2"/>
      <c r="HVO15" s="2"/>
      <c r="HVP15" s="2"/>
      <c r="HVQ15" s="2"/>
      <c r="HVR15" s="2"/>
      <c r="HVS15" s="2"/>
      <c r="HVT15" s="2"/>
      <c r="HVU15" s="2"/>
      <c r="HVV15" s="2"/>
      <c r="HVW15" s="2"/>
      <c r="HVX15" s="2"/>
      <c r="HVY15" s="2"/>
      <c r="HVZ15" s="2"/>
      <c r="HWA15" s="2"/>
      <c r="HWB15" s="2"/>
      <c r="HWC15" s="2"/>
      <c r="HWD15" s="2"/>
      <c r="HWE15" s="2"/>
      <c r="HWF15" s="2"/>
      <c r="HWG15" s="2"/>
      <c r="HWH15" s="2"/>
      <c r="HWI15" s="2"/>
      <c r="HWJ15" s="2"/>
      <c r="HWK15" s="2"/>
      <c r="HWL15" s="2"/>
      <c r="HWM15" s="2"/>
      <c r="HWN15" s="2"/>
      <c r="HWO15" s="2"/>
      <c r="HWP15" s="2"/>
      <c r="HWQ15" s="2"/>
      <c r="HWR15" s="2"/>
      <c r="HWS15" s="2"/>
      <c r="HWT15" s="2"/>
      <c r="HWU15" s="2"/>
      <c r="HWV15" s="2"/>
      <c r="HWW15" s="2"/>
      <c r="HWX15" s="2"/>
      <c r="HWY15" s="2"/>
      <c r="HWZ15" s="2"/>
      <c r="HXA15" s="2"/>
      <c r="HXB15" s="2"/>
      <c r="HXC15" s="2"/>
      <c r="HXD15" s="2"/>
      <c r="HXE15" s="2"/>
      <c r="HXF15" s="2"/>
      <c r="HXG15" s="2"/>
      <c r="HXH15" s="2"/>
      <c r="HXI15" s="2"/>
      <c r="HXJ15" s="2"/>
      <c r="HXK15" s="2"/>
      <c r="HXL15" s="2"/>
      <c r="HXM15" s="2"/>
      <c r="HXN15" s="2"/>
      <c r="HXO15" s="2"/>
      <c r="HXP15" s="2"/>
      <c r="HXQ15" s="2"/>
      <c r="HXR15" s="2"/>
      <c r="HXS15" s="2"/>
      <c r="HXT15" s="2"/>
      <c r="HXU15" s="2"/>
      <c r="HXV15" s="2"/>
      <c r="HXW15" s="2"/>
      <c r="HXX15" s="2"/>
      <c r="HXY15" s="2"/>
      <c r="HXZ15" s="2"/>
      <c r="HYA15" s="2"/>
      <c r="HYB15" s="2"/>
      <c r="HYC15" s="2"/>
      <c r="HYD15" s="2"/>
      <c r="HYE15" s="2"/>
      <c r="HYF15" s="2"/>
      <c r="HYG15" s="2"/>
      <c r="HYH15" s="2"/>
      <c r="HYI15" s="2"/>
      <c r="HYJ15" s="2"/>
      <c r="HYK15" s="2"/>
      <c r="HYL15" s="2"/>
      <c r="HYM15" s="2"/>
      <c r="HYN15" s="2"/>
      <c r="HYO15" s="2"/>
      <c r="HYP15" s="2"/>
      <c r="HYQ15" s="2"/>
      <c r="HYR15" s="2"/>
      <c r="HYS15" s="2"/>
      <c r="HYT15" s="2"/>
      <c r="HYU15" s="2"/>
      <c r="HYV15" s="2"/>
      <c r="HYW15" s="2"/>
      <c r="HYX15" s="2"/>
      <c r="HYY15" s="2"/>
      <c r="HYZ15" s="2"/>
      <c r="HZA15" s="2"/>
      <c r="HZB15" s="2"/>
      <c r="HZC15" s="2"/>
      <c r="HZD15" s="2"/>
      <c r="HZE15" s="2"/>
      <c r="HZF15" s="2"/>
      <c r="HZG15" s="2"/>
      <c r="HZH15" s="2"/>
      <c r="HZI15" s="2"/>
      <c r="HZJ15" s="2"/>
      <c r="HZK15" s="2"/>
      <c r="HZL15" s="2"/>
      <c r="HZM15" s="2"/>
      <c r="HZN15" s="2"/>
      <c r="HZO15" s="2"/>
      <c r="HZP15" s="2"/>
      <c r="HZQ15" s="2"/>
      <c r="HZR15" s="2"/>
      <c r="HZS15" s="2"/>
      <c r="HZT15" s="2"/>
      <c r="HZU15" s="2"/>
      <c r="HZV15" s="2"/>
      <c r="HZW15" s="2"/>
      <c r="HZX15" s="2"/>
      <c r="HZY15" s="2"/>
      <c r="HZZ15" s="2"/>
      <c r="IAA15" s="2"/>
      <c r="IAB15" s="2"/>
      <c r="IAC15" s="2"/>
      <c r="IAD15" s="2"/>
      <c r="IAE15" s="2"/>
      <c r="IAF15" s="2"/>
      <c r="IAG15" s="2"/>
      <c r="IAH15" s="2"/>
      <c r="IAI15" s="2"/>
      <c r="IAJ15" s="2"/>
      <c r="IAK15" s="2"/>
      <c r="IAL15" s="2"/>
      <c r="IAM15" s="2"/>
      <c r="IAN15" s="2"/>
      <c r="IAO15" s="2"/>
      <c r="IAP15" s="2"/>
      <c r="IAQ15" s="2"/>
      <c r="IAR15" s="2"/>
      <c r="IAS15" s="2"/>
      <c r="IAT15" s="2"/>
      <c r="IAU15" s="2"/>
      <c r="IAV15" s="2"/>
      <c r="IAW15" s="2"/>
      <c r="IAX15" s="2"/>
      <c r="IAY15" s="2"/>
      <c r="IAZ15" s="2"/>
      <c r="IBA15" s="2"/>
      <c r="IBB15" s="2"/>
      <c r="IBC15" s="2"/>
      <c r="IBD15" s="2"/>
      <c r="IBE15" s="2"/>
      <c r="IBF15" s="2"/>
      <c r="IBG15" s="2"/>
      <c r="IBH15" s="2"/>
      <c r="IBI15" s="2"/>
      <c r="IBJ15" s="2"/>
      <c r="IBK15" s="2"/>
      <c r="IBL15" s="2"/>
      <c r="IBM15" s="2"/>
      <c r="IBN15" s="2"/>
      <c r="IBO15" s="2"/>
      <c r="IBP15" s="2"/>
      <c r="IBQ15" s="2"/>
      <c r="IBR15" s="2"/>
      <c r="IBS15" s="2"/>
      <c r="IBT15" s="2"/>
      <c r="IBU15" s="2"/>
      <c r="IBV15" s="2"/>
      <c r="IBW15" s="2"/>
      <c r="IBX15" s="2"/>
      <c r="IBY15" s="2"/>
      <c r="IBZ15" s="2"/>
      <c r="ICA15" s="2"/>
      <c r="ICB15" s="2"/>
      <c r="ICC15" s="2"/>
      <c r="ICD15" s="2"/>
      <c r="ICE15" s="2"/>
      <c r="ICF15" s="2"/>
      <c r="ICG15" s="2"/>
      <c r="ICH15" s="2"/>
      <c r="ICI15" s="2"/>
      <c r="ICJ15" s="2"/>
      <c r="ICK15" s="2"/>
      <c r="ICL15" s="2"/>
      <c r="ICM15" s="2"/>
      <c r="ICN15" s="2"/>
      <c r="ICO15" s="2"/>
      <c r="ICP15" s="2"/>
      <c r="ICQ15" s="2"/>
      <c r="ICR15" s="2"/>
      <c r="ICS15" s="2"/>
      <c r="ICT15" s="2"/>
      <c r="ICU15" s="2"/>
      <c r="ICV15" s="2"/>
      <c r="ICW15" s="2"/>
      <c r="ICX15" s="2"/>
      <c r="ICY15" s="2"/>
      <c r="ICZ15" s="2"/>
      <c r="IDA15" s="2"/>
      <c r="IDB15" s="2"/>
      <c r="IDC15" s="2"/>
      <c r="IDD15" s="2"/>
      <c r="IDE15" s="2"/>
      <c r="IDF15" s="2"/>
      <c r="IDG15" s="2"/>
      <c r="IDH15" s="2"/>
      <c r="IDI15" s="2"/>
      <c r="IDJ15" s="2"/>
      <c r="IDK15" s="2"/>
      <c r="IDL15" s="2"/>
      <c r="IDM15" s="2"/>
      <c r="IDN15" s="2"/>
      <c r="IDO15" s="2"/>
      <c r="IDP15" s="2"/>
      <c r="IDQ15" s="2"/>
      <c r="IDR15" s="2"/>
      <c r="IDS15" s="2"/>
      <c r="IDT15" s="2"/>
      <c r="IDU15" s="2"/>
      <c r="IDV15" s="2"/>
      <c r="IDW15" s="2"/>
      <c r="IDX15" s="2"/>
      <c r="IDY15" s="2"/>
      <c r="IDZ15" s="2"/>
      <c r="IEA15" s="2"/>
      <c r="IEB15" s="2"/>
      <c r="IEC15" s="2"/>
      <c r="IED15" s="2"/>
      <c r="IEE15" s="2"/>
      <c r="IEF15" s="2"/>
      <c r="IEG15" s="2"/>
      <c r="IEH15" s="2"/>
      <c r="IEI15" s="2"/>
      <c r="IEJ15" s="2"/>
      <c r="IEK15" s="2"/>
      <c r="IEL15" s="2"/>
      <c r="IEM15" s="2"/>
      <c r="IEN15" s="2"/>
      <c r="IEO15" s="2"/>
      <c r="IEP15" s="2"/>
      <c r="IEQ15" s="2"/>
      <c r="IER15" s="2"/>
      <c r="IES15" s="2"/>
      <c r="IET15" s="2"/>
      <c r="IEU15" s="2"/>
      <c r="IEV15" s="2"/>
      <c r="IEW15" s="2"/>
      <c r="IEX15" s="2"/>
      <c r="IEY15" s="2"/>
      <c r="IEZ15" s="2"/>
      <c r="IFA15" s="2"/>
      <c r="IFB15" s="2"/>
      <c r="IFC15" s="2"/>
      <c r="IFD15" s="2"/>
      <c r="IFE15" s="2"/>
      <c r="IFF15" s="2"/>
      <c r="IFG15" s="2"/>
      <c r="IFH15" s="2"/>
      <c r="IFI15" s="2"/>
      <c r="IFJ15" s="2"/>
      <c r="IFK15" s="2"/>
      <c r="IFL15" s="2"/>
      <c r="IFM15" s="2"/>
      <c r="IFN15" s="2"/>
      <c r="IFO15" s="2"/>
      <c r="IFP15" s="2"/>
      <c r="IFQ15" s="2"/>
      <c r="IFR15" s="2"/>
      <c r="IFS15" s="2"/>
      <c r="IFT15" s="2"/>
      <c r="IFU15" s="2"/>
      <c r="IFV15" s="2"/>
      <c r="IFW15" s="2"/>
      <c r="IFX15" s="2"/>
      <c r="IFY15" s="2"/>
      <c r="IFZ15" s="2"/>
      <c r="IGA15" s="2"/>
      <c r="IGB15" s="2"/>
      <c r="IGC15" s="2"/>
      <c r="IGD15" s="2"/>
      <c r="IGE15" s="2"/>
      <c r="IGF15" s="2"/>
      <c r="IGG15" s="2"/>
      <c r="IGH15" s="2"/>
      <c r="IGI15" s="2"/>
      <c r="IGJ15" s="2"/>
      <c r="IGK15" s="2"/>
      <c r="IGL15" s="2"/>
      <c r="IGM15" s="2"/>
      <c r="IGN15" s="2"/>
      <c r="IGO15" s="2"/>
      <c r="IGP15" s="2"/>
      <c r="IGQ15" s="2"/>
      <c r="IGR15" s="2"/>
      <c r="IGS15" s="2"/>
      <c r="IGT15" s="2"/>
      <c r="IGU15" s="2"/>
      <c r="IGV15" s="2"/>
      <c r="IGW15" s="2"/>
      <c r="IGX15" s="2"/>
      <c r="IGY15" s="2"/>
      <c r="IGZ15" s="2"/>
      <c r="IHA15" s="2"/>
      <c r="IHB15" s="2"/>
      <c r="IHC15" s="2"/>
      <c r="IHD15" s="2"/>
      <c r="IHE15" s="2"/>
      <c r="IHF15" s="2"/>
      <c r="IHG15" s="2"/>
      <c r="IHH15" s="2"/>
      <c r="IHI15" s="2"/>
      <c r="IHJ15" s="2"/>
      <c r="IHK15" s="2"/>
      <c r="IHL15" s="2"/>
      <c r="IHM15" s="2"/>
      <c r="IHN15" s="2"/>
      <c r="IHO15" s="2"/>
      <c r="IHP15" s="2"/>
      <c r="IHQ15" s="2"/>
      <c r="IHR15" s="2"/>
      <c r="IHS15" s="2"/>
      <c r="IHT15" s="2"/>
      <c r="IHU15" s="2"/>
      <c r="IHV15" s="2"/>
      <c r="IHW15" s="2"/>
      <c r="IHX15" s="2"/>
      <c r="IHY15" s="2"/>
      <c r="IHZ15" s="2"/>
      <c r="IIA15" s="2"/>
      <c r="IIB15" s="2"/>
      <c r="IIC15" s="2"/>
      <c r="IID15" s="2"/>
      <c r="IIE15" s="2"/>
      <c r="IIF15" s="2"/>
      <c r="IIG15" s="2"/>
      <c r="IIH15" s="2"/>
      <c r="III15" s="2"/>
      <c r="IIJ15" s="2"/>
      <c r="IIK15" s="2"/>
      <c r="IIL15" s="2"/>
      <c r="IIM15" s="2"/>
      <c r="IIN15" s="2"/>
      <c r="IIO15" s="2"/>
      <c r="IIP15" s="2"/>
      <c r="IIQ15" s="2"/>
      <c r="IIR15" s="2"/>
      <c r="IIS15" s="2"/>
      <c r="IIT15" s="2"/>
      <c r="IIU15" s="2"/>
      <c r="IIV15" s="2"/>
      <c r="IIW15" s="2"/>
      <c r="IIX15" s="2"/>
      <c r="IIY15" s="2"/>
      <c r="IIZ15" s="2"/>
      <c r="IJA15" s="2"/>
      <c r="IJB15" s="2"/>
      <c r="IJC15" s="2"/>
      <c r="IJD15" s="2"/>
      <c r="IJE15" s="2"/>
      <c r="IJF15" s="2"/>
      <c r="IJG15" s="2"/>
      <c r="IJH15" s="2"/>
      <c r="IJI15" s="2"/>
      <c r="IJJ15" s="2"/>
      <c r="IJK15" s="2"/>
      <c r="IJL15" s="2"/>
      <c r="IJM15" s="2"/>
      <c r="IJN15" s="2"/>
      <c r="IJO15" s="2"/>
      <c r="IJP15" s="2"/>
      <c r="IJQ15" s="2"/>
      <c r="IJR15" s="2"/>
      <c r="IJS15" s="2"/>
      <c r="IJT15" s="2"/>
      <c r="IJU15" s="2"/>
      <c r="IJV15" s="2"/>
      <c r="IJW15" s="2"/>
      <c r="IJX15" s="2"/>
      <c r="IJY15" s="2"/>
      <c r="IJZ15" s="2"/>
      <c r="IKA15" s="2"/>
      <c r="IKB15" s="2"/>
      <c r="IKC15" s="2"/>
      <c r="IKD15" s="2"/>
      <c r="IKE15" s="2"/>
      <c r="IKF15" s="2"/>
      <c r="IKG15" s="2"/>
      <c r="IKH15" s="2"/>
      <c r="IKI15" s="2"/>
      <c r="IKJ15" s="2"/>
      <c r="IKK15" s="2"/>
      <c r="IKL15" s="2"/>
      <c r="IKM15" s="2"/>
      <c r="IKN15" s="2"/>
      <c r="IKO15" s="2"/>
      <c r="IKP15" s="2"/>
      <c r="IKQ15" s="2"/>
      <c r="IKR15" s="2"/>
      <c r="IKS15" s="2"/>
      <c r="IKT15" s="2"/>
      <c r="IKU15" s="2"/>
      <c r="IKV15" s="2"/>
      <c r="IKW15" s="2"/>
      <c r="IKX15" s="2"/>
      <c r="IKY15" s="2"/>
      <c r="IKZ15" s="2"/>
      <c r="ILA15" s="2"/>
      <c r="ILB15" s="2"/>
      <c r="ILC15" s="2"/>
      <c r="ILD15" s="2"/>
      <c r="ILE15" s="2"/>
      <c r="ILF15" s="2"/>
      <c r="ILG15" s="2"/>
      <c r="ILH15" s="2"/>
      <c r="ILI15" s="2"/>
      <c r="ILJ15" s="2"/>
      <c r="ILK15" s="2"/>
      <c r="ILL15" s="2"/>
      <c r="ILM15" s="2"/>
      <c r="ILN15" s="2"/>
      <c r="ILO15" s="2"/>
      <c r="ILP15" s="2"/>
      <c r="ILQ15" s="2"/>
      <c r="ILR15" s="2"/>
      <c r="ILS15" s="2"/>
      <c r="ILT15" s="2"/>
      <c r="ILU15" s="2"/>
      <c r="ILV15" s="2"/>
      <c r="ILW15" s="2"/>
      <c r="ILX15" s="2"/>
      <c r="ILY15" s="2"/>
      <c r="ILZ15" s="2"/>
      <c r="IMA15" s="2"/>
      <c r="IMB15" s="2"/>
      <c r="IMC15" s="2"/>
      <c r="IMD15" s="2"/>
      <c r="IME15" s="2"/>
      <c r="IMF15" s="2"/>
      <c r="IMG15" s="2"/>
      <c r="IMH15" s="2"/>
      <c r="IMI15" s="2"/>
      <c r="IMJ15" s="2"/>
      <c r="IMK15" s="2"/>
      <c r="IML15" s="2"/>
      <c r="IMM15" s="2"/>
      <c r="IMN15" s="2"/>
      <c r="IMO15" s="2"/>
      <c r="IMP15" s="2"/>
      <c r="IMQ15" s="2"/>
      <c r="IMR15" s="2"/>
      <c r="IMS15" s="2"/>
      <c r="IMT15" s="2"/>
      <c r="IMU15" s="2"/>
      <c r="IMV15" s="2"/>
      <c r="IMW15" s="2"/>
      <c r="IMX15" s="2"/>
      <c r="IMY15" s="2"/>
      <c r="IMZ15" s="2"/>
      <c r="INA15" s="2"/>
      <c r="INB15" s="2"/>
      <c r="INC15" s="2"/>
      <c r="IND15" s="2"/>
      <c r="INE15" s="2"/>
      <c r="INF15" s="2"/>
      <c r="ING15" s="2"/>
      <c r="INH15" s="2"/>
      <c r="INI15" s="2"/>
      <c r="INJ15" s="2"/>
      <c r="INK15" s="2"/>
      <c r="INL15" s="2"/>
      <c r="INM15" s="2"/>
      <c r="INN15" s="2"/>
      <c r="INO15" s="2"/>
      <c r="INP15" s="2"/>
      <c r="INQ15" s="2"/>
      <c r="INR15" s="2"/>
      <c r="INS15" s="2"/>
      <c r="INT15" s="2"/>
      <c r="INU15" s="2"/>
      <c r="INV15" s="2"/>
      <c r="INW15" s="2"/>
      <c r="INX15" s="2"/>
      <c r="INY15" s="2"/>
      <c r="INZ15" s="2"/>
      <c r="IOA15" s="2"/>
      <c r="IOB15" s="2"/>
      <c r="IOC15" s="2"/>
      <c r="IOD15" s="2"/>
      <c r="IOE15" s="2"/>
      <c r="IOF15" s="2"/>
      <c r="IOG15" s="2"/>
      <c r="IOH15" s="2"/>
      <c r="IOI15" s="2"/>
      <c r="IOJ15" s="2"/>
      <c r="IOK15" s="2"/>
      <c r="IOL15" s="2"/>
      <c r="IOM15" s="2"/>
      <c r="ION15" s="2"/>
      <c r="IOO15" s="2"/>
      <c r="IOP15" s="2"/>
      <c r="IOQ15" s="2"/>
      <c r="IOR15" s="2"/>
      <c r="IOS15" s="2"/>
      <c r="IOT15" s="2"/>
      <c r="IOU15" s="2"/>
      <c r="IOV15" s="2"/>
      <c r="IOW15" s="2"/>
      <c r="IOX15" s="2"/>
      <c r="IOY15" s="2"/>
      <c r="IOZ15" s="2"/>
      <c r="IPA15" s="2"/>
      <c r="IPB15" s="2"/>
      <c r="IPC15" s="2"/>
      <c r="IPD15" s="2"/>
      <c r="IPE15" s="2"/>
      <c r="IPF15" s="2"/>
      <c r="IPG15" s="2"/>
      <c r="IPH15" s="2"/>
      <c r="IPI15" s="2"/>
      <c r="IPJ15" s="2"/>
      <c r="IPK15" s="2"/>
      <c r="IPL15" s="2"/>
      <c r="IPM15" s="2"/>
      <c r="IPN15" s="2"/>
      <c r="IPO15" s="2"/>
      <c r="IPP15" s="2"/>
      <c r="IPQ15" s="2"/>
      <c r="IPR15" s="2"/>
      <c r="IPS15" s="2"/>
      <c r="IPT15" s="2"/>
      <c r="IPU15" s="2"/>
      <c r="IPV15" s="2"/>
      <c r="IPW15" s="2"/>
      <c r="IPX15" s="2"/>
      <c r="IPY15" s="2"/>
      <c r="IPZ15" s="2"/>
      <c r="IQA15" s="2"/>
      <c r="IQB15" s="2"/>
      <c r="IQC15" s="2"/>
      <c r="IQD15" s="2"/>
      <c r="IQE15" s="2"/>
      <c r="IQF15" s="2"/>
      <c r="IQG15" s="2"/>
      <c r="IQH15" s="2"/>
      <c r="IQI15" s="2"/>
      <c r="IQJ15" s="2"/>
      <c r="IQK15" s="2"/>
      <c r="IQL15" s="2"/>
      <c r="IQM15" s="2"/>
      <c r="IQN15" s="2"/>
      <c r="IQO15" s="2"/>
      <c r="IQP15" s="2"/>
      <c r="IQQ15" s="2"/>
      <c r="IQR15" s="2"/>
      <c r="IQS15" s="2"/>
      <c r="IQT15" s="2"/>
      <c r="IQU15" s="2"/>
      <c r="IQV15" s="2"/>
      <c r="IQW15" s="2"/>
      <c r="IQX15" s="2"/>
      <c r="IQY15" s="2"/>
      <c r="IQZ15" s="2"/>
      <c r="IRA15" s="2"/>
      <c r="IRB15" s="2"/>
      <c r="IRC15" s="2"/>
      <c r="IRD15" s="2"/>
      <c r="IRE15" s="2"/>
      <c r="IRF15" s="2"/>
      <c r="IRG15" s="2"/>
      <c r="IRH15" s="2"/>
      <c r="IRI15" s="2"/>
      <c r="IRJ15" s="2"/>
      <c r="IRK15" s="2"/>
      <c r="IRL15" s="2"/>
      <c r="IRM15" s="2"/>
      <c r="IRN15" s="2"/>
      <c r="IRO15" s="2"/>
      <c r="IRP15" s="2"/>
      <c r="IRQ15" s="2"/>
      <c r="IRR15" s="2"/>
      <c r="IRS15" s="2"/>
      <c r="IRT15" s="2"/>
      <c r="IRU15" s="2"/>
      <c r="IRV15" s="2"/>
      <c r="IRW15" s="2"/>
      <c r="IRX15" s="2"/>
      <c r="IRY15" s="2"/>
      <c r="IRZ15" s="2"/>
      <c r="ISA15" s="2"/>
      <c r="ISB15" s="2"/>
      <c r="ISC15" s="2"/>
      <c r="ISD15" s="2"/>
      <c r="ISE15" s="2"/>
      <c r="ISF15" s="2"/>
      <c r="ISG15" s="2"/>
      <c r="ISH15" s="2"/>
      <c r="ISI15" s="2"/>
      <c r="ISJ15" s="2"/>
      <c r="ISK15" s="2"/>
      <c r="ISL15" s="2"/>
      <c r="ISM15" s="2"/>
      <c r="ISN15" s="2"/>
      <c r="ISO15" s="2"/>
      <c r="ISP15" s="2"/>
      <c r="ISQ15" s="2"/>
      <c r="ISR15" s="2"/>
      <c r="ISS15" s="2"/>
      <c r="IST15" s="2"/>
      <c r="ISU15" s="2"/>
      <c r="ISV15" s="2"/>
      <c r="ISW15" s="2"/>
      <c r="ISX15" s="2"/>
      <c r="ISY15" s="2"/>
      <c r="ISZ15" s="2"/>
      <c r="ITA15" s="2"/>
      <c r="ITB15" s="2"/>
      <c r="ITC15" s="2"/>
      <c r="ITD15" s="2"/>
      <c r="ITE15" s="2"/>
      <c r="ITF15" s="2"/>
      <c r="ITG15" s="2"/>
      <c r="ITH15" s="2"/>
      <c r="ITI15" s="2"/>
      <c r="ITJ15" s="2"/>
      <c r="ITK15" s="2"/>
      <c r="ITL15" s="2"/>
      <c r="ITM15" s="2"/>
      <c r="ITN15" s="2"/>
      <c r="ITO15" s="2"/>
      <c r="ITP15" s="2"/>
      <c r="ITQ15" s="2"/>
      <c r="ITR15" s="2"/>
      <c r="ITS15" s="2"/>
      <c r="ITT15" s="2"/>
      <c r="ITU15" s="2"/>
      <c r="ITV15" s="2"/>
      <c r="ITW15" s="2"/>
      <c r="ITX15" s="2"/>
      <c r="ITY15" s="2"/>
      <c r="ITZ15" s="2"/>
      <c r="IUA15" s="2"/>
      <c r="IUB15" s="2"/>
      <c r="IUC15" s="2"/>
      <c r="IUD15" s="2"/>
      <c r="IUE15" s="2"/>
      <c r="IUF15" s="2"/>
      <c r="IUG15" s="2"/>
      <c r="IUH15" s="2"/>
      <c r="IUI15" s="2"/>
      <c r="IUJ15" s="2"/>
      <c r="IUK15" s="2"/>
      <c r="IUL15" s="2"/>
      <c r="IUM15" s="2"/>
      <c r="IUN15" s="2"/>
      <c r="IUO15" s="2"/>
      <c r="IUP15" s="2"/>
      <c r="IUQ15" s="2"/>
      <c r="IUR15" s="2"/>
      <c r="IUS15" s="2"/>
      <c r="IUT15" s="2"/>
      <c r="IUU15" s="2"/>
      <c r="IUV15" s="2"/>
      <c r="IUW15" s="2"/>
      <c r="IUX15" s="2"/>
      <c r="IUY15" s="2"/>
      <c r="IUZ15" s="2"/>
      <c r="IVA15" s="2"/>
      <c r="IVB15" s="2"/>
      <c r="IVC15" s="2"/>
      <c r="IVD15" s="2"/>
      <c r="IVE15" s="2"/>
      <c r="IVF15" s="2"/>
      <c r="IVG15" s="2"/>
      <c r="IVH15" s="2"/>
      <c r="IVI15" s="2"/>
      <c r="IVJ15" s="2"/>
      <c r="IVK15" s="2"/>
      <c r="IVL15" s="2"/>
      <c r="IVM15" s="2"/>
      <c r="IVN15" s="2"/>
      <c r="IVO15" s="2"/>
      <c r="IVP15" s="2"/>
      <c r="IVQ15" s="2"/>
      <c r="IVR15" s="2"/>
      <c r="IVS15" s="2"/>
      <c r="IVT15" s="2"/>
      <c r="IVU15" s="2"/>
      <c r="IVV15" s="2"/>
      <c r="IVW15" s="2"/>
      <c r="IVX15" s="2"/>
      <c r="IVY15" s="2"/>
      <c r="IVZ15" s="2"/>
      <c r="IWA15" s="2"/>
      <c r="IWB15" s="2"/>
      <c r="IWC15" s="2"/>
      <c r="IWD15" s="2"/>
      <c r="IWE15" s="2"/>
      <c r="IWF15" s="2"/>
      <c r="IWG15" s="2"/>
      <c r="IWH15" s="2"/>
      <c r="IWI15" s="2"/>
      <c r="IWJ15" s="2"/>
      <c r="IWK15" s="2"/>
      <c r="IWL15" s="2"/>
      <c r="IWM15" s="2"/>
      <c r="IWN15" s="2"/>
      <c r="IWO15" s="2"/>
      <c r="IWP15" s="2"/>
      <c r="IWQ15" s="2"/>
      <c r="IWR15" s="2"/>
      <c r="IWS15" s="2"/>
      <c r="IWT15" s="2"/>
      <c r="IWU15" s="2"/>
      <c r="IWV15" s="2"/>
      <c r="IWW15" s="2"/>
      <c r="IWX15" s="2"/>
      <c r="IWY15" s="2"/>
      <c r="IWZ15" s="2"/>
      <c r="IXA15" s="2"/>
      <c r="IXB15" s="2"/>
      <c r="IXC15" s="2"/>
      <c r="IXD15" s="2"/>
      <c r="IXE15" s="2"/>
      <c r="IXF15" s="2"/>
      <c r="IXG15" s="2"/>
      <c r="IXH15" s="2"/>
      <c r="IXI15" s="2"/>
      <c r="IXJ15" s="2"/>
      <c r="IXK15" s="2"/>
      <c r="IXL15" s="2"/>
      <c r="IXM15" s="2"/>
      <c r="IXN15" s="2"/>
      <c r="IXO15" s="2"/>
      <c r="IXP15" s="2"/>
      <c r="IXQ15" s="2"/>
      <c r="IXR15" s="2"/>
      <c r="IXS15" s="2"/>
      <c r="IXT15" s="2"/>
      <c r="IXU15" s="2"/>
      <c r="IXV15" s="2"/>
      <c r="IXW15" s="2"/>
      <c r="IXX15" s="2"/>
      <c r="IXY15" s="2"/>
      <c r="IXZ15" s="2"/>
      <c r="IYA15" s="2"/>
      <c r="IYB15" s="2"/>
      <c r="IYC15" s="2"/>
      <c r="IYD15" s="2"/>
      <c r="IYE15" s="2"/>
      <c r="IYF15" s="2"/>
      <c r="IYG15" s="2"/>
      <c r="IYH15" s="2"/>
      <c r="IYI15" s="2"/>
      <c r="IYJ15" s="2"/>
      <c r="IYK15" s="2"/>
      <c r="IYL15" s="2"/>
      <c r="IYM15" s="2"/>
      <c r="IYN15" s="2"/>
      <c r="IYO15" s="2"/>
      <c r="IYP15" s="2"/>
      <c r="IYQ15" s="2"/>
      <c r="IYR15" s="2"/>
      <c r="IYS15" s="2"/>
      <c r="IYT15" s="2"/>
      <c r="IYU15" s="2"/>
      <c r="IYV15" s="2"/>
      <c r="IYW15" s="2"/>
      <c r="IYX15" s="2"/>
      <c r="IYY15" s="2"/>
      <c r="IYZ15" s="2"/>
      <c r="IZA15" s="2"/>
      <c r="IZB15" s="2"/>
      <c r="IZC15" s="2"/>
      <c r="IZD15" s="2"/>
      <c r="IZE15" s="2"/>
      <c r="IZF15" s="2"/>
      <c r="IZG15" s="2"/>
      <c r="IZH15" s="2"/>
      <c r="IZI15" s="2"/>
      <c r="IZJ15" s="2"/>
      <c r="IZK15" s="2"/>
      <c r="IZL15" s="2"/>
      <c r="IZM15" s="2"/>
      <c r="IZN15" s="2"/>
      <c r="IZO15" s="2"/>
      <c r="IZP15" s="2"/>
      <c r="IZQ15" s="2"/>
      <c r="IZR15" s="2"/>
      <c r="IZS15" s="2"/>
      <c r="IZT15" s="2"/>
      <c r="IZU15" s="2"/>
      <c r="IZV15" s="2"/>
      <c r="IZW15" s="2"/>
      <c r="IZX15" s="2"/>
      <c r="IZY15" s="2"/>
      <c r="IZZ15" s="2"/>
      <c r="JAA15" s="2"/>
      <c r="JAB15" s="2"/>
      <c r="JAC15" s="2"/>
      <c r="JAD15" s="2"/>
      <c r="JAE15" s="2"/>
      <c r="JAF15" s="2"/>
      <c r="JAG15" s="2"/>
      <c r="JAH15" s="2"/>
      <c r="JAI15" s="2"/>
      <c r="JAJ15" s="2"/>
      <c r="JAK15" s="2"/>
      <c r="JAL15" s="2"/>
      <c r="JAM15" s="2"/>
      <c r="JAN15" s="2"/>
      <c r="JAO15" s="2"/>
      <c r="JAP15" s="2"/>
      <c r="JAQ15" s="2"/>
      <c r="JAR15" s="2"/>
      <c r="JAS15" s="2"/>
      <c r="JAT15" s="2"/>
      <c r="JAU15" s="2"/>
      <c r="JAV15" s="2"/>
      <c r="JAW15" s="2"/>
      <c r="JAX15" s="2"/>
      <c r="JAY15" s="2"/>
      <c r="JAZ15" s="2"/>
      <c r="JBA15" s="2"/>
      <c r="JBB15" s="2"/>
      <c r="JBC15" s="2"/>
      <c r="JBD15" s="2"/>
      <c r="JBE15" s="2"/>
      <c r="JBF15" s="2"/>
      <c r="JBG15" s="2"/>
      <c r="JBH15" s="2"/>
      <c r="JBI15" s="2"/>
      <c r="JBJ15" s="2"/>
      <c r="JBK15" s="2"/>
      <c r="JBL15" s="2"/>
      <c r="JBM15" s="2"/>
      <c r="JBN15" s="2"/>
      <c r="JBO15" s="2"/>
      <c r="JBP15" s="2"/>
      <c r="JBQ15" s="2"/>
      <c r="JBR15" s="2"/>
      <c r="JBS15" s="2"/>
      <c r="JBT15" s="2"/>
      <c r="JBU15" s="2"/>
      <c r="JBV15" s="2"/>
      <c r="JBW15" s="2"/>
      <c r="JBX15" s="2"/>
      <c r="JBY15" s="2"/>
      <c r="JBZ15" s="2"/>
      <c r="JCA15" s="2"/>
      <c r="JCB15" s="2"/>
      <c r="JCC15" s="2"/>
      <c r="JCD15" s="2"/>
      <c r="JCE15" s="2"/>
      <c r="JCF15" s="2"/>
      <c r="JCG15" s="2"/>
      <c r="JCH15" s="2"/>
      <c r="JCI15" s="2"/>
      <c r="JCJ15" s="2"/>
      <c r="JCK15" s="2"/>
      <c r="JCL15" s="2"/>
      <c r="JCM15" s="2"/>
      <c r="JCN15" s="2"/>
      <c r="JCO15" s="2"/>
      <c r="JCP15" s="2"/>
      <c r="JCQ15" s="2"/>
      <c r="JCR15" s="2"/>
      <c r="JCS15" s="2"/>
      <c r="JCT15" s="2"/>
      <c r="JCU15" s="2"/>
      <c r="JCV15" s="2"/>
      <c r="JCW15" s="2"/>
      <c r="JCX15" s="2"/>
      <c r="JCY15" s="2"/>
      <c r="JCZ15" s="2"/>
      <c r="JDA15" s="2"/>
      <c r="JDB15" s="2"/>
      <c r="JDC15" s="2"/>
      <c r="JDD15" s="2"/>
      <c r="JDE15" s="2"/>
      <c r="JDF15" s="2"/>
      <c r="JDG15" s="2"/>
      <c r="JDH15" s="2"/>
      <c r="JDI15" s="2"/>
      <c r="JDJ15" s="2"/>
      <c r="JDK15" s="2"/>
      <c r="JDL15" s="2"/>
      <c r="JDM15" s="2"/>
      <c r="JDN15" s="2"/>
      <c r="JDO15" s="2"/>
      <c r="JDP15" s="2"/>
      <c r="JDQ15" s="2"/>
      <c r="JDR15" s="2"/>
      <c r="JDS15" s="2"/>
      <c r="JDT15" s="2"/>
      <c r="JDU15" s="2"/>
      <c r="JDV15" s="2"/>
      <c r="JDW15" s="2"/>
      <c r="JDX15" s="2"/>
      <c r="JDY15" s="2"/>
      <c r="JDZ15" s="2"/>
      <c r="JEA15" s="2"/>
      <c r="JEB15" s="2"/>
      <c r="JEC15" s="2"/>
      <c r="JED15" s="2"/>
      <c r="JEE15" s="2"/>
      <c r="JEF15" s="2"/>
      <c r="JEG15" s="2"/>
      <c r="JEH15" s="2"/>
      <c r="JEI15" s="2"/>
      <c r="JEJ15" s="2"/>
      <c r="JEK15" s="2"/>
      <c r="JEL15" s="2"/>
      <c r="JEM15" s="2"/>
      <c r="JEN15" s="2"/>
      <c r="JEO15" s="2"/>
      <c r="JEP15" s="2"/>
      <c r="JEQ15" s="2"/>
      <c r="JER15" s="2"/>
      <c r="JES15" s="2"/>
      <c r="JET15" s="2"/>
      <c r="JEU15" s="2"/>
      <c r="JEV15" s="2"/>
      <c r="JEW15" s="2"/>
      <c r="JEX15" s="2"/>
      <c r="JEY15" s="2"/>
      <c r="JEZ15" s="2"/>
      <c r="JFA15" s="2"/>
      <c r="JFB15" s="2"/>
      <c r="JFC15" s="2"/>
      <c r="JFD15" s="2"/>
      <c r="JFE15" s="2"/>
      <c r="JFF15" s="2"/>
      <c r="JFG15" s="2"/>
      <c r="JFH15" s="2"/>
      <c r="JFI15" s="2"/>
      <c r="JFJ15" s="2"/>
      <c r="JFK15" s="2"/>
      <c r="JFL15" s="2"/>
      <c r="JFM15" s="2"/>
      <c r="JFN15" s="2"/>
      <c r="JFO15" s="2"/>
      <c r="JFP15" s="2"/>
      <c r="JFQ15" s="2"/>
      <c r="JFR15" s="2"/>
      <c r="JFS15" s="2"/>
      <c r="JFT15" s="2"/>
      <c r="JFU15" s="2"/>
      <c r="JFV15" s="2"/>
      <c r="JFW15" s="2"/>
      <c r="JFX15" s="2"/>
      <c r="JFY15" s="2"/>
      <c r="JFZ15" s="2"/>
      <c r="JGA15" s="2"/>
      <c r="JGB15" s="2"/>
      <c r="JGC15" s="2"/>
      <c r="JGD15" s="2"/>
      <c r="JGE15" s="2"/>
      <c r="JGF15" s="2"/>
      <c r="JGG15" s="2"/>
      <c r="JGH15" s="2"/>
      <c r="JGI15" s="2"/>
      <c r="JGJ15" s="2"/>
      <c r="JGK15" s="2"/>
      <c r="JGL15" s="2"/>
      <c r="JGM15" s="2"/>
      <c r="JGN15" s="2"/>
      <c r="JGO15" s="2"/>
      <c r="JGP15" s="2"/>
      <c r="JGQ15" s="2"/>
      <c r="JGR15" s="2"/>
      <c r="JGS15" s="2"/>
      <c r="JGT15" s="2"/>
      <c r="JGU15" s="2"/>
      <c r="JGV15" s="2"/>
      <c r="JGW15" s="2"/>
      <c r="JGX15" s="2"/>
      <c r="JGY15" s="2"/>
      <c r="JGZ15" s="2"/>
      <c r="JHA15" s="2"/>
      <c r="JHB15" s="2"/>
      <c r="JHC15" s="2"/>
      <c r="JHD15" s="2"/>
      <c r="JHE15" s="2"/>
      <c r="JHF15" s="2"/>
      <c r="JHG15" s="2"/>
      <c r="JHH15" s="2"/>
      <c r="JHI15" s="2"/>
      <c r="JHJ15" s="2"/>
      <c r="JHK15" s="2"/>
      <c r="JHL15" s="2"/>
      <c r="JHM15" s="2"/>
      <c r="JHN15" s="2"/>
      <c r="JHO15" s="2"/>
      <c r="JHP15" s="2"/>
      <c r="JHQ15" s="2"/>
      <c r="JHR15" s="2"/>
      <c r="JHS15" s="2"/>
      <c r="JHT15" s="2"/>
      <c r="JHU15" s="2"/>
      <c r="JHV15" s="2"/>
      <c r="JHW15" s="2"/>
      <c r="JHX15" s="2"/>
      <c r="JHY15" s="2"/>
      <c r="JHZ15" s="2"/>
      <c r="JIA15" s="2"/>
      <c r="JIB15" s="2"/>
      <c r="JIC15" s="2"/>
      <c r="JID15" s="2"/>
      <c r="JIE15" s="2"/>
      <c r="JIF15" s="2"/>
      <c r="JIG15" s="2"/>
      <c r="JIH15" s="2"/>
      <c r="JII15" s="2"/>
      <c r="JIJ15" s="2"/>
      <c r="JIK15" s="2"/>
      <c r="JIL15" s="2"/>
      <c r="JIM15" s="2"/>
      <c r="JIN15" s="2"/>
      <c r="JIO15" s="2"/>
      <c r="JIP15" s="2"/>
      <c r="JIQ15" s="2"/>
      <c r="JIR15" s="2"/>
      <c r="JIS15" s="2"/>
      <c r="JIT15" s="2"/>
      <c r="JIU15" s="2"/>
      <c r="JIV15" s="2"/>
      <c r="JIW15" s="2"/>
      <c r="JIX15" s="2"/>
      <c r="JIY15" s="2"/>
      <c r="JIZ15" s="2"/>
      <c r="JJA15" s="2"/>
      <c r="JJB15" s="2"/>
      <c r="JJC15" s="2"/>
      <c r="JJD15" s="2"/>
      <c r="JJE15" s="2"/>
      <c r="JJF15" s="2"/>
      <c r="JJG15" s="2"/>
      <c r="JJH15" s="2"/>
      <c r="JJI15" s="2"/>
      <c r="JJJ15" s="2"/>
      <c r="JJK15" s="2"/>
      <c r="JJL15" s="2"/>
      <c r="JJM15" s="2"/>
      <c r="JJN15" s="2"/>
      <c r="JJO15" s="2"/>
      <c r="JJP15" s="2"/>
      <c r="JJQ15" s="2"/>
      <c r="JJR15" s="2"/>
      <c r="JJS15" s="2"/>
      <c r="JJT15" s="2"/>
      <c r="JJU15" s="2"/>
      <c r="JJV15" s="2"/>
      <c r="JJW15" s="2"/>
      <c r="JJX15" s="2"/>
      <c r="JJY15" s="2"/>
      <c r="JJZ15" s="2"/>
      <c r="JKA15" s="2"/>
      <c r="JKB15" s="2"/>
      <c r="JKC15" s="2"/>
      <c r="JKD15" s="2"/>
      <c r="JKE15" s="2"/>
      <c r="JKF15" s="2"/>
      <c r="JKG15" s="2"/>
      <c r="JKH15" s="2"/>
      <c r="JKI15" s="2"/>
      <c r="JKJ15" s="2"/>
      <c r="JKK15" s="2"/>
      <c r="JKL15" s="2"/>
      <c r="JKM15" s="2"/>
      <c r="JKN15" s="2"/>
      <c r="JKO15" s="2"/>
      <c r="JKP15" s="2"/>
      <c r="JKQ15" s="2"/>
      <c r="JKR15" s="2"/>
      <c r="JKS15" s="2"/>
      <c r="JKT15" s="2"/>
      <c r="JKU15" s="2"/>
      <c r="JKV15" s="2"/>
      <c r="JKW15" s="2"/>
      <c r="JKX15" s="2"/>
      <c r="JKY15" s="2"/>
      <c r="JKZ15" s="2"/>
      <c r="JLA15" s="2"/>
      <c r="JLB15" s="2"/>
      <c r="JLC15" s="2"/>
      <c r="JLD15" s="2"/>
      <c r="JLE15" s="2"/>
      <c r="JLF15" s="2"/>
      <c r="JLG15" s="2"/>
      <c r="JLH15" s="2"/>
      <c r="JLI15" s="2"/>
      <c r="JLJ15" s="2"/>
      <c r="JLK15" s="2"/>
      <c r="JLL15" s="2"/>
      <c r="JLM15" s="2"/>
      <c r="JLN15" s="2"/>
      <c r="JLO15" s="2"/>
      <c r="JLP15" s="2"/>
      <c r="JLQ15" s="2"/>
      <c r="JLR15" s="2"/>
      <c r="JLS15" s="2"/>
      <c r="JLT15" s="2"/>
      <c r="JLU15" s="2"/>
      <c r="JLV15" s="2"/>
      <c r="JLW15" s="2"/>
      <c r="JLX15" s="2"/>
      <c r="JLY15" s="2"/>
      <c r="JLZ15" s="2"/>
      <c r="JMA15" s="2"/>
      <c r="JMB15" s="2"/>
      <c r="JMC15" s="2"/>
      <c r="JMD15" s="2"/>
      <c r="JME15" s="2"/>
      <c r="JMF15" s="2"/>
      <c r="JMG15" s="2"/>
      <c r="JMH15" s="2"/>
      <c r="JMI15" s="2"/>
      <c r="JMJ15" s="2"/>
      <c r="JMK15" s="2"/>
      <c r="JML15" s="2"/>
      <c r="JMM15" s="2"/>
      <c r="JMN15" s="2"/>
      <c r="JMO15" s="2"/>
      <c r="JMP15" s="2"/>
      <c r="JMQ15" s="2"/>
      <c r="JMR15" s="2"/>
      <c r="JMS15" s="2"/>
      <c r="JMT15" s="2"/>
      <c r="JMU15" s="2"/>
      <c r="JMV15" s="2"/>
      <c r="JMW15" s="2"/>
      <c r="JMX15" s="2"/>
      <c r="JMY15" s="2"/>
      <c r="JMZ15" s="2"/>
      <c r="JNA15" s="2"/>
      <c r="JNB15" s="2"/>
      <c r="JNC15" s="2"/>
      <c r="JND15" s="2"/>
      <c r="JNE15" s="2"/>
      <c r="JNF15" s="2"/>
      <c r="JNG15" s="2"/>
      <c r="JNH15" s="2"/>
      <c r="JNI15" s="2"/>
      <c r="JNJ15" s="2"/>
      <c r="JNK15" s="2"/>
      <c r="JNL15" s="2"/>
      <c r="JNM15" s="2"/>
      <c r="JNN15" s="2"/>
      <c r="JNO15" s="2"/>
      <c r="JNP15" s="2"/>
      <c r="JNQ15" s="2"/>
      <c r="JNR15" s="2"/>
      <c r="JNS15" s="2"/>
      <c r="JNT15" s="2"/>
      <c r="JNU15" s="2"/>
      <c r="JNV15" s="2"/>
      <c r="JNW15" s="2"/>
      <c r="JNX15" s="2"/>
      <c r="JNY15" s="2"/>
      <c r="JNZ15" s="2"/>
      <c r="JOA15" s="2"/>
      <c r="JOB15" s="2"/>
      <c r="JOC15" s="2"/>
      <c r="JOD15" s="2"/>
      <c r="JOE15" s="2"/>
      <c r="JOF15" s="2"/>
      <c r="JOG15" s="2"/>
      <c r="JOH15" s="2"/>
      <c r="JOI15" s="2"/>
      <c r="JOJ15" s="2"/>
      <c r="JOK15" s="2"/>
      <c r="JOL15" s="2"/>
      <c r="JOM15" s="2"/>
      <c r="JON15" s="2"/>
      <c r="JOO15" s="2"/>
      <c r="JOP15" s="2"/>
      <c r="JOQ15" s="2"/>
      <c r="JOR15" s="2"/>
      <c r="JOS15" s="2"/>
      <c r="JOT15" s="2"/>
      <c r="JOU15" s="2"/>
      <c r="JOV15" s="2"/>
      <c r="JOW15" s="2"/>
      <c r="JOX15" s="2"/>
      <c r="JOY15" s="2"/>
      <c r="JOZ15" s="2"/>
      <c r="JPA15" s="2"/>
      <c r="JPB15" s="2"/>
      <c r="JPC15" s="2"/>
      <c r="JPD15" s="2"/>
      <c r="JPE15" s="2"/>
      <c r="JPF15" s="2"/>
      <c r="JPG15" s="2"/>
      <c r="JPH15" s="2"/>
      <c r="JPI15" s="2"/>
      <c r="JPJ15" s="2"/>
      <c r="JPK15" s="2"/>
      <c r="JPL15" s="2"/>
      <c r="JPM15" s="2"/>
      <c r="JPN15" s="2"/>
      <c r="JPO15" s="2"/>
      <c r="JPP15" s="2"/>
      <c r="JPQ15" s="2"/>
      <c r="JPR15" s="2"/>
      <c r="JPS15" s="2"/>
      <c r="JPT15" s="2"/>
      <c r="JPU15" s="2"/>
      <c r="JPV15" s="2"/>
      <c r="JPW15" s="2"/>
      <c r="JPX15" s="2"/>
      <c r="JPY15" s="2"/>
      <c r="JPZ15" s="2"/>
      <c r="JQA15" s="2"/>
      <c r="JQB15" s="2"/>
      <c r="JQC15" s="2"/>
      <c r="JQD15" s="2"/>
      <c r="JQE15" s="2"/>
      <c r="JQF15" s="2"/>
      <c r="JQG15" s="2"/>
      <c r="JQH15" s="2"/>
      <c r="JQI15" s="2"/>
      <c r="JQJ15" s="2"/>
      <c r="JQK15" s="2"/>
      <c r="JQL15" s="2"/>
      <c r="JQM15" s="2"/>
      <c r="JQN15" s="2"/>
      <c r="JQO15" s="2"/>
      <c r="JQP15" s="2"/>
      <c r="JQQ15" s="2"/>
      <c r="JQR15" s="2"/>
      <c r="JQS15" s="2"/>
      <c r="JQT15" s="2"/>
      <c r="JQU15" s="2"/>
      <c r="JQV15" s="2"/>
      <c r="JQW15" s="2"/>
      <c r="JQX15" s="2"/>
      <c r="JQY15" s="2"/>
      <c r="JQZ15" s="2"/>
      <c r="JRA15" s="2"/>
      <c r="JRB15" s="2"/>
      <c r="JRC15" s="2"/>
      <c r="JRD15" s="2"/>
      <c r="JRE15" s="2"/>
      <c r="JRF15" s="2"/>
      <c r="JRG15" s="2"/>
      <c r="JRH15" s="2"/>
      <c r="JRI15" s="2"/>
      <c r="JRJ15" s="2"/>
      <c r="JRK15" s="2"/>
      <c r="JRL15" s="2"/>
      <c r="JRM15" s="2"/>
      <c r="JRN15" s="2"/>
      <c r="JRO15" s="2"/>
      <c r="JRP15" s="2"/>
      <c r="JRQ15" s="2"/>
      <c r="JRR15" s="2"/>
      <c r="JRS15" s="2"/>
      <c r="JRT15" s="2"/>
      <c r="JRU15" s="2"/>
      <c r="JRV15" s="2"/>
      <c r="JRW15" s="2"/>
      <c r="JRX15" s="2"/>
      <c r="JRY15" s="2"/>
      <c r="JRZ15" s="2"/>
      <c r="JSA15" s="2"/>
      <c r="JSB15" s="2"/>
      <c r="JSC15" s="2"/>
      <c r="JSD15" s="2"/>
      <c r="JSE15" s="2"/>
      <c r="JSF15" s="2"/>
      <c r="JSG15" s="2"/>
      <c r="JSH15" s="2"/>
      <c r="JSI15" s="2"/>
      <c r="JSJ15" s="2"/>
      <c r="JSK15" s="2"/>
      <c r="JSL15" s="2"/>
      <c r="JSM15" s="2"/>
      <c r="JSN15" s="2"/>
      <c r="JSO15" s="2"/>
      <c r="JSP15" s="2"/>
      <c r="JSQ15" s="2"/>
      <c r="JSR15" s="2"/>
      <c r="JSS15" s="2"/>
      <c r="JST15" s="2"/>
      <c r="JSU15" s="2"/>
      <c r="JSV15" s="2"/>
      <c r="JSW15" s="2"/>
      <c r="JSX15" s="2"/>
      <c r="JSY15" s="2"/>
      <c r="JSZ15" s="2"/>
      <c r="JTA15" s="2"/>
      <c r="JTB15" s="2"/>
      <c r="JTC15" s="2"/>
      <c r="JTD15" s="2"/>
      <c r="JTE15" s="2"/>
      <c r="JTF15" s="2"/>
      <c r="JTG15" s="2"/>
      <c r="JTH15" s="2"/>
      <c r="JTI15" s="2"/>
      <c r="JTJ15" s="2"/>
      <c r="JTK15" s="2"/>
      <c r="JTL15" s="2"/>
      <c r="JTM15" s="2"/>
      <c r="JTN15" s="2"/>
      <c r="JTO15" s="2"/>
      <c r="JTP15" s="2"/>
      <c r="JTQ15" s="2"/>
      <c r="JTR15" s="2"/>
      <c r="JTS15" s="2"/>
      <c r="JTT15" s="2"/>
      <c r="JTU15" s="2"/>
      <c r="JTV15" s="2"/>
      <c r="JTW15" s="2"/>
      <c r="JTX15" s="2"/>
      <c r="JTY15" s="2"/>
      <c r="JTZ15" s="2"/>
      <c r="JUA15" s="2"/>
      <c r="JUB15" s="2"/>
      <c r="JUC15" s="2"/>
      <c r="JUD15" s="2"/>
      <c r="JUE15" s="2"/>
      <c r="JUF15" s="2"/>
      <c r="JUG15" s="2"/>
      <c r="JUH15" s="2"/>
      <c r="JUI15" s="2"/>
      <c r="JUJ15" s="2"/>
      <c r="JUK15" s="2"/>
      <c r="JUL15" s="2"/>
      <c r="JUM15" s="2"/>
      <c r="JUN15" s="2"/>
      <c r="JUO15" s="2"/>
      <c r="JUP15" s="2"/>
      <c r="JUQ15" s="2"/>
      <c r="JUR15" s="2"/>
      <c r="JUS15" s="2"/>
      <c r="JUT15" s="2"/>
      <c r="JUU15" s="2"/>
      <c r="JUV15" s="2"/>
      <c r="JUW15" s="2"/>
      <c r="JUX15" s="2"/>
      <c r="JUY15" s="2"/>
      <c r="JUZ15" s="2"/>
      <c r="JVA15" s="2"/>
      <c r="JVB15" s="2"/>
      <c r="JVC15" s="2"/>
      <c r="JVD15" s="2"/>
      <c r="JVE15" s="2"/>
      <c r="JVF15" s="2"/>
      <c r="JVG15" s="2"/>
      <c r="JVH15" s="2"/>
      <c r="JVI15" s="2"/>
      <c r="JVJ15" s="2"/>
      <c r="JVK15" s="2"/>
      <c r="JVL15" s="2"/>
      <c r="JVM15" s="2"/>
      <c r="JVN15" s="2"/>
      <c r="JVO15" s="2"/>
      <c r="JVP15" s="2"/>
      <c r="JVQ15" s="2"/>
      <c r="JVR15" s="2"/>
      <c r="JVS15" s="2"/>
      <c r="JVT15" s="2"/>
      <c r="JVU15" s="2"/>
      <c r="JVV15" s="2"/>
      <c r="JVW15" s="2"/>
      <c r="JVX15" s="2"/>
      <c r="JVY15" s="2"/>
      <c r="JVZ15" s="2"/>
      <c r="JWA15" s="2"/>
      <c r="JWB15" s="2"/>
      <c r="JWC15" s="2"/>
      <c r="JWD15" s="2"/>
      <c r="JWE15" s="2"/>
      <c r="JWF15" s="2"/>
      <c r="JWG15" s="2"/>
      <c r="JWH15" s="2"/>
      <c r="JWI15" s="2"/>
      <c r="JWJ15" s="2"/>
      <c r="JWK15" s="2"/>
      <c r="JWL15" s="2"/>
      <c r="JWM15" s="2"/>
      <c r="JWN15" s="2"/>
      <c r="JWO15" s="2"/>
      <c r="JWP15" s="2"/>
      <c r="JWQ15" s="2"/>
      <c r="JWR15" s="2"/>
      <c r="JWS15" s="2"/>
      <c r="JWT15" s="2"/>
      <c r="JWU15" s="2"/>
      <c r="JWV15" s="2"/>
      <c r="JWW15" s="2"/>
      <c r="JWX15" s="2"/>
      <c r="JWY15" s="2"/>
      <c r="JWZ15" s="2"/>
      <c r="JXA15" s="2"/>
      <c r="JXB15" s="2"/>
      <c r="JXC15" s="2"/>
      <c r="JXD15" s="2"/>
      <c r="JXE15" s="2"/>
      <c r="JXF15" s="2"/>
      <c r="JXG15" s="2"/>
      <c r="JXH15" s="2"/>
      <c r="JXI15" s="2"/>
      <c r="JXJ15" s="2"/>
      <c r="JXK15" s="2"/>
      <c r="JXL15" s="2"/>
      <c r="JXM15" s="2"/>
      <c r="JXN15" s="2"/>
      <c r="JXO15" s="2"/>
      <c r="JXP15" s="2"/>
      <c r="JXQ15" s="2"/>
      <c r="JXR15" s="2"/>
      <c r="JXS15" s="2"/>
      <c r="JXT15" s="2"/>
      <c r="JXU15" s="2"/>
      <c r="JXV15" s="2"/>
      <c r="JXW15" s="2"/>
      <c r="JXX15" s="2"/>
      <c r="JXY15" s="2"/>
      <c r="JXZ15" s="2"/>
      <c r="JYA15" s="2"/>
      <c r="JYB15" s="2"/>
      <c r="JYC15" s="2"/>
      <c r="JYD15" s="2"/>
      <c r="JYE15" s="2"/>
      <c r="JYF15" s="2"/>
      <c r="JYG15" s="2"/>
      <c r="JYH15" s="2"/>
      <c r="JYI15" s="2"/>
      <c r="JYJ15" s="2"/>
      <c r="JYK15" s="2"/>
      <c r="JYL15" s="2"/>
      <c r="JYM15" s="2"/>
      <c r="JYN15" s="2"/>
      <c r="JYO15" s="2"/>
      <c r="JYP15" s="2"/>
      <c r="JYQ15" s="2"/>
      <c r="JYR15" s="2"/>
      <c r="JYS15" s="2"/>
      <c r="JYT15" s="2"/>
      <c r="JYU15" s="2"/>
      <c r="JYV15" s="2"/>
      <c r="JYW15" s="2"/>
      <c r="JYX15" s="2"/>
      <c r="JYY15" s="2"/>
      <c r="JYZ15" s="2"/>
      <c r="JZA15" s="2"/>
      <c r="JZB15" s="2"/>
      <c r="JZC15" s="2"/>
      <c r="JZD15" s="2"/>
      <c r="JZE15" s="2"/>
      <c r="JZF15" s="2"/>
      <c r="JZG15" s="2"/>
      <c r="JZH15" s="2"/>
      <c r="JZI15" s="2"/>
      <c r="JZJ15" s="2"/>
      <c r="JZK15" s="2"/>
      <c r="JZL15" s="2"/>
      <c r="JZM15" s="2"/>
      <c r="JZN15" s="2"/>
      <c r="JZO15" s="2"/>
      <c r="JZP15" s="2"/>
      <c r="JZQ15" s="2"/>
      <c r="JZR15" s="2"/>
      <c r="JZS15" s="2"/>
      <c r="JZT15" s="2"/>
      <c r="JZU15" s="2"/>
      <c r="JZV15" s="2"/>
      <c r="JZW15" s="2"/>
      <c r="JZX15" s="2"/>
      <c r="JZY15" s="2"/>
      <c r="JZZ15" s="2"/>
      <c r="KAA15" s="2"/>
      <c r="KAB15" s="2"/>
      <c r="KAC15" s="2"/>
      <c r="KAD15" s="2"/>
      <c r="KAE15" s="2"/>
      <c r="KAF15" s="2"/>
      <c r="KAG15" s="2"/>
      <c r="KAH15" s="2"/>
      <c r="KAI15" s="2"/>
      <c r="KAJ15" s="2"/>
      <c r="KAK15" s="2"/>
      <c r="KAL15" s="2"/>
      <c r="KAM15" s="2"/>
      <c r="KAN15" s="2"/>
      <c r="KAO15" s="2"/>
      <c r="KAP15" s="2"/>
      <c r="KAQ15" s="2"/>
      <c r="KAR15" s="2"/>
      <c r="KAS15" s="2"/>
      <c r="KAT15" s="2"/>
      <c r="KAU15" s="2"/>
      <c r="KAV15" s="2"/>
      <c r="KAW15" s="2"/>
      <c r="KAX15" s="2"/>
      <c r="KAY15" s="2"/>
      <c r="KAZ15" s="2"/>
      <c r="KBA15" s="2"/>
      <c r="KBB15" s="2"/>
      <c r="KBC15" s="2"/>
      <c r="KBD15" s="2"/>
      <c r="KBE15" s="2"/>
      <c r="KBF15" s="2"/>
      <c r="KBG15" s="2"/>
      <c r="KBH15" s="2"/>
      <c r="KBI15" s="2"/>
      <c r="KBJ15" s="2"/>
      <c r="KBK15" s="2"/>
      <c r="KBL15" s="2"/>
      <c r="KBM15" s="2"/>
      <c r="KBN15" s="2"/>
      <c r="KBO15" s="2"/>
      <c r="KBP15" s="2"/>
      <c r="KBQ15" s="2"/>
      <c r="KBR15" s="2"/>
      <c r="KBS15" s="2"/>
      <c r="KBT15" s="2"/>
      <c r="KBU15" s="2"/>
      <c r="KBV15" s="2"/>
      <c r="KBW15" s="2"/>
      <c r="KBX15" s="2"/>
      <c r="KBY15" s="2"/>
      <c r="KBZ15" s="2"/>
      <c r="KCA15" s="2"/>
      <c r="KCB15" s="2"/>
      <c r="KCC15" s="2"/>
      <c r="KCD15" s="2"/>
      <c r="KCE15" s="2"/>
      <c r="KCF15" s="2"/>
      <c r="KCG15" s="2"/>
      <c r="KCH15" s="2"/>
      <c r="KCI15" s="2"/>
      <c r="KCJ15" s="2"/>
      <c r="KCK15" s="2"/>
      <c r="KCL15" s="2"/>
      <c r="KCM15" s="2"/>
      <c r="KCN15" s="2"/>
      <c r="KCO15" s="2"/>
      <c r="KCP15" s="2"/>
      <c r="KCQ15" s="2"/>
      <c r="KCR15" s="2"/>
      <c r="KCS15" s="2"/>
      <c r="KCT15" s="2"/>
      <c r="KCU15" s="2"/>
      <c r="KCV15" s="2"/>
      <c r="KCW15" s="2"/>
      <c r="KCX15" s="2"/>
      <c r="KCY15" s="2"/>
      <c r="KCZ15" s="2"/>
      <c r="KDA15" s="2"/>
      <c r="KDB15" s="2"/>
      <c r="KDC15" s="2"/>
      <c r="KDD15" s="2"/>
      <c r="KDE15" s="2"/>
      <c r="KDF15" s="2"/>
      <c r="KDG15" s="2"/>
      <c r="KDH15" s="2"/>
      <c r="KDI15" s="2"/>
      <c r="KDJ15" s="2"/>
      <c r="KDK15" s="2"/>
      <c r="KDL15" s="2"/>
      <c r="KDM15" s="2"/>
      <c r="KDN15" s="2"/>
      <c r="KDO15" s="2"/>
      <c r="KDP15" s="2"/>
      <c r="KDQ15" s="2"/>
      <c r="KDR15" s="2"/>
      <c r="KDS15" s="2"/>
      <c r="KDT15" s="2"/>
      <c r="KDU15" s="2"/>
      <c r="KDV15" s="2"/>
      <c r="KDW15" s="2"/>
      <c r="KDX15" s="2"/>
      <c r="KDY15" s="2"/>
      <c r="KDZ15" s="2"/>
      <c r="KEA15" s="2"/>
      <c r="KEB15" s="2"/>
      <c r="KEC15" s="2"/>
      <c r="KED15" s="2"/>
      <c r="KEE15" s="2"/>
      <c r="KEF15" s="2"/>
      <c r="KEG15" s="2"/>
      <c r="KEH15" s="2"/>
      <c r="KEI15" s="2"/>
      <c r="KEJ15" s="2"/>
      <c r="KEK15" s="2"/>
      <c r="KEL15" s="2"/>
      <c r="KEM15" s="2"/>
      <c r="KEN15" s="2"/>
      <c r="KEO15" s="2"/>
      <c r="KEP15" s="2"/>
      <c r="KEQ15" s="2"/>
      <c r="KER15" s="2"/>
      <c r="KES15" s="2"/>
      <c r="KET15" s="2"/>
      <c r="KEU15" s="2"/>
      <c r="KEV15" s="2"/>
      <c r="KEW15" s="2"/>
      <c r="KEX15" s="2"/>
      <c r="KEY15" s="2"/>
      <c r="KEZ15" s="2"/>
      <c r="KFA15" s="2"/>
      <c r="KFB15" s="2"/>
      <c r="KFC15" s="2"/>
      <c r="KFD15" s="2"/>
      <c r="KFE15" s="2"/>
      <c r="KFF15" s="2"/>
      <c r="KFG15" s="2"/>
      <c r="KFH15" s="2"/>
      <c r="KFI15" s="2"/>
      <c r="KFJ15" s="2"/>
      <c r="KFK15" s="2"/>
      <c r="KFL15" s="2"/>
      <c r="KFM15" s="2"/>
      <c r="KFN15" s="2"/>
      <c r="KFO15" s="2"/>
      <c r="KFP15" s="2"/>
      <c r="KFQ15" s="2"/>
      <c r="KFR15" s="2"/>
      <c r="KFS15" s="2"/>
      <c r="KFT15" s="2"/>
      <c r="KFU15" s="2"/>
      <c r="KFV15" s="2"/>
      <c r="KFW15" s="2"/>
      <c r="KFX15" s="2"/>
      <c r="KFY15" s="2"/>
      <c r="KFZ15" s="2"/>
      <c r="KGA15" s="2"/>
      <c r="KGB15" s="2"/>
      <c r="KGC15" s="2"/>
      <c r="KGD15" s="2"/>
      <c r="KGE15" s="2"/>
      <c r="KGF15" s="2"/>
      <c r="KGG15" s="2"/>
      <c r="KGH15" s="2"/>
      <c r="KGI15" s="2"/>
      <c r="KGJ15" s="2"/>
      <c r="KGK15" s="2"/>
      <c r="KGL15" s="2"/>
      <c r="KGM15" s="2"/>
      <c r="KGN15" s="2"/>
      <c r="KGO15" s="2"/>
      <c r="KGP15" s="2"/>
      <c r="KGQ15" s="2"/>
      <c r="KGR15" s="2"/>
      <c r="KGS15" s="2"/>
      <c r="KGT15" s="2"/>
      <c r="KGU15" s="2"/>
      <c r="KGV15" s="2"/>
      <c r="KGW15" s="2"/>
      <c r="KGX15" s="2"/>
      <c r="KGY15" s="2"/>
      <c r="KGZ15" s="2"/>
      <c r="KHA15" s="2"/>
      <c r="KHB15" s="2"/>
      <c r="KHC15" s="2"/>
      <c r="KHD15" s="2"/>
      <c r="KHE15" s="2"/>
      <c r="KHF15" s="2"/>
      <c r="KHG15" s="2"/>
      <c r="KHH15" s="2"/>
      <c r="KHI15" s="2"/>
      <c r="KHJ15" s="2"/>
      <c r="KHK15" s="2"/>
      <c r="KHL15" s="2"/>
      <c r="KHM15" s="2"/>
      <c r="KHN15" s="2"/>
      <c r="KHO15" s="2"/>
      <c r="KHP15" s="2"/>
      <c r="KHQ15" s="2"/>
      <c r="KHR15" s="2"/>
      <c r="KHS15" s="2"/>
      <c r="KHT15" s="2"/>
      <c r="KHU15" s="2"/>
      <c r="KHV15" s="2"/>
      <c r="KHW15" s="2"/>
      <c r="KHX15" s="2"/>
      <c r="KHY15" s="2"/>
      <c r="KHZ15" s="2"/>
      <c r="KIA15" s="2"/>
      <c r="KIB15" s="2"/>
      <c r="KIC15" s="2"/>
      <c r="KID15" s="2"/>
      <c r="KIE15" s="2"/>
      <c r="KIF15" s="2"/>
      <c r="KIG15" s="2"/>
      <c r="KIH15" s="2"/>
      <c r="KII15" s="2"/>
      <c r="KIJ15" s="2"/>
      <c r="KIK15" s="2"/>
      <c r="KIL15" s="2"/>
      <c r="KIM15" s="2"/>
      <c r="KIN15" s="2"/>
      <c r="KIO15" s="2"/>
      <c r="KIP15" s="2"/>
      <c r="KIQ15" s="2"/>
      <c r="KIR15" s="2"/>
      <c r="KIS15" s="2"/>
      <c r="KIT15" s="2"/>
      <c r="KIU15" s="2"/>
      <c r="KIV15" s="2"/>
      <c r="KIW15" s="2"/>
      <c r="KIX15" s="2"/>
      <c r="KIY15" s="2"/>
      <c r="KIZ15" s="2"/>
      <c r="KJA15" s="2"/>
      <c r="KJB15" s="2"/>
      <c r="KJC15" s="2"/>
      <c r="KJD15" s="2"/>
      <c r="KJE15" s="2"/>
      <c r="KJF15" s="2"/>
      <c r="KJG15" s="2"/>
      <c r="KJH15" s="2"/>
      <c r="KJI15" s="2"/>
      <c r="KJJ15" s="2"/>
      <c r="KJK15" s="2"/>
      <c r="KJL15" s="2"/>
      <c r="KJM15" s="2"/>
      <c r="KJN15" s="2"/>
      <c r="KJO15" s="2"/>
      <c r="KJP15" s="2"/>
      <c r="KJQ15" s="2"/>
      <c r="KJR15" s="2"/>
      <c r="KJS15" s="2"/>
      <c r="KJT15" s="2"/>
      <c r="KJU15" s="2"/>
      <c r="KJV15" s="2"/>
      <c r="KJW15" s="2"/>
      <c r="KJX15" s="2"/>
      <c r="KJY15" s="2"/>
      <c r="KJZ15" s="2"/>
      <c r="KKA15" s="2"/>
      <c r="KKB15" s="2"/>
      <c r="KKC15" s="2"/>
      <c r="KKD15" s="2"/>
      <c r="KKE15" s="2"/>
      <c r="KKF15" s="2"/>
      <c r="KKG15" s="2"/>
      <c r="KKH15" s="2"/>
      <c r="KKI15" s="2"/>
      <c r="KKJ15" s="2"/>
      <c r="KKK15" s="2"/>
      <c r="KKL15" s="2"/>
      <c r="KKM15" s="2"/>
      <c r="KKN15" s="2"/>
      <c r="KKO15" s="2"/>
      <c r="KKP15" s="2"/>
      <c r="KKQ15" s="2"/>
      <c r="KKR15" s="2"/>
      <c r="KKS15" s="2"/>
      <c r="KKT15" s="2"/>
      <c r="KKU15" s="2"/>
      <c r="KKV15" s="2"/>
      <c r="KKW15" s="2"/>
      <c r="KKX15" s="2"/>
      <c r="KKY15" s="2"/>
      <c r="KKZ15" s="2"/>
      <c r="KLA15" s="2"/>
      <c r="KLB15" s="2"/>
      <c r="KLC15" s="2"/>
      <c r="KLD15" s="2"/>
      <c r="KLE15" s="2"/>
      <c r="KLF15" s="2"/>
      <c r="KLG15" s="2"/>
      <c r="KLH15" s="2"/>
      <c r="KLI15" s="2"/>
      <c r="KLJ15" s="2"/>
      <c r="KLK15" s="2"/>
      <c r="KLL15" s="2"/>
      <c r="KLM15" s="2"/>
      <c r="KLN15" s="2"/>
      <c r="KLO15" s="2"/>
      <c r="KLP15" s="2"/>
      <c r="KLQ15" s="2"/>
      <c r="KLR15" s="2"/>
      <c r="KLS15" s="2"/>
      <c r="KLT15" s="2"/>
      <c r="KLU15" s="2"/>
      <c r="KLV15" s="2"/>
      <c r="KLW15" s="2"/>
      <c r="KLX15" s="2"/>
      <c r="KLY15" s="2"/>
      <c r="KLZ15" s="2"/>
      <c r="KMA15" s="2"/>
      <c r="KMB15" s="2"/>
      <c r="KMC15" s="2"/>
      <c r="KMD15" s="2"/>
      <c r="KME15" s="2"/>
      <c r="KMF15" s="2"/>
      <c r="KMG15" s="2"/>
      <c r="KMH15" s="2"/>
      <c r="KMI15" s="2"/>
      <c r="KMJ15" s="2"/>
      <c r="KMK15" s="2"/>
      <c r="KML15" s="2"/>
      <c r="KMM15" s="2"/>
      <c r="KMN15" s="2"/>
      <c r="KMO15" s="2"/>
      <c r="KMP15" s="2"/>
      <c r="KMQ15" s="2"/>
      <c r="KMR15" s="2"/>
      <c r="KMS15" s="2"/>
      <c r="KMT15" s="2"/>
      <c r="KMU15" s="2"/>
      <c r="KMV15" s="2"/>
      <c r="KMW15" s="2"/>
      <c r="KMX15" s="2"/>
      <c r="KMY15" s="2"/>
      <c r="KMZ15" s="2"/>
      <c r="KNA15" s="2"/>
      <c r="KNB15" s="2"/>
      <c r="KNC15" s="2"/>
      <c r="KND15" s="2"/>
      <c r="KNE15" s="2"/>
      <c r="KNF15" s="2"/>
      <c r="KNG15" s="2"/>
      <c r="KNH15" s="2"/>
      <c r="KNI15" s="2"/>
      <c r="KNJ15" s="2"/>
      <c r="KNK15" s="2"/>
      <c r="KNL15" s="2"/>
      <c r="KNM15" s="2"/>
      <c r="KNN15" s="2"/>
      <c r="KNO15" s="2"/>
      <c r="KNP15" s="2"/>
      <c r="KNQ15" s="2"/>
      <c r="KNR15" s="2"/>
      <c r="KNS15" s="2"/>
      <c r="KNT15" s="2"/>
      <c r="KNU15" s="2"/>
      <c r="KNV15" s="2"/>
      <c r="KNW15" s="2"/>
      <c r="KNX15" s="2"/>
      <c r="KNY15" s="2"/>
      <c r="KNZ15" s="2"/>
      <c r="KOA15" s="2"/>
      <c r="KOB15" s="2"/>
      <c r="KOC15" s="2"/>
      <c r="KOD15" s="2"/>
      <c r="KOE15" s="2"/>
      <c r="KOF15" s="2"/>
      <c r="KOG15" s="2"/>
      <c r="KOH15" s="2"/>
      <c r="KOI15" s="2"/>
      <c r="KOJ15" s="2"/>
      <c r="KOK15" s="2"/>
      <c r="KOL15" s="2"/>
      <c r="KOM15" s="2"/>
      <c r="KON15" s="2"/>
      <c r="KOO15" s="2"/>
      <c r="KOP15" s="2"/>
      <c r="KOQ15" s="2"/>
      <c r="KOR15" s="2"/>
      <c r="KOS15" s="2"/>
      <c r="KOT15" s="2"/>
      <c r="KOU15" s="2"/>
      <c r="KOV15" s="2"/>
      <c r="KOW15" s="2"/>
      <c r="KOX15" s="2"/>
      <c r="KOY15" s="2"/>
      <c r="KOZ15" s="2"/>
      <c r="KPA15" s="2"/>
      <c r="KPB15" s="2"/>
      <c r="KPC15" s="2"/>
      <c r="KPD15" s="2"/>
      <c r="KPE15" s="2"/>
      <c r="KPF15" s="2"/>
      <c r="KPG15" s="2"/>
      <c r="KPH15" s="2"/>
      <c r="KPI15" s="2"/>
      <c r="KPJ15" s="2"/>
      <c r="KPK15" s="2"/>
      <c r="KPL15" s="2"/>
      <c r="KPM15" s="2"/>
      <c r="KPN15" s="2"/>
      <c r="KPO15" s="2"/>
      <c r="KPP15" s="2"/>
      <c r="KPQ15" s="2"/>
      <c r="KPR15" s="2"/>
      <c r="KPS15" s="2"/>
      <c r="KPT15" s="2"/>
      <c r="KPU15" s="2"/>
      <c r="KPV15" s="2"/>
      <c r="KPW15" s="2"/>
      <c r="KPX15" s="2"/>
      <c r="KPY15" s="2"/>
      <c r="KPZ15" s="2"/>
      <c r="KQA15" s="2"/>
      <c r="KQB15" s="2"/>
      <c r="KQC15" s="2"/>
      <c r="KQD15" s="2"/>
      <c r="KQE15" s="2"/>
      <c r="KQF15" s="2"/>
      <c r="KQG15" s="2"/>
      <c r="KQH15" s="2"/>
      <c r="KQI15" s="2"/>
      <c r="KQJ15" s="2"/>
      <c r="KQK15" s="2"/>
      <c r="KQL15" s="2"/>
      <c r="KQM15" s="2"/>
      <c r="KQN15" s="2"/>
      <c r="KQO15" s="2"/>
      <c r="KQP15" s="2"/>
      <c r="KQQ15" s="2"/>
      <c r="KQR15" s="2"/>
      <c r="KQS15" s="2"/>
      <c r="KQT15" s="2"/>
      <c r="KQU15" s="2"/>
      <c r="KQV15" s="2"/>
      <c r="KQW15" s="2"/>
      <c r="KQX15" s="2"/>
      <c r="KQY15" s="2"/>
      <c r="KQZ15" s="2"/>
      <c r="KRA15" s="2"/>
      <c r="KRB15" s="2"/>
      <c r="KRC15" s="2"/>
      <c r="KRD15" s="2"/>
      <c r="KRE15" s="2"/>
      <c r="KRF15" s="2"/>
      <c r="KRG15" s="2"/>
      <c r="KRH15" s="2"/>
      <c r="KRI15" s="2"/>
      <c r="KRJ15" s="2"/>
      <c r="KRK15" s="2"/>
      <c r="KRL15" s="2"/>
      <c r="KRM15" s="2"/>
      <c r="KRN15" s="2"/>
      <c r="KRO15" s="2"/>
      <c r="KRP15" s="2"/>
      <c r="KRQ15" s="2"/>
      <c r="KRR15" s="2"/>
      <c r="KRS15" s="2"/>
      <c r="KRT15" s="2"/>
      <c r="KRU15" s="2"/>
      <c r="KRV15" s="2"/>
      <c r="KRW15" s="2"/>
      <c r="KRX15" s="2"/>
      <c r="KRY15" s="2"/>
      <c r="KRZ15" s="2"/>
      <c r="KSA15" s="2"/>
      <c r="KSB15" s="2"/>
      <c r="KSC15" s="2"/>
      <c r="KSD15" s="2"/>
      <c r="KSE15" s="2"/>
      <c r="KSF15" s="2"/>
      <c r="KSG15" s="2"/>
      <c r="KSH15" s="2"/>
      <c r="KSI15" s="2"/>
      <c r="KSJ15" s="2"/>
      <c r="KSK15" s="2"/>
      <c r="KSL15" s="2"/>
      <c r="KSM15" s="2"/>
      <c r="KSN15" s="2"/>
      <c r="KSO15" s="2"/>
      <c r="KSP15" s="2"/>
      <c r="KSQ15" s="2"/>
      <c r="KSR15" s="2"/>
      <c r="KSS15" s="2"/>
      <c r="KST15" s="2"/>
      <c r="KSU15" s="2"/>
      <c r="KSV15" s="2"/>
      <c r="KSW15" s="2"/>
      <c r="KSX15" s="2"/>
      <c r="KSY15" s="2"/>
      <c r="KSZ15" s="2"/>
      <c r="KTA15" s="2"/>
      <c r="KTB15" s="2"/>
      <c r="KTC15" s="2"/>
      <c r="KTD15" s="2"/>
      <c r="KTE15" s="2"/>
      <c r="KTF15" s="2"/>
      <c r="KTG15" s="2"/>
      <c r="KTH15" s="2"/>
      <c r="KTI15" s="2"/>
      <c r="KTJ15" s="2"/>
      <c r="KTK15" s="2"/>
      <c r="KTL15" s="2"/>
      <c r="KTM15" s="2"/>
      <c r="KTN15" s="2"/>
      <c r="KTO15" s="2"/>
      <c r="KTP15" s="2"/>
      <c r="KTQ15" s="2"/>
      <c r="KTR15" s="2"/>
      <c r="KTS15" s="2"/>
      <c r="KTT15" s="2"/>
      <c r="KTU15" s="2"/>
      <c r="KTV15" s="2"/>
      <c r="KTW15" s="2"/>
      <c r="KTX15" s="2"/>
      <c r="KTY15" s="2"/>
      <c r="KTZ15" s="2"/>
      <c r="KUA15" s="2"/>
      <c r="KUB15" s="2"/>
      <c r="KUC15" s="2"/>
      <c r="KUD15" s="2"/>
      <c r="KUE15" s="2"/>
      <c r="KUF15" s="2"/>
      <c r="KUG15" s="2"/>
      <c r="KUH15" s="2"/>
      <c r="KUI15" s="2"/>
      <c r="KUJ15" s="2"/>
      <c r="KUK15" s="2"/>
      <c r="KUL15" s="2"/>
      <c r="KUM15" s="2"/>
      <c r="KUN15" s="2"/>
      <c r="KUO15" s="2"/>
      <c r="KUP15" s="2"/>
      <c r="KUQ15" s="2"/>
      <c r="KUR15" s="2"/>
      <c r="KUS15" s="2"/>
      <c r="KUT15" s="2"/>
      <c r="KUU15" s="2"/>
      <c r="KUV15" s="2"/>
      <c r="KUW15" s="2"/>
      <c r="KUX15" s="2"/>
      <c r="KUY15" s="2"/>
      <c r="KUZ15" s="2"/>
      <c r="KVA15" s="2"/>
      <c r="KVB15" s="2"/>
      <c r="KVC15" s="2"/>
      <c r="KVD15" s="2"/>
      <c r="KVE15" s="2"/>
      <c r="KVF15" s="2"/>
      <c r="KVG15" s="2"/>
      <c r="KVH15" s="2"/>
      <c r="KVI15" s="2"/>
      <c r="KVJ15" s="2"/>
      <c r="KVK15" s="2"/>
      <c r="KVL15" s="2"/>
      <c r="KVM15" s="2"/>
      <c r="KVN15" s="2"/>
      <c r="KVO15" s="2"/>
      <c r="KVP15" s="2"/>
      <c r="KVQ15" s="2"/>
      <c r="KVR15" s="2"/>
      <c r="KVS15" s="2"/>
      <c r="KVT15" s="2"/>
      <c r="KVU15" s="2"/>
      <c r="KVV15" s="2"/>
      <c r="KVW15" s="2"/>
      <c r="KVX15" s="2"/>
      <c r="KVY15" s="2"/>
      <c r="KVZ15" s="2"/>
      <c r="KWA15" s="2"/>
      <c r="KWB15" s="2"/>
      <c r="KWC15" s="2"/>
      <c r="KWD15" s="2"/>
      <c r="KWE15" s="2"/>
      <c r="KWF15" s="2"/>
      <c r="KWG15" s="2"/>
      <c r="KWH15" s="2"/>
      <c r="KWI15" s="2"/>
      <c r="KWJ15" s="2"/>
      <c r="KWK15" s="2"/>
      <c r="KWL15" s="2"/>
      <c r="KWM15" s="2"/>
      <c r="KWN15" s="2"/>
      <c r="KWO15" s="2"/>
      <c r="KWP15" s="2"/>
      <c r="KWQ15" s="2"/>
      <c r="KWR15" s="2"/>
      <c r="KWS15" s="2"/>
      <c r="KWT15" s="2"/>
      <c r="KWU15" s="2"/>
      <c r="KWV15" s="2"/>
      <c r="KWW15" s="2"/>
      <c r="KWX15" s="2"/>
      <c r="KWY15" s="2"/>
      <c r="KWZ15" s="2"/>
      <c r="KXA15" s="2"/>
      <c r="KXB15" s="2"/>
      <c r="KXC15" s="2"/>
      <c r="KXD15" s="2"/>
      <c r="KXE15" s="2"/>
      <c r="KXF15" s="2"/>
      <c r="KXG15" s="2"/>
      <c r="KXH15" s="2"/>
      <c r="KXI15" s="2"/>
      <c r="KXJ15" s="2"/>
      <c r="KXK15" s="2"/>
      <c r="KXL15" s="2"/>
      <c r="KXM15" s="2"/>
      <c r="KXN15" s="2"/>
      <c r="KXO15" s="2"/>
      <c r="KXP15" s="2"/>
      <c r="KXQ15" s="2"/>
      <c r="KXR15" s="2"/>
      <c r="KXS15" s="2"/>
      <c r="KXT15" s="2"/>
      <c r="KXU15" s="2"/>
      <c r="KXV15" s="2"/>
      <c r="KXW15" s="2"/>
      <c r="KXX15" s="2"/>
      <c r="KXY15" s="2"/>
      <c r="KXZ15" s="2"/>
      <c r="KYA15" s="2"/>
      <c r="KYB15" s="2"/>
      <c r="KYC15" s="2"/>
      <c r="KYD15" s="2"/>
      <c r="KYE15" s="2"/>
      <c r="KYF15" s="2"/>
      <c r="KYG15" s="2"/>
      <c r="KYH15" s="2"/>
      <c r="KYI15" s="2"/>
      <c r="KYJ15" s="2"/>
      <c r="KYK15" s="2"/>
      <c r="KYL15" s="2"/>
      <c r="KYM15" s="2"/>
      <c r="KYN15" s="2"/>
      <c r="KYO15" s="2"/>
      <c r="KYP15" s="2"/>
      <c r="KYQ15" s="2"/>
      <c r="KYR15" s="2"/>
      <c r="KYS15" s="2"/>
      <c r="KYT15" s="2"/>
      <c r="KYU15" s="2"/>
      <c r="KYV15" s="2"/>
      <c r="KYW15" s="2"/>
      <c r="KYX15" s="2"/>
      <c r="KYY15" s="2"/>
      <c r="KYZ15" s="2"/>
      <c r="KZA15" s="2"/>
      <c r="KZB15" s="2"/>
      <c r="KZC15" s="2"/>
      <c r="KZD15" s="2"/>
      <c r="KZE15" s="2"/>
      <c r="KZF15" s="2"/>
      <c r="KZG15" s="2"/>
      <c r="KZH15" s="2"/>
      <c r="KZI15" s="2"/>
      <c r="KZJ15" s="2"/>
      <c r="KZK15" s="2"/>
      <c r="KZL15" s="2"/>
      <c r="KZM15" s="2"/>
      <c r="KZN15" s="2"/>
      <c r="KZO15" s="2"/>
      <c r="KZP15" s="2"/>
      <c r="KZQ15" s="2"/>
      <c r="KZR15" s="2"/>
      <c r="KZS15" s="2"/>
      <c r="KZT15" s="2"/>
      <c r="KZU15" s="2"/>
      <c r="KZV15" s="2"/>
      <c r="KZW15" s="2"/>
      <c r="KZX15" s="2"/>
      <c r="KZY15" s="2"/>
      <c r="KZZ15" s="2"/>
      <c r="LAA15" s="2"/>
      <c r="LAB15" s="2"/>
      <c r="LAC15" s="2"/>
      <c r="LAD15" s="2"/>
      <c r="LAE15" s="2"/>
      <c r="LAF15" s="2"/>
      <c r="LAG15" s="2"/>
      <c r="LAH15" s="2"/>
      <c r="LAI15" s="2"/>
      <c r="LAJ15" s="2"/>
      <c r="LAK15" s="2"/>
      <c r="LAL15" s="2"/>
      <c r="LAM15" s="2"/>
      <c r="LAN15" s="2"/>
      <c r="LAO15" s="2"/>
      <c r="LAP15" s="2"/>
      <c r="LAQ15" s="2"/>
      <c r="LAR15" s="2"/>
      <c r="LAS15" s="2"/>
      <c r="LAT15" s="2"/>
      <c r="LAU15" s="2"/>
      <c r="LAV15" s="2"/>
      <c r="LAW15" s="2"/>
      <c r="LAX15" s="2"/>
      <c r="LAY15" s="2"/>
      <c r="LAZ15" s="2"/>
      <c r="LBA15" s="2"/>
      <c r="LBB15" s="2"/>
      <c r="LBC15" s="2"/>
      <c r="LBD15" s="2"/>
      <c r="LBE15" s="2"/>
      <c r="LBF15" s="2"/>
      <c r="LBG15" s="2"/>
      <c r="LBH15" s="2"/>
      <c r="LBI15" s="2"/>
      <c r="LBJ15" s="2"/>
      <c r="LBK15" s="2"/>
      <c r="LBL15" s="2"/>
      <c r="LBM15" s="2"/>
      <c r="LBN15" s="2"/>
      <c r="LBO15" s="2"/>
      <c r="LBP15" s="2"/>
      <c r="LBQ15" s="2"/>
      <c r="LBR15" s="2"/>
      <c r="LBS15" s="2"/>
      <c r="LBT15" s="2"/>
      <c r="LBU15" s="2"/>
      <c r="LBV15" s="2"/>
      <c r="LBW15" s="2"/>
      <c r="LBX15" s="2"/>
      <c r="LBY15" s="2"/>
      <c r="LBZ15" s="2"/>
      <c r="LCA15" s="2"/>
      <c r="LCB15" s="2"/>
      <c r="LCC15" s="2"/>
      <c r="LCD15" s="2"/>
      <c r="LCE15" s="2"/>
      <c r="LCF15" s="2"/>
      <c r="LCG15" s="2"/>
      <c r="LCH15" s="2"/>
      <c r="LCI15" s="2"/>
      <c r="LCJ15" s="2"/>
      <c r="LCK15" s="2"/>
      <c r="LCL15" s="2"/>
      <c r="LCM15" s="2"/>
      <c r="LCN15" s="2"/>
      <c r="LCO15" s="2"/>
      <c r="LCP15" s="2"/>
      <c r="LCQ15" s="2"/>
      <c r="LCR15" s="2"/>
      <c r="LCS15" s="2"/>
      <c r="LCT15" s="2"/>
      <c r="LCU15" s="2"/>
      <c r="LCV15" s="2"/>
      <c r="LCW15" s="2"/>
      <c r="LCX15" s="2"/>
      <c r="LCY15" s="2"/>
      <c r="LCZ15" s="2"/>
      <c r="LDA15" s="2"/>
      <c r="LDB15" s="2"/>
      <c r="LDC15" s="2"/>
      <c r="LDD15" s="2"/>
      <c r="LDE15" s="2"/>
      <c r="LDF15" s="2"/>
      <c r="LDG15" s="2"/>
      <c r="LDH15" s="2"/>
      <c r="LDI15" s="2"/>
      <c r="LDJ15" s="2"/>
      <c r="LDK15" s="2"/>
      <c r="LDL15" s="2"/>
      <c r="LDM15" s="2"/>
      <c r="LDN15" s="2"/>
      <c r="LDO15" s="2"/>
      <c r="LDP15" s="2"/>
      <c r="LDQ15" s="2"/>
      <c r="LDR15" s="2"/>
      <c r="LDS15" s="2"/>
      <c r="LDT15" s="2"/>
      <c r="LDU15" s="2"/>
      <c r="LDV15" s="2"/>
      <c r="LDW15" s="2"/>
      <c r="LDX15" s="2"/>
      <c r="LDY15" s="2"/>
      <c r="LDZ15" s="2"/>
      <c r="LEA15" s="2"/>
      <c r="LEB15" s="2"/>
      <c r="LEC15" s="2"/>
      <c r="LED15" s="2"/>
      <c r="LEE15" s="2"/>
      <c r="LEF15" s="2"/>
      <c r="LEG15" s="2"/>
      <c r="LEH15" s="2"/>
      <c r="LEI15" s="2"/>
      <c r="LEJ15" s="2"/>
      <c r="LEK15" s="2"/>
      <c r="LEL15" s="2"/>
      <c r="LEM15" s="2"/>
      <c r="LEN15" s="2"/>
      <c r="LEO15" s="2"/>
      <c r="LEP15" s="2"/>
      <c r="LEQ15" s="2"/>
      <c r="LER15" s="2"/>
      <c r="LES15" s="2"/>
      <c r="LET15" s="2"/>
      <c r="LEU15" s="2"/>
      <c r="LEV15" s="2"/>
      <c r="LEW15" s="2"/>
      <c r="LEX15" s="2"/>
      <c r="LEY15" s="2"/>
      <c r="LEZ15" s="2"/>
      <c r="LFA15" s="2"/>
      <c r="LFB15" s="2"/>
      <c r="LFC15" s="2"/>
      <c r="LFD15" s="2"/>
      <c r="LFE15" s="2"/>
      <c r="LFF15" s="2"/>
      <c r="LFG15" s="2"/>
      <c r="LFH15" s="2"/>
      <c r="LFI15" s="2"/>
      <c r="LFJ15" s="2"/>
      <c r="LFK15" s="2"/>
      <c r="LFL15" s="2"/>
      <c r="LFM15" s="2"/>
      <c r="LFN15" s="2"/>
      <c r="LFO15" s="2"/>
      <c r="LFP15" s="2"/>
      <c r="LFQ15" s="2"/>
      <c r="LFR15" s="2"/>
      <c r="LFS15" s="2"/>
      <c r="LFT15" s="2"/>
      <c r="LFU15" s="2"/>
      <c r="LFV15" s="2"/>
      <c r="LFW15" s="2"/>
      <c r="LFX15" s="2"/>
      <c r="LFY15" s="2"/>
      <c r="LFZ15" s="2"/>
      <c r="LGA15" s="2"/>
      <c r="LGB15" s="2"/>
      <c r="LGC15" s="2"/>
      <c r="LGD15" s="2"/>
      <c r="LGE15" s="2"/>
      <c r="LGF15" s="2"/>
      <c r="LGG15" s="2"/>
      <c r="LGH15" s="2"/>
      <c r="LGI15" s="2"/>
      <c r="LGJ15" s="2"/>
      <c r="LGK15" s="2"/>
      <c r="LGL15" s="2"/>
      <c r="LGM15" s="2"/>
      <c r="LGN15" s="2"/>
      <c r="LGO15" s="2"/>
      <c r="LGP15" s="2"/>
      <c r="LGQ15" s="2"/>
      <c r="LGR15" s="2"/>
      <c r="LGS15" s="2"/>
      <c r="LGT15" s="2"/>
      <c r="LGU15" s="2"/>
      <c r="LGV15" s="2"/>
      <c r="LGW15" s="2"/>
      <c r="LGX15" s="2"/>
      <c r="LGY15" s="2"/>
      <c r="LGZ15" s="2"/>
      <c r="LHA15" s="2"/>
      <c r="LHB15" s="2"/>
      <c r="LHC15" s="2"/>
      <c r="LHD15" s="2"/>
      <c r="LHE15" s="2"/>
      <c r="LHF15" s="2"/>
      <c r="LHG15" s="2"/>
      <c r="LHH15" s="2"/>
      <c r="LHI15" s="2"/>
      <c r="LHJ15" s="2"/>
      <c r="LHK15" s="2"/>
      <c r="LHL15" s="2"/>
      <c r="LHM15" s="2"/>
      <c r="LHN15" s="2"/>
      <c r="LHO15" s="2"/>
      <c r="LHP15" s="2"/>
      <c r="LHQ15" s="2"/>
      <c r="LHR15" s="2"/>
      <c r="LHS15" s="2"/>
      <c r="LHT15" s="2"/>
      <c r="LHU15" s="2"/>
      <c r="LHV15" s="2"/>
      <c r="LHW15" s="2"/>
      <c r="LHX15" s="2"/>
      <c r="LHY15" s="2"/>
      <c r="LHZ15" s="2"/>
      <c r="LIA15" s="2"/>
      <c r="LIB15" s="2"/>
      <c r="LIC15" s="2"/>
      <c r="LID15" s="2"/>
      <c r="LIE15" s="2"/>
      <c r="LIF15" s="2"/>
      <c r="LIG15" s="2"/>
      <c r="LIH15" s="2"/>
      <c r="LII15" s="2"/>
      <c r="LIJ15" s="2"/>
      <c r="LIK15" s="2"/>
      <c r="LIL15" s="2"/>
      <c r="LIM15" s="2"/>
      <c r="LIN15" s="2"/>
      <c r="LIO15" s="2"/>
      <c r="LIP15" s="2"/>
      <c r="LIQ15" s="2"/>
      <c r="LIR15" s="2"/>
      <c r="LIS15" s="2"/>
      <c r="LIT15" s="2"/>
      <c r="LIU15" s="2"/>
      <c r="LIV15" s="2"/>
      <c r="LIW15" s="2"/>
      <c r="LIX15" s="2"/>
      <c r="LIY15" s="2"/>
      <c r="LIZ15" s="2"/>
      <c r="LJA15" s="2"/>
      <c r="LJB15" s="2"/>
      <c r="LJC15" s="2"/>
      <c r="LJD15" s="2"/>
      <c r="LJE15" s="2"/>
      <c r="LJF15" s="2"/>
      <c r="LJG15" s="2"/>
      <c r="LJH15" s="2"/>
      <c r="LJI15" s="2"/>
      <c r="LJJ15" s="2"/>
      <c r="LJK15" s="2"/>
      <c r="LJL15" s="2"/>
      <c r="LJM15" s="2"/>
      <c r="LJN15" s="2"/>
      <c r="LJO15" s="2"/>
      <c r="LJP15" s="2"/>
      <c r="LJQ15" s="2"/>
      <c r="LJR15" s="2"/>
      <c r="LJS15" s="2"/>
      <c r="LJT15" s="2"/>
      <c r="LJU15" s="2"/>
      <c r="LJV15" s="2"/>
      <c r="LJW15" s="2"/>
      <c r="LJX15" s="2"/>
      <c r="LJY15" s="2"/>
      <c r="LJZ15" s="2"/>
      <c r="LKA15" s="2"/>
      <c r="LKB15" s="2"/>
      <c r="LKC15" s="2"/>
      <c r="LKD15" s="2"/>
      <c r="LKE15" s="2"/>
      <c r="LKF15" s="2"/>
      <c r="LKG15" s="2"/>
      <c r="LKH15" s="2"/>
      <c r="LKI15" s="2"/>
      <c r="LKJ15" s="2"/>
      <c r="LKK15" s="2"/>
      <c r="LKL15" s="2"/>
      <c r="LKM15" s="2"/>
      <c r="LKN15" s="2"/>
      <c r="LKO15" s="2"/>
      <c r="LKP15" s="2"/>
      <c r="LKQ15" s="2"/>
      <c r="LKR15" s="2"/>
      <c r="LKS15" s="2"/>
      <c r="LKT15" s="2"/>
      <c r="LKU15" s="2"/>
      <c r="LKV15" s="2"/>
      <c r="LKW15" s="2"/>
      <c r="LKX15" s="2"/>
      <c r="LKY15" s="2"/>
      <c r="LKZ15" s="2"/>
      <c r="LLA15" s="2"/>
      <c r="LLB15" s="2"/>
      <c r="LLC15" s="2"/>
      <c r="LLD15" s="2"/>
      <c r="LLE15" s="2"/>
      <c r="LLF15" s="2"/>
      <c r="LLG15" s="2"/>
      <c r="LLH15" s="2"/>
      <c r="LLI15" s="2"/>
      <c r="LLJ15" s="2"/>
      <c r="LLK15" s="2"/>
      <c r="LLL15" s="2"/>
      <c r="LLM15" s="2"/>
      <c r="LLN15" s="2"/>
      <c r="LLO15" s="2"/>
      <c r="LLP15" s="2"/>
      <c r="LLQ15" s="2"/>
      <c r="LLR15" s="2"/>
      <c r="LLS15" s="2"/>
      <c r="LLT15" s="2"/>
      <c r="LLU15" s="2"/>
      <c r="LLV15" s="2"/>
      <c r="LLW15" s="2"/>
      <c r="LLX15" s="2"/>
      <c r="LLY15" s="2"/>
      <c r="LLZ15" s="2"/>
      <c r="LMA15" s="2"/>
      <c r="LMB15" s="2"/>
      <c r="LMC15" s="2"/>
      <c r="LMD15" s="2"/>
      <c r="LME15" s="2"/>
      <c r="LMF15" s="2"/>
      <c r="LMG15" s="2"/>
      <c r="LMH15" s="2"/>
      <c r="LMI15" s="2"/>
      <c r="LMJ15" s="2"/>
      <c r="LMK15" s="2"/>
      <c r="LML15" s="2"/>
      <c r="LMM15" s="2"/>
      <c r="LMN15" s="2"/>
      <c r="LMO15" s="2"/>
      <c r="LMP15" s="2"/>
      <c r="LMQ15" s="2"/>
      <c r="LMR15" s="2"/>
      <c r="LMS15" s="2"/>
      <c r="LMT15" s="2"/>
      <c r="LMU15" s="2"/>
      <c r="LMV15" s="2"/>
      <c r="LMW15" s="2"/>
      <c r="LMX15" s="2"/>
      <c r="LMY15" s="2"/>
      <c r="LMZ15" s="2"/>
      <c r="LNA15" s="2"/>
      <c r="LNB15" s="2"/>
      <c r="LNC15" s="2"/>
      <c r="LND15" s="2"/>
      <c r="LNE15" s="2"/>
      <c r="LNF15" s="2"/>
      <c r="LNG15" s="2"/>
      <c r="LNH15" s="2"/>
      <c r="LNI15" s="2"/>
      <c r="LNJ15" s="2"/>
      <c r="LNK15" s="2"/>
      <c r="LNL15" s="2"/>
      <c r="LNM15" s="2"/>
      <c r="LNN15" s="2"/>
      <c r="LNO15" s="2"/>
      <c r="LNP15" s="2"/>
      <c r="LNQ15" s="2"/>
      <c r="LNR15" s="2"/>
      <c r="LNS15" s="2"/>
      <c r="LNT15" s="2"/>
      <c r="LNU15" s="2"/>
      <c r="LNV15" s="2"/>
      <c r="LNW15" s="2"/>
      <c r="LNX15" s="2"/>
      <c r="LNY15" s="2"/>
      <c r="LNZ15" s="2"/>
      <c r="LOA15" s="2"/>
      <c r="LOB15" s="2"/>
      <c r="LOC15" s="2"/>
      <c r="LOD15" s="2"/>
      <c r="LOE15" s="2"/>
      <c r="LOF15" s="2"/>
      <c r="LOG15" s="2"/>
      <c r="LOH15" s="2"/>
      <c r="LOI15" s="2"/>
      <c r="LOJ15" s="2"/>
      <c r="LOK15" s="2"/>
      <c r="LOL15" s="2"/>
      <c r="LOM15" s="2"/>
      <c r="LON15" s="2"/>
      <c r="LOO15" s="2"/>
      <c r="LOP15" s="2"/>
      <c r="LOQ15" s="2"/>
      <c r="LOR15" s="2"/>
      <c r="LOS15" s="2"/>
      <c r="LOT15" s="2"/>
      <c r="LOU15" s="2"/>
      <c r="LOV15" s="2"/>
      <c r="LOW15" s="2"/>
      <c r="LOX15" s="2"/>
      <c r="LOY15" s="2"/>
      <c r="LOZ15" s="2"/>
      <c r="LPA15" s="2"/>
      <c r="LPB15" s="2"/>
      <c r="LPC15" s="2"/>
      <c r="LPD15" s="2"/>
      <c r="LPE15" s="2"/>
      <c r="LPF15" s="2"/>
      <c r="LPG15" s="2"/>
      <c r="LPH15" s="2"/>
      <c r="LPI15" s="2"/>
      <c r="LPJ15" s="2"/>
      <c r="LPK15" s="2"/>
      <c r="LPL15" s="2"/>
      <c r="LPM15" s="2"/>
      <c r="LPN15" s="2"/>
      <c r="LPO15" s="2"/>
      <c r="LPP15" s="2"/>
      <c r="LPQ15" s="2"/>
      <c r="LPR15" s="2"/>
      <c r="LPS15" s="2"/>
      <c r="LPT15" s="2"/>
      <c r="LPU15" s="2"/>
      <c r="LPV15" s="2"/>
      <c r="LPW15" s="2"/>
      <c r="LPX15" s="2"/>
      <c r="LPY15" s="2"/>
      <c r="LPZ15" s="2"/>
      <c r="LQA15" s="2"/>
      <c r="LQB15" s="2"/>
      <c r="LQC15" s="2"/>
      <c r="LQD15" s="2"/>
      <c r="LQE15" s="2"/>
      <c r="LQF15" s="2"/>
      <c r="LQG15" s="2"/>
      <c r="LQH15" s="2"/>
      <c r="LQI15" s="2"/>
      <c r="LQJ15" s="2"/>
      <c r="LQK15" s="2"/>
      <c r="LQL15" s="2"/>
      <c r="LQM15" s="2"/>
      <c r="LQN15" s="2"/>
      <c r="LQO15" s="2"/>
      <c r="LQP15" s="2"/>
      <c r="LQQ15" s="2"/>
      <c r="LQR15" s="2"/>
      <c r="LQS15" s="2"/>
      <c r="LQT15" s="2"/>
      <c r="LQU15" s="2"/>
      <c r="LQV15" s="2"/>
      <c r="LQW15" s="2"/>
      <c r="LQX15" s="2"/>
      <c r="LQY15" s="2"/>
      <c r="LQZ15" s="2"/>
      <c r="LRA15" s="2"/>
      <c r="LRB15" s="2"/>
      <c r="LRC15" s="2"/>
      <c r="LRD15" s="2"/>
      <c r="LRE15" s="2"/>
      <c r="LRF15" s="2"/>
      <c r="LRG15" s="2"/>
      <c r="LRH15" s="2"/>
      <c r="LRI15" s="2"/>
      <c r="LRJ15" s="2"/>
      <c r="LRK15" s="2"/>
      <c r="LRL15" s="2"/>
      <c r="LRM15" s="2"/>
      <c r="LRN15" s="2"/>
      <c r="LRO15" s="2"/>
      <c r="LRP15" s="2"/>
      <c r="LRQ15" s="2"/>
      <c r="LRR15" s="2"/>
      <c r="LRS15" s="2"/>
      <c r="LRT15" s="2"/>
      <c r="LRU15" s="2"/>
      <c r="LRV15" s="2"/>
      <c r="LRW15" s="2"/>
      <c r="LRX15" s="2"/>
      <c r="LRY15" s="2"/>
      <c r="LRZ15" s="2"/>
      <c r="LSA15" s="2"/>
      <c r="LSB15" s="2"/>
      <c r="LSC15" s="2"/>
      <c r="LSD15" s="2"/>
      <c r="LSE15" s="2"/>
      <c r="LSF15" s="2"/>
      <c r="LSG15" s="2"/>
      <c r="LSH15" s="2"/>
      <c r="LSI15" s="2"/>
      <c r="LSJ15" s="2"/>
      <c r="LSK15" s="2"/>
      <c r="LSL15" s="2"/>
      <c r="LSM15" s="2"/>
      <c r="LSN15" s="2"/>
      <c r="LSO15" s="2"/>
      <c r="LSP15" s="2"/>
      <c r="LSQ15" s="2"/>
      <c r="LSR15" s="2"/>
      <c r="LSS15" s="2"/>
      <c r="LST15" s="2"/>
      <c r="LSU15" s="2"/>
      <c r="LSV15" s="2"/>
      <c r="LSW15" s="2"/>
      <c r="LSX15" s="2"/>
      <c r="LSY15" s="2"/>
      <c r="LSZ15" s="2"/>
      <c r="LTA15" s="2"/>
      <c r="LTB15" s="2"/>
      <c r="LTC15" s="2"/>
      <c r="LTD15" s="2"/>
      <c r="LTE15" s="2"/>
      <c r="LTF15" s="2"/>
      <c r="LTG15" s="2"/>
      <c r="LTH15" s="2"/>
      <c r="LTI15" s="2"/>
      <c r="LTJ15" s="2"/>
      <c r="LTK15" s="2"/>
      <c r="LTL15" s="2"/>
      <c r="LTM15" s="2"/>
      <c r="LTN15" s="2"/>
      <c r="LTO15" s="2"/>
      <c r="LTP15" s="2"/>
      <c r="LTQ15" s="2"/>
      <c r="LTR15" s="2"/>
      <c r="LTS15" s="2"/>
      <c r="LTT15" s="2"/>
      <c r="LTU15" s="2"/>
      <c r="LTV15" s="2"/>
      <c r="LTW15" s="2"/>
      <c r="LTX15" s="2"/>
      <c r="LTY15" s="2"/>
      <c r="LTZ15" s="2"/>
      <c r="LUA15" s="2"/>
      <c r="LUB15" s="2"/>
      <c r="LUC15" s="2"/>
      <c r="LUD15" s="2"/>
      <c r="LUE15" s="2"/>
      <c r="LUF15" s="2"/>
      <c r="LUG15" s="2"/>
      <c r="LUH15" s="2"/>
      <c r="LUI15" s="2"/>
      <c r="LUJ15" s="2"/>
      <c r="LUK15" s="2"/>
      <c r="LUL15" s="2"/>
      <c r="LUM15" s="2"/>
      <c r="LUN15" s="2"/>
      <c r="LUO15" s="2"/>
      <c r="LUP15" s="2"/>
      <c r="LUQ15" s="2"/>
      <c r="LUR15" s="2"/>
      <c r="LUS15" s="2"/>
      <c r="LUT15" s="2"/>
      <c r="LUU15" s="2"/>
      <c r="LUV15" s="2"/>
      <c r="LUW15" s="2"/>
      <c r="LUX15" s="2"/>
      <c r="LUY15" s="2"/>
      <c r="LUZ15" s="2"/>
      <c r="LVA15" s="2"/>
      <c r="LVB15" s="2"/>
      <c r="LVC15" s="2"/>
      <c r="LVD15" s="2"/>
      <c r="LVE15" s="2"/>
      <c r="LVF15" s="2"/>
      <c r="LVG15" s="2"/>
      <c r="LVH15" s="2"/>
      <c r="LVI15" s="2"/>
      <c r="LVJ15" s="2"/>
      <c r="LVK15" s="2"/>
      <c r="LVL15" s="2"/>
      <c r="LVM15" s="2"/>
      <c r="LVN15" s="2"/>
      <c r="LVO15" s="2"/>
      <c r="LVP15" s="2"/>
      <c r="LVQ15" s="2"/>
      <c r="LVR15" s="2"/>
      <c r="LVS15" s="2"/>
      <c r="LVT15" s="2"/>
      <c r="LVU15" s="2"/>
      <c r="LVV15" s="2"/>
      <c r="LVW15" s="2"/>
      <c r="LVX15" s="2"/>
      <c r="LVY15" s="2"/>
      <c r="LVZ15" s="2"/>
      <c r="LWA15" s="2"/>
      <c r="LWB15" s="2"/>
      <c r="LWC15" s="2"/>
      <c r="LWD15" s="2"/>
      <c r="LWE15" s="2"/>
      <c r="LWF15" s="2"/>
      <c r="LWG15" s="2"/>
      <c r="LWH15" s="2"/>
      <c r="LWI15" s="2"/>
      <c r="LWJ15" s="2"/>
      <c r="LWK15" s="2"/>
      <c r="LWL15" s="2"/>
      <c r="LWM15" s="2"/>
      <c r="LWN15" s="2"/>
      <c r="LWO15" s="2"/>
      <c r="LWP15" s="2"/>
      <c r="LWQ15" s="2"/>
      <c r="LWR15" s="2"/>
      <c r="LWS15" s="2"/>
      <c r="LWT15" s="2"/>
      <c r="LWU15" s="2"/>
      <c r="LWV15" s="2"/>
      <c r="LWW15" s="2"/>
      <c r="LWX15" s="2"/>
      <c r="LWY15" s="2"/>
      <c r="LWZ15" s="2"/>
      <c r="LXA15" s="2"/>
      <c r="LXB15" s="2"/>
      <c r="LXC15" s="2"/>
      <c r="LXD15" s="2"/>
      <c r="LXE15" s="2"/>
      <c r="LXF15" s="2"/>
      <c r="LXG15" s="2"/>
      <c r="LXH15" s="2"/>
      <c r="LXI15" s="2"/>
      <c r="LXJ15" s="2"/>
      <c r="LXK15" s="2"/>
      <c r="LXL15" s="2"/>
      <c r="LXM15" s="2"/>
      <c r="LXN15" s="2"/>
      <c r="LXO15" s="2"/>
      <c r="LXP15" s="2"/>
      <c r="LXQ15" s="2"/>
      <c r="LXR15" s="2"/>
      <c r="LXS15" s="2"/>
      <c r="LXT15" s="2"/>
      <c r="LXU15" s="2"/>
      <c r="LXV15" s="2"/>
      <c r="LXW15" s="2"/>
      <c r="LXX15" s="2"/>
      <c r="LXY15" s="2"/>
      <c r="LXZ15" s="2"/>
      <c r="LYA15" s="2"/>
      <c r="LYB15" s="2"/>
      <c r="LYC15" s="2"/>
      <c r="LYD15" s="2"/>
      <c r="LYE15" s="2"/>
      <c r="LYF15" s="2"/>
      <c r="LYG15" s="2"/>
      <c r="LYH15" s="2"/>
      <c r="LYI15" s="2"/>
      <c r="LYJ15" s="2"/>
      <c r="LYK15" s="2"/>
      <c r="LYL15" s="2"/>
      <c r="LYM15" s="2"/>
      <c r="LYN15" s="2"/>
      <c r="LYO15" s="2"/>
      <c r="LYP15" s="2"/>
      <c r="LYQ15" s="2"/>
      <c r="LYR15" s="2"/>
      <c r="LYS15" s="2"/>
      <c r="LYT15" s="2"/>
      <c r="LYU15" s="2"/>
      <c r="LYV15" s="2"/>
      <c r="LYW15" s="2"/>
      <c r="LYX15" s="2"/>
      <c r="LYY15" s="2"/>
      <c r="LYZ15" s="2"/>
      <c r="LZA15" s="2"/>
      <c r="LZB15" s="2"/>
      <c r="LZC15" s="2"/>
      <c r="LZD15" s="2"/>
      <c r="LZE15" s="2"/>
      <c r="LZF15" s="2"/>
      <c r="LZG15" s="2"/>
      <c r="LZH15" s="2"/>
      <c r="LZI15" s="2"/>
      <c r="LZJ15" s="2"/>
      <c r="LZK15" s="2"/>
      <c r="LZL15" s="2"/>
      <c r="LZM15" s="2"/>
      <c r="LZN15" s="2"/>
      <c r="LZO15" s="2"/>
      <c r="LZP15" s="2"/>
      <c r="LZQ15" s="2"/>
      <c r="LZR15" s="2"/>
      <c r="LZS15" s="2"/>
      <c r="LZT15" s="2"/>
      <c r="LZU15" s="2"/>
      <c r="LZV15" s="2"/>
      <c r="LZW15" s="2"/>
      <c r="LZX15" s="2"/>
      <c r="LZY15" s="2"/>
      <c r="LZZ15" s="2"/>
      <c r="MAA15" s="2"/>
      <c r="MAB15" s="2"/>
      <c r="MAC15" s="2"/>
      <c r="MAD15" s="2"/>
      <c r="MAE15" s="2"/>
      <c r="MAF15" s="2"/>
      <c r="MAG15" s="2"/>
      <c r="MAH15" s="2"/>
      <c r="MAI15" s="2"/>
      <c r="MAJ15" s="2"/>
      <c r="MAK15" s="2"/>
      <c r="MAL15" s="2"/>
      <c r="MAM15" s="2"/>
      <c r="MAN15" s="2"/>
      <c r="MAO15" s="2"/>
      <c r="MAP15" s="2"/>
      <c r="MAQ15" s="2"/>
      <c r="MAR15" s="2"/>
      <c r="MAS15" s="2"/>
      <c r="MAT15" s="2"/>
      <c r="MAU15" s="2"/>
      <c r="MAV15" s="2"/>
      <c r="MAW15" s="2"/>
      <c r="MAX15" s="2"/>
      <c r="MAY15" s="2"/>
      <c r="MAZ15" s="2"/>
      <c r="MBA15" s="2"/>
      <c r="MBB15" s="2"/>
      <c r="MBC15" s="2"/>
      <c r="MBD15" s="2"/>
      <c r="MBE15" s="2"/>
      <c r="MBF15" s="2"/>
      <c r="MBG15" s="2"/>
      <c r="MBH15" s="2"/>
      <c r="MBI15" s="2"/>
      <c r="MBJ15" s="2"/>
      <c r="MBK15" s="2"/>
      <c r="MBL15" s="2"/>
      <c r="MBM15" s="2"/>
      <c r="MBN15" s="2"/>
      <c r="MBO15" s="2"/>
      <c r="MBP15" s="2"/>
      <c r="MBQ15" s="2"/>
      <c r="MBR15" s="2"/>
      <c r="MBS15" s="2"/>
      <c r="MBT15" s="2"/>
      <c r="MBU15" s="2"/>
      <c r="MBV15" s="2"/>
      <c r="MBW15" s="2"/>
      <c r="MBX15" s="2"/>
      <c r="MBY15" s="2"/>
      <c r="MBZ15" s="2"/>
      <c r="MCA15" s="2"/>
      <c r="MCB15" s="2"/>
      <c r="MCC15" s="2"/>
      <c r="MCD15" s="2"/>
      <c r="MCE15" s="2"/>
      <c r="MCF15" s="2"/>
      <c r="MCG15" s="2"/>
      <c r="MCH15" s="2"/>
      <c r="MCI15" s="2"/>
      <c r="MCJ15" s="2"/>
      <c r="MCK15" s="2"/>
      <c r="MCL15" s="2"/>
      <c r="MCM15" s="2"/>
      <c r="MCN15" s="2"/>
      <c r="MCO15" s="2"/>
      <c r="MCP15" s="2"/>
      <c r="MCQ15" s="2"/>
      <c r="MCR15" s="2"/>
      <c r="MCS15" s="2"/>
      <c r="MCT15" s="2"/>
      <c r="MCU15" s="2"/>
      <c r="MCV15" s="2"/>
      <c r="MCW15" s="2"/>
      <c r="MCX15" s="2"/>
      <c r="MCY15" s="2"/>
      <c r="MCZ15" s="2"/>
      <c r="MDA15" s="2"/>
      <c r="MDB15" s="2"/>
      <c r="MDC15" s="2"/>
      <c r="MDD15" s="2"/>
      <c r="MDE15" s="2"/>
      <c r="MDF15" s="2"/>
      <c r="MDG15" s="2"/>
      <c r="MDH15" s="2"/>
      <c r="MDI15" s="2"/>
      <c r="MDJ15" s="2"/>
      <c r="MDK15" s="2"/>
      <c r="MDL15" s="2"/>
      <c r="MDM15" s="2"/>
      <c r="MDN15" s="2"/>
      <c r="MDO15" s="2"/>
      <c r="MDP15" s="2"/>
      <c r="MDQ15" s="2"/>
      <c r="MDR15" s="2"/>
      <c r="MDS15" s="2"/>
      <c r="MDT15" s="2"/>
      <c r="MDU15" s="2"/>
      <c r="MDV15" s="2"/>
      <c r="MDW15" s="2"/>
      <c r="MDX15" s="2"/>
      <c r="MDY15" s="2"/>
      <c r="MDZ15" s="2"/>
      <c r="MEA15" s="2"/>
      <c r="MEB15" s="2"/>
      <c r="MEC15" s="2"/>
      <c r="MED15" s="2"/>
      <c r="MEE15" s="2"/>
      <c r="MEF15" s="2"/>
      <c r="MEG15" s="2"/>
      <c r="MEH15" s="2"/>
      <c r="MEI15" s="2"/>
      <c r="MEJ15" s="2"/>
      <c r="MEK15" s="2"/>
      <c r="MEL15" s="2"/>
      <c r="MEM15" s="2"/>
      <c r="MEN15" s="2"/>
      <c r="MEO15" s="2"/>
      <c r="MEP15" s="2"/>
      <c r="MEQ15" s="2"/>
      <c r="MER15" s="2"/>
      <c r="MES15" s="2"/>
      <c r="MET15" s="2"/>
      <c r="MEU15" s="2"/>
      <c r="MEV15" s="2"/>
      <c r="MEW15" s="2"/>
      <c r="MEX15" s="2"/>
      <c r="MEY15" s="2"/>
      <c r="MEZ15" s="2"/>
      <c r="MFA15" s="2"/>
      <c r="MFB15" s="2"/>
      <c r="MFC15" s="2"/>
      <c r="MFD15" s="2"/>
      <c r="MFE15" s="2"/>
      <c r="MFF15" s="2"/>
      <c r="MFG15" s="2"/>
      <c r="MFH15" s="2"/>
      <c r="MFI15" s="2"/>
      <c r="MFJ15" s="2"/>
      <c r="MFK15" s="2"/>
      <c r="MFL15" s="2"/>
      <c r="MFM15" s="2"/>
      <c r="MFN15" s="2"/>
      <c r="MFO15" s="2"/>
      <c r="MFP15" s="2"/>
      <c r="MFQ15" s="2"/>
      <c r="MFR15" s="2"/>
      <c r="MFS15" s="2"/>
      <c r="MFT15" s="2"/>
      <c r="MFU15" s="2"/>
      <c r="MFV15" s="2"/>
      <c r="MFW15" s="2"/>
      <c r="MFX15" s="2"/>
      <c r="MFY15" s="2"/>
      <c r="MFZ15" s="2"/>
      <c r="MGA15" s="2"/>
      <c r="MGB15" s="2"/>
      <c r="MGC15" s="2"/>
      <c r="MGD15" s="2"/>
      <c r="MGE15" s="2"/>
      <c r="MGF15" s="2"/>
      <c r="MGG15" s="2"/>
      <c r="MGH15" s="2"/>
      <c r="MGI15" s="2"/>
      <c r="MGJ15" s="2"/>
      <c r="MGK15" s="2"/>
      <c r="MGL15" s="2"/>
      <c r="MGM15" s="2"/>
      <c r="MGN15" s="2"/>
      <c r="MGO15" s="2"/>
      <c r="MGP15" s="2"/>
      <c r="MGQ15" s="2"/>
      <c r="MGR15" s="2"/>
      <c r="MGS15" s="2"/>
      <c r="MGT15" s="2"/>
      <c r="MGU15" s="2"/>
      <c r="MGV15" s="2"/>
      <c r="MGW15" s="2"/>
      <c r="MGX15" s="2"/>
      <c r="MGY15" s="2"/>
      <c r="MGZ15" s="2"/>
      <c r="MHA15" s="2"/>
      <c r="MHB15" s="2"/>
      <c r="MHC15" s="2"/>
      <c r="MHD15" s="2"/>
      <c r="MHE15" s="2"/>
      <c r="MHF15" s="2"/>
      <c r="MHG15" s="2"/>
      <c r="MHH15" s="2"/>
      <c r="MHI15" s="2"/>
      <c r="MHJ15" s="2"/>
      <c r="MHK15" s="2"/>
      <c r="MHL15" s="2"/>
      <c r="MHM15" s="2"/>
      <c r="MHN15" s="2"/>
      <c r="MHO15" s="2"/>
      <c r="MHP15" s="2"/>
      <c r="MHQ15" s="2"/>
      <c r="MHR15" s="2"/>
      <c r="MHS15" s="2"/>
      <c r="MHT15" s="2"/>
      <c r="MHU15" s="2"/>
      <c r="MHV15" s="2"/>
      <c r="MHW15" s="2"/>
      <c r="MHX15" s="2"/>
      <c r="MHY15" s="2"/>
      <c r="MHZ15" s="2"/>
      <c r="MIA15" s="2"/>
      <c r="MIB15" s="2"/>
      <c r="MIC15" s="2"/>
      <c r="MID15" s="2"/>
      <c r="MIE15" s="2"/>
      <c r="MIF15" s="2"/>
      <c r="MIG15" s="2"/>
      <c r="MIH15" s="2"/>
      <c r="MII15" s="2"/>
      <c r="MIJ15" s="2"/>
      <c r="MIK15" s="2"/>
      <c r="MIL15" s="2"/>
      <c r="MIM15" s="2"/>
      <c r="MIN15" s="2"/>
      <c r="MIO15" s="2"/>
      <c r="MIP15" s="2"/>
      <c r="MIQ15" s="2"/>
      <c r="MIR15" s="2"/>
      <c r="MIS15" s="2"/>
      <c r="MIT15" s="2"/>
      <c r="MIU15" s="2"/>
      <c r="MIV15" s="2"/>
      <c r="MIW15" s="2"/>
      <c r="MIX15" s="2"/>
      <c r="MIY15" s="2"/>
      <c r="MIZ15" s="2"/>
      <c r="MJA15" s="2"/>
      <c r="MJB15" s="2"/>
      <c r="MJC15" s="2"/>
      <c r="MJD15" s="2"/>
      <c r="MJE15" s="2"/>
      <c r="MJF15" s="2"/>
      <c r="MJG15" s="2"/>
      <c r="MJH15" s="2"/>
      <c r="MJI15" s="2"/>
      <c r="MJJ15" s="2"/>
      <c r="MJK15" s="2"/>
      <c r="MJL15" s="2"/>
      <c r="MJM15" s="2"/>
      <c r="MJN15" s="2"/>
      <c r="MJO15" s="2"/>
      <c r="MJP15" s="2"/>
      <c r="MJQ15" s="2"/>
      <c r="MJR15" s="2"/>
      <c r="MJS15" s="2"/>
      <c r="MJT15" s="2"/>
      <c r="MJU15" s="2"/>
      <c r="MJV15" s="2"/>
      <c r="MJW15" s="2"/>
      <c r="MJX15" s="2"/>
      <c r="MJY15" s="2"/>
      <c r="MJZ15" s="2"/>
      <c r="MKA15" s="2"/>
      <c r="MKB15" s="2"/>
      <c r="MKC15" s="2"/>
      <c r="MKD15" s="2"/>
      <c r="MKE15" s="2"/>
      <c r="MKF15" s="2"/>
      <c r="MKG15" s="2"/>
      <c r="MKH15" s="2"/>
      <c r="MKI15" s="2"/>
      <c r="MKJ15" s="2"/>
      <c r="MKK15" s="2"/>
      <c r="MKL15" s="2"/>
      <c r="MKM15" s="2"/>
      <c r="MKN15" s="2"/>
      <c r="MKO15" s="2"/>
      <c r="MKP15" s="2"/>
      <c r="MKQ15" s="2"/>
      <c r="MKR15" s="2"/>
      <c r="MKS15" s="2"/>
      <c r="MKT15" s="2"/>
      <c r="MKU15" s="2"/>
      <c r="MKV15" s="2"/>
      <c r="MKW15" s="2"/>
      <c r="MKX15" s="2"/>
      <c r="MKY15" s="2"/>
      <c r="MKZ15" s="2"/>
      <c r="MLA15" s="2"/>
      <c r="MLB15" s="2"/>
      <c r="MLC15" s="2"/>
      <c r="MLD15" s="2"/>
      <c r="MLE15" s="2"/>
      <c r="MLF15" s="2"/>
      <c r="MLG15" s="2"/>
      <c r="MLH15" s="2"/>
      <c r="MLI15" s="2"/>
      <c r="MLJ15" s="2"/>
      <c r="MLK15" s="2"/>
      <c r="MLL15" s="2"/>
      <c r="MLM15" s="2"/>
      <c r="MLN15" s="2"/>
      <c r="MLO15" s="2"/>
      <c r="MLP15" s="2"/>
      <c r="MLQ15" s="2"/>
      <c r="MLR15" s="2"/>
      <c r="MLS15" s="2"/>
      <c r="MLT15" s="2"/>
      <c r="MLU15" s="2"/>
      <c r="MLV15" s="2"/>
      <c r="MLW15" s="2"/>
      <c r="MLX15" s="2"/>
      <c r="MLY15" s="2"/>
      <c r="MLZ15" s="2"/>
      <c r="MMA15" s="2"/>
      <c r="MMB15" s="2"/>
      <c r="MMC15" s="2"/>
      <c r="MMD15" s="2"/>
      <c r="MME15" s="2"/>
      <c r="MMF15" s="2"/>
      <c r="MMG15" s="2"/>
      <c r="MMH15" s="2"/>
      <c r="MMI15" s="2"/>
      <c r="MMJ15" s="2"/>
      <c r="MMK15" s="2"/>
      <c r="MML15" s="2"/>
      <c r="MMM15" s="2"/>
      <c r="MMN15" s="2"/>
      <c r="MMO15" s="2"/>
      <c r="MMP15" s="2"/>
      <c r="MMQ15" s="2"/>
      <c r="MMR15" s="2"/>
      <c r="MMS15" s="2"/>
      <c r="MMT15" s="2"/>
      <c r="MMU15" s="2"/>
      <c r="MMV15" s="2"/>
      <c r="MMW15" s="2"/>
      <c r="MMX15" s="2"/>
      <c r="MMY15" s="2"/>
      <c r="MMZ15" s="2"/>
      <c r="MNA15" s="2"/>
      <c r="MNB15" s="2"/>
      <c r="MNC15" s="2"/>
      <c r="MND15" s="2"/>
      <c r="MNE15" s="2"/>
      <c r="MNF15" s="2"/>
      <c r="MNG15" s="2"/>
      <c r="MNH15" s="2"/>
      <c r="MNI15" s="2"/>
      <c r="MNJ15" s="2"/>
      <c r="MNK15" s="2"/>
      <c r="MNL15" s="2"/>
      <c r="MNM15" s="2"/>
      <c r="MNN15" s="2"/>
      <c r="MNO15" s="2"/>
      <c r="MNP15" s="2"/>
      <c r="MNQ15" s="2"/>
      <c r="MNR15" s="2"/>
      <c r="MNS15" s="2"/>
      <c r="MNT15" s="2"/>
      <c r="MNU15" s="2"/>
      <c r="MNV15" s="2"/>
      <c r="MNW15" s="2"/>
      <c r="MNX15" s="2"/>
      <c r="MNY15" s="2"/>
      <c r="MNZ15" s="2"/>
      <c r="MOA15" s="2"/>
      <c r="MOB15" s="2"/>
      <c r="MOC15" s="2"/>
      <c r="MOD15" s="2"/>
      <c r="MOE15" s="2"/>
      <c r="MOF15" s="2"/>
      <c r="MOG15" s="2"/>
      <c r="MOH15" s="2"/>
      <c r="MOI15" s="2"/>
      <c r="MOJ15" s="2"/>
      <c r="MOK15" s="2"/>
      <c r="MOL15" s="2"/>
      <c r="MOM15" s="2"/>
      <c r="MON15" s="2"/>
      <c r="MOO15" s="2"/>
      <c r="MOP15" s="2"/>
      <c r="MOQ15" s="2"/>
      <c r="MOR15" s="2"/>
      <c r="MOS15" s="2"/>
      <c r="MOT15" s="2"/>
      <c r="MOU15" s="2"/>
      <c r="MOV15" s="2"/>
      <c r="MOW15" s="2"/>
      <c r="MOX15" s="2"/>
      <c r="MOY15" s="2"/>
      <c r="MOZ15" s="2"/>
      <c r="MPA15" s="2"/>
      <c r="MPB15" s="2"/>
      <c r="MPC15" s="2"/>
      <c r="MPD15" s="2"/>
      <c r="MPE15" s="2"/>
      <c r="MPF15" s="2"/>
      <c r="MPG15" s="2"/>
      <c r="MPH15" s="2"/>
      <c r="MPI15" s="2"/>
      <c r="MPJ15" s="2"/>
      <c r="MPK15" s="2"/>
      <c r="MPL15" s="2"/>
      <c r="MPM15" s="2"/>
      <c r="MPN15" s="2"/>
      <c r="MPO15" s="2"/>
      <c r="MPP15" s="2"/>
      <c r="MPQ15" s="2"/>
      <c r="MPR15" s="2"/>
      <c r="MPS15" s="2"/>
      <c r="MPT15" s="2"/>
      <c r="MPU15" s="2"/>
      <c r="MPV15" s="2"/>
      <c r="MPW15" s="2"/>
      <c r="MPX15" s="2"/>
      <c r="MPY15" s="2"/>
      <c r="MPZ15" s="2"/>
      <c r="MQA15" s="2"/>
      <c r="MQB15" s="2"/>
      <c r="MQC15" s="2"/>
      <c r="MQD15" s="2"/>
      <c r="MQE15" s="2"/>
      <c r="MQF15" s="2"/>
      <c r="MQG15" s="2"/>
      <c r="MQH15" s="2"/>
      <c r="MQI15" s="2"/>
      <c r="MQJ15" s="2"/>
      <c r="MQK15" s="2"/>
      <c r="MQL15" s="2"/>
      <c r="MQM15" s="2"/>
      <c r="MQN15" s="2"/>
      <c r="MQO15" s="2"/>
      <c r="MQP15" s="2"/>
      <c r="MQQ15" s="2"/>
      <c r="MQR15" s="2"/>
      <c r="MQS15" s="2"/>
      <c r="MQT15" s="2"/>
      <c r="MQU15" s="2"/>
      <c r="MQV15" s="2"/>
      <c r="MQW15" s="2"/>
      <c r="MQX15" s="2"/>
      <c r="MQY15" s="2"/>
      <c r="MQZ15" s="2"/>
      <c r="MRA15" s="2"/>
      <c r="MRB15" s="2"/>
      <c r="MRC15" s="2"/>
      <c r="MRD15" s="2"/>
      <c r="MRE15" s="2"/>
      <c r="MRF15" s="2"/>
      <c r="MRG15" s="2"/>
      <c r="MRH15" s="2"/>
      <c r="MRI15" s="2"/>
      <c r="MRJ15" s="2"/>
      <c r="MRK15" s="2"/>
      <c r="MRL15" s="2"/>
      <c r="MRM15" s="2"/>
      <c r="MRN15" s="2"/>
      <c r="MRO15" s="2"/>
      <c r="MRP15" s="2"/>
      <c r="MRQ15" s="2"/>
      <c r="MRR15" s="2"/>
      <c r="MRS15" s="2"/>
      <c r="MRT15" s="2"/>
      <c r="MRU15" s="2"/>
      <c r="MRV15" s="2"/>
      <c r="MRW15" s="2"/>
      <c r="MRX15" s="2"/>
      <c r="MRY15" s="2"/>
      <c r="MRZ15" s="2"/>
      <c r="MSA15" s="2"/>
      <c r="MSB15" s="2"/>
      <c r="MSC15" s="2"/>
      <c r="MSD15" s="2"/>
      <c r="MSE15" s="2"/>
      <c r="MSF15" s="2"/>
      <c r="MSG15" s="2"/>
      <c r="MSH15" s="2"/>
      <c r="MSI15" s="2"/>
      <c r="MSJ15" s="2"/>
      <c r="MSK15" s="2"/>
      <c r="MSL15" s="2"/>
      <c r="MSM15" s="2"/>
      <c r="MSN15" s="2"/>
      <c r="MSO15" s="2"/>
      <c r="MSP15" s="2"/>
      <c r="MSQ15" s="2"/>
      <c r="MSR15" s="2"/>
      <c r="MSS15" s="2"/>
      <c r="MST15" s="2"/>
      <c r="MSU15" s="2"/>
      <c r="MSV15" s="2"/>
      <c r="MSW15" s="2"/>
      <c r="MSX15" s="2"/>
      <c r="MSY15" s="2"/>
      <c r="MSZ15" s="2"/>
      <c r="MTA15" s="2"/>
      <c r="MTB15" s="2"/>
      <c r="MTC15" s="2"/>
      <c r="MTD15" s="2"/>
      <c r="MTE15" s="2"/>
      <c r="MTF15" s="2"/>
      <c r="MTG15" s="2"/>
      <c r="MTH15" s="2"/>
      <c r="MTI15" s="2"/>
      <c r="MTJ15" s="2"/>
      <c r="MTK15" s="2"/>
      <c r="MTL15" s="2"/>
      <c r="MTM15" s="2"/>
      <c r="MTN15" s="2"/>
      <c r="MTO15" s="2"/>
      <c r="MTP15" s="2"/>
      <c r="MTQ15" s="2"/>
      <c r="MTR15" s="2"/>
      <c r="MTS15" s="2"/>
      <c r="MTT15" s="2"/>
      <c r="MTU15" s="2"/>
      <c r="MTV15" s="2"/>
      <c r="MTW15" s="2"/>
      <c r="MTX15" s="2"/>
      <c r="MTY15" s="2"/>
      <c r="MTZ15" s="2"/>
      <c r="MUA15" s="2"/>
      <c r="MUB15" s="2"/>
      <c r="MUC15" s="2"/>
      <c r="MUD15" s="2"/>
      <c r="MUE15" s="2"/>
      <c r="MUF15" s="2"/>
      <c r="MUG15" s="2"/>
      <c r="MUH15" s="2"/>
      <c r="MUI15" s="2"/>
      <c r="MUJ15" s="2"/>
      <c r="MUK15" s="2"/>
      <c r="MUL15" s="2"/>
      <c r="MUM15" s="2"/>
      <c r="MUN15" s="2"/>
      <c r="MUO15" s="2"/>
      <c r="MUP15" s="2"/>
      <c r="MUQ15" s="2"/>
      <c r="MUR15" s="2"/>
      <c r="MUS15" s="2"/>
      <c r="MUT15" s="2"/>
      <c r="MUU15" s="2"/>
      <c r="MUV15" s="2"/>
      <c r="MUW15" s="2"/>
      <c r="MUX15" s="2"/>
      <c r="MUY15" s="2"/>
      <c r="MUZ15" s="2"/>
      <c r="MVA15" s="2"/>
      <c r="MVB15" s="2"/>
      <c r="MVC15" s="2"/>
      <c r="MVD15" s="2"/>
      <c r="MVE15" s="2"/>
      <c r="MVF15" s="2"/>
      <c r="MVG15" s="2"/>
      <c r="MVH15" s="2"/>
      <c r="MVI15" s="2"/>
      <c r="MVJ15" s="2"/>
      <c r="MVK15" s="2"/>
      <c r="MVL15" s="2"/>
      <c r="MVM15" s="2"/>
      <c r="MVN15" s="2"/>
      <c r="MVO15" s="2"/>
      <c r="MVP15" s="2"/>
      <c r="MVQ15" s="2"/>
      <c r="MVR15" s="2"/>
      <c r="MVS15" s="2"/>
      <c r="MVT15" s="2"/>
      <c r="MVU15" s="2"/>
      <c r="MVV15" s="2"/>
      <c r="MVW15" s="2"/>
      <c r="MVX15" s="2"/>
      <c r="MVY15" s="2"/>
      <c r="MVZ15" s="2"/>
      <c r="MWA15" s="2"/>
      <c r="MWB15" s="2"/>
      <c r="MWC15" s="2"/>
      <c r="MWD15" s="2"/>
      <c r="MWE15" s="2"/>
      <c r="MWF15" s="2"/>
      <c r="MWG15" s="2"/>
      <c r="MWH15" s="2"/>
      <c r="MWI15" s="2"/>
      <c r="MWJ15" s="2"/>
      <c r="MWK15" s="2"/>
      <c r="MWL15" s="2"/>
      <c r="MWM15" s="2"/>
      <c r="MWN15" s="2"/>
      <c r="MWO15" s="2"/>
      <c r="MWP15" s="2"/>
      <c r="MWQ15" s="2"/>
      <c r="MWR15" s="2"/>
      <c r="MWS15" s="2"/>
      <c r="MWT15" s="2"/>
      <c r="MWU15" s="2"/>
      <c r="MWV15" s="2"/>
      <c r="MWW15" s="2"/>
      <c r="MWX15" s="2"/>
      <c r="MWY15" s="2"/>
      <c r="MWZ15" s="2"/>
      <c r="MXA15" s="2"/>
      <c r="MXB15" s="2"/>
      <c r="MXC15" s="2"/>
      <c r="MXD15" s="2"/>
      <c r="MXE15" s="2"/>
      <c r="MXF15" s="2"/>
      <c r="MXG15" s="2"/>
      <c r="MXH15" s="2"/>
      <c r="MXI15" s="2"/>
      <c r="MXJ15" s="2"/>
      <c r="MXK15" s="2"/>
      <c r="MXL15" s="2"/>
      <c r="MXM15" s="2"/>
      <c r="MXN15" s="2"/>
      <c r="MXO15" s="2"/>
      <c r="MXP15" s="2"/>
      <c r="MXQ15" s="2"/>
      <c r="MXR15" s="2"/>
      <c r="MXS15" s="2"/>
      <c r="MXT15" s="2"/>
      <c r="MXU15" s="2"/>
      <c r="MXV15" s="2"/>
      <c r="MXW15" s="2"/>
      <c r="MXX15" s="2"/>
      <c r="MXY15" s="2"/>
      <c r="MXZ15" s="2"/>
      <c r="MYA15" s="2"/>
      <c r="MYB15" s="2"/>
      <c r="MYC15" s="2"/>
      <c r="MYD15" s="2"/>
      <c r="MYE15" s="2"/>
      <c r="MYF15" s="2"/>
      <c r="MYG15" s="2"/>
      <c r="MYH15" s="2"/>
      <c r="MYI15" s="2"/>
      <c r="MYJ15" s="2"/>
      <c r="MYK15" s="2"/>
      <c r="MYL15" s="2"/>
      <c r="MYM15" s="2"/>
      <c r="MYN15" s="2"/>
      <c r="MYO15" s="2"/>
      <c r="MYP15" s="2"/>
      <c r="MYQ15" s="2"/>
      <c r="MYR15" s="2"/>
      <c r="MYS15" s="2"/>
      <c r="MYT15" s="2"/>
      <c r="MYU15" s="2"/>
      <c r="MYV15" s="2"/>
      <c r="MYW15" s="2"/>
      <c r="MYX15" s="2"/>
      <c r="MYY15" s="2"/>
      <c r="MYZ15" s="2"/>
      <c r="MZA15" s="2"/>
      <c r="MZB15" s="2"/>
      <c r="MZC15" s="2"/>
      <c r="MZD15" s="2"/>
      <c r="MZE15" s="2"/>
      <c r="MZF15" s="2"/>
      <c r="MZG15" s="2"/>
      <c r="MZH15" s="2"/>
      <c r="MZI15" s="2"/>
      <c r="MZJ15" s="2"/>
      <c r="MZK15" s="2"/>
      <c r="MZL15" s="2"/>
      <c r="MZM15" s="2"/>
      <c r="MZN15" s="2"/>
      <c r="MZO15" s="2"/>
      <c r="MZP15" s="2"/>
      <c r="MZQ15" s="2"/>
      <c r="MZR15" s="2"/>
      <c r="MZS15" s="2"/>
      <c r="MZT15" s="2"/>
      <c r="MZU15" s="2"/>
      <c r="MZV15" s="2"/>
      <c r="MZW15" s="2"/>
      <c r="MZX15" s="2"/>
      <c r="MZY15" s="2"/>
      <c r="MZZ15" s="2"/>
      <c r="NAA15" s="2"/>
      <c r="NAB15" s="2"/>
      <c r="NAC15" s="2"/>
      <c r="NAD15" s="2"/>
      <c r="NAE15" s="2"/>
      <c r="NAF15" s="2"/>
      <c r="NAG15" s="2"/>
      <c r="NAH15" s="2"/>
      <c r="NAI15" s="2"/>
      <c r="NAJ15" s="2"/>
      <c r="NAK15" s="2"/>
      <c r="NAL15" s="2"/>
      <c r="NAM15" s="2"/>
      <c r="NAN15" s="2"/>
      <c r="NAO15" s="2"/>
      <c r="NAP15" s="2"/>
      <c r="NAQ15" s="2"/>
      <c r="NAR15" s="2"/>
      <c r="NAS15" s="2"/>
      <c r="NAT15" s="2"/>
      <c r="NAU15" s="2"/>
      <c r="NAV15" s="2"/>
      <c r="NAW15" s="2"/>
      <c r="NAX15" s="2"/>
      <c r="NAY15" s="2"/>
      <c r="NAZ15" s="2"/>
      <c r="NBA15" s="2"/>
      <c r="NBB15" s="2"/>
      <c r="NBC15" s="2"/>
      <c r="NBD15" s="2"/>
      <c r="NBE15" s="2"/>
      <c r="NBF15" s="2"/>
      <c r="NBG15" s="2"/>
      <c r="NBH15" s="2"/>
      <c r="NBI15" s="2"/>
      <c r="NBJ15" s="2"/>
      <c r="NBK15" s="2"/>
      <c r="NBL15" s="2"/>
      <c r="NBM15" s="2"/>
      <c r="NBN15" s="2"/>
      <c r="NBO15" s="2"/>
      <c r="NBP15" s="2"/>
      <c r="NBQ15" s="2"/>
      <c r="NBR15" s="2"/>
      <c r="NBS15" s="2"/>
      <c r="NBT15" s="2"/>
      <c r="NBU15" s="2"/>
      <c r="NBV15" s="2"/>
      <c r="NBW15" s="2"/>
      <c r="NBX15" s="2"/>
      <c r="NBY15" s="2"/>
      <c r="NBZ15" s="2"/>
      <c r="NCA15" s="2"/>
      <c r="NCB15" s="2"/>
      <c r="NCC15" s="2"/>
      <c r="NCD15" s="2"/>
      <c r="NCE15" s="2"/>
      <c r="NCF15" s="2"/>
      <c r="NCG15" s="2"/>
      <c r="NCH15" s="2"/>
      <c r="NCI15" s="2"/>
      <c r="NCJ15" s="2"/>
      <c r="NCK15" s="2"/>
      <c r="NCL15" s="2"/>
      <c r="NCM15" s="2"/>
      <c r="NCN15" s="2"/>
      <c r="NCO15" s="2"/>
      <c r="NCP15" s="2"/>
      <c r="NCQ15" s="2"/>
      <c r="NCR15" s="2"/>
      <c r="NCS15" s="2"/>
      <c r="NCT15" s="2"/>
      <c r="NCU15" s="2"/>
      <c r="NCV15" s="2"/>
      <c r="NCW15" s="2"/>
      <c r="NCX15" s="2"/>
      <c r="NCY15" s="2"/>
      <c r="NCZ15" s="2"/>
      <c r="NDA15" s="2"/>
      <c r="NDB15" s="2"/>
      <c r="NDC15" s="2"/>
      <c r="NDD15" s="2"/>
      <c r="NDE15" s="2"/>
      <c r="NDF15" s="2"/>
      <c r="NDG15" s="2"/>
      <c r="NDH15" s="2"/>
      <c r="NDI15" s="2"/>
      <c r="NDJ15" s="2"/>
      <c r="NDK15" s="2"/>
      <c r="NDL15" s="2"/>
      <c r="NDM15" s="2"/>
      <c r="NDN15" s="2"/>
      <c r="NDO15" s="2"/>
      <c r="NDP15" s="2"/>
      <c r="NDQ15" s="2"/>
      <c r="NDR15" s="2"/>
      <c r="NDS15" s="2"/>
      <c r="NDT15" s="2"/>
      <c r="NDU15" s="2"/>
      <c r="NDV15" s="2"/>
      <c r="NDW15" s="2"/>
      <c r="NDX15" s="2"/>
      <c r="NDY15" s="2"/>
      <c r="NDZ15" s="2"/>
      <c r="NEA15" s="2"/>
      <c r="NEB15" s="2"/>
      <c r="NEC15" s="2"/>
      <c r="NED15" s="2"/>
      <c r="NEE15" s="2"/>
      <c r="NEF15" s="2"/>
      <c r="NEG15" s="2"/>
      <c r="NEH15" s="2"/>
      <c r="NEI15" s="2"/>
      <c r="NEJ15" s="2"/>
      <c r="NEK15" s="2"/>
      <c r="NEL15" s="2"/>
      <c r="NEM15" s="2"/>
      <c r="NEN15" s="2"/>
      <c r="NEO15" s="2"/>
      <c r="NEP15" s="2"/>
      <c r="NEQ15" s="2"/>
      <c r="NER15" s="2"/>
      <c r="NES15" s="2"/>
      <c r="NET15" s="2"/>
      <c r="NEU15" s="2"/>
      <c r="NEV15" s="2"/>
      <c r="NEW15" s="2"/>
      <c r="NEX15" s="2"/>
      <c r="NEY15" s="2"/>
      <c r="NEZ15" s="2"/>
      <c r="NFA15" s="2"/>
      <c r="NFB15" s="2"/>
      <c r="NFC15" s="2"/>
      <c r="NFD15" s="2"/>
      <c r="NFE15" s="2"/>
      <c r="NFF15" s="2"/>
      <c r="NFG15" s="2"/>
      <c r="NFH15" s="2"/>
      <c r="NFI15" s="2"/>
      <c r="NFJ15" s="2"/>
      <c r="NFK15" s="2"/>
      <c r="NFL15" s="2"/>
      <c r="NFM15" s="2"/>
      <c r="NFN15" s="2"/>
      <c r="NFO15" s="2"/>
      <c r="NFP15" s="2"/>
      <c r="NFQ15" s="2"/>
      <c r="NFR15" s="2"/>
      <c r="NFS15" s="2"/>
      <c r="NFT15" s="2"/>
      <c r="NFU15" s="2"/>
      <c r="NFV15" s="2"/>
      <c r="NFW15" s="2"/>
      <c r="NFX15" s="2"/>
      <c r="NFY15" s="2"/>
      <c r="NFZ15" s="2"/>
      <c r="NGA15" s="2"/>
      <c r="NGB15" s="2"/>
      <c r="NGC15" s="2"/>
      <c r="NGD15" s="2"/>
      <c r="NGE15" s="2"/>
      <c r="NGF15" s="2"/>
      <c r="NGG15" s="2"/>
      <c r="NGH15" s="2"/>
      <c r="NGI15" s="2"/>
      <c r="NGJ15" s="2"/>
      <c r="NGK15" s="2"/>
      <c r="NGL15" s="2"/>
      <c r="NGM15" s="2"/>
      <c r="NGN15" s="2"/>
      <c r="NGO15" s="2"/>
      <c r="NGP15" s="2"/>
      <c r="NGQ15" s="2"/>
      <c r="NGR15" s="2"/>
      <c r="NGS15" s="2"/>
      <c r="NGT15" s="2"/>
      <c r="NGU15" s="2"/>
      <c r="NGV15" s="2"/>
      <c r="NGW15" s="2"/>
      <c r="NGX15" s="2"/>
      <c r="NGY15" s="2"/>
      <c r="NGZ15" s="2"/>
      <c r="NHA15" s="2"/>
      <c r="NHB15" s="2"/>
      <c r="NHC15" s="2"/>
      <c r="NHD15" s="2"/>
      <c r="NHE15" s="2"/>
      <c r="NHF15" s="2"/>
      <c r="NHG15" s="2"/>
      <c r="NHH15" s="2"/>
      <c r="NHI15" s="2"/>
      <c r="NHJ15" s="2"/>
      <c r="NHK15" s="2"/>
      <c r="NHL15" s="2"/>
      <c r="NHM15" s="2"/>
      <c r="NHN15" s="2"/>
      <c r="NHO15" s="2"/>
      <c r="NHP15" s="2"/>
      <c r="NHQ15" s="2"/>
      <c r="NHR15" s="2"/>
      <c r="NHS15" s="2"/>
      <c r="NHT15" s="2"/>
      <c r="NHU15" s="2"/>
      <c r="NHV15" s="2"/>
      <c r="NHW15" s="2"/>
      <c r="NHX15" s="2"/>
      <c r="NHY15" s="2"/>
      <c r="NHZ15" s="2"/>
      <c r="NIA15" s="2"/>
      <c r="NIB15" s="2"/>
      <c r="NIC15" s="2"/>
      <c r="NID15" s="2"/>
      <c r="NIE15" s="2"/>
      <c r="NIF15" s="2"/>
      <c r="NIG15" s="2"/>
      <c r="NIH15" s="2"/>
      <c r="NII15" s="2"/>
      <c r="NIJ15" s="2"/>
      <c r="NIK15" s="2"/>
      <c r="NIL15" s="2"/>
      <c r="NIM15" s="2"/>
      <c r="NIN15" s="2"/>
      <c r="NIO15" s="2"/>
      <c r="NIP15" s="2"/>
      <c r="NIQ15" s="2"/>
      <c r="NIR15" s="2"/>
      <c r="NIS15" s="2"/>
      <c r="NIT15" s="2"/>
      <c r="NIU15" s="2"/>
      <c r="NIV15" s="2"/>
      <c r="NIW15" s="2"/>
      <c r="NIX15" s="2"/>
      <c r="NIY15" s="2"/>
      <c r="NIZ15" s="2"/>
      <c r="NJA15" s="2"/>
      <c r="NJB15" s="2"/>
      <c r="NJC15" s="2"/>
      <c r="NJD15" s="2"/>
      <c r="NJE15" s="2"/>
      <c r="NJF15" s="2"/>
      <c r="NJG15" s="2"/>
      <c r="NJH15" s="2"/>
      <c r="NJI15" s="2"/>
      <c r="NJJ15" s="2"/>
      <c r="NJK15" s="2"/>
      <c r="NJL15" s="2"/>
      <c r="NJM15" s="2"/>
      <c r="NJN15" s="2"/>
      <c r="NJO15" s="2"/>
      <c r="NJP15" s="2"/>
      <c r="NJQ15" s="2"/>
      <c r="NJR15" s="2"/>
      <c r="NJS15" s="2"/>
      <c r="NJT15" s="2"/>
      <c r="NJU15" s="2"/>
      <c r="NJV15" s="2"/>
      <c r="NJW15" s="2"/>
      <c r="NJX15" s="2"/>
      <c r="NJY15" s="2"/>
      <c r="NJZ15" s="2"/>
      <c r="NKA15" s="2"/>
      <c r="NKB15" s="2"/>
      <c r="NKC15" s="2"/>
      <c r="NKD15" s="2"/>
      <c r="NKE15" s="2"/>
      <c r="NKF15" s="2"/>
      <c r="NKG15" s="2"/>
      <c r="NKH15" s="2"/>
      <c r="NKI15" s="2"/>
      <c r="NKJ15" s="2"/>
      <c r="NKK15" s="2"/>
      <c r="NKL15" s="2"/>
      <c r="NKM15" s="2"/>
      <c r="NKN15" s="2"/>
      <c r="NKO15" s="2"/>
      <c r="NKP15" s="2"/>
      <c r="NKQ15" s="2"/>
      <c r="NKR15" s="2"/>
      <c r="NKS15" s="2"/>
      <c r="NKT15" s="2"/>
      <c r="NKU15" s="2"/>
      <c r="NKV15" s="2"/>
      <c r="NKW15" s="2"/>
      <c r="NKX15" s="2"/>
      <c r="NKY15" s="2"/>
      <c r="NKZ15" s="2"/>
      <c r="NLA15" s="2"/>
      <c r="NLB15" s="2"/>
      <c r="NLC15" s="2"/>
      <c r="NLD15" s="2"/>
      <c r="NLE15" s="2"/>
      <c r="NLF15" s="2"/>
      <c r="NLG15" s="2"/>
      <c r="NLH15" s="2"/>
      <c r="NLI15" s="2"/>
      <c r="NLJ15" s="2"/>
      <c r="NLK15" s="2"/>
      <c r="NLL15" s="2"/>
      <c r="NLM15" s="2"/>
      <c r="NLN15" s="2"/>
      <c r="NLO15" s="2"/>
      <c r="NLP15" s="2"/>
      <c r="NLQ15" s="2"/>
      <c r="NLR15" s="2"/>
      <c r="NLS15" s="2"/>
      <c r="NLT15" s="2"/>
      <c r="NLU15" s="2"/>
      <c r="NLV15" s="2"/>
      <c r="NLW15" s="2"/>
      <c r="NLX15" s="2"/>
      <c r="NLY15" s="2"/>
      <c r="NLZ15" s="2"/>
      <c r="NMA15" s="2"/>
      <c r="NMB15" s="2"/>
      <c r="NMC15" s="2"/>
      <c r="NMD15" s="2"/>
      <c r="NME15" s="2"/>
      <c r="NMF15" s="2"/>
      <c r="NMG15" s="2"/>
      <c r="NMH15" s="2"/>
      <c r="NMI15" s="2"/>
      <c r="NMJ15" s="2"/>
      <c r="NMK15" s="2"/>
      <c r="NML15" s="2"/>
      <c r="NMM15" s="2"/>
      <c r="NMN15" s="2"/>
      <c r="NMO15" s="2"/>
      <c r="NMP15" s="2"/>
      <c r="NMQ15" s="2"/>
      <c r="NMR15" s="2"/>
      <c r="NMS15" s="2"/>
      <c r="NMT15" s="2"/>
      <c r="NMU15" s="2"/>
      <c r="NMV15" s="2"/>
      <c r="NMW15" s="2"/>
      <c r="NMX15" s="2"/>
      <c r="NMY15" s="2"/>
      <c r="NMZ15" s="2"/>
      <c r="NNA15" s="2"/>
      <c r="NNB15" s="2"/>
      <c r="NNC15" s="2"/>
      <c r="NND15" s="2"/>
      <c r="NNE15" s="2"/>
      <c r="NNF15" s="2"/>
      <c r="NNG15" s="2"/>
      <c r="NNH15" s="2"/>
      <c r="NNI15" s="2"/>
      <c r="NNJ15" s="2"/>
      <c r="NNK15" s="2"/>
      <c r="NNL15" s="2"/>
      <c r="NNM15" s="2"/>
      <c r="NNN15" s="2"/>
      <c r="NNO15" s="2"/>
      <c r="NNP15" s="2"/>
      <c r="NNQ15" s="2"/>
      <c r="NNR15" s="2"/>
      <c r="NNS15" s="2"/>
      <c r="NNT15" s="2"/>
      <c r="NNU15" s="2"/>
      <c r="NNV15" s="2"/>
      <c r="NNW15" s="2"/>
      <c r="NNX15" s="2"/>
      <c r="NNY15" s="2"/>
      <c r="NNZ15" s="2"/>
      <c r="NOA15" s="2"/>
      <c r="NOB15" s="2"/>
      <c r="NOC15" s="2"/>
      <c r="NOD15" s="2"/>
      <c r="NOE15" s="2"/>
      <c r="NOF15" s="2"/>
      <c r="NOG15" s="2"/>
      <c r="NOH15" s="2"/>
      <c r="NOI15" s="2"/>
      <c r="NOJ15" s="2"/>
      <c r="NOK15" s="2"/>
      <c r="NOL15" s="2"/>
      <c r="NOM15" s="2"/>
      <c r="NON15" s="2"/>
      <c r="NOO15" s="2"/>
      <c r="NOP15" s="2"/>
      <c r="NOQ15" s="2"/>
      <c r="NOR15" s="2"/>
      <c r="NOS15" s="2"/>
      <c r="NOT15" s="2"/>
      <c r="NOU15" s="2"/>
      <c r="NOV15" s="2"/>
      <c r="NOW15" s="2"/>
      <c r="NOX15" s="2"/>
      <c r="NOY15" s="2"/>
      <c r="NOZ15" s="2"/>
      <c r="NPA15" s="2"/>
      <c r="NPB15" s="2"/>
      <c r="NPC15" s="2"/>
      <c r="NPD15" s="2"/>
      <c r="NPE15" s="2"/>
      <c r="NPF15" s="2"/>
      <c r="NPG15" s="2"/>
      <c r="NPH15" s="2"/>
      <c r="NPI15" s="2"/>
      <c r="NPJ15" s="2"/>
      <c r="NPK15" s="2"/>
      <c r="NPL15" s="2"/>
      <c r="NPM15" s="2"/>
      <c r="NPN15" s="2"/>
      <c r="NPO15" s="2"/>
      <c r="NPP15" s="2"/>
      <c r="NPQ15" s="2"/>
      <c r="NPR15" s="2"/>
      <c r="NPS15" s="2"/>
      <c r="NPT15" s="2"/>
      <c r="NPU15" s="2"/>
      <c r="NPV15" s="2"/>
      <c r="NPW15" s="2"/>
      <c r="NPX15" s="2"/>
      <c r="NPY15" s="2"/>
      <c r="NPZ15" s="2"/>
      <c r="NQA15" s="2"/>
      <c r="NQB15" s="2"/>
      <c r="NQC15" s="2"/>
      <c r="NQD15" s="2"/>
      <c r="NQE15" s="2"/>
      <c r="NQF15" s="2"/>
      <c r="NQG15" s="2"/>
      <c r="NQH15" s="2"/>
      <c r="NQI15" s="2"/>
      <c r="NQJ15" s="2"/>
      <c r="NQK15" s="2"/>
      <c r="NQL15" s="2"/>
      <c r="NQM15" s="2"/>
      <c r="NQN15" s="2"/>
      <c r="NQO15" s="2"/>
      <c r="NQP15" s="2"/>
      <c r="NQQ15" s="2"/>
      <c r="NQR15" s="2"/>
      <c r="NQS15" s="2"/>
      <c r="NQT15" s="2"/>
      <c r="NQU15" s="2"/>
      <c r="NQV15" s="2"/>
      <c r="NQW15" s="2"/>
      <c r="NQX15" s="2"/>
      <c r="NQY15" s="2"/>
      <c r="NQZ15" s="2"/>
      <c r="NRA15" s="2"/>
      <c r="NRB15" s="2"/>
      <c r="NRC15" s="2"/>
      <c r="NRD15" s="2"/>
      <c r="NRE15" s="2"/>
      <c r="NRF15" s="2"/>
      <c r="NRG15" s="2"/>
      <c r="NRH15" s="2"/>
      <c r="NRI15" s="2"/>
      <c r="NRJ15" s="2"/>
      <c r="NRK15" s="2"/>
      <c r="NRL15" s="2"/>
      <c r="NRM15" s="2"/>
      <c r="NRN15" s="2"/>
      <c r="NRO15" s="2"/>
      <c r="NRP15" s="2"/>
      <c r="NRQ15" s="2"/>
      <c r="NRR15" s="2"/>
      <c r="NRS15" s="2"/>
      <c r="NRT15" s="2"/>
      <c r="NRU15" s="2"/>
      <c r="NRV15" s="2"/>
      <c r="NRW15" s="2"/>
      <c r="NRX15" s="2"/>
      <c r="NRY15" s="2"/>
      <c r="NRZ15" s="2"/>
      <c r="NSA15" s="2"/>
      <c r="NSB15" s="2"/>
      <c r="NSC15" s="2"/>
      <c r="NSD15" s="2"/>
      <c r="NSE15" s="2"/>
      <c r="NSF15" s="2"/>
      <c r="NSG15" s="2"/>
      <c r="NSH15" s="2"/>
      <c r="NSI15" s="2"/>
      <c r="NSJ15" s="2"/>
      <c r="NSK15" s="2"/>
      <c r="NSL15" s="2"/>
      <c r="NSM15" s="2"/>
      <c r="NSN15" s="2"/>
      <c r="NSO15" s="2"/>
      <c r="NSP15" s="2"/>
      <c r="NSQ15" s="2"/>
      <c r="NSR15" s="2"/>
      <c r="NSS15" s="2"/>
      <c r="NST15" s="2"/>
      <c r="NSU15" s="2"/>
      <c r="NSV15" s="2"/>
      <c r="NSW15" s="2"/>
      <c r="NSX15" s="2"/>
      <c r="NSY15" s="2"/>
      <c r="NSZ15" s="2"/>
      <c r="NTA15" s="2"/>
      <c r="NTB15" s="2"/>
      <c r="NTC15" s="2"/>
      <c r="NTD15" s="2"/>
      <c r="NTE15" s="2"/>
      <c r="NTF15" s="2"/>
      <c r="NTG15" s="2"/>
      <c r="NTH15" s="2"/>
      <c r="NTI15" s="2"/>
      <c r="NTJ15" s="2"/>
      <c r="NTK15" s="2"/>
      <c r="NTL15" s="2"/>
      <c r="NTM15" s="2"/>
      <c r="NTN15" s="2"/>
      <c r="NTO15" s="2"/>
      <c r="NTP15" s="2"/>
      <c r="NTQ15" s="2"/>
      <c r="NTR15" s="2"/>
      <c r="NTS15" s="2"/>
      <c r="NTT15" s="2"/>
      <c r="NTU15" s="2"/>
      <c r="NTV15" s="2"/>
      <c r="NTW15" s="2"/>
      <c r="NTX15" s="2"/>
      <c r="NTY15" s="2"/>
      <c r="NTZ15" s="2"/>
      <c r="NUA15" s="2"/>
      <c r="NUB15" s="2"/>
      <c r="NUC15" s="2"/>
      <c r="NUD15" s="2"/>
      <c r="NUE15" s="2"/>
      <c r="NUF15" s="2"/>
      <c r="NUG15" s="2"/>
      <c r="NUH15" s="2"/>
      <c r="NUI15" s="2"/>
      <c r="NUJ15" s="2"/>
      <c r="NUK15" s="2"/>
      <c r="NUL15" s="2"/>
      <c r="NUM15" s="2"/>
      <c r="NUN15" s="2"/>
      <c r="NUO15" s="2"/>
      <c r="NUP15" s="2"/>
      <c r="NUQ15" s="2"/>
      <c r="NUR15" s="2"/>
      <c r="NUS15" s="2"/>
      <c r="NUT15" s="2"/>
      <c r="NUU15" s="2"/>
      <c r="NUV15" s="2"/>
      <c r="NUW15" s="2"/>
      <c r="NUX15" s="2"/>
      <c r="NUY15" s="2"/>
      <c r="NUZ15" s="2"/>
      <c r="NVA15" s="2"/>
      <c r="NVB15" s="2"/>
      <c r="NVC15" s="2"/>
      <c r="NVD15" s="2"/>
      <c r="NVE15" s="2"/>
      <c r="NVF15" s="2"/>
      <c r="NVG15" s="2"/>
      <c r="NVH15" s="2"/>
      <c r="NVI15" s="2"/>
      <c r="NVJ15" s="2"/>
      <c r="NVK15" s="2"/>
      <c r="NVL15" s="2"/>
      <c r="NVM15" s="2"/>
      <c r="NVN15" s="2"/>
      <c r="NVO15" s="2"/>
      <c r="NVP15" s="2"/>
      <c r="NVQ15" s="2"/>
      <c r="NVR15" s="2"/>
      <c r="NVS15" s="2"/>
      <c r="NVT15" s="2"/>
      <c r="NVU15" s="2"/>
      <c r="NVV15" s="2"/>
      <c r="NVW15" s="2"/>
      <c r="NVX15" s="2"/>
      <c r="NVY15" s="2"/>
      <c r="NVZ15" s="2"/>
      <c r="NWA15" s="2"/>
      <c r="NWB15" s="2"/>
      <c r="NWC15" s="2"/>
      <c r="NWD15" s="2"/>
      <c r="NWE15" s="2"/>
      <c r="NWF15" s="2"/>
      <c r="NWG15" s="2"/>
      <c r="NWH15" s="2"/>
      <c r="NWI15" s="2"/>
      <c r="NWJ15" s="2"/>
      <c r="NWK15" s="2"/>
      <c r="NWL15" s="2"/>
      <c r="NWM15" s="2"/>
      <c r="NWN15" s="2"/>
      <c r="NWO15" s="2"/>
      <c r="NWP15" s="2"/>
      <c r="NWQ15" s="2"/>
      <c r="NWR15" s="2"/>
      <c r="NWS15" s="2"/>
      <c r="NWT15" s="2"/>
      <c r="NWU15" s="2"/>
      <c r="NWV15" s="2"/>
      <c r="NWW15" s="2"/>
      <c r="NWX15" s="2"/>
      <c r="NWY15" s="2"/>
      <c r="NWZ15" s="2"/>
      <c r="NXA15" s="2"/>
      <c r="NXB15" s="2"/>
      <c r="NXC15" s="2"/>
      <c r="NXD15" s="2"/>
      <c r="NXE15" s="2"/>
      <c r="NXF15" s="2"/>
      <c r="NXG15" s="2"/>
      <c r="NXH15" s="2"/>
      <c r="NXI15" s="2"/>
      <c r="NXJ15" s="2"/>
      <c r="NXK15" s="2"/>
      <c r="NXL15" s="2"/>
      <c r="NXM15" s="2"/>
      <c r="NXN15" s="2"/>
      <c r="NXO15" s="2"/>
      <c r="NXP15" s="2"/>
      <c r="NXQ15" s="2"/>
      <c r="NXR15" s="2"/>
      <c r="NXS15" s="2"/>
      <c r="NXT15" s="2"/>
      <c r="NXU15" s="2"/>
      <c r="NXV15" s="2"/>
      <c r="NXW15" s="2"/>
      <c r="NXX15" s="2"/>
      <c r="NXY15" s="2"/>
      <c r="NXZ15" s="2"/>
      <c r="NYA15" s="2"/>
      <c r="NYB15" s="2"/>
      <c r="NYC15" s="2"/>
      <c r="NYD15" s="2"/>
      <c r="NYE15" s="2"/>
      <c r="NYF15" s="2"/>
      <c r="NYG15" s="2"/>
      <c r="NYH15" s="2"/>
      <c r="NYI15" s="2"/>
      <c r="NYJ15" s="2"/>
      <c r="NYK15" s="2"/>
      <c r="NYL15" s="2"/>
      <c r="NYM15" s="2"/>
      <c r="NYN15" s="2"/>
      <c r="NYO15" s="2"/>
      <c r="NYP15" s="2"/>
      <c r="NYQ15" s="2"/>
      <c r="NYR15" s="2"/>
      <c r="NYS15" s="2"/>
      <c r="NYT15" s="2"/>
      <c r="NYU15" s="2"/>
      <c r="NYV15" s="2"/>
      <c r="NYW15" s="2"/>
      <c r="NYX15" s="2"/>
      <c r="NYY15" s="2"/>
      <c r="NYZ15" s="2"/>
      <c r="NZA15" s="2"/>
      <c r="NZB15" s="2"/>
      <c r="NZC15" s="2"/>
      <c r="NZD15" s="2"/>
      <c r="NZE15" s="2"/>
      <c r="NZF15" s="2"/>
      <c r="NZG15" s="2"/>
      <c r="NZH15" s="2"/>
      <c r="NZI15" s="2"/>
      <c r="NZJ15" s="2"/>
      <c r="NZK15" s="2"/>
      <c r="NZL15" s="2"/>
      <c r="NZM15" s="2"/>
      <c r="NZN15" s="2"/>
      <c r="NZO15" s="2"/>
      <c r="NZP15" s="2"/>
      <c r="NZQ15" s="2"/>
      <c r="NZR15" s="2"/>
      <c r="NZS15" s="2"/>
      <c r="NZT15" s="2"/>
      <c r="NZU15" s="2"/>
      <c r="NZV15" s="2"/>
      <c r="NZW15" s="2"/>
      <c r="NZX15" s="2"/>
      <c r="NZY15" s="2"/>
      <c r="NZZ15" s="2"/>
      <c r="OAA15" s="2"/>
      <c r="OAB15" s="2"/>
      <c r="OAC15" s="2"/>
      <c r="OAD15" s="2"/>
      <c r="OAE15" s="2"/>
      <c r="OAF15" s="2"/>
      <c r="OAG15" s="2"/>
      <c r="OAH15" s="2"/>
      <c r="OAI15" s="2"/>
      <c r="OAJ15" s="2"/>
      <c r="OAK15" s="2"/>
      <c r="OAL15" s="2"/>
      <c r="OAM15" s="2"/>
      <c r="OAN15" s="2"/>
      <c r="OAO15" s="2"/>
      <c r="OAP15" s="2"/>
      <c r="OAQ15" s="2"/>
      <c r="OAR15" s="2"/>
      <c r="OAS15" s="2"/>
      <c r="OAT15" s="2"/>
      <c r="OAU15" s="2"/>
      <c r="OAV15" s="2"/>
      <c r="OAW15" s="2"/>
      <c r="OAX15" s="2"/>
      <c r="OAY15" s="2"/>
      <c r="OAZ15" s="2"/>
      <c r="OBA15" s="2"/>
      <c r="OBB15" s="2"/>
      <c r="OBC15" s="2"/>
      <c r="OBD15" s="2"/>
      <c r="OBE15" s="2"/>
      <c r="OBF15" s="2"/>
      <c r="OBG15" s="2"/>
      <c r="OBH15" s="2"/>
      <c r="OBI15" s="2"/>
      <c r="OBJ15" s="2"/>
      <c r="OBK15" s="2"/>
      <c r="OBL15" s="2"/>
      <c r="OBM15" s="2"/>
      <c r="OBN15" s="2"/>
      <c r="OBO15" s="2"/>
      <c r="OBP15" s="2"/>
      <c r="OBQ15" s="2"/>
      <c r="OBR15" s="2"/>
      <c r="OBS15" s="2"/>
      <c r="OBT15" s="2"/>
      <c r="OBU15" s="2"/>
      <c r="OBV15" s="2"/>
      <c r="OBW15" s="2"/>
      <c r="OBX15" s="2"/>
      <c r="OBY15" s="2"/>
      <c r="OBZ15" s="2"/>
      <c r="OCA15" s="2"/>
      <c r="OCB15" s="2"/>
      <c r="OCC15" s="2"/>
      <c r="OCD15" s="2"/>
      <c r="OCE15" s="2"/>
      <c r="OCF15" s="2"/>
      <c r="OCG15" s="2"/>
      <c r="OCH15" s="2"/>
      <c r="OCI15" s="2"/>
      <c r="OCJ15" s="2"/>
      <c r="OCK15" s="2"/>
      <c r="OCL15" s="2"/>
      <c r="OCM15" s="2"/>
      <c r="OCN15" s="2"/>
      <c r="OCO15" s="2"/>
      <c r="OCP15" s="2"/>
      <c r="OCQ15" s="2"/>
      <c r="OCR15" s="2"/>
      <c r="OCS15" s="2"/>
      <c r="OCT15" s="2"/>
      <c r="OCU15" s="2"/>
      <c r="OCV15" s="2"/>
      <c r="OCW15" s="2"/>
      <c r="OCX15" s="2"/>
      <c r="OCY15" s="2"/>
      <c r="OCZ15" s="2"/>
      <c r="ODA15" s="2"/>
      <c r="ODB15" s="2"/>
      <c r="ODC15" s="2"/>
      <c r="ODD15" s="2"/>
      <c r="ODE15" s="2"/>
      <c r="ODF15" s="2"/>
      <c r="ODG15" s="2"/>
      <c r="ODH15" s="2"/>
      <c r="ODI15" s="2"/>
      <c r="ODJ15" s="2"/>
      <c r="ODK15" s="2"/>
      <c r="ODL15" s="2"/>
      <c r="ODM15" s="2"/>
      <c r="ODN15" s="2"/>
      <c r="ODO15" s="2"/>
      <c r="ODP15" s="2"/>
      <c r="ODQ15" s="2"/>
      <c r="ODR15" s="2"/>
      <c r="ODS15" s="2"/>
      <c r="ODT15" s="2"/>
      <c r="ODU15" s="2"/>
      <c r="ODV15" s="2"/>
      <c r="ODW15" s="2"/>
      <c r="ODX15" s="2"/>
      <c r="ODY15" s="2"/>
      <c r="ODZ15" s="2"/>
      <c r="OEA15" s="2"/>
      <c r="OEB15" s="2"/>
      <c r="OEC15" s="2"/>
      <c r="OED15" s="2"/>
      <c r="OEE15" s="2"/>
      <c r="OEF15" s="2"/>
      <c r="OEG15" s="2"/>
      <c r="OEH15" s="2"/>
      <c r="OEI15" s="2"/>
      <c r="OEJ15" s="2"/>
      <c r="OEK15" s="2"/>
      <c r="OEL15" s="2"/>
      <c r="OEM15" s="2"/>
      <c r="OEN15" s="2"/>
      <c r="OEO15" s="2"/>
      <c r="OEP15" s="2"/>
      <c r="OEQ15" s="2"/>
      <c r="OER15" s="2"/>
      <c r="OES15" s="2"/>
      <c r="OET15" s="2"/>
      <c r="OEU15" s="2"/>
      <c r="OEV15" s="2"/>
      <c r="OEW15" s="2"/>
      <c r="OEX15" s="2"/>
      <c r="OEY15" s="2"/>
      <c r="OEZ15" s="2"/>
      <c r="OFA15" s="2"/>
      <c r="OFB15" s="2"/>
      <c r="OFC15" s="2"/>
      <c r="OFD15" s="2"/>
      <c r="OFE15" s="2"/>
      <c r="OFF15" s="2"/>
      <c r="OFG15" s="2"/>
      <c r="OFH15" s="2"/>
      <c r="OFI15" s="2"/>
      <c r="OFJ15" s="2"/>
      <c r="OFK15" s="2"/>
      <c r="OFL15" s="2"/>
      <c r="OFM15" s="2"/>
      <c r="OFN15" s="2"/>
      <c r="OFO15" s="2"/>
      <c r="OFP15" s="2"/>
      <c r="OFQ15" s="2"/>
      <c r="OFR15" s="2"/>
      <c r="OFS15" s="2"/>
      <c r="OFT15" s="2"/>
      <c r="OFU15" s="2"/>
      <c r="OFV15" s="2"/>
      <c r="OFW15" s="2"/>
      <c r="OFX15" s="2"/>
      <c r="OFY15" s="2"/>
      <c r="OFZ15" s="2"/>
      <c r="OGA15" s="2"/>
      <c r="OGB15" s="2"/>
      <c r="OGC15" s="2"/>
      <c r="OGD15" s="2"/>
      <c r="OGE15" s="2"/>
      <c r="OGF15" s="2"/>
      <c r="OGG15" s="2"/>
      <c r="OGH15" s="2"/>
      <c r="OGI15" s="2"/>
      <c r="OGJ15" s="2"/>
      <c r="OGK15" s="2"/>
      <c r="OGL15" s="2"/>
      <c r="OGM15" s="2"/>
      <c r="OGN15" s="2"/>
      <c r="OGO15" s="2"/>
      <c r="OGP15" s="2"/>
      <c r="OGQ15" s="2"/>
      <c r="OGR15" s="2"/>
      <c r="OGS15" s="2"/>
      <c r="OGT15" s="2"/>
      <c r="OGU15" s="2"/>
      <c r="OGV15" s="2"/>
      <c r="OGW15" s="2"/>
      <c r="OGX15" s="2"/>
      <c r="OGY15" s="2"/>
      <c r="OGZ15" s="2"/>
      <c r="OHA15" s="2"/>
      <c r="OHB15" s="2"/>
      <c r="OHC15" s="2"/>
      <c r="OHD15" s="2"/>
      <c r="OHE15" s="2"/>
      <c r="OHF15" s="2"/>
      <c r="OHG15" s="2"/>
      <c r="OHH15" s="2"/>
      <c r="OHI15" s="2"/>
      <c r="OHJ15" s="2"/>
      <c r="OHK15" s="2"/>
      <c r="OHL15" s="2"/>
      <c r="OHM15" s="2"/>
      <c r="OHN15" s="2"/>
      <c r="OHO15" s="2"/>
      <c r="OHP15" s="2"/>
      <c r="OHQ15" s="2"/>
      <c r="OHR15" s="2"/>
      <c r="OHS15" s="2"/>
      <c r="OHT15" s="2"/>
      <c r="OHU15" s="2"/>
      <c r="OHV15" s="2"/>
      <c r="OHW15" s="2"/>
      <c r="OHX15" s="2"/>
      <c r="OHY15" s="2"/>
      <c r="OHZ15" s="2"/>
      <c r="OIA15" s="2"/>
      <c r="OIB15" s="2"/>
      <c r="OIC15" s="2"/>
      <c r="OID15" s="2"/>
      <c r="OIE15" s="2"/>
      <c r="OIF15" s="2"/>
      <c r="OIG15" s="2"/>
      <c r="OIH15" s="2"/>
      <c r="OII15" s="2"/>
      <c r="OIJ15" s="2"/>
      <c r="OIK15" s="2"/>
      <c r="OIL15" s="2"/>
      <c r="OIM15" s="2"/>
      <c r="OIN15" s="2"/>
      <c r="OIO15" s="2"/>
      <c r="OIP15" s="2"/>
      <c r="OIQ15" s="2"/>
      <c r="OIR15" s="2"/>
      <c r="OIS15" s="2"/>
      <c r="OIT15" s="2"/>
      <c r="OIU15" s="2"/>
      <c r="OIV15" s="2"/>
      <c r="OIW15" s="2"/>
      <c r="OIX15" s="2"/>
      <c r="OIY15" s="2"/>
      <c r="OIZ15" s="2"/>
      <c r="OJA15" s="2"/>
      <c r="OJB15" s="2"/>
      <c r="OJC15" s="2"/>
      <c r="OJD15" s="2"/>
      <c r="OJE15" s="2"/>
      <c r="OJF15" s="2"/>
      <c r="OJG15" s="2"/>
      <c r="OJH15" s="2"/>
      <c r="OJI15" s="2"/>
      <c r="OJJ15" s="2"/>
      <c r="OJK15" s="2"/>
      <c r="OJL15" s="2"/>
      <c r="OJM15" s="2"/>
      <c r="OJN15" s="2"/>
      <c r="OJO15" s="2"/>
      <c r="OJP15" s="2"/>
      <c r="OJQ15" s="2"/>
      <c r="OJR15" s="2"/>
      <c r="OJS15" s="2"/>
      <c r="OJT15" s="2"/>
      <c r="OJU15" s="2"/>
      <c r="OJV15" s="2"/>
      <c r="OJW15" s="2"/>
      <c r="OJX15" s="2"/>
      <c r="OJY15" s="2"/>
      <c r="OJZ15" s="2"/>
      <c r="OKA15" s="2"/>
      <c r="OKB15" s="2"/>
      <c r="OKC15" s="2"/>
      <c r="OKD15" s="2"/>
      <c r="OKE15" s="2"/>
      <c r="OKF15" s="2"/>
      <c r="OKG15" s="2"/>
      <c r="OKH15" s="2"/>
      <c r="OKI15" s="2"/>
      <c r="OKJ15" s="2"/>
      <c r="OKK15" s="2"/>
      <c r="OKL15" s="2"/>
      <c r="OKM15" s="2"/>
      <c r="OKN15" s="2"/>
      <c r="OKO15" s="2"/>
      <c r="OKP15" s="2"/>
      <c r="OKQ15" s="2"/>
      <c r="OKR15" s="2"/>
      <c r="OKS15" s="2"/>
      <c r="OKT15" s="2"/>
      <c r="OKU15" s="2"/>
      <c r="OKV15" s="2"/>
      <c r="OKW15" s="2"/>
      <c r="OKX15" s="2"/>
      <c r="OKY15" s="2"/>
      <c r="OKZ15" s="2"/>
      <c r="OLA15" s="2"/>
      <c r="OLB15" s="2"/>
      <c r="OLC15" s="2"/>
      <c r="OLD15" s="2"/>
      <c r="OLE15" s="2"/>
      <c r="OLF15" s="2"/>
      <c r="OLG15" s="2"/>
      <c r="OLH15" s="2"/>
      <c r="OLI15" s="2"/>
      <c r="OLJ15" s="2"/>
      <c r="OLK15" s="2"/>
      <c r="OLL15" s="2"/>
      <c r="OLM15" s="2"/>
      <c r="OLN15" s="2"/>
      <c r="OLO15" s="2"/>
      <c r="OLP15" s="2"/>
      <c r="OLQ15" s="2"/>
      <c r="OLR15" s="2"/>
      <c r="OLS15" s="2"/>
      <c r="OLT15" s="2"/>
      <c r="OLU15" s="2"/>
      <c r="OLV15" s="2"/>
      <c r="OLW15" s="2"/>
      <c r="OLX15" s="2"/>
      <c r="OLY15" s="2"/>
      <c r="OLZ15" s="2"/>
      <c r="OMA15" s="2"/>
      <c r="OMB15" s="2"/>
      <c r="OMC15" s="2"/>
      <c r="OMD15" s="2"/>
      <c r="OME15" s="2"/>
      <c r="OMF15" s="2"/>
      <c r="OMG15" s="2"/>
      <c r="OMH15" s="2"/>
      <c r="OMI15" s="2"/>
      <c r="OMJ15" s="2"/>
      <c r="OMK15" s="2"/>
      <c r="OML15" s="2"/>
      <c r="OMM15" s="2"/>
      <c r="OMN15" s="2"/>
      <c r="OMO15" s="2"/>
      <c r="OMP15" s="2"/>
      <c r="OMQ15" s="2"/>
      <c r="OMR15" s="2"/>
      <c r="OMS15" s="2"/>
      <c r="OMT15" s="2"/>
      <c r="OMU15" s="2"/>
      <c r="OMV15" s="2"/>
      <c r="OMW15" s="2"/>
      <c r="OMX15" s="2"/>
      <c r="OMY15" s="2"/>
      <c r="OMZ15" s="2"/>
      <c r="ONA15" s="2"/>
      <c r="ONB15" s="2"/>
      <c r="ONC15" s="2"/>
      <c r="OND15" s="2"/>
      <c r="ONE15" s="2"/>
      <c r="ONF15" s="2"/>
      <c r="ONG15" s="2"/>
      <c r="ONH15" s="2"/>
      <c r="ONI15" s="2"/>
      <c r="ONJ15" s="2"/>
      <c r="ONK15" s="2"/>
      <c r="ONL15" s="2"/>
      <c r="ONM15" s="2"/>
      <c r="ONN15" s="2"/>
      <c r="ONO15" s="2"/>
      <c r="ONP15" s="2"/>
      <c r="ONQ15" s="2"/>
      <c r="ONR15" s="2"/>
      <c r="ONS15" s="2"/>
      <c r="ONT15" s="2"/>
      <c r="ONU15" s="2"/>
      <c r="ONV15" s="2"/>
      <c r="ONW15" s="2"/>
      <c r="ONX15" s="2"/>
      <c r="ONY15" s="2"/>
      <c r="ONZ15" s="2"/>
      <c r="OOA15" s="2"/>
      <c r="OOB15" s="2"/>
      <c r="OOC15" s="2"/>
      <c r="OOD15" s="2"/>
      <c r="OOE15" s="2"/>
      <c r="OOF15" s="2"/>
      <c r="OOG15" s="2"/>
      <c r="OOH15" s="2"/>
      <c r="OOI15" s="2"/>
      <c r="OOJ15" s="2"/>
      <c r="OOK15" s="2"/>
      <c r="OOL15" s="2"/>
      <c r="OOM15" s="2"/>
      <c r="OON15" s="2"/>
      <c r="OOO15" s="2"/>
      <c r="OOP15" s="2"/>
      <c r="OOQ15" s="2"/>
      <c r="OOR15" s="2"/>
      <c r="OOS15" s="2"/>
      <c r="OOT15" s="2"/>
      <c r="OOU15" s="2"/>
      <c r="OOV15" s="2"/>
      <c r="OOW15" s="2"/>
      <c r="OOX15" s="2"/>
      <c r="OOY15" s="2"/>
      <c r="OOZ15" s="2"/>
      <c r="OPA15" s="2"/>
      <c r="OPB15" s="2"/>
      <c r="OPC15" s="2"/>
      <c r="OPD15" s="2"/>
      <c r="OPE15" s="2"/>
      <c r="OPF15" s="2"/>
      <c r="OPG15" s="2"/>
      <c r="OPH15" s="2"/>
      <c r="OPI15" s="2"/>
      <c r="OPJ15" s="2"/>
      <c r="OPK15" s="2"/>
      <c r="OPL15" s="2"/>
      <c r="OPM15" s="2"/>
      <c r="OPN15" s="2"/>
      <c r="OPO15" s="2"/>
      <c r="OPP15" s="2"/>
      <c r="OPQ15" s="2"/>
      <c r="OPR15" s="2"/>
      <c r="OPS15" s="2"/>
      <c r="OPT15" s="2"/>
      <c r="OPU15" s="2"/>
      <c r="OPV15" s="2"/>
      <c r="OPW15" s="2"/>
      <c r="OPX15" s="2"/>
      <c r="OPY15" s="2"/>
      <c r="OPZ15" s="2"/>
      <c r="OQA15" s="2"/>
      <c r="OQB15" s="2"/>
      <c r="OQC15" s="2"/>
      <c r="OQD15" s="2"/>
      <c r="OQE15" s="2"/>
      <c r="OQF15" s="2"/>
      <c r="OQG15" s="2"/>
      <c r="OQH15" s="2"/>
      <c r="OQI15" s="2"/>
      <c r="OQJ15" s="2"/>
      <c r="OQK15" s="2"/>
      <c r="OQL15" s="2"/>
      <c r="OQM15" s="2"/>
      <c r="OQN15" s="2"/>
      <c r="OQO15" s="2"/>
      <c r="OQP15" s="2"/>
      <c r="OQQ15" s="2"/>
      <c r="OQR15" s="2"/>
      <c r="OQS15" s="2"/>
      <c r="OQT15" s="2"/>
      <c r="OQU15" s="2"/>
      <c r="OQV15" s="2"/>
      <c r="OQW15" s="2"/>
      <c r="OQX15" s="2"/>
      <c r="OQY15" s="2"/>
      <c r="OQZ15" s="2"/>
      <c r="ORA15" s="2"/>
      <c r="ORB15" s="2"/>
      <c r="ORC15" s="2"/>
      <c r="ORD15" s="2"/>
      <c r="ORE15" s="2"/>
      <c r="ORF15" s="2"/>
      <c r="ORG15" s="2"/>
      <c r="ORH15" s="2"/>
      <c r="ORI15" s="2"/>
      <c r="ORJ15" s="2"/>
      <c r="ORK15" s="2"/>
      <c r="ORL15" s="2"/>
      <c r="ORM15" s="2"/>
      <c r="ORN15" s="2"/>
      <c r="ORO15" s="2"/>
      <c r="ORP15" s="2"/>
      <c r="ORQ15" s="2"/>
      <c r="ORR15" s="2"/>
      <c r="ORS15" s="2"/>
      <c r="ORT15" s="2"/>
      <c r="ORU15" s="2"/>
      <c r="ORV15" s="2"/>
      <c r="ORW15" s="2"/>
      <c r="ORX15" s="2"/>
      <c r="ORY15" s="2"/>
      <c r="ORZ15" s="2"/>
      <c r="OSA15" s="2"/>
      <c r="OSB15" s="2"/>
      <c r="OSC15" s="2"/>
      <c r="OSD15" s="2"/>
      <c r="OSE15" s="2"/>
      <c r="OSF15" s="2"/>
      <c r="OSG15" s="2"/>
      <c r="OSH15" s="2"/>
      <c r="OSI15" s="2"/>
      <c r="OSJ15" s="2"/>
      <c r="OSK15" s="2"/>
      <c r="OSL15" s="2"/>
      <c r="OSM15" s="2"/>
      <c r="OSN15" s="2"/>
      <c r="OSO15" s="2"/>
      <c r="OSP15" s="2"/>
      <c r="OSQ15" s="2"/>
      <c r="OSR15" s="2"/>
      <c r="OSS15" s="2"/>
      <c r="OST15" s="2"/>
      <c r="OSU15" s="2"/>
      <c r="OSV15" s="2"/>
      <c r="OSW15" s="2"/>
      <c r="OSX15" s="2"/>
      <c r="OSY15" s="2"/>
      <c r="OSZ15" s="2"/>
      <c r="OTA15" s="2"/>
      <c r="OTB15" s="2"/>
      <c r="OTC15" s="2"/>
      <c r="OTD15" s="2"/>
      <c r="OTE15" s="2"/>
      <c r="OTF15" s="2"/>
      <c r="OTG15" s="2"/>
      <c r="OTH15" s="2"/>
      <c r="OTI15" s="2"/>
      <c r="OTJ15" s="2"/>
      <c r="OTK15" s="2"/>
      <c r="OTL15" s="2"/>
      <c r="OTM15" s="2"/>
      <c r="OTN15" s="2"/>
      <c r="OTO15" s="2"/>
      <c r="OTP15" s="2"/>
      <c r="OTQ15" s="2"/>
      <c r="OTR15" s="2"/>
      <c r="OTS15" s="2"/>
      <c r="OTT15" s="2"/>
      <c r="OTU15" s="2"/>
      <c r="OTV15" s="2"/>
      <c r="OTW15" s="2"/>
      <c r="OTX15" s="2"/>
      <c r="OTY15" s="2"/>
      <c r="OTZ15" s="2"/>
      <c r="OUA15" s="2"/>
      <c r="OUB15" s="2"/>
      <c r="OUC15" s="2"/>
      <c r="OUD15" s="2"/>
      <c r="OUE15" s="2"/>
      <c r="OUF15" s="2"/>
      <c r="OUG15" s="2"/>
      <c r="OUH15" s="2"/>
      <c r="OUI15" s="2"/>
      <c r="OUJ15" s="2"/>
      <c r="OUK15" s="2"/>
      <c r="OUL15" s="2"/>
      <c r="OUM15" s="2"/>
      <c r="OUN15" s="2"/>
      <c r="OUO15" s="2"/>
      <c r="OUP15" s="2"/>
      <c r="OUQ15" s="2"/>
      <c r="OUR15" s="2"/>
      <c r="OUS15" s="2"/>
      <c r="OUT15" s="2"/>
      <c r="OUU15" s="2"/>
      <c r="OUV15" s="2"/>
      <c r="OUW15" s="2"/>
      <c r="OUX15" s="2"/>
      <c r="OUY15" s="2"/>
      <c r="OUZ15" s="2"/>
      <c r="OVA15" s="2"/>
      <c r="OVB15" s="2"/>
      <c r="OVC15" s="2"/>
      <c r="OVD15" s="2"/>
      <c r="OVE15" s="2"/>
      <c r="OVF15" s="2"/>
      <c r="OVG15" s="2"/>
      <c r="OVH15" s="2"/>
      <c r="OVI15" s="2"/>
      <c r="OVJ15" s="2"/>
      <c r="OVK15" s="2"/>
      <c r="OVL15" s="2"/>
      <c r="OVM15" s="2"/>
      <c r="OVN15" s="2"/>
      <c r="OVO15" s="2"/>
      <c r="OVP15" s="2"/>
      <c r="OVQ15" s="2"/>
      <c r="OVR15" s="2"/>
      <c r="OVS15" s="2"/>
      <c r="OVT15" s="2"/>
      <c r="OVU15" s="2"/>
      <c r="OVV15" s="2"/>
      <c r="OVW15" s="2"/>
      <c r="OVX15" s="2"/>
      <c r="OVY15" s="2"/>
      <c r="OVZ15" s="2"/>
      <c r="OWA15" s="2"/>
      <c r="OWB15" s="2"/>
      <c r="OWC15" s="2"/>
      <c r="OWD15" s="2"/>
      <c r="OWE15" s="2"/>
      <c r="OWF15" s="2"/>
      <c r="OWG15" s="2"/>
      <c r="OWH15" s="2"/>
      <c r="OWI15" s="2"/>
      <c r="OWJ15" s="2"/>
      <c r="OWK15" s="2"/>
      <c r="OWL15" s="2"/>
      <c r="OWM15" s="2"/>
      <c r="OWN15" s="2"/>
      <c r="OWO15" s="2"/>
      <c r="OWP15" s="2"/>
      <c r="OWQ15" s="2"/>
      <c r="OWR15" s="2"/>
      <c r="OWS15" s="2"/>
      <c r="OWT15" s="2"/>
      <c r="OWU15" s="2"/>
      <c r="OWV15" s="2"/>
      <c r="OWW15" s="2"/>
      <c r="OWX15" s="2"/>
      <c r="OWY15" s="2"/>
      <c r="OWZ15" s="2"/>
      <c r="OXA15" s="2"/>
      <c r="OXB15" s="2"/>
      <c r="OXC15" s="2"/>
      <c r="OXD15" s="2"/>
      <c r="OXE15" s="2"/>
      <c r="OXF15" s="2"/>
      <c r="OXG15" s="2"/>
      <c r="OXH15" s="2"/>
      <c r="OXI15" s="2"/>
      <c r="OXJ15" s="2"/>
      <c r="OXK15" s="2"/>
      <c r="OXL15" s="2"/>
      <c r="OXM15" s="2"/>
      <c r="OXN15" s="2"/>
      <c r="OXO15" s="2"/>
      <c r="OXP15" s="2"/>
      <c r="OXQ15" s="2"/>
      <c r="OXR15" s="2"/>
      <c r="OXS15" s="2"/>
      <c r="OXT15" s="2"/>
      <c r="OXU15" s="2"/>
      <c r="OXV15" s="2"/>
      <c r="OXW15" s="2"/>
      <c r="OXX15" s="2"/>
      <c r="OXY15" s="2"/>
      <c r="OXZ15" s="2"/>
      <c r="OYA15" s="2"/>
      <c r="OYB15" s="2"/>
      <c r="OYC15" s="2"/>
      <c r="OYD15" s="2"/>
      <c r="OYE15" s="2"/>
      <c r="OYF15" s="2"/>
      <c r="OYG15" s="2"/>
      <c r="OYH15" s="2"/>
      <c r="OYI15" s="2"/>
      <c r="OYJ15" s="2"/>
      <c r="OYK15" s="2"/>
      <c r="OYL15" s="2"/>
      <c r="OYM15" s="2"/>
      <c r="OYN15" s="2"/>
      <c r="OYO15" s="2"/>
      <c r="OYP15" s="2"/>
      <c r="OYQ15" s="2"/>
      <c r="OYR15" s="2"/>
      <c r="OYS15" s="2"/>
      <c r="OYT15" s="2"/>
      <c r="OYU15" s="2"/>
      <c r="OYV15" s="2"/>
      <c r="OYW15" s="2"/>
      <c r="OYX15" s="2"/>
      <c r="OYY15" s="2"/>
      <c r="OYZ15" s="2"/>
      <c r="OZA15" s="2"/>
      <c r="OZB15" s="2"/>
      <c r="OZC15" s="2"/>
      <c r="OZD15" s="2"/>
      <c r="OZE15" s="2"/>
      <c r="OZF15" s="2"/>
      <c r="OZG15" s="2"/>
      <c r="OZH15" s="2"/>
      <c r="OZI15" s="2"/>
      <c r="OZJ15" s="2"/>
      <c r="OZK15" s="2"/>
      <c r="OZL15" s="2"/>
      <c r="OZM15" s="2"/>
      <c r="OZN15" s="2"/>
      <c r="OZO15" s="2"/>
      <c r="OZP15" s="2"/>
      <c r="OZQ15" s="2"/>
      <c r="OZR15" s="2"/>
      <c r="OZS15" s="2"/>
      <c r="OZT15" s="2"/>
      <c r="OZU15" s="2"/>
      <c r="OZV15" s="2"/>
      <c r="OZW15" s="2"/>
      <c r="OZX15" s="2"/>
      <c r="OZY15" s="2"/>
      <c r="OZZ15" s="2"/>
      <c r="PAA15" s="2"/>
      <c r="PAB15" s="2"/>
      <c r="PAC15" s="2"/>
      <c r="PAD15" s="2"/>
      <c r="PAE15" s="2"/>
      <c r="PAF15" s="2"/>
      <c r="PAG15" s="2"/>
      <c r="PAH15" s="2"/>
      <c r="PAI15" s="2"/>
      <c r="PAJ15" s="2"/>
      <c r="PAK15" s="2"/>
      <c r="PAL15" s="2"/>
      <c r="PAM15" s="2"/>
      <c r="PAN15" s="2"/>
      <c r="PAO15" s="2"/>
      <c r="PAP15" s="2"/>
      <c r="PAQ15" s="2"/>
      <c r="PAR15" s="2"/>
      <c r="PAS15" s="2"/>
      <c r="PAT15" s="2"/>
      <c r="PAU15" s="2"/>
      <c r="PAV15" s="2"/>
      <c r="PAW15" s="2"/>
      <c r="PAX15" s="2"/>
      <c r="PAY15" s="2"/>
      <c r="PAZ15" s="2"/>
      <c r="PBA15" s="2"/>
      <c r="PBB15" s="2"/>
      <c r="PBC15" s="2"/>
      <c r="PBD15" s="2"/>
      <c r="PBE15" s="2"/>
      <c r="PBF15" s="2"/>
      <c r="PBG15" s="2"/>
      <c r="PBH15" s="2"/>
      <c r="PBI15" s="2"/>
      <c r="PBJ15" s="2"/>
      <c r="PBK15" s="2"/>
      <c r="PBL15" s="2"/>
      <c r="PBM15" s="2"/>
      <c r="PBN15" s="2"/>
      <c r="PBO15" s="2"/>
      <c r="PBP15" s="2"/>
      <c r="PBQ15" s="2"/>
      <c r="PBR15" s="2"/>
      <c r="PBS15" s="2"/>
      <c r="PBT15" s="2"/>
      <c r="PBU15" s="2"/>
      <c r="PBV15" s="2"/>
      <c r="PBW15" s="2"/>
      <c r="PBX15" s="2"/>
      <c r="PBY15" s="2"/>
      <c r="PBZ15" s="2"/>
      <c r="PCA15" s="2"/>
      <c r="PCB15" s="2"/>
      <c r="PCC15" s="2"/>
      <c r="PCD15" s="2"/>
      <c r="PCE15" s="2"/>
      <c r="PCF15" s="2"/>
      <c r="PCG15" s="2"/>
      <c r="PCH15" s="2"/>
      <c r="PCI15" s="2"/>
      <c r="PCJ15" s="2"/>
      <c r="PCK15" s="2"/>
      <c r="PCL15" s="2"/>
      <c r="PCM15" s="2"/>
      <c r="PCN15" s="2"/>
      <c r="PCO15" s="2"/>
      <c r="PCP15" s="2"/>
      <c r="PCQ15" s="2"/>
      <c r="PCR15" s="2"/>
      <c r="PCS15" s="2"/>
      <c r="PCT15" s="2"/>
      <c r="PCU15" s="2"/>
      <c r="PCV15" s="2"/>
      <c r="PCW15" s="2"/>
      <c r="PCX15" s="2"/>
      <c r="PCY15" s="2"/>
      <c r="PCZ15" s="2"/>
      <c r="PDA15" s="2"/>
      <c r="PDB15" s="2"/>
      <c r="PDC15" s="2"/>
      <c r="PDD15" s="2"/>
      <c r="PDE15" s="2"/>
      <c r="PDF15" s="2"/>
      <c r="PDG15" s="2"/>
      <c r="PDH15" s="2"/>
      <c r="PDI15" s="2"/>
      <c r="PDJ15" s="2"/>
      <c r="PDK15" s="2"/>
      <c r="PDL15" s="2"/>
      <c r="PDM15" s="2"/>
      <c r="PDN15" s="2"/>
      <c r="PDO15" s="2"/>
      <c r="PDP15" s="2"/>
      <c r="PDQ15" s="2"/>
      <c r="PDR15" s="2"/>
      <c r="PDS15" s="2"/>
      <c r="PDT15" s="2"/>
      <c r="PDU15" s="2"/>
      <c r="PDV15" s="2"/>
      <c r="PDW15" s="2"/>
      <c r="PDX15" s="2"/>
      <c r="PDY15" s="2"/>
      <c r="PDZ15" s="2"/>
      <c r="PEA15" s="2"/>
      <c r="PEB15" s="2"/>
      <c r="PEC15" s="2"/>
      <c r="PED15" s="2"/>
      <c r="PEE15" s="2"/>
      <c r="PEF15" s="2"/>
      <c r="PEG15" s="2"/>
      <c r="PEH15" s="2"/>
      <c r="PEI15" s="2"/>
      <c r="PEJ15" s="2"/>
      <c r="PEK15" s="2"/>
      <c r="PEL15" s="2"/>
      <c r="PEM15" s="2"/>
      <c r="PEN15" s="2"/>
      <c r="PEO15" s="2"/>
      <c r="PEP15" s="2"/>
      <c r="PEQ15" s="2"/>
      <c r="PER15" s="2"/>
      <c r="PES15" s="2"/>
      <c r="PET15" s="2"/>
      <c r="PEU15" s="2"/>
      <c r="PEV15" s="2"/>
      <c r="PEW15" s="2"/>
      <c r="PEX15" s="2"/>
      <c r="PEY15" s="2"/>
      <c r="PEZ15" s="2"/>
      <c r="PFA15" s="2"/>
      <c r="PFB15" s="2"/>
      <c r="PFC15" s="2"/>
      <c r="PFD15" s="2"/>
      <c r="PFE15" s="2"/>
      <c r="PFF15" s="2"/>
      <c r="PFG15" s="2"/>
      <c r="PFH15" s="2"/>
      <c r="PFI15" s="2"/>
      <c r="PFJ15" s="2"/>
      <c r="PFK15" s="2"/>
      <c r="PFL15" s="2"/>
      <c r="PFM15" s="2"/>
      <c r="PFN15" s="2"/>
      <c r="PFO15" s="2"/>
      <c r="PFP15" s="2"/>
      <c r="PFQ15" s="2"/>
      <c r="PFR15" s="2"/>
      <c r="PFS15" s="2"/>
      <c r="PFT15" s="2"/>
      <c r="PFU15" s="2"/>
      <c r="PFV15" s="2"/>
      <c r="PFW15" s="2"/>
      <c r="PFX15" s="2"/>
      <c r="PFY15" s="2"/>
      <c r="PFZ15" s="2"/>
      <c r="PGA15" s="2"/>
      <c r="PGB15" s="2"/>
      <c r="PGC15" s="2"/>
      <c r="PGD15" s="2"/>
      <c r="PGE15" s="2"/>
      <c r="PGF15" s="2"/>
      <c r="PGG15" s="2"/>
      <c r="PGH15" s="2"/>
      <c r="PGI15" s="2"/>
      <c r="PGJ15" s="2"/>
      <c r="PGK15" s="2"/>
      <c r="PGL15" s="2"/>
      <c r="PGM15" s="2"/>
      <c r="PGN15" s="2"/>
      <c r="PGO15" s="2"/>
      <c r="PGP15" s="2"/>
      <c r="PGQ15" s="2"/>
      <c r="PGR15" s="2"/>
      <c r="PGS15" s="2"/>
      <c r="PGT15" s="2"/>
      <c r="PGU15" s="2"/>
      <c r="PGV15" s="2"/>
      <c r="PGW15" s="2"/>
      <c r="PGX15" s="2"/>
      <c r="PGY15" s="2"/>
      <c r="PGZ15" s="2"/>
      <c r="PHA15" s="2"/>
      <c r="PHB15" s="2"/>
      <c r="PHC15" s="2"/>
      <c r="PHD15" s="2"/>
      <c r="PHE15" s="2"/>
      <c r="PHF15" s="2"/>
      <c r="PHG15" s="2"/>
      <c r="PHH15" s="2"/>
      <c r="PHI15" s="2"/>
      <c r="PHJ15" s="2"/>
      <c r="PHK15" s="2"/>
      <c r="PHL15" s="2"/>
      <c r="PHM15" s="2"/>
      <c r="PHN15" s="2"/>
      <c r="PHO15" s="2"/>
      <c r="PHP15" s="2"/>
      <c r="PHQ15" s="2"/>
      <c r="PHR15" s="2"/>
      <c r="PHS15" s="2"/>
      <c r="PHT15" s="2"/>
      <c r="PHU15" s="2"/>
      <c r="PHV15" s="2"/>
      <c r="PHW15" s="2"/>
      <c r="PHX15" s="2"/>
      <c r="PHY15" s="2"/>
      <c r="PHZ15" s="2"/>
      <c r="PIA15" s="2"/>
      <c r="PIB15" s="2"/>
      <c r="PIC15" s="2"/>
      <c r="PID15" s="2"/>
      <c r="PIE15" s="2"/>
      <c r="PIF15" s="2"/>
      <c r="PIG15" s="2"/>
      <c r="PIH15" s="2"/>
      <c r="PII15" s="2"/>
      <c r="PIJ15" s="2"/>
      <c r="PIK15" s="2"/>
      <c r="PIL15" s="2"/>
      <c r="PIM15" s="2"/>
      <c r="PIN15" s="2"/>
      <c r="PIO15" s="2"/>
      <c r="PIP15" s="2"/>
      <c r="PIQ15" s="2"/>
      <c r="PIR15" s="2"/>
      <c r="PIS15" s="2"/>
      <c r="PIT15" s="2"/>
      <c r="PIU15" s="2"/>
      <c r="PIV15" s="2"/>
      <c r="PIW15" s="2"/>
      <c r="PIX15" s="2"/>
      <c r="PIY15" s="2"/>
      <c r="PIZ15" s="2"/>
      <c r="PJA15" s="2"/>
      <c r="PJB15" s="2"/>
      <c r="PJC15" s="2"/>
      <c r="PJD15" s="2"/>
      <c r="PJE15" s="2"/>
      <c r="PJF15" s="2"/>
      <c r="PJG15" s="2"/>
      <c r="PJH15" s="2"/>
      <c r="PJI15" s="2"/>
      <c r="PJJ15" s="2"/>
      <c r="PJK15" s="2"/>
      <c r="PJL15" s="2"/>
      <c r="PJM15" s="2"/>
      <c r="PJN15" s="2"/>
      <c r="PJO15" s="2"/>
      <c r="PJP15" s="2"/>
      <c r="PJQ15" s="2"/>
      <c r="PJR15" s="2"/>
      <c r="PJS15" s="2"/>
      <c r="PJT15" s="2"/>
      <c r="PJU15" s="2"/>
      <c r="PJV15" s="2"/>
      <c r="PJW15" s="2"/>
      <c r="PJX15" s="2"/>
      <c r="PJY15" s="2"/>
      <c r="PJZ15" s="2"/>
      <c r="PKA15" s="2"/>
      <c r="PKB15" s="2"/>
      <c r="PKC15" s="2"/>
      <c r="PKD15" s="2"/>
      <c r="PKE15" s="2"/>
      <c r="PKF15" s="2"/>
      <c r="PKG15" s="2"/>
      <c r="PKH15" s="2"/>
      <c r="PKI15" s="2"/>
      <c r="PKJ15" s="2"/>
      <c r="PKK15" s="2"/>
      <c r="PKL15" s="2"/>
      <c r="PKM15" s="2"/>
      <c r="PKN15" s="2"/>
      <c r="PKO15" s="2"/>
      <c r="PKP15" s="2"/>
      <c r="PKQ15" s="2"/>
      <c r="PKR15" s="2"/>
      <c r="PKS15" s="2"/>
      <c r="PKT15" s="2"/>
      <c r="PKU15" s="2"/>
      <c r="PKV15" s="2"/>
      <c r="PKW15" s="2"/>
      <c r="PKX15" s="2"/>
      <c r="PKY15" s="2"/>
      <c r="PKZ15" s="2"/>
      <c r="PLA15" s="2"/>
      <c r="PLB15" s="2"/>
      <c r="PLC15" s="2"/>
      <c r="PLD15" s="2"/>
      <c r="PLE15" s="2"/>
      <c r="PLF15" s="2"/>
      <c r="PLG15" s="2"/>
      <c r="PLH15" s="2"/>
      <c r="PLI15" s="2"/>
      <c r="PLJ15" s="2"/>
      <c r="PLK15" s="2"/>
      <c r="PLL15" s="2"/>
      <c r="PLM15" s="2"/>
      <c r="PLN15" s="2"/>
      <c r="PLO15" s="2"/>
      <c r="PLP15" s="2"/>
      <c r="PLQ15" s="2"/>
      <c r="PLR15" s="2"/>
      <c r="PLS15" s="2"/>
      <c r="PLT15" s="2"/>
      <c r="PLU15" s="2"/>
      <c r="PLV15" s="2"/>
      <c r="PLW15" s="2"/>
      <c r="PLX15" s="2"/>
      <c r="PLY15" s="2"/>
      <c r="PLZ15" s="2"/>
      <c r="PMA15" s="2"/>
      <c r="PMB15" s="2"/>
      <c r="PMC15" s="2"/>
      <c r="PMD15" s="2"/>
      <c r="PME15" s="2"/>
      <c r="PMF15" s="2"/>
      <c r="PMG15" s="2"/>
      <c r="PMH15" s="2"/>
      <c r="PMI15" s="2"/>
      <c r="PMJ15" s="2"/>
      <c r="PMK15" s="2"/>
      <c r="PML15" s="2"/>
      <c r="PMM15" s="2"/>
      <c r="PMN15" s="2"/>
      <c r="PMO15" s="2"/>
      <c r="PMP15" s="2"/>
      <c r="PMQ15" s="2"/>
      <c r="PMR15" s="2"/>
      <c r="PMS15" s="2"/>
      <c r="PMT15" s="2"/>
      <c r="PMU15" s="2"/>
      <c r="PMV15" s="2"/>
      <c r="PMW15" s="2"/>
      <c r="PMX15" s="2"/>
      <c r="PMY15" s="2"/>
      <c r="PMZ15" s="2"/>
      <c r="PNA15" s="2"/>
      <c r="PNB15" s="2"/>
      <c r="PNC15" s="2"/>
      <c r="PND15" s="2"/>
      <c r="PNE15" s="2"/>
      <c r="PNF15" s="2"/>
      <c r="PNG15" s="2"/>
      <c r="PNH15" s="2"/>
      <c r="PNI15" s="2"/>
      <c r="PNJ15" s="2"/>
      <c r="PNK15" s="2"/>
      <c r="PNL15" s="2"/>
      <c r="PNM15" s="2"/>
      <c r="PNN15" s="2"/>
      <c r="PNO15" s="2"/>
      <c r="PNP15" s="2"/>
      <c r="PNQ15" s="2"/>
      <c r="PNR15" s="2"/>
      <c r="PNS15" s="2"/>
      <c r="PNT15" s="2"/>
      <c r="PNU15" s="2"/>
      <c r="PNV15" s="2"/>
      <c r="PNW15" s="2"/>
      <c r="PNX15" s="2"/>
      <c r="PNY15" s="2"/>
      <c r="PNZ15" s="2"/>
      <c r="POA15" s="2"/>
      <c r="POB15" s="2"/>
      <c r="POC15" s="2"/>
      <c r="POD15" s="2"/>
      <c r="POE15" s="2"/>
      <c r="POF15" s="2"/>
      <c r="POG15" s="2"/>
      <c r="POH15" s="2"/>
      <c r="POI15" s="2"/>
      <c r="POJ15" s="2"/>
      <c r="POK15" s="2"/>
      <c r="POL15" s="2"/>
      <c r="POM15" s="2"/>
      <c r="PON15" s="2"/>
      <c r="POO15" s="2"/>
      <c r="POP15" s="2"/>
      <c r="POQ15" s="2"/>
      <c r="POR15" s="2"/>
      <c r="POS15" s="2"/>
      <c r="POT15" s="2"/>
      <c r="POU15" s="2"/>
      <c r="POV15" s="2"/>
      <c r="POW15" s="2"/>
      <c r="POX15" s="2"/>
      <c r="POY15" s="2"/>
      <c r="POZ15" s="2"/>
      <c r="PPA15" s="2"/>
      <c r="PPB15" s="2"/>
      <c r="PPC15" s="2"/>
      <c r="PPD15" s="2"/>
      <c r="PPE15" s="2"/>
      <c r="PPF15" s="2"/>
      <c r="PPG15" s="2"/>
      <c r="PPH15" s="2"/>
      <c r="PPI15" s="2"/>
      <c r="PPJ15" s="2"/>
      <c r="PPK15" s="2"/>
      <c r="PPL15" s="2"/>
      <c r="PPM15" s="2"/>
      <c r="PPN15" s="2"/>
      <c r="PPO15" s="2"/>
      <c r="PPP15" s="2"/>
      <c r="PPQ15" s="2"/>
      <c r="PPR15" s="2"/>
      <c r="PPS15" s="2"/>
      <c r="PPT15" s="2"/>
      <c r="PPU15" s="2"/>
      <c r="PPV15" s="2"/>
      <c r="PPW15" s="2"/>
      <c r="PPX15" s="2"/>
      <c r="PPY15" s="2"/>
      <c r="PPZ15" s="2"/>
      <c r="PQA15" s="2"/>
      <c r="PQB15" s="2"/>
      <c r="PQC15" s="2"/>
      <c r="PQD15" s="2"/>
      <c r="PQE15" s="2"/>
      <c r="PQF15" s="2"/>
      <c r="PQG15" s="2"/>
      <c r="PQH15" s="2"/>
      <c r="PQI15" s="2"/>
      <c r="PQJ15" s="2"/>
      <c r="PQK15" s="2"/>
      <c r="PQL15" s="2"/>
      <c r="PQM15" s="2"/>
      <c r="PQN15" s="2"/>
      <c r="PQO15" s="2"/>
      <c r="PQP15" s="2"/>
      <c r="PQQ15" s="2"/>
      <c r="PQR15" s="2"/>
      <c r="PQS15" s="2"/>
      <c r="PQT15" s="2"/>
      <c r="PQU15" s="2"/>
      <c r="PQV15" s="2"/>
      <c r="PQW15" s="2"/>
      <c r="PQX15" s="2"/>
      <c r="PQY15" s="2"/>
      <c r="PQZ15" s="2"/>
      <c r="PRA15" s="2"/>
      <c r="PRB15" s="2"/>
      <c r="PRC15" s="2"/>
      <c r="PRD15" s="2"/>
      <c r="PRE15" s="2"/>
      <c r="PRF15" s="2"/>
      <c r="PRG15" s="2"/>
      <c r="PRH15" s="2"/>
      <c r="PRI15" s="2"/>
      <c r="PRJ15" s="2"/>
      <c r="PRK15" s="2"/>
      <c r="PRL15" s="2"/>
      <c r="PRM15" s="2"/>
      <c r="PRN15" s="2"/>
      <c r="PRO15" s="2"/>
      <c r="PRP15" s="2"/>
      <c r="PRQ15" s="2"/>
      <c r="PRR15" s="2"/>
      <c r="PRS15" s="2"/>
      <c r="PRT15" s="2"/>
      <c r="PRU15" s="2"/>
      <c r="PRV15" s="2"/>
      <c r="PRW15" s="2"/>
      <c r="PRX15" s="2"/>
      <c r="PRY15" s="2"/>
      <c r="PRZ15" s="2"/>
      <c r="PSA15" s="2"/>
      <c r="PSB15" s="2"/>
      <c r="PSC15" s="2"/>
      <c r="PSD15" s="2"/>
      <c r="PSE15" s="2"/>
      <c r="PSF15" s="2"/>
      <c r="PSG15" s="2"/>
      <c r="PSH15" s="2"/>
      <c r="PSI15" s="2"/>
      <c r="PSJ15" s="2"/>
      <c r="PSK15" s="2"/>
      <c r="PSL15" s="2"/>
      <c r="PSM15" s="2"/>
      <c r="PSN15" s="2"/>
      <c r="PSO15" s="2"/>
      <c r="PSP15" s="2"/>
      <c r="PSQ15" s="2"/>
      <c r="PSR15" s="2"/>
      <c r="PSS15" s="2"/>
      <c r="PST15" s="2"/>
      <c r="PSU15" s="2"/>
      <c r="PSV15" s="2"/>
      <c r="PSW15" s="2"/>
      <c r="PSX15" s="2"/>
      <c r="PSY15" s="2"/>
      <c r="PSZ15" s="2"/>
      <c r="PTA15" s="2"/>
      <c r="PTB15" s="2"/>
      <c r="PTC15" s="2"/>
      <c r="PTD15" s="2"/>
      <c r="PTE15" s="2"/>
      <c r="PTF15" s="2"/>
      <c r="PTG15" s="2"/>
      <c r="PTH15" s="2"/>
      <c r="PTI15" s="2"/>
      <c r="PTJ15" s="2"/>
      <c r="PTK15" s="2"/>
      <c r="PTL15" s="2"/>
      <c r="PTM15" s="2"/>
      <c r="PTN15" s="2"/>
      <c r="PTO15" s="2"/>
      <c r="PTP15" s="2"/>
      <c r="PTQ15" s="2"/>
      <c r="PTR15" s="2"/>
      <c r="PTS15" s="2"/>
      <c r="PTT15" s="2"/>
      <c r="PTU15" s="2"/>
      <c r="PTV15" s="2"/>
      <c r="PTW15" s="2"/>
      <c r="PTX15" s="2"/>
      <c r="PTY15" s="2"/>
      <c r="PTZ15" s="2"/>
      <c r="PUA15" s="2"/>
      <c r="PUB15" s="2"/>
      <c r="PUC15" s="2"/>
      <c r="PUD15" s="2"/>
      <c r="PUE15" s="2"/>
      <c r="PUF15" s="2"/>
      <c r="PUG15" s="2"/>
      <c r="PUH15" s="2"/>
      <c r="PUI15" s="2"/>
      <c r="PUJ15" s="2"/>
      <c r="PUK15" s="2"/>
      <c r="PUL15" s="2"/>
      <c r="PUM15" s="2"/>
      <c r="PUN15" s="2"/>
      <c r="PUO15" s="2"/>
      <c r="PUP15" s="2"/>
      <c r="PUQ15" s="2"/>
      <c r="PUR15" s="2"/>
      <c r="PUS15" s="2"/>
      <c r="PUT15" s="2"/>
      <c r="PUU15" s="2"/>
      <c r="PUV15" s="2"/>
      <c r="PUW15" s="2"/>
      <c r="PUX15" s="2"/>
      <c r="PUY15" s="2"/>
      <c r="PUZ15" s="2"/>
      <c r="PVA15" s="2"/>
      <c r="PVB15" s="2"/>
      <c r="PVC15" s="2"/>
      <c r="PVD15" s="2"/>
      <c r="PVE15" s="2"/>
      <c r="PVF15" s="2"/>
      <c r="PVG15" s="2"/>
      <c r="PVH15" s="2"/>
      <c r="PVI15" s="2"/>
      <c r="PVJ15" s="2"/>
      <c r="PVK15" s="2"/>
      <c r="PVL15" s="2"/>
      <c r="PVM15" s="2"/>
      <c r="PVN15" s="2"/>
      <c r="PVO15" s="2"/>
      <c r="PVP15" s="2"/>
      <c r="PVQ15" s="2"/>
      <c r="PVR15" s="2"/>
      <c r="PVS15" s="2"/>
      <c r="PVT15" s="2"/>
      <c r="PVU15" s="2"/>
      <c r="PVV15" s="2"/>
      <c r="PVW15" s="2"/>
      <c r="PVX15" s="2"/>
      <c r="PVY15" s="2"/>
      <c r="PVZ15" s="2"/>
      <c r="PWA15" s="2"/>
      <c r="PWB15" s="2"/>
      <c r="PWC15" s="2"/>
      <c r="PWD15" s="2"/>
      <c r="PWE15" s="2"/>
      <c r="PWF15" s="2"/>
      <c r="PWG15" s="2"/>
      <c r="PWH15" s="2"/>
      <c r="PWI15" s="2"/>
      <c r="PWJ15" s="2"/>
      <c r="PWK15" s="2"/>
      <c r="PWL15" s="2"/>
      <c r="PWM15" s="2"/>
      <c r="PWN15" s="2"/>
      <c r="PWO15" s="2"/>
      <c r="PWP15" s="2"/>
      <c r="PWQ15" s="2"/>
      <c r="PWR15" s="2"/>
      <c r="PWS15" s="2"/>
      <c r="PWT15" s="2"/>
      <c r="PWU15" s="2"/>
      <c r="PWV15" s="2"/>
      <c r="PWW15" s="2"/>
      <c r="PWX15" s="2"/>
      <c r="PWY15" s="2"/>
      <c r="PWZ15" s="2"/>
      <c r="PXA15" s="2"/>
      <c r="PXB15" s="2"/>
      <c r="PXC15" s="2"/>
      <c r="PXD15" s="2"/>
      <c r="PXE15" s="2"/>
      <c r="PXF15" s="2"/>
      <c r="PXG15" s="2"/>
      <c r="PXH15" s="2"/>
      <c r="PXI15" s="2"/>
      <c r="PXJ15" s="2"/>
      <c r="PXK15" s="2"/>
      <c r="PXL15" s="2"/>
      <c r="PXM15" s="2"/>
      <c r="PXN15" s="2"/>
      <c r="PXO15" s="2"/>
      <c r="PXP15" s="2"/>
      <c r="PXQ15" s="2"/>
      <c r="PXR15" s="2"/>
      <c r="PXS15" s="2"/>
      <c r="PXT15" s="2"/>
      <c r="PXU15" s="2"/>
      <c r="PXV15" s="2"/>
      <c r="PXW15" s="2"/>
      <c r="PXX15" s="2"/>
      <c r="PXY15" s="2"/>
      <c r="PXZ15" s="2"/>
      <c r="PYA15" s="2"/>
      <c r="PYB15" s="2"/>
      <c r="PYC15" s="2"/>
      <c r="PYD15" s="2"/>
      <c r="PYE15" s="2"/>
      <c r="PYF15" s="2"/>
      <c r="PYG15" s="2"/>
      <c r="PYH15" s="2"/>
      <c r="PYI15" s="2"/>
      <c r="PYJ15" s="2"/>
      <c r="PYK15" s="2"/>
      <c r="PYL15" s="2"/>
      <c r="PYM15" s="2"/>
      <c r="PYN15" s="2"/>
      <c r="PYO15" s="2"/>
      <c r="PYP15" s="2"/>
      <c r="PYQ15" s="2"/>
      <c r="PYR15" s="2"/>
      <c r="PYS15" s="2"/>
      <c r="PYT15" s="2"/>
      <c r="PYU15" s="2"/>
      <c r="PYV15" s="2"/>
      <c r="PYW15" s="2"/>
      <c r="PYX15" s="2"/>
      <c r="PYY15" s="2"/>
      <c r="PYZ15" s="2"/>
      <c r="PZA15" s="2"/>
      <c r="PZB15" s="2"/>
      <c r="PZC15" s="2"/>
      <c r="PZD15" s="2"/>
      <c r="PZE15" s="2"/>
      <c r="PZF15" s="2"/>
      <c r="PZG15" s="2"/>
      <c r="PZH15" s="2"/>
      <c r="PZI15" s="2"/>
      <c r="PZJ15" s="2"/>
      <c r="PZK15" s="2"/>
      <c r="PZL15" s="2"/>
      <c r="PZM15" s="2"/>
      <c r="PZN15" s="2"/>
      <c r="PZO15" s="2"/>
      <c r="PZP15" s="2"/>
      <c r="PZQ15" s="2"/>
      <c r="PZR15" s="2"/>
      <c r="PZS15" s="2"/>
      <c r="PZT15" s="2"/>
      <c r="PZU15" s="2"/>
      <c r="PZV15" s="2"/>
      <c r="PZW15" s="2"/>
      <c r="PZX15" s="2"/>
      <c r="PZY15" s="2"/>
      <c r="PZZ15" s="2"/>
      <c r="QAA15" s="2"/>
      <c r="QAB15" s="2"/>
      <c r="QAC15" s="2"/>
      <c r="QAD15" s="2"/>
      <c r="QAE15" s="2"/>
      <c r="QAF15" s="2"/>
      <c r="QAG15" s="2"/>
      <c r="QAH15" s="2"/>
      <c r="QAI15" s="2"/>
      <c r="QAJ15" s="2"/>
      <c r="QAK15" s="2"/>
      <c r="QAL15" s="2"/>
      <c r="QAM15" s="2"/>
      <c r="QAN15" s="2"/>
      <c r="QAO15" s="2"/>
      <c r="QAP15" s="2"/>
      <c r="QAQ15" s="2"/>
      <c r="QAR15" s="2"/>
      <c r="QAS15" s="2"/>
      <c r="QAT15" s="2"/>
      <c r="QAU15" s="2"/>
      <c r="QAV15" s="2"/>
      <c r="QAW15" s="2"/>
      <c r="QAX15" s="2"/>
      <c r="QAY15" s="2"/>
      <c r="QAZ15" s="2"/>
      <c r="QBA15" s="2"/>
      <c r="QBB15" s="2"/>
      <c r="QBC15" s="2"/>
      <c r="QBD15" s="2"/>
      <c r="QBE15" s="2"/>
      <c r="QBF15" s="2"/>
      <c r="QBG15" s="2"/>
      <c r="QBH15" s="2"/>
      <c r="QBI15" s="2"/>
      <c r="QBJ15" s="2"/>
      <c r="QBK15" s="2"/>
      <c r="QBL15" s="2"/>
      <c r="QBM15" s="2"/>
      <c r="QBN15" s="2"/>
      <c r="QBO15" s="2"/>
      <c r="QBP15" s="2"/>
      <c r="QBQ15" s="2"/>
      <c r="QBR15" s="2"/>
      <c r="QBS15" s="2"/>
      <c r="QBT15" s="2"/>
      <c r="QBU15" s="2"/>
      <c r="QBV15" s="2"/>
      <c r="QBW15" s="2"/>
      <c r="QBX15" s="2"/>
      <c r="QBY15" s="2"/>
      <c r="QBZ15" s="2"/>
      <c r="QCA15" s="2"/>
      <c r="QCB15" s="2"/>
      <c r="QCC15" s="2"/>
      <c r="QCD15" s="2"/>
      <c r="QCE15" s="2"/>
      <c r="QCF15" s="2"/>
      <c r="QCG15" s="2"/>
      <c r="QCH15" s="2"/>
      <c r="QCI15" s="2"/>
      <c r="QCJ15" s="2"/>
      <c r="QCK15" s="2"/>
      <c r="QCL15" s="2"/>
      <c r="QCM15" s="2"/>
      <c r="QCN15" s="2"/>
      <c r="QCO15" s="2"/>
      <c r="QCP15" s="2"/>
      <c r="QCQ15" s="2"/>
      <c r="QCR15" s="2"/>
      <c r="QCS15" s="2"/>
      <c r="QCT15" s="2"/>
      <c r="QCU15" s="2"/>
      <c r="QCV15" s="2"/>
      <c r="QCW15" s="2"/>
      <c r="QCX15" s="2"/>
      <c r="QCY15" s="2"/>
      <c r="QCZ15" s="2"/>
      <c r="QDA15" s="2"/>
      <c r="QDB15" s="2"/>
      <c r="QDC15" s="2"/>
      <c r="QDD15" s="2"/>
      <c r="QDE15" s="2"/>
      <c r="QDF15" s="2"/>
      <c r="QDG15" s="2"/>
      <c r="QDH15" s="2"/>
      <c r="QDI15" s="2"/>
      <c r="QDJ15" s="2"/>
      <c r="QDK15" s="2"/>
      <c r="QDL15" s="2"/>
      <c r="QDM15" s="2"/>
      <c r="QDN15" s="2"/>
      <c r="QDO15" s="2"/>
      <c r="QDP15" s="2"/>
      <c r="QDQ15" s="2"/>
      <c r="QDR15" s="2"/>
      <c r="QDS15" s="2"/>
      <c r="QDT15" s="2"/>
      <c r="QDU15" s="2"/>
      <c r="QDV15" s="2"/>
      <c r="QDW15" s="2"/>
      <c r="QDX15" s="2"/>
      <c r="QDY15" s="2"/>
      <c r="QDZ15" s="2"/>
      <c r="QEA15" s="2"/>
      <c r="QEB15" s="2"/>
      <c r="QEC15" s="2"/>
      <c r="QED15" s="2"/>
      <c r="QEE15" s="2"/>
      <c r="QEF15" s="2"/>
      <c r="QEG15" s="2"/>
      <c r="QEH15" s="2"/>
      <c r="QEI15" s="2"/>
      <c r="QEJ15" s="2"/>
      <c r="QEK15" s="2"/>
      <c r="QEL15" s="2"/>
      <c r="QEM15" s="2"/>
      <c r="QEN15" s="2"/>
      <c r="QEO15" s="2"/>
      <c r="QEP15" s="2"/>
      <c r="QEQ15" s="2"/>
      <c r="QER15" s="2"/>
      <c r="QES15" s="2"/>
      <c r="QET15" s="2"/>
      <c r="QEU15" s="2"/>
      <c r="QEV15" s="2"/>
      <c r="QEW15" s="2"/>
      <c r="QEX15" s="2"/>
      <c r="QEY15" s="2"/>
      <c r="QEZ15" s="2"/>
      <c r="QFA15" s="2"/>
      <c r="QFB15" s="2"/>
      <c r="QFC15" s="2"/>
      <c r="QFD15" s="2"/>
      <c r="QFE15" s="2"/>
      <c r="QFF15" s="2"/>
      <c r="QFG15" s="2"/>
      <c r="QFH15" s="2"/>
      <c r="QFI15" s="2"/>
      <c r="QFJ15" s="2"/>
      <c r="QFK15" s="2"/>
      <c r="QFL15" s="2"/>
      <c r="QFM15" s="2"/>
      <c r="QFN15" s="2"/>
      <c r="QFO15" s="2"/>
      <c r="QFP15" s="2"/>
      <c r="QFQ15" s="2"/>
      <c r="QFR15" s="2"/>
      <c r="QFS15" s="2"/>
      <c r="QFT15" s="2"/>
      <c r="QFU15" s="2"/>
      <c r="QFV15" s="2"/>
      <c r="QFW15" s="2"/>
      <c r="QFX15" s="2"/>
      <c r="QFY15" s="2"/>
      <c r="QFZ15" s="2"/>
      <c r="QGA15" s="2"/>
      <c r="QGB15" s="2"/>
      <c r="QGC15" s="2"/>
      <c r="QGD15" s="2"/>
      <c r="QGE15" s="2"/>
      <c r="QGF15" s="2"/>
      <c r="QGG15" s="2"/>
      <c r="QGH15" s="2"/>
      <c r="QGI15" s="2"/>
      <c r="QGJ15" s="2"/>
      <c r="QGK15" s="2"/>
      <c r="QGL15" s="2"/>
      <c r="QGM15" s="2"/>
      <c r="QGN15" s="2"/>
      <c r="QGO15" s="2"/>
      <c r="QGP15" s="2"/>
      <c r="QGQ15" s="2"/>
      <c r="QGR15" s="2"/>
      <c r="QGS15" s="2"/>
      <c r="QGT15" s="2"/>
      <c r="QGU15" s="2"/>
      <c r="QGV15" s="2"/>
      <c r="QGW15" s="2"/>
      <c r="QGX15" s="2"/>
      <c r="QGY15" s="2"/>
      <c r="QGZ15" s="2"/>
      <c r="QHA15" s="2"/>
      <c r="QHB15" s="2"/>
      <c r="QHC15" s="2"/>
      <c r="QHD15" s="2"/>
      <c r="QHE15" s="2"/>
      <c r="QHF15" s="2"/>
      <c r="QHG15" s="2"/>
      <c r="QHH15" s="2"/>
      <c r="QHI15" s="2"/>
      <c r="QHJ15" s="2"/>
      <c r="QHK15" s="2"/>
      <c r="QHL15" s="2"/>
      <c r="QHM15" s="2"/>
      <c r="QHN15" s="2"/>
      <c r="QHO15" s="2"/>
      <c r="QHP15" s="2"/>
      <c r="QHQ15" s="2"/>
      <c r="QHR15" s="2"/>
      <c r="QHS15" s="2"/>
      <c r="QHT15" s="2"/>
      <c r="QHU15" s="2"/>
      <c r="QHV15" s="2"/>
      <c r="QHW15" s="2"/>
      <c r="QHX15" s="2"/>
      <c r="QHY15" s="2"/>
      <c r="QHZ15" s="2"/>
      <c r="QIA15" s="2"/>
      <c r="QIB15" s="2"/>
      <c r="QIC15" s="2"/>
      <c r="QID15" s="2"/>
      <c r="QIE15" s="2"/>
      <c r="QIF15" s="2"/>
      <c r="QIG15" s="2"/>
      <c r="QIH15" s="2"/>
      <c r="QII15" s="2"/>
      <c r="QIJ15" s="2"/>
      <c r="QIK15" s="2"/>
      <c r="QIL15" s="2"/>
      <c r="QIM15" s="2"/>
      <c r="QIN15" s="2"/>
      <c r="QIO15" s="2"/>
      <c r="QIP15" s="2"/>
      <c r="QIQ15" s="2"/>
      <c r="QIR15" s="2"/>
      <c r="QIS15" s="2"/>
      <c r="QIT15" s="2"/>
      <c r="QIU15" s="2"/>
      <c r="QIV15" s="2"/>
      <c r="QIW15" s="2"/>
      <c r="QIX15" s="2"/>
      <c r="QIY15" s="2"/>
      <c r="QIZ15" s="2"/>
      <c r="QJA15" s="2"/>
      <c r="QJB15" s="2"/>
      <c r="QJC15" s="2"/>
      <c r="QJD15" s="2"/>
      <c r="QJE15" s="2"/>
      <c r="QJF15" s="2"/>
      <c r="QJG15" s="2"/>
      <c r="QJH15" s="2"/>
      <c r="QJI15" s="2"/>
      <c r="QJJ15" s="2"/>
      <c r="QJK15" s="2"/>
      <c r="QJL15" s="2"/>
      <c r="QJM15" s="2"/>
      <c r="QJN15" s="2"/>
      <c r="QJO15" s="2"/>
      <c r="QJP15" s="2"/>
      <c r="QJQ15" s="2"/>
      <c r="QJR15" s="2"/>
      <c r="QJS15" s="2"/>
      <c r="QJT15" s="2"/>
      <c r="QJU15" s="2"/>
      <c r="QJV15" s="2"/>
      <c r="QJW15" s="2"/>
      <c r="QJX15" s="2"/>
      <c r="QJY15" s="2"/>
      <c r="QJZ15" s="2"/>
      <c r="QKA15" s="2"/>
      <c r="QKB15" s="2"/>
      <c r="QKC15" s="2"/>
      <c r="QKD15" s="2"/>
      <c r="QKE15" s="2"/>
      <c r="QKF15" s="2"/>
      <c r="QKG15" s="2"/>
      <c r="QKH15" s="2"/>
      <c r="QKI15" s="2"/>
      <c r="QKJ15" s="2"/>
      <c r="QKK15" s="2"/>
      <c r="QKL15" s="2"/>
      <c r="QKM15" s="2"/>
      <c r="QKN15" s="2"/>
      <c r="QKO15" s="2"/>
      <c r="QKP15" s="2"/>
      <c r="QKQ15" s="2"/>
      <c r="QKR15" s="2"/>
      <c r="QKS15" s="2"/>
      <c r="QKT15" s="2"/>
      <c r="QKU15" s="2"/>
      <c r="QKV15" s="2"/>
      <c r="QKW15" s="2"/>
      <c r="QKX15" s="2"/>
      <c r="QKY15" s="2"/>
      <c r="QKZ15" s="2"/>
      <c r="QLA15" s="2"/>
      <c r="QLB15" s="2"/>
      <c r="QLC15" s="2"/>
      <c r="QLD15" s="2"/>
      <c r="QLE15" s="2"/>
      <c r="QLF15" s="2"/>
      <c r="QLG15" s="2"/>
      <c r="QLH15" s="2"/>
      <c r="QLI15" s="2"/>
      <c r="QLJ15" s="2"/>
      <c r="QLK15" s="2"/>
      <c r="QLL15" s="2"/>
      <c r="QLM15" s="2"/>
      <c r="QLN15" s="2"/>
      <c r="QLO15" s="2"/>
      <c r="QLP15" s="2"/>
      <c r="QLQ15" s="2"/>
      <c r="QLR15" s="2"/>
      <c r="QLS15" s="2"/>
      <c r="QLT15" s="2"/>
      <c r="QLU15" s="2"/>
      <c r="QLV15" s="2"/>
      <c r="QLW15" s="2"/>
      <c r="QLX15" s="2"/>
      <c r="QLY15" s="2"/>
      <c r="QLZ15" s="2"/>
      <c r="QMA15" s="2"/>
      <c r="QMB15" s="2"/>
      <c r="QMC15" s="2"/>
      <c r="QMD15" s="2"/>
      <c r="QME15" s="2"/>
      <c r="QMF15" s="2"/>
      <c r="QMG15" s="2"/>
      <c r="QMH15" s="2"/>
      <c r="QMI15" s="2"/>
      <c r="QMJ15" s="2"/>
      <c r="QMK15" s="2"/>
      <c r="QML15" s="2"/>
      <c r="QMM15" s="2"/>
      <c r="QMN15" s="2"/>
      <c r="QMO15" s="2"/>
      <c r="QMP15" s="2"/>
      <c r="QMQ15" s="2"/>
      <c r="QMR15" s="2"/>
      <c r="QMS15" s="2"/>
      <c r="QMT15" s="2"/>
      <c r="QMU15" s="2"/>
      <c r="QMV15" s="2"/>
      <c r="QMW15" s="2"/>
      <c r="QMX15" s="2"/>
      <c r="QMY15" s="2"/>
      <c r="QMZ15" s="2"/>
      <c r="QNA15" s="2"/>
      <c r="QNB15" s="2"/>
      <c r="QNC15" s="2"/>
      <c r="QND15" s="2"/>
      <c r="QNE15" s="2"/>
      <c r="QNF15" s="2"/>
      <c r="QNG15" s="2"/>
      <c r="QNH15" s="2"/>
      <c r="QNI15" s="2"/>
      <c r="QNJ15" s="2"/>
      <c r="QNK15" s="2"/>
      <c r="QNL15" s="2"/>
      <c r="QNM15" s="2"/>
      <c r="QNN15" s="2"/>
      <c r="QNO15" s="2"/>
      <c r="QNP15" s="2"/>
      <c r="QNQ15" s="2"/>
      <c r="QNR15" s="2"/>
      <c r="QNS15" s="2"/>
      <c r="QNT15" s="2"/>
      <c r="QNU15" s="2"/>
      <c r="QNV15" s="2"/>
      <c r="QNW15" s="2"/>
      <c r="QNX15" s="2"/>
      <c r="QNY15" s="2"/>
      <c r="QNZ15" s="2"/>
      <c r="QOA15" s="2"/>
      <c r="QOB15" s="2"/>
      <c r="QOC15" s="2"/>
      <c r="QOD15" s="2"/>
      <c r="QOE15" s="2"/>
      <c r="QOF15" s="2"/>
      <c r="QOG15" s="2"/>
      <c r="QOH15" s="2"/>
      <c r="QOI15" s="2"/>
      <c r="QOJ15" s="2"/>
      <c r="QOK15" s="2"/>
      <c r="QOL15" s="2"/>
      <c r="QOM15" s="2"/>
      <c r="QON15" s="2"/>
      <c r="QOO15" s="2"/>
      <c r="QOP15" s="2"/>
      <c r="QOQ15" s="2"/>
      <c r="QOR15" s="2"/>
      <c r="QOS15" s="2"/>
      <c r="QOT15" s="2"/>
      <c r="QOU15" s="2"/>
      <c r="QOV15" s="2"/>
      <c r="QOW15" s="2"/>
      <c r="QOX15" s="2"/>
      <c r="QOY15" s="2"/>
      <c r="QOZ15" s="2"/>
      <c r="QPA15" s="2"/>
      <c r="QPB15" s="2"/>
      <c r="QPC15" s="2"/>
      <c r="QPD15" s="2"/>
      <c r="QPE15" s="2"/>
      <c r="QPF15" s="2"/>
      <c r="QPG15" s="2"/>
      <c r="QPH15" s="2"/>
      <c r="QPI15" s="2"/>
      <c r="QPJ15" s="2"/>
      <c r="QPK15" s="2"/>
      <c r="QPL15" s="2"/>
      <c r="QPM15" s="2"/>
      <c r="QPN15" s="2"/>
      <c r="QPO15" s="2"/>
      <c r="QPP15" s="2"/>
      <c r="QPQ15" s="2"/>
      <c r="QPR15" s="2"/>
      <c r="QPS15" s="2"/>
      <c r="QPT15" s="2"/>
      <c r="QPU15" s="2"/>
      <c r="QPV15" s="2"/>
      <c r="QPW15" s="2"/>
      <c r="QPX15" s="2"/>
      <c r="QPY15" s="2"/>
      <c r="QPZ15" s="2"/>
      <c r="QQA15" s="2"/>
      <c r="QQB15" s="2"/>
      <c r="QQC15" s="2"/>
      <c r="QQD15" s="2"/>
      <c r="QQE15" s="2"/>
      <c r="QQF15" s="2"/>
      <c r="QQG15" s="2"/>
      <c r="QQH15" s="2"/>
      <c r="QQI15" s="2"/>
      <c r="QQJ15" s="2"/>
      <c r="QQK15" s="2"/>
      <c r="QQL15" s="2"/>
      <c r="QQM15" s="2"/>
      <c r="QQN15" s="2"/>
      <c r="QQO15" s="2"/>
      <c r="QQP15" s="2"/>
      <c r="QQQ15" s="2"/>
      <c r="QQR15" s="2"/>
      <c r="QQS15" s="2"/>
      <c r="QQT15" s="2"/>
      <c r="QQU15" s="2"/>
      <c r="QQV15" s="2"/>
      <c r="QQW15" s="2"/>
      <c r="QQX15" s="2"/>
      <c r="QQY15" s="2"/>
      <c r="QQZ15" s="2"/>
      <c r="QRA15" s="2"/>
      <c r="QRB15" s="2"/>
      <c r="QRC15" s="2"/>
      <c r="QRD15" s="2"/>
      <c r="QRE15" s="2"/>
      <c r="QRF15" s="2"/>
      <c r="QRG15" s="2"/>
      <c r="QRH15" s="2"/>
      <c r="QRI15" s="2"/>
      <c r="QRJ15" s="2"/>
      <c r="QRK15" s="2"/>
      <c r="QRL15" s="2"/>
      <c r="QRM15" s="2"/>
      <c r="QRN15" s="2"/>
      <c r="QRO15" s="2"/>
      <c r="QRP15" s="2"/>
      <c r="QRQ15" s="2"/>
      <c r="QRR15" s="2"/>
      <c r="QRS15" s="2"/>
      <c r="QRT15" s="2"/>
      <c r="QRU15" s="2"/>
      <c r="QRV15" s="2"/>
      <c r="QRW15" s="2"/>
      <c r="QRX15" s="2"/>
      <c r="QRY15" s="2"/>
      <c r="QRZ15" s="2"/>
      <c r="QSA15" s="2"/>
      <c r="QSB15" s="2"/>
      <c r="QSC15" s="2"/>
      <c r="QSD15" s="2"/>
      <c r="QSE15" s="2"/>
      <c r="QSF15" s="2"/>
      <c r="QSG15" s="2"/>
      <c r="QSH15" s="2"/>
      <c r="QSI15" s="2"/>
      <c r="QSJ15" s="2"/>
      <c r="QSK15" s="2"/>
      <c r="QSL15" s="2"/>
      <c r="QSM15" s="2"/>
      <c r="QSN15" s="2"/>
      <c r="QSO15" s="2"/>
      <c r="QSP15" s="2"/>
      <c r="QSQ15" s="2"/>
      <c r="QSR15" s="2"/>
      <c r="QSS15" s="2"/>
      <c r="QST15" s="2"/>
      <c r="QSU15" s="2"/>
      <c r="QSV15" s="2"/>
      <c r="QSW15" s="2"/>
      <c r="QSX15" s="2"/>
      <c r="QSY15" s="2"/>
      <c r="QSZ15" s="2"/>
      <c r="QTA15" s="2"/>
      <c r="QTB15" s="2"/>
      <c r="QTC15" s="2"/>
      <c r="QTD15" s="2"/>
      <c r="QTE15" s="2"/>
      <c r="QTF15" s="2"/>
      <c r="QTG15" s="2"/>
      <c r="QTH15" s="2"/>
      <c r="QTI15" s="2"/>
      <c r="QTJ15" s="2"/>
      <c r="QTK15" s="2"/>
      <c r="QTL15" s="2"/>
      <c r="QTM15" s="2"/>
      <c r="QTN15" s="2"/>
      <c r="QTO15" s="2"/>
      <c r="QTP15" s="2"/>
      <c r="QTQ15" s="2"/>
      <c r="QTR15" s="2"/>
      <c r="QTS15" s="2"/>
      <c r="QTT15" s="2"/>
      <c r="QTU15" s="2"/>
      <c r="QTV15" s="2"/>
      <c r="QTW15" s="2"/>
      <c r="QTX15" s="2"/>
      <c r="QTY15" s="2"/>
      <c r="QTZ15" s="2"/>
      <c r="QUA15" s="2"/>
      <c r="QUB15" s="2"/>
      <c r="QUC15" s="2"/>
      <c r="QUD15" s="2"/>
      <c r="QUE15" s="2"/>
      <c r="QUF15" s="2"/>
      <c r="QUG15" s="2"/>
      <c r="QUH15" s="2"/>
      <c r="QUI15" s="2"/>
      <c r="QUJ15" s="2"/>
      <c r="QUK15" s="2"/>
      <c r="QUL15" s="2"/>
      <c r="QUM15" s="2"/>
      <c r="QUN15" s="2"/>
      <c r="QUO15" s="2"/>
      <c r="QUP15" s="2"/>
      <c r="QUQ15" s="2"/>
      <c r="QUR15" s="2"/>
      <c r="QUS15" s="2"/>
      <c r="QUT15" s="2"/>
      <c r="QUU15" s="2"/>
      <c r="QUV15" s="2"/>
      <c r="QUW15" s="2"/>
      <c r="QUX15" s="2"/>
      <c r="QUY15" s="2"/>
      <c r="QUZ15" s="2"/>
      <c r="QVA15" s="2"/>
      <c r="QVB15" s="2"/>
      <c r="QVC15" s="2"/>
      <c r="QVD15" s="2"/>
      <c r="QVE15" s="2"/>
      <c r="QVF15" s="2"/>
      <c r="QVG15" s="2"/>
      <c r="QVH15" s="2"/>
      <c r="QVI15" s="2"/>
      <c r="QVJ15" s="2"/>
      <c r="QVK15" s="2"/>
      <c r="QVL15" s="2"/>
      <c r="QVM15" s="2"/>
      <c r="QVN15" s="2"/>
      <c r="QVO15" s="2"/>
      <c r="QVP15" s="2"/>
      <c r="QVQ15" s="2"/>
      <c r="QVR15" s="2"/>
      <c r="QVS15" s="2"/>
      <c r="QVT15" s="2"/>
      <c r="QVU15" s="2"/>
      <c r="QVV15" s="2"/>
      <c r="QVW15" s="2"/>
      <c r="QVX15" s="2"/>
      <c r="QVY15" s="2"/>
      <c r="QVZ15" s="2"/>
      <c r="QWA15" s="2"/>
      <c r="QWB15" s="2"/>
      <c r="QWC15" s="2"/>
      <c r="QWD15" s="2"/>
      <c r="QWE15" s="2"/>
      <c r="QWF15" s="2"/>
      <c r="QWG15" s="2"/>
      <c r="QWH15" s="2"/>
      <c r="QWI15" s="2"/>
      <c r="QWJ15" s="2"/>
      <c r="QWK15" s="2"/>
      <c r="QWL15" s="2"/>
      <c r="QWM15" s="2"/>
      <c r="QWN15" s="2"/>
      <c r="QWO15" s="2"/>
      <c r="QWP15" s="2"/>
      <c r="QWQ15" s="2"/>
      <c r="QWR15" s="2"/>
      <c r="QWS15" s="2"/>
      <c r="QWT15" s="2"/>
      <c r="QWU15" s="2"/>
      <c r="QWV15" s="2"/>
      <c r="QWW15" s="2"/>
      <c r="QWX15" s="2"/>
      <c r="QWY15" s="2"/>
      <c r="QWZ15" s="2"/>
      <c r="QXA15" s="2"/>
      <c r="QXB15" s="2"/>
      <c r="QXC15" s="2"/>
      <c r="QXD15" s="2"/>
      <c r="QXE15" s="2"/>
      <c r="QXF15" s="2"/>
      <c r="QXG15" s="2"/>
      <c r="QXH15" s="2"/>
      <c r="QXI15" s="2"/>
      <c r="QXJ15" s="2"/>
      <c r="QXK15" s="2"/>
      <c r="QXL15" s="2"/>
      <c r="QXM15" s="2"/>
      <c r="QXN15" s="2"/>
      <c r="QXO15" s="2"/>
      <c r="QXP15" s="2"/>
      <c r="QXQ15" s="2"/>
      <c r="QXR15" s="2"/>
      <c r="QXS15" s="2"/>
      <c r="QXT15" s="2"/>
      <c r="QXU15" s="2"/>
      <c r="QXV15" s="2"/>
      <c r="QXW15" s="2"/>
      <c r="QXX15" s="2"/>
      <c r="QXY15" s="2"/>
      <c r="QXZ15" s="2"/>
      <c r="QYA15" s="2"/>
      <c r="QYB15" s="2"/>
      <c r="QYC15" s="2"/>
      <c r="QYD15" s="2"/>
      <c r="QYE15" s="2"/>
      <c r="QYF15" s="2"/>
      <c r="QYG15" s="2"/>
      <c r="QYH15" s="2"/>
      <c r="QYI15" s="2"/>
      <c r="QYJ15" s="2"/>
      <c r="QYK15" s="2"/>
      <c r="QYL15" s="2"/>
      <c r="QYM15" s="2"/>
      <c r="QYN15" s="2"/>
      <c r="QYO15" s="2"/>
      <c r="QYP15" s="2"/>
      <c r="QYQ15" s="2"/>
      <c r="QYR15" s="2"/>
      <c r="QYS15" s="2"/>
      <c r="QYT15" s="2"/>
      <c r="QYU15" s="2"/>
      <c r="QYV15" s="2"/>
      <c r="QYW15" s="2"/>
      <c r="QYX15" s="2"/>
      <c r="QYY15" s="2"/>
      <c r="QYZ15" s="2"/>
      <c r="QZA15" s="2"/>
      <c r="QZB15" s="2"/>
      <c r="QZC15" s="2"/>
      <c r="QZD15" s="2"/>
      <c r="QZE15" s="2"/>
      <c r="QZF15" s="2"/>
      <c r="QZG15" s="2"/>
      <c r="QZH15" s="2"/>
      <c r="QZI15" s="2"/>
      <c r="QZJ15" s="2"/>
      <c r="QZK15" s="2"/>
      <c r="QZL15" s="2"/>
      <c r="QZM15" s="2"/>
      <c r="QZN15" s="2"/>
      <c r="QZO15" s="2"/>
      <c r="QZP15" s="2"/>
      <c r="QZQ15" s="2"/>
      <c r="QZR15" s="2"/>
      <c r="QZS15" s="2"/>
      <c r="QZT15" s="2"/>
      <c r="QZU15" s="2"/>
      <c r="QZV15" s="2"/>
      <c r="QZW15" s="2"/>
      <c r="QZX15" s="2"/>
      <c r="QZY15" s="2"/>
      <c r="QZZ15" s="2"/>
      <c r="RAA15" s="2"/>
      <c r="RAB15" s="2"/>
      <c r="RAC15" s="2"/>
      <c r="RAD15" s="2"/>
      <c r="RAE15" s="2"/>
      <c r="RAF15" s="2"/>
      <c r="RAG15" s="2"/>
      <c r="RAH15" s="2"/>
      <c r="RAI15" s="2"/>
      <c r="RAJ15" s="2"/>
      <c r="RAK15" s="2"/>
      <c r="RAL15" s="2"/>
      <c r="RAM15" s="2"/>
      <c r="RAN15" s="2"/>
      <c r="RAO15" s="2"/>
      <c r="RAP15" s="2"/>
      <c r="RAQ15" s="2"/>
      <c r="RAR15" s="2"/>
      <c r="RAS15" s="2"/>
      <c r="RAT15" s="2"/>
      <c r="RAU15" s="2"/>
      <c r="RAV15" s="2"/>
      <c r="RAW15" s="2"/>
      <c r="RAX15" s="2"/>
      <c r="RAY15" s="2"/>
      <c r="RAZ15" s="2"/>
      <c r="RBA15" s="2"/>
      <c r="RBB15" s="2"/>
      <c r="RBC15" s="2"/>
      <c r="RBD15" s="2"/>
      <c r="RBE15" s="2"/>
      <c r="RBF15" s="2"/>
      <c r="RBG15" s="2"/>
      <c r="RBH15" s="2"/>
      <c r="RBI15" s="2"/>
      <c r="RBJ15" s="2"/>
      <c r="RBK15" s="2"/>
      <c r="RBL15" s="2"/>
      <c r="RBM15" s="2"/>
      <c r="RBN15" s="2"/>
      <c r="RBO15" s="2"/>
      <c r="RBP15" s="2"/>
      <c r="RBQ15" s="2"/>
      <c r="RBR15" s="2"/>
      <c r="RBS15" s="2"/>
      <c r="RBT15" s="2"/>
      <c r="RBU15" s="2"/>
      <c r="RBV15" s="2"/>
      <c r="RBW15" s="2"/>
      <c r="RBX15" s="2"/>
      <c r="RBY15" s="2"/>
      <c r="RBZ15" s="2"/>
      <c r="RCA15" s="2"/>
      <c r="RCB15" s="2"/>
      <c r="RCC15" s="2"/>
      <c r="RCD15" s="2"/>
      <c r="RCE15" s="2"/>
      <c r="RCF15" s="2"/>
      <c r="RCG15" s="2"/>
      <c r="RCH15" s="2"/>
      <c r="RCI15" s="2"/>
      <c r="RCJ15" s="2"/>
      <c r="RCK15" s="2"/>
      <c r="RCL15" s="2"/>
      <c r="RCM15" s="2"/>
      <c r="RCN15" s="2"/>
      <c r="RCO15" s="2"/>
      <c r="RCP15" s="2"/>
      <c r="RCQ15" s="2"/>
      <c r="RCR15" s="2"/>
      <c r="RCS15" s="2"/>
      <c r="RCT15" s="2"/>
      <c r="RCU15" s="2"/>
      <c r="RCV15" s="2"/>
      <c r="RCW15" s="2"/>
      <c r="RCX15" s="2"/>
      <c r="RCY15" s="2"/>
      <c r="RCZ15" s="2"/>
      <c r="RDA15" s="2"/>
      <c r="RDB15" s="2"/>
      <c r="RDC15" s="2"/>
      <c r="RDD15" s="2"/>
      <c r="RDE15" s="2"/>
      <c r="RDF15" s="2"/>
      <c r="RDG15" s="2"/>
      <c r="RDH15" s="2"/>
      <c r="RDI15" s="2"/>
      <c r="RDJ15" s="2"/>
      <c r="RDK15" s="2"/>
      <c r="RDL15" s="2"/>
      <c r="RDM15" s="2"/>
      <c r="RDN15" s="2"/>
      <c r="RDO15" s="2"/>
      <c r="RDP15" s="2"/>
      <c r="RDQ15" s="2"/>
      <c r="RDR15" s="2"/>
      <c r="RDS15" s="2"/>
      <c r="RDT15" s="2"/>
      <c r="RDU15" s="2"/>
      <c r="RDV15" s="2"/>
      <c r="RDW15" s="2"/>
      <c r="RDX15" s="2"/>
      <c r="RDY15" s="2"/>
      <c r="RDZ15" s="2"/>
      <c r="REA15" s="2"/>
      <c r="REB15" s="2"/>
      <c r="REC15" s="2"/>
      <c r="RED15" s="2"/>
      <c r="REE15" s="2"/>
      <c r="REF15" s="2"/>
      <c r="REG15" s="2"/>
      <c r="REH15" s="2"/>
      <c r="REI15" s="2"/>
      <c r="REJ15" s="2"/>
      <c r="REK15" s="2"/>
      <c r="REL15" s="2"/>
      <c r="REM15" s="2"/>
      <c r="REN15" s="2"/>
      <c r="REO15" s="2"/>
      <c r="REP15" s="2"/>
      <c r="REQ15" s="2"/>
      <c r="RER15" s="2"/>
      <c r="RES15" s="2"/>
      <c r="RET15" s="2"/>
      <c r="REU15" s="2"/>
      <c r="REV15" s="2"/>
      <c r="REW15" s="2"/>
      <c r="REX15" s="2"/>
      <c r="REY15" s="2"/>
      <c r="REZ15" s="2"/>
      <c r="RFA15" s="2"/>
      <c r="RFB15" s="2"/>
      <c r="RFC15" s="2"/>
      <c r="RFD15" s="2"/>
      <c r="RFE15" s="2"/>
      <c r="RFF15" s="2"/>
      <c r="RFG15" s="2"/>
      <c r="RFH15" s="2"/>
      <c r="RFI15" s="2"/>
      <c r="RFJ15" s="2"/>
      <c r="RFK15" s="2"/>
      <c r="RFL15" s="2"/>
      <c r="RFM15" s="2"/>
      <c r="RFN15" s="2"/>
      <c r="RFO15" s="2"/>
      <c r="RFP15" s="2"/>
      <c r="RFQ15" s="2"/>
      <c r="RFR15" s="2"/>
      <c r="RFS15" s="2"/>
      <c r="RFT15" s="2"/>
      <c r="RFU15" s="2"/>
      <c r="RFV15" s="2"/>
      <c r="RFW15" s="2"/>
      <c r="RFX15" s="2"/>
      <c r="RFY15" s="2"/>
      <c r="RFZ15" s="2"/>
      <c r="RGA15" s="2"/>
      <c r="RGB15" s="2"/>
      <c r="RGC15" s="2"/>
      <c r="RGD15" s="2"/>
      <c r="RGE15" s="2"/>
      <c r="RGF15" s="2"/>
      <c r="RGG15" s="2"/>
      <c r="RGH15" s="2"/>
      <c r="RGI15" s="2"/>
      <c r="RGJ15" s="2"/>
      <c r="RGK15" s="2"/>
      <c r="RGL15" s="2"/>
      <c r="RGM15" s="2"/>
      <c r="RGN15" s="2"/>
      <c r="RGO15" s="2"/>
      <c r="RGP15" s="2"/>
      <c r="RGQ15" s="2"/>
      <c r="RGR15" s="2"/>
      <c r="RGS15" s="2"/>
      <c r="RGT15" s="2"/>
      <c r="RGU15" s="2"/>
      <c r="RGV15" s="2"/>
      <c r="RGW15" s="2"/>
      <c r="RGX15" s="2"/>
      <c r="RGY15" s="2"/>
      <c r="RGZ15" s="2"/>
      <c r="RHA15" s="2"/>
      <c r="RHB15" s="2"/>
      <c r="RHC15" s="2"/>
      <c r="RHD15" s="2"/>
      <c r="RHE15" s="2"/>
      <c r="RHF15" s="2"/>
      <c r="RHG15" s="2"/>
      <c r="RHH15" s="2"/>
      <c r="RHI15" s="2"/>
      <c r="RHJ15" s="2"/>
      <c r="RHK15" s="2"/>
      <c r="RHL15" s="2"/>
      <c r="RHM15" s="2"/>
      <c r="RHN15" s="2"/>
      <c r="RHO15" s="2"/>
      <c r="RHP15" s="2"/>
      <c r="RHQ15" s="2"/>
      <c r="RHR15" s="2"/>
      <c r="RHS15" s="2"/>
      <c r="RHT15" s="2"/>
      <c r="RHU15" s="2"/>
      <c r="RHV15" s="2"/>
      <c r="RHW15" s="2"/>
      <c r="RHX15" s="2"/>
      <c r="RHY15" s="2"/>
      <c r="RHZ15" s="2"/>
      <c r="RIA15" s="2"/>
      <c r="RIB15" s="2"/>
      <c r="RIC15" s="2"/>
      <c r="RID15" s="2"/>
      <c r="RIE15" s="2"/>
      <c r="RIF15" s="2"/>
      <c r="RIG15" s="2"/>
      <c r="RIH15" s="2"/>
      <c r="RII15" s="2"/>
      <c r="RIJ15" s="2"/>
      <c r="RIK15" s="2"/>
      <c r="RIL15" s="2"/>
      <c r="RIM15" s="2"/>
      <c r="RIN15" s="2"/>
      <c r="RIO15" s="2"/>
      <c r="RIP15" s="2"/>
      <c r="RIQ15" s="2"/>
      <c r="RIR15" s="2"/>
      <c r="RIS15" s="2"/>
      <c r="RIT15" s="2"/>
      <c r="RIU15" s="2"/>
      <c r="RIV15" s="2"/>
      <c r="RIW15" s="2"/>
      <c r="RIX15" s="2"/>
      <c r="RIY15" s="2"/>
      <c r="RIZ15" s="2"/>
      <c r="RJA15" s="2"/>
      <c r="RJB15" s="2"/>
      <c r="RJC15" s="2"/>
      <c r="RJD15" s="2"/>
      <c r="RJE15" s="2"/>
      <c r="RJF15" s="2"/>
      <c r="RJG15" s="2"/>
      <c r="RJH15" s="2"/>
      <c r="RJI15" s="2"/>
      <c r="RJJ15" s="2"/>
      <c r="RJK15" s="2"/>
      <c r="RJL15" s="2"/>
      <c r="RJM15" s="2"/>
      <c r="RJN15" s="2"/>
      <c r="RJO15" s="2"/>
      <c r="RJP15" s="2"/>
      <c r="RJQ15" s="2"/>
      <c r="RJR15" s="2"/>
      <c r="RJS15" s="2"/>
      <c r="RJT15" s="2"/>
      <c r="RJU15" s="2"/>
      <c r="RJV15" s="2"/>
      <c r="RJW15" s="2"/>
      <c r="RJX15" s="2"/>
      <c r="RJY15" s="2"/>
      <c r="RJZ15" s="2"/>
      <c r="RKA15" s="2"/>
      <c r="RKB15" s="2"/>
      <c r="RKC15" s="2"/>
      <c r="RKD15" s="2"/>
      <c r="RKE15" s="2"/>
      <c r="RKF15" s="2"/>
      <c r="RKG15" s="2"/>
      <c r="RKH15" s="2"/>
      <c r="RKI15" s="2"/>
      <c r="RKJ15" s="2"/>
      <c r="RKK15" s="2"/>
      <c r="RKL15" s="2"/>
      <c r="RKM15" s="2"/>
      <c r="RKN15" s="2"/>
      <c r="RKO15" s="2"/>
      <c r="RKP15" s="2"/>
      <c r="RKQ15" s="2"/>
      <c r="RKR15" s="2"/>
      <c r="RKS15" s="2"/>
      <c r="RKT15" s="2"/>
      <c r="RKU15" s="2"/>
      <c r="RKV15" s="2"/>
      <c r="RKW15" s="2"/>
      <c r="RKX15" s="2"/>
      <c r="RKY15" s="2"/>
      <c r="RKZ15" s="2"/>
      <c r="RLA15" s="2"/>
      <c r="RLB15" s="2"/>
      <c r="RLC15" s="2"/>
      <c r="RLD15" s="2"/>
      <c r="RLE15" s="2"/>
      <c r="RLF15" s="2"/>
      <c r="RLG15" s="2"/>
      <c r="RLH15" s="2"/>
      <c r="RLI15" s="2"/>
      <c r="RLJ15" s="2"/>
      <c r="RLK15" s="2"/>
      <c r="RLL15" s="2"/>
      <c r="RLM15" s="2"/>
      <c r="RLN15" s="2"/>
      <c r="RLO15" s="2"/>
      <c r="RLP15" s="2"/>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MV15" s="2"/>
      <c r="RMW15" s="2"/>
      <c r="RMX15" s="2"/>
      <c r="RMY15" s="2"/>
      <c r="RMZ15" s="2"/>
      <c r="RNA15" s="2"/>
      <c r="RNB15" s="2"/>
      <c r="RNC15" s="2"/>
      <c r="RND15" s="2"/>
      <c r="RNE15" s="2"/>
      <c r="RNF15" s="2"/>
      <c r="RNG15" s="2"/>
      <c r="RNH15" s="2"/>
      <c r="RNI15" s="2"/>
      <c r="RNJ15" s="2"/>
      <c r="RNK15" s="2"/>
      <c r="RNL15" s="2"/>
      <c r="RNM15" s="2"/>
      <c r="RNN15" s="2"/>
      <c r="RNO15" s="2"/>
      <c r="RNP15" s="2"/>
      <c r="RNQ15" s="2"/>
      <c r="RNR15" s="2"/>
      <c r="RNS15" s="2"/>
      <c r="RNT15" s="2"/>
      <c r="RNU15" s="2"/>
      <c r="RNV15" s="2"/>
      <c r="RNW15" s="2"/>
      <c r="RNX15" s="2"/>
      <c r="RNY15" s="2"/>
      <c r="RNZ15" s="2"/>
      <c r="ROA15" s="2"/>
      <c r="ROB15" s="2"/>
      <c r="ROC15" s="2"/>
      <c r="ROD15" s="2"/>
      <c r="ROE15" s="2"/>
      <c r="ROF15" s="2"/>
      <c r="ROG15" s="2"/>
      <c r="ROH15" s="2"/>
      <c r="ROI15" s="2"/>
      <c r="ROJ15" s="2"/>
      <c r="ROK15" s="2"/>
      <c r="ROL15" s="2"/>
      <c r="ROM15" s="2"/>
      <c r="RON15" s="2"/>
      <c r="ROO15" s="2"/>
      <c r="ROP15" s="2"/>
      <c r="ROQ15" s="2"/>
      <c r="ROR15" s="2"/>
      <c r="ROS15" s="2"/>
      <c r="ROT15" s="2"/>
      <c r="ROU15" s="2"/>
      <c r="ROV15" s="2"/>
      <c r="ROW15" s="2"/>
      <c r="ROX15" s="2"/>
      <c r="ROY15" s="2"/>
      <c r="ROZ15" s="2"/>
      <c r="RPA15" s="2"/>
      <c r="RPB15" s="2"/>
      <c r="RPC15" s="2"/>
      <c r="RPD15" s="2"/>
      <c r="RPE15" s="2"/>
      <c r="RPF15" s="2"/>
      <c r="RPG15" s="2"/>
      <c r="RPH15" s="2"/>
      <c r="RPI15" s="2"/>
      <c r="RPJ15" s="2"/>
      <c r="RPK15" s="2"/>
      <c r="RPL15" s="2"/>
      <c r="RPM15" s="2"/>
      <c r="RPN15" s="2"/>
      <c r="RPO15" s="2"/>
      <c r="RPP15" s="2"/>
      <c r="RPQ15" s="2"/>
      <c r="RPR15" s="2"/>
      <c r="RPS15" s="2"/>
      <c r="RPT15" s="2"/>
      <c r="RPU15" s="2"/>
      <c r="RPV15" s="2"/>
      <c r="RPW15" s="2"/>
      <c r="RPX15" s="2"/>
      <c r="RPY15" s="2"/>
      <c r="RPZ15" s="2"/>
      <c r="RQA15" s="2"/>
      <c r="RQB15" s="2"/>
      <c r="RQC15" s="2"/>
      <c r="RQD15" s="2"/>
      <c r="RQE15" s="2"/>
      <c r="RQF15" s="2"/>
      <c r="RQG15" s="2"/>
      <c r="RQH15" s="2"/>
      <c r="RQI15" s="2"/>
      <c r="RQJ15" s="2"/>
      <c r="RQK15" s="2"/>
      <c r="RQL15" s="2"/>
      <c r="RQM15" s="2"/>
      <c r="RQN15" s="2"/>
      <c r="RQO15" s="2"/>
      <c r="RQP15" s="2"/>
      <c r="RQQ15" s="2"/>
      <c r="RQR15" s="2"/>
      <c r="RQS15" s="2"/>
      <c r="RQT15" s="2"/>
      <c r="RQU15" s="2"/>
      <c r="RQV15" s="2"/>
      <c r="RQW15" s="2"/>
      <c r="RQX15" s="2"/>
      <c r="RQY15" s="2"/>
      <c r="RQZ15" s="2"/>
      <c r="RRA15" s="2"/>
      <c r="RRB15" s="2"/>
      <c r="RRC15" s="2"/>
      <c r="RRD15" s="2"/>
      <c r="RRE15" s="2"/>
      <c r="RRF15" s="2"/>
      <c r="RRG15" s="2"/>
      <c r="RRH15" s="2"/>
      <c r="RRI15" s="2"/>
      <c r="RRJ15" s="2"/>
      <c r="RRK15" s="2"/>
      <c r="RRL15" s="2"/>
      <c r="RRM15" s="2"/>
      <c r="RRN15" s="2"/>
      <c r="RRO15" s="2"/>
      <c r="RRP15" s="2"/>
      <c r="RRQ15" s="2"/>
      <c r="RRR15" s="2"/>
      <c r="RRS15" s="2"/>
      <c r="RRT15" s="2"/>
      <c r="RRU15" s="2"/>
      <c r="RRV15" s="2"/>
      <c r="RRW15" s="2"/>
      <c r="RRX15" s="2"/>
      <c r="RRY15" s="2"/>
      <c r="RRZ15" s="2"/>
      <c r="RSA15" s="2"/>
      <c r="RSB15" s="2"/>
      <c r="RSC15" s="2"/>
      <c r="RSD15" s="2"/>
      <c r="RSE15" s="2"/>
      <c r="RSF15" s="2"/>
      <c r="RSG15" s="2"/>
      <c r="RSH15" s="2"/>
      <c r="RSI15" s="2"/>
      <c r="RSJ15" s="2"/>
      <c r="RSK15" s="2"/>
      <c r="RSL15" s="2"/>
      <c r="RSM15" s="2"/>
      <c r="RSN15" s="2"/>
      <c r="RSO15" s="2"/>
      <c r="RSP15" s="2"/>
      <c r="RSQ15" s="2"/>
      <c r="RSR15" s="2"/>
      <c r="RSS15" s="2"/>
      <c r="RST15" s="2"/>
      <c r="RSU15" s="2"/>
      <c r="RSV15" s="2"/>
      <c r="RSW15" s="2"/>
      <c r="RSX15" s="2"/>
      <c r="RSY15" s="2"/>
      <c r="RSZ15" s="2"/>
      <c r="RTA15" s="2"/>
      <c r="RTB15" s="2"/>
      <c r="RTC15" s="2"/>
      <c r="RTD15" s="2"/>
      <c r="RTE15" s="2"/>
      <c r="RTF15" s="2"/>
      <c r="RTG15" s="2"/>
      <c r="RTH15" s="2"/>
      <c r="RTI15" s="2"/>
      <c r="RTJ15" s="2"/>
      <c r="RTK15" s="2"/>
      <c r="RTL15" s="2"/>
      <c r="RTM15" s="2"/>
      <c r="RTN15" s="2"/>
      <c r="RTO15" s="2"/>
      <c r="RTP15" s="2"/>
      <c r="RTQ15" s="2"/>
      <c r="RTR15" s="2"/>
      <c r="RTS15" s="2"/>
      <c r="RTT15" s="2"/>
      <c r="RTU15" s="2"/>
      <c r="RTV15" s="2"/>
      <c r="RTW15" s="2"/>
      <c r="RTX15" s="2"/>
      <c r="RTY15" s="2"/>
      <c r="RTZ15" s="2"/>
      <c r="RUA15" s="2"/>
      <c r="RUB15" s="2"/>
      <c r="RUC15" s="2"/>
      <c r="RUD15" s="2"/>
      <c r="RUE15" s="2"/>
      <c r="RUF15" s="2"/>
      <c r="RUG15" s="2"/>
      <c r="RUH15" s="2"/>
      <c r="RUI15" s="2"/>
      <c r="RUJ15" s="2"/>
      <c r="RUK15" s="2"/>
      <c r="RUL15" s="2"/>
      <c r="RUM15" s="2"/>
      <c r="RUN15" s="2"/>
      <c r="RUO15" s="2"/>
      <c r="RUP15" s="2"/>
      <c r="RUQ15" s="2"/>
      <c r="RUR15" s="2"/>
      <c r="RUS15" s="2"/>
      <c r="RUT15" s="2"/>
      <c r="RUU15" s="2"/>
      <c r="RUV15" s="2"/>
      <c r="RUW15" s="2"/>
      <c r="RUX15" s="2"/>
      <c r="RUY15" s="2"/>
      <c r="RUZ15" s="2"/>
      <c r="RVA15" s="2"/>
      <c r="RVB15" s="2"/>
      <c r="RVC15" s="2"/>
      <c r="RVD15" s="2"/>
      <c r="RVE15" s="2"/>
      <c r="RVF15" s="2"/>
      <c r="RVG15" s="2"/>
      <c r="RVH15" s="2"/>
      <c r="RVI15" s="2"/>
      <c r="RVJ15" s="2"/>
      <c r="RVK15" s="2"/>
      <c r="RVL15" s="2"/>
      <c r="RVM15" s="2"/>
      <c r="RVN15" s="2"/>
      <c r="RVO15" s="2"/>
      <c r="RVP15" s="2"/>
      <c r="RVQ15" s="2"/>
      <c r="RVR15" s="2"/>
      <c r="RVS15" s="2"/>
      <c r="RVT15" s="2"/>
      <c r="RVU15" s="2"/>
      <c r="RVV15" s="2"/>
      <c r="RVW15" s="2"/>
      <c r="RVX15" s="2"/>
      <c r="RVY15" s="2"/>
      <c r="RVZ15" s="2"/>
      <c r="RWA15" s="2"/>
      <c r="RWB15" s="2"/>
      <c r="RWC15" s="2"/>
      <c r="RWD15" s="2"/>
      <c r="RWE15" s="2"/>
      <c r="RWF15" s="2"/>
      <c r="RWG15" s="2"/>
      <c r="RWH15" s="2"/>
      <c r="RWI15" s="2"/>
      <c r="RWJ15" s="2"/>
      <c r="RWK15" s="2"/>
      <c r="RWL15" s="2"/>
      <c r="RWM15" s="2"/>
      <c r="RWN15" s="2"/>
      <c r="RWO15" s="2"/>
      <c r="RWP15" s="2"/>
      <c r="RWQ15" s="2"/>
      <c r="RWR15" s="2"/>
      <c r="RWS15" s="2"/>
      <c r="RWT15" s="2"/>
      <c r="RWU15" s="2"/>
      <c r="RWV15" s="2"/>
      <c r="RWW15" s="2"/>
      <c r="RWX15" s="2"/>
      <c r="RWY15" s="2"/>
      <c r="RWZ15" s="2"/>
      <c r="RXA15" s="2"/>
      <c r="RXB15" s="2"/>
      <c r="RXC15" s="2"/>
      <c r="RXD15" s="2"/>
      <c r="RXE15" s="2"/>
      <c r="RXF15" s="2"/>
      <c r="RXG15" s="2"/>
      <c r="RXH15" s="2"/>
      <c r="RXI15" s="2"/>
      <c r="RXJ15" s="2"/>
      <c r="RXK15" s="2"/>
      <c r="RXL15" s="2"/>
      <c r="RXM15" s="2"/>
      <c r="RXN15" s="2"/>
      <c r="RXO15" s="2"/>
      <c r="RXP15" s="2"/>
      <c r="RXQ15" s="2"/>
      <c r="RXR15" s="2"/>
      <c r="RXS15" s="2"/>
      <c r="RXT15" s="2"/>
      <c r="RXU15" s="2"/>
      <c r="RXV15" s="2"/>
      <c r="RXW15" s="2"/>
      <c r="RXX15" s="2"/>
      <c r="RXY15" s="2"/>
      <c r="RXZ15" s="2"/>
      <c r="RYA15" s="2"/>
      <c r="RYB15" s="2"/>
      <c r="RYC15" s="2"/>
      <c r="RYD15" s="2"/>
      <c r="RYE15" s="2"/>
      <c r="RYF15" s="2"/>
      <c r="RYG15" s="2"/>
      <c r="RYH15" s="2"/>
      <c r="RYI15" s="2"/>
      <c r="RYJ15" s="2"/>
      <c r="RYK15" s="2"/>
      <c r="RYL15" s="2"/>
      <c r="RYM15" s="2"/>
      <c r="RYN15" s="2"/>
      <c r="RYO15" s="2"/>
      <c r="RYP15" s="2"/>
      <c r="RYQ15" s="2"/>
      <c r="RYR15" s="2"/>
      <c r="RYS15" s="2"/>
      <c r="RYT15" s="2"/>
      <c r="RYU15" s="2"/>
      <c r="RYV15" s="2"/>
      <c r="RYW15" s="2"/>
      <c r="RYX15" s="2"/>
      <c r="RYY15" s="2"/>
      <c r="RYZ15" s="2"/>
      <c r="RZA15" s="2"/>
      <c r="RZB15" s="2"/>
      <c r="RZC15" s="2"/>
      <c r="RZD15" s="2"/>
      <c r="RZE15" s="2"/>
      <c r="RZF15" s="2"/>
      <c r="RZG15" s="2"/>
      <c r="RZH15" s="2"/>
      <c r="RZI15" s="2"/>
      <c r="RZJ15" s="2"/>
      <c r="RZK15" s="2"/>
      <c r="RZL15" s="2"/>
      <c r="RZM15" s="2"/>
      <c r="RZN15" s="2"/>
      <c r="RZO15" s="2"/>
      <c r="RZP15" s="2"/>
      <c r="RZQ15" s="2"/>
      <c r="RZR15" s="2"/>
      <c r="RZS15" s="2"/>
      <c r="RZT15" s="2"/>
      <c r="RZU15" s="2"/>
      <c r="RZV15" s="2"/>
      <c r="RZW15" s="2"/>
      <c r="RZX15" s="2"/>
      <c r="RZY15" s="2"/>
      <c r="RZZ15" s="2"/>
      <c r="SAA15" s="2"/>
      <c r="SAB15" s="2"/>
      <c r="SAC15" s="2"/>
      <c r="SAD15" s="2"/>
      <c r="SAE15" s="2"/>
      <c r="SAF15" s="2"/>
      <c r="SAG15" s="2"/>
      <c r="SAH15" s="2"/>
      <c r="SAI15" s="2"/>
      <c r="SAJ15" s="2"/>
      <c r="SAK15" s="2"/>
      <c r="SAL15" s="2"/>
      <c r="SAM15" s="2"/>
      <c r="SAN15" s="2"/>
      <c r="SAO15" s="2"/>
      <c r="SAP15" s="2"/>
      <c r="SAQ15" s="2"/>
      <c r="SAR15" s="2"/>
      <c r="SAS15" s="2"/>
      <c r="SAT15" s="2"/>
      <c r="SAU15" s="2"/>
      <c r="SAV15" s="2"/>
      <c r="SAW15" s="2"/>
      <c r="SAX15" s="2"/>
      <c r="SAY15" s="2"/>
      <c r="SAZ15" s="2"/>
      <c r="SBA15" s="2"/>
      <c r="SBB15" s="2"/>
      <c r="SBC15" s="2"/>
      <c r="SBD15" s="2"/>
      <c r="SBE15" s="2"/>
      <c r="SBF15" s="2"/>
      <c r="SBG15" s="2"/>
      <c r="SBH15" s="2"/>
      <c r="SBI15" s="2"/>
      <c r="SBJ15" s="2"/>
      <c r="SBK15" s="2"/>
      <c r="SBL15" s="2"/>
      <c r="SBM15" s="2"/>
      <c r="SBN15" s="2"/>
      <c r="SBO15" s="2"/>
      <c r="SBP15" s="2"/>
      <c r="SBQ15" s="2"/>
      <c r="SBR15" s="2"/>
      <c r="SBS15" s="2"/>
      <c r="SBT15" s="2"/>
      <c r="SBU15" s="2"/>
      <c r="SBV15" s="2"/>
      <c r="SBW15" s="2"/>
      <c r="SBX15" s="2"/>
      <c r="SBY15" s="2"/>
      <c r="SBZ15" s="2"/>
      <c r="SCA15" s="2"/>
      <c r="SCB15" s="2"/>
      <c r="SCC15" s="2"/>
      <c r="SCD15" s="2"/>
      <c r="SCE15" s="2"/>
      <c r="SCF15" s="2"/>
      <c r="SCG15" s="2"/>
      <c r="SCH15" s="2"/>
      <c r="SCI15" s="2"/>
      <c r="SCJ15" s="2"/>
      <c r="SCK15" s="2"/>
      <c r="SCL15" s="2"/>
      <c r="SCM15" s="2"/>
      <c r="SCN15" s="2"/>
      <c r="SCO15" s="2"/>
      <c r="SCP15" s="2"/>
      <c r="SCQ15" s="2"/>
      <c r="SCR15" s="2"/>
      <c r="SCS15" s="2"/>
      <c r="SCT15" s="2"/>
      <c r="SCU15" s="2"/>
      <c r="SCV15" s="2"/>
      <c r="SCW15" s="2"/>
      <c r="SCX15" s="2"/>
      <c r="SCY15" s="2"/>
      <c r="SCZ15" s="2"/>
      <c r="SDA15" s="2"/>
      <c r="SDB15" s="2"/>
      <c r="SDC15" s="2"/>
      <c r="SDD15" s="2"/>
      <c r="SDE15" s="2"/>
      <c r="SDF15" s="2"/>
      <c r="SDG15" s="2"/>
      <c r="SDH15" s="2"/>
      <c r="SDI15" s="2"/>
      <c r="SDJ15" s="2"/>
      <c r="SDK15" s="2"/>
      <c r="SDL15" s="2"/>
      <c r="SDM15" s="2"/>
      <c r="SDN15" s="2"/>
      <c r="SDO15" s="2"/>
      <c r="SDP15" s="2"/>
      <c r="SDQ15" s="2"/>
      <c r="SDR15" s="2"/>
      <c r="SDS15" s="2"/>
      <c r="SDT15" s="2"/>
      <c r="SDU15" s="2"/>
      <c r="SDV15" s="2"/>
      <c r="SDW15" s="2"/>
      <c r="SDX15" s="2"/>
      <c r="SDY15" s="2"/>
      <c r="SDZ15" s="2"/>
      <c r="SEA15" s="2"/>
      <c r="SEB15" s="2"/>
      <c r="SEC15" s="2"/>
      <c r="SED15" s="2"/>
      <c r="SEE15" s="2"/>
      <c r="SEF15" s="2"/>
      <c r="SEG15" s="2"/>
      <c r="SEH15" s="2"/>
      <c r="SEI15" s="2"/>
      <c r="SEJ15" s="2"/>
      <c r="SEK15" s="2"/>
      <c r="SEL15" s="2"/>
      <c r="SEM15" s="2"/>
      <c r="SEN15" s="2"/>
      <c r="SEO15" s="2"/>
      <c r="SEP15" s="2"/>
      <c r="SEQ15" s="2"/>
      <c r="SER15" s="2"/>
      <c r="SES15" s="2"/>
      <c r="SET15" s="2"/>
      <c r="SEU15" s="2"/>
      <c r="SEV15" s="2"/>
      <c r="SEW15" s="2"/>
      <c r="SEX15" s="2"/>
      <c r="SEY15" s="2"/>
      <c r="SEZ15" s="2"/>
      <c r="SFA15" s="2"/>
      <c r="SFB15" s="2"/>
      <c r="SFC15" s="2"/>
      <c r="SFD15" s="2"/>
      <c r="SFE15" s="2"/>
      <c r="SFF15" s="2"/>
      <c r="SFG15" s="2"/>
      <c r="SFH15" s="2"/>
      <c r="SFI15" s="2"/>
      <c r="SFJ15" s="2"/>
      <c r="SFK15" s="2"/>
      <c r="SFL15" s="2"/>
      <c r="SFM15" s="2"/>
      <c r="SFN15" s="2"/>
      <c r="SFO15" s="2"/>
      <c r="SFP15" s="2"/>
      <c r="SFQ15" s="2"/>
      <c r="SFR15" s="2"/>
      <c r="SFS15" s="2"/>
      <c r="SFT15" s="2"/>
      <c r="SFU15" s="2"/>
      <c r="SFV15" s="2"/>
      <c r="SFW15" s="2"/>
      <c r="SFX15" s="2"/>
      <c r="SFY15" s="2"/>
      <c r="SFZ15" s="2"/>
      <c r="SGA15" s="2"/>
      <c r="SGB15" s="2"/>
      <c r="SGC15" s="2"/>
      <c r="SGD15" s="2"/>
      <c r="SGE15" s="2"/>
      <c r="SGF15" s="2"/>
      <c r="SGG15" s="2"/>
      <c r="SGH15" s="2"/>
      <c r="SGI15" s="2"/>
      <c r="SGJ15" s="2"/>
      <c r="SGK15" s="2"/>
      <c r="SGL15" s="2"/>
      <c r="SGM15" s="2"/>
      <c r="SGN15" s="2"/>
      <c r="SGO15" s="2"/>
      <c r="SGP15" s="2"/>
      <c r="SGQ15" s="2"/>
      <c r="SGR15" s="2"/>
      <c r="SGS15" s="2"/>
      <c r="SGT15" s="2"/>
      <c r="SGU15" s="2"/>
      <c r="SGV15" s="2"/>
      <c r="SGW15" s="2"/>
      <c r="SGX15" s="2"/>
      <c r="SGY15" s="2"/>
      <c r="SGZ15" s="2"/>
      <c r="SHA15" s="2"/>
      <c r="SHB15" s="2"/>
      <c r="SHC15" s="2"/>
      <c r="SHD15" s="2"/>
      <c r="SHE15" s="2"/>
      <c r="SHF15" s="2"/>
      <c r="SHG15" s="2"/>
      <c r="SHH15" s="2"/>
      <c r="SHI15" s="2"/>
      <c r="SHJ15" s="2"/>
      <c r="SHK15" s="2"/>
      <c r="SHL15" s="2"/>
      <c r="SHM15" s="2"/>
      <c r="SHN15" s="2"/>
      <c r="SHO15" s="2"/>
      <c r="SHP15" s="2"/>
      <c r="SHQ15" s="2"/>
      <c r="SHR15" s="2"/>
      <c r="SHS15" s="2"/>
      <c r="SHT15" s="2"/>
      <c r="SHU15" s="2"/>
      <c r="SHV15" s="2"/>
      <c r="SHW15" s="2"/>
      <c r="SHX15" s="2"/>
      <c r="SHY15" s="2"/>
      <c r="SHZ15" s="2"/>
      <c r="SIA15" s="2"/>
      <c r="SIB15" s="2"/>
      <c r="SIC15" s="2"/>
      <c r="SID15" s="2"/>
      <c r="SIE15" s="2"/>
      <c r="SIF15" s="2"/>
      <c r="SIG15" s="2"/>
      <c r="SIH15" s="2"/>
      <c r="SII15" s="2"/>
      <c r="SIJ15" s="2"/>
      <c r="SIK15" s="2"/>
      <c r="SIL15" s="2"/>
      <c r="SIM15" s="2"/>
      <c r="SIN15" s="2"/>
      <c r="SIO15" s="2"/>
      <c r="SIP15" s="2"/>
      <c r="SIQ15" s="2"/>
      <c r="SIR15" s="2"/>
      <c r="SIS15" s="2"/>
      <c r="SIT15" s="2"/>
      <c r="SIU15" s="2"/>
      <c r="SIV15" s="2"/>
      <c r="SIW15" s="2"/>
      <c r="SIX15" s="2"/>
      <c r="SIY15" s="2"/>
      <c r="SIZ15" s="2"/>
      <c r="SJA15" s="2"/>
      <c r="SJB15" s="2"/>
      <c r="SJC15" s="2"/>
      <c r="SJD15" s="2"/>
      <c r="SJE15" s="2"/>
      <c r="SJF15" s="2"/>
      <c r="SJG15" s="2"/>
      <c r="SJH15" s="2"/>
      <c r="SJI15" s="2"/>
      <c r="SJJ15" s="2"/>
      <c r="SJK15" s="2"/>
      <c r="SJL15" s="2"/>
      <c r="SJM15" s="2"/>
      <c r="SJN15" s="2"/>
      <c r="SJO15" s="2"/>
      <c r="SJP15" s="2"/>
      <c r="SJQ15" s="2"/>
      <c r="SJR15" s="2"/>
      <c r="SJS15" s="2"/>
      <c r="SJT15" s="2"/>
      <c r="SJU15" s="2"/>
      <c r="SJV15" s="2"/>
      <c r="SJW15" s="2"/>
      <c r="SJX15" s="2"/>
      <c r="SJY15" s="2"/>
      <c r="SJZ15" s="2"/>
      <c r="SKA15" s="2"/>
      <c r="SKB15" s="2"/>
      <c r="SKC15" s="2"/>
      <c r="SKD15" s="2"/>
      <c r="SKE15" s="2"/>
      <c r="SKF15" s="2"/>
      <c r="SKG15" s="2"/>
      <c r="SKH15" s="2"/>
      <c r="SKI15" s="2"/>
      <c r="SKJ15" s="2"/>
      <c r="SKK15" s="2"/>
      <c r="SKL15" s="2"/>
      <c r="SKM15" s="2"/>
      <c r="SKN15" s="2"/>
      <c r="SKO15" s="2"/>
      <c r="SKP15" s="2"/>
      <c r="SKQ15" s="2"/>
      <c r="SKR15" s="2"/>
      <c r="SKS15" s="2"/>
      <c r="SKT15" s="2"/>
      <c r="SKU15" s="2"/>
      <c r="SKV15" s="2"/>
      <c r="SKW15" s="2"/>
      <c r="SKX15" s="2"/>
      <c r="SKY15" s="2"/>
      <c r="SKZ15" s="2"/>
      <c r="SLA15" s="2"/>
      <c r="SLB15" s="2"/>
      <c r="SLC15" s="2"/>
      <c r="SLD15" s="2"/>
      <c r="SLE15" s="2"/>
      <c r="SLF15" s="2"/>
      <c r="SLG15" s="2"/>
      <c r="SLH15" s="2"/>
      <c r="SLI15" s="2"/>
      <c r="SLJ15" s="2"/>
      <c r="SLK15" s="2"/>
      <c r="SLL15" s="2"/>
      <c r="SLM15" s="2"/>
      <c r="SLN15" s="2"/>
      <c r="SLO15" s="2"/>
      <c r="SLP15" s="2"/>
      <c r="SLQ15" s="2"/>
      <c r="SLR15" s="2"/>
      <c r="SLS15" s="2"/>
      <c r="SLT15" s="2"/>
      <c r="SLU15" s="2"/>
      <c r="SLV15" s="2"/>
      <c r="SLW15" s="2"/>
      <c r="SLX15" s="2"/>
      <c r="SLY15" s="2"/>
      <c r="SLZ15" s="2"/>
      <c r="SMA15" s="2"/>
      <c r="SMB15" s="2"/>
      <c r="SMC15" s="2"/>
      <c r="SMD15" s="2"/>
      <c r="SME15" s="2"/>
      <c r="SMF15" s="2"/>
      <c r="SMG15" s="2"/>
      <c r="SMH15" s="2"/>
      <c r="SMI15" s="2"/>
      <c r="SMJ15" s="2"/>
      <c r="SMK15" s="2"/>
      <c r="SML15" s="2"/>
      <c r="SMM15" s="2"/>
      <c r="SMN15" s="2"/>
      <c r="SMO15" s="2"/>
      <c r="SMP15" s="2"/>
      <c r="SMQ15" s="2"/>
      <c r="SMR15" s="2"/>
      <c r="SMS15" s="2"/>
      <c r="SMT15" s="2"/>
      <c r="SMU15" s="2"/>
      <c r="SMV15" s="2"/>
      <c r="SMW15" s="2"/>
      <c r="SMX15" s="2"/>
      <c r="SMY15" s="2"/>
      <c r="SMZ15" s="2"/>
      <c r="SNA15" s="2"/>
      <c r="SNB15" s="2"/>
      <c r="SNC15" s="2"/>
      <c r="SND15" s="2"/>
      <c r="SNE15" s="2"/>
      <c r="SNF15" s="2"/>
      <c r="SNG15" s="2"/>
      <c r="SNH15" s="2"/>
      <c r="SNI15" s="2"/>
      <c r="SNJ15" s="2"/>
      <c r="SNK15" s="2"/>
      <c r="SNL15" s="2"/>
      <c r="SNM15" s="2"/>
      <c r="SNN15" s="2"/>
      <c r="SNO15" s="2"/>
      <c r="SNP15" s="2"/>
      <c r="SNQ15" s="2"/>
      <c r="SNR15" s="2"/>
      <c r="SNS15" s="2"/>
      <c r="SNT15" s="2"/>
      <c r="SNU15" s="2"/>
      <c r="SNV15" s="2"/>
      <c r="SNW15" s="2"/>
      <c r="SNX15" s="2"/>
      <c r="SNY15" s="2"/>
      <c r="SNZ15" s="2"/>
      <c r="SOA15" s="2"/>
      <c r="SOB15" s="2"/>
      <c r="SOC15" s="2"/>
      <c r="SOD15" s="2"/>
      <c r="SOE15" s="2"/>
      <c r="SOF15" s="2"/>
      <c r="SOG15" s="2"/>
      <c r="SOH15" s="2"/>
      <c r="SOI15" s="2"/>
      <c r="SOJ15" s="2"/>
      <c r="SOK15" s="2"/>
      <c r="SOL15" s="2"/>
      <c r="SOM15" s="2"/>
      <c r="SON15" s="2"/>
      <c r="SOO15" s="2"/>
      <c r="SOP15" s="2"/>
      <c r="SOQ15" s="2"/>
      <c r="SOR15" s="2"/>
      <c r="SOS15" s="2"/>
      <c r="SOT15" s="2"/>
      <c r="SOU15" s="2"/>
      <c r="SOV15" s="2"/>
      <c r="SOW15" s="2"/>
      <c r="SOX15" s="2"/>
      <c r="SOY15" s="2"/>
      <c r="SOZ15" s="2"/>
      <c r="SPA15" s="2"/>
      <c r="SPB15" s="2"/>
      <c r="SPC15" s="2"/>
      <c r="SPD15" s="2"/>
      <c r="SPE15" s="2"/>
      <c r="SPF15" s="2"/>
      <c r="SPG15" s="2"/>
      <c r="SPH15" s="2"/>
      <c r="SPI15" s="2"/>
      <c r="SPJ15" s="2"/>
      <c r="SPK15" s="2"/>
      <c r="SPL15" s="2"/>
      <c r="SPM15" s="2"/>
      <c r="SPN15" s="2"/>
      <c r="SPO15" s="2"/>
      <c r="SPP15" s="2"/>
      <c r="SPQ15" s="2"/>
      <c r="SPR15" s="2"/>
      <c r="SPS15" s="2"/>
      <c r="SPT15" s="2"/>
      <c r="SPU15" s="2"/>
      <c r="SPV15" s="2"/>
      <c r="SPW15" s="2"/>
      <c r="SPX15" s="2"/>
      <c r="SPY15" s="2"/>
      <c r="SPZ15" s="2"/>
      <c r="SQA15" s="2"/>
      <c r="SQB15" s="2"/>
      <c r="SQC15" s="2"/>
      <c r="SQD15" s="2"/>
      <c r="SQE15" s="2"/>
      <c r="SQF15" s="2"/>
      <c r="SQG15" s="2"/>
      <c r="SQH15" s="2"/>
      <c r="SQI15" s="2"/>
      <c r="SQJ15" s="2"/>
      <c r="SQK15" s="2"/>
      <c r="SQL15" s="2"/>
      <c r="SQM15" s="2"/>
      <c r="SQN15" s="2"/>
      <c r="SQO15" s="2"/>
      <c r="SQP15" s="2"/>
      <c r="SQQ15" s="2"/>
      <c r="SQR15" s="2"/>
      <c r="SQS15" s="2"/>
      <c r="SQT15" s="2"/>
      <c r="SQU15" s="2"/>
      <c r="SQV15" s="2"/>
      <c r="SQW15" s="2"/>
      <c r="SQX15" s="2"/>
      <c r="SQY15" s="2"/>
      <c r="SQZ15" s="2"/>
      <c r="SRA15" s="2"/>
      <c r="SRB15" s="2"/>
      <c r="SRC15" s="2"/>
      <c r="SRD15" s="2"/>
      <c r="SRE15" s="2"/>
      <c r="SRF15" s="2"/>
      <c r="SRG15" s="2"/>
      <c r="SRH15" s="2"/>
      <c r="SRI15" s="2"/>
      <c r="SRJ15" s="2"/>
      <c r="SRK15" s="2"/>
      <c r="SRL15" s="2"/>
      <c r="SRM15" s="2"/>
      <c r="SRN15" s="2"/>
      <c r="SRO15" s="2"/>
      <c r="SRP15" s="2"/>
      <c r="SRQ15" s="2"/>
      <c r="SRR15" s="2"/>
      <c r="SRS15" s="2"/>
      <c r="SRT15" s="2"/>
      <c r="SRU15" s="2"/>
      <c r="SRV15" s="2"/>
      <c r="SRW15" s="2"/>
      <c r="SRX15" s="2"/>
      <c r="SRY15" s="2"/>
      <c r="SRZ15" s="2"/>
      <c r="SSA15" s="2"/>
      <c r="SSB15" s="2"/>
      <c r="SSC15" s="2"/>
      <c r="SSD15" s="2"/>
      <c r="SSE15" s="2"/>
      <c r="SSF15" s="2"/>
      <c r="SSG15" s="2"/>
      <c r="SSH15" s="2"/>
      <c r="SSI15" s="2"/>
      <c r="SSJ15" s="2"/>
      <c r="SSK15" s="2"/>
      <c r="SSL15" s="2"/>
      <c r="SSM15" s="2"/>
      <c r="SSN15" s="2"/>
      <c r="SSO15" s="2"/>
      <c r="SSP15" s="2"/>
      <c r="SSQ15" s="2"/>
      <c r="SSR15" s="2"/>
      <c r="SSS15" s="2"/>
      <c r="SST15" s="2"/>
      <c r="SSU15" s="2"/>
      <c r="SSV15" s="2"/>
      <c r="SSW15" s="2"/>
      <c r="SSX15" s="2"/>
      <c r="SSY15" s="2"/>
      <c r="SSZ15" s="2"/>
      <c r="STA15" s="2"/>
      <c r="STB15" s="2"/>
      <c r="STC15" s="2"/>
      <c r="STD15" s="2"/>
      <c r="STE15" s="2"/>
      <c r="STF15" s="2"/>
      <c r="STG15" s="2"/>
      <c r="STH15" s="2"/>
      <c r="STI15" s="2"/>
      <c r="STJ15" s="2"/>
      <c r="STK15" s="2"/>
      <c r="STL15" s="2"/>
      <c r="STM15" s="2"/>
      <c r="STN15" s="2"/>
      <c r="STO15" s="2"/>
      <c r="STP15" s="2"/>
      <c r="STQ15" s="2"/>
      <c r="STR15" s="2"/>
      <c r="STS15" s="2"/>
      <c r="STT15" s="2"/>
      <c r="STU15" s="2"/>
      <c r="STV15" s="2"/>
      <c r="STW15" s="2"/>
      <c r="STX15" s="2"/>
      <c r="STY15" s="2"/>
      <c r="STZ15" s="2"/>
      <c r="SUA15" s="2"/>
      <c r="SUB15" s="2"/>
      <c r="SUC15" s="2"/>
      <c r="SUD15" s="2"/>
      <c r="SUE15" s="2"/>
      <c r="SUF15" s="2"/>
      <c r="SUG15" s="2"/>
      <c r="SUH15" s="2"/>
      <c r="SUI15" s="2"/>
      <c r="SUJ15" s="2"/>
      <c r="SUK15" s="2"/>
      <c r="SUL15" s="2"/>
      <c r="SUM15" s="2"/>
      <c r="SUN15" s="2"/>
      <c r="SUO15" s="2"/>
      <c r="SUP15" s="2"/>
      <c r="SUQ15" s="2"/>
      <c r="SUR15" s="2"/>
      <c r="SUS15" s="2"/>
      <c r="SUT15" s="2"/>
      <c r="SUU15" s="2"/>
      <c r="SUV15" s="2"/>
      <c r="SUW15" s="2"/>
      <c r="SUX15" s="2"/>
      <c r="SUY15" s="2"/>
      <c r="SUZ15" s="2"/>
      <c r="SVA15" s="2"/>
      <c r="SVB15" s="2"/>
      <c r="SVC15" s="2"/>
      <c r="SVD15" s="2"/>
      <c r="SVE15" s="2"/>
      <c r="SVF15" s="2"/>
      <c r="SVG15" s="2"/>
      <c r="SVH15" s="2"/>
      <c r="SVI15" s="2"/>
      <c r="SVJ15" s="2"/>
      <c r="SVK15" s="2"/>
      <c r="SVL15" s="2"/>
      <c r="SVM15" s="2"/>
      <c r="SVN15" s="2"/>
      <c r="SVO15" s="2"/>
      <c r="SVP15" s="2"/>
      <c r="SVQ15" s="2"/>
      <c r="SVR15" s="2"/>
      <c r="SVS15" s="2"/>
      <c r="SVT15" s="2"/>
      <c r="SVU15" s="2"/>
      <c r="SVV15" s="2"/>
      <c r="SVW15" s="2"/>
      <c r="SVX15" s="2"/>
      <c r="SVY15" s="2"/>
      <c r="SVZ15" s="2"/>
      <c r="SWA15" s="2"/>
      <c r="SWB15" s="2"/>
      <c r="SWC15" s="2"/>
      <c r="SWD15" s="2"/>
      <c r="SWE15" s="2"/>
      <c r="SWF15" s="2"/>
      <c r="SWG15" s="2"/>
      <c r="SWH15" s="2"/>
      <c r="SWI15" s="2"/>
      <c r="SWJ15" s="2"/>
      <c r="SWK15" s="2"/>
      <c r="SWL15" s="2"/>
      <c r="SWM15" s="2"/>
      <c r="SWN15" s="2"/>
      <c r="SWO15" s="2"/>
      <c r="SWP15" s="2"/>
      <c r="SWQ15" s="2"/>
      <c r="SWR15" s="2"/>
      <c r="SWS15" s="2"/>
      <c r="SWT15" s="2"/>
      <c r="SWU15" s="2"/>
      <c r="SWV15" s="2"/>
      <c r="SWW15" s="2"/>
      <c r="SWX15" s="2"/>
      <c r="SWY15" s="2"/>
      <c r="SWZ15" s="2"/>
      <c r="SXA15" s="2"/>
      <c r="SXB15" s="2"/>
      <c r="SXC15" s="2"/>
      <c r="SXD15" s="2"/>
      <c r="SXE15" s="2"/>
      <c r="SXF15" s="2"/>
      <c r="SXG15" s="2"/>
      <c r="SXH15" s="2"/>
      <c r="SXI15" s="2"/>
      <c r="SXJ15" s="2"/>
      <c r="SXK15" s="2"/>
      <c r="SXL15" s="2"/>
      <c r="SXM15" s="2"/>
      <c r="SXN15" s="2"/>
      <c r="SXO15" s="2"/>
      <c r="SXP15" s="2"/>
      <c r="SXQ15" s="2"/>
      <c r="SXR15" s="2"/>
      <c r="SXS15" s="2"/>
      <c r="SXT15" s="2"/>
      <c r="SXU15" s="2"/>
      <c r="SXV15" s="2"/>
      <c r="SXW15" s="2"/>
      <c r="SXX15" s="2"/>
      <c r="SXY15" s="2"/>
      <c r="SXZ15" s="2"/>
      <c r="SYA15" s="2"/>
      <c r="SYB15" s="2"/>
      <c r="SYC15" s="2"/>
      <c r="SYD15" s="2"/>
      <c r="SYE15" s="2"/>
      <c r="SYF15" s="2"/>
      <c r="SYG15" s="2"/>
      <c r="SYH15" s="2"/>
      <c r="SYI15" s="2"/>
      <c r="SYJ15" s="2"/>
      <c r="SYK15" s="2"/>
      <c r="SYL15" s="2"/>
      <c r="SYM15" s="2"/>
      <c r="SYN15" s="2"/>
      <c r="SYO15" s="2"/>
      <c r="SYP15" s="2"/>
      <c r="SYQ15" s="2"/>
      <c r="SYR15" s="2"/>
      <c r="SYS15" s="2"/>
      <c r="SYT15" s="2"/>
      <c r="SYU15" s="2"/>
      <c r="SYV15" s="2"/>
      <c r="SYW15" s="2"/>
      <c r="SYX15" s="2"/>
      <c r="SYY15" s="2"/>
      <c r="SYZ15" s="2"/>
      <c r="SZA15" s="2"/>
      <c r="SZB15" s="2"/>
      <c r="SZC15" s="2"/>
      <c r="SZD15" s="2"/>
      <c r="SZE15" s="2"/>
      <c r="SZF15" s="2"/>
      <c r="SZG15" s="2"/>
      <c r="SZH15" s="2"/>
      <c r="SZI15" s="2"/>
      <c r="SZJ15" s="2"/>
      <c r="SZK15" s="2"/>
      <c r="SZL15" s="2"/>
      <c r="SZM15" s="2"/>
      <c r="SZN15" s="2"/>
      <c r="SZO15" s="2"/>
      <c r="SZP15" s="2"/>
      <c r="SZQ15" s="2"/>
      <c r="SZR15" s="2"/>
      <c r="SZS15" s="2"/>
      <c r="SZT15" s="2"/>
      <c r="SZU15" s="2"/>
      <c r="SZV15" s="2"/>
      <c r="SZW15" s="2"/>
      <c r="SZX15" s="2"/>
      <c r="SZY15" s="2"/>
      <c r="SZZ15" s="2"/>
      <c r="TAA15" s="2"/>
      <c r="TAB15" s="2"/>
      <c r="TAC15" s="2"/>
      <c r="TAD15" s="2"/>
      <c r="TAE15" s="2"/>
      <c r="TAF15" s="2"/>
      <c r="TAG15" s="2"/>
      <c r="TAH15" s="2"/>
      <c r="TAI15" s="2"/>
      <c r="TAJ15" s="2"/>
      <c r="TAK15" s="2"/>
      <c r="TAL15" s="2"/>
      <c r="TAM15" s="2"/>
      <c r="TAN15" s="2"/>
      <c r="TAO15" s="2"/>
      <c r="TAP15" s="2"/>
      <c r="TAQ15" s="2"/>
      <c r="TAR15" s="2"/>
      <c r="TAS15" s="2"/>
      <c r="TAT15" s="2"/>
      <c r="TAU15" s="2"/>
      <c r="TAV15" s="2"/>
      <c r="TAW15" s="2"/>
      <c r="TAX15" s="2"/>
      <c r="TAY15" s="2"/>
      <c r="TAZ15" s="2"/>
      <c r="TBA15" s="2"/>
      <c r="TBB15" s="2"/>
      <c r="TBC15" s="2"/>
      <c r="TBD15" s="2"/>
      <c r="TBE15" s="2"/>
      <c r="TBF15" s="2"/>
      <c r="TBG15" s="2"/>
      <c r="TBH15" s="2"/>
      <c r="TBI15" s="2"/>
      <c r="TBJ15" s="2"/>
      <c r="TBK15" s="2"/>
      <c r="TBL15" s="2"/>
      <c r="TBM15" s="2"/>
      <c r="TBN15" s="2"/>
      <c r="TBO15" s="2"/>
      <c r="TBP15" s="2"/>
      <c r="TBQ15" s="2"/>
      <c r="TBR15" s="2"/>
      <c r="TBS15" s="2"/>
      <c r="TBT15" s="2"/>
      <c r="TBU15" s="2"/>
      <c r="TBV15" s="2"/>
      <c r="TBW15" s="2"/>
      <c r="TBX15" s="2"/>
      <c r="TBY15" s="2"/>
      <c r="TBZ15" s="2"/>
      <c r="TCA15" s="2"/>
      <c r="TCB15" s="2"/>
      <c r="TCC15" s="2"/>
      <c r="TCD15" s="2"/>
      <c r="TCE15" s="2"/>
      <c r="TCF15" s="2"/>
      <c r="TCG15" s="2"/>
      <c r="TCH15" s="2"/>
      <c r="TCI15" s="2"/>
      <c r="TCJ15" s="2"/>
      <c r="TCK15" s="2"/>
      <c r="TCL15" s="2"/>
      <c r="TCM15" s="2"/>
      <c r="TCN15" s="2"/>
      <c r="TCO15" s="2"/>
      <c r="TCP15" s="2"/>
      <c r="TCQ15" s="2"/>
      <c r="TCR15" s="2"/>
      <c r="TCS15" s="2"/>
      <c r="TCT15" s="2"/>
      <c r="TCU15" s="2"/>
      <c r="TCV15" s="2"/>
      <c r="TCW15" s="2"/>
      <c r="TCX15" s="2"/>
      <c r="TCY15" s="2"/>
      <c r="TCZ15" s="2"/>
      <c r="TDA15" s="2"/>
      <c r="TDB15" s="2"/>
      <c r="TDC15" s="2"/>
      <c r="TDD15" s="2"/>
      <c r="TDE15" s="2"/>
      <c r="TDF15" s="2"/>
      <c r="TDG15" s="2"/>
      <c r="TDH15" s="2"/>
      <c r="TDI15" s="2"/>
      <c r="TDJ15" s="2"/>
      <c r="TDK15" s="2"/>
      <c r="TDL15" s="2"/>
      <c r="TDM15" s="2"/>
      <c r="TDN15" s="2"/>
      <c r="TDO15" s="2"/>
      <c r="TDP15" s="2"/>
      <c r="TDQ15" s="2"/>
      <c r="TDR15" s="2"/>
      <c r="TDS15" s="2"/>
      <c r="TDT15" s="2"/>
      <c r="TDU15" s="2"/>
      <c r="TDV15" s="2"/>
      <c r="TDW15" s="2"/>
      <c r="TDX15" s="2"/>
      <c r="TDY15" s="2"/>
      <c r="TDZ15" s="2"/>
      <c r="TEA15" s="2"/>
      <c r="TEB15" s="2"/>
      <c r="TEC15" s="2"/>
      <c r="TED15" s="2"/>
      <c r="TEE15" s="2"/>
      <c r="TEF15" s="2"/>
      <c r="TEG15" s="2"/>
      <c r="TEH15" s="2"/>
      <c r="TEI15" s="2"/>
      <c r="TEJ15" s="2"/>
      <c r="TEK15" s="2"/>
      <c r="TEL15" s="2"/>
      <c r="TEM15" s="2"/>
      <c r="TEN15" s="2"/>
      <c r="TEO15" s="2"/>
      <c r="TEP15" s="2"/>
      <c r="TEQ15" s="2"/>
      <c r="TER15" s="2"/>
      <c r="TES15" s="2"/>
      <c r="TET15" s="2"/>
      <c r="TEU15" s="2"/>
      <c r="TEV15" s="2"/>
      <c r="TEW15" s="2"/>
      <c r="TEX15" s="2"/>
      <c r="TEY15" s="2"/>
      <c r="TEZ15" s="2"/>
      <c r="TFA15" s="2"/>
      <c r="TFB15" s="2"/>
      <c r="TFC15" s="2"/>
      <c r="TFD15" s="2"/>
      <c r="TFE15" s="2"/>
      <c r="TFF15" s="2"/>
      <c r="TFG15" s="2"/>
      <c r="TFH15" s="2"/>
      <c r="TFI15" s="2"/>
      <c r="TFJ15" s="2"/>
      <c r="TFK15" s="2"/>
      <c r="TFL15" s="2"/>
      <c r="TFM15" s="2"/>
      <c r="TFN15" s="2"/>
      <c r="TFO15" s="2"/>
      <c r="TFP15" s="2"/>
      <c r="TFQ15" s="2"/>
      <c r="TFR15" s="2"/>
      <c r="TFS15" s="2"/>
      <c r="TFT15" s="2"/>
      <c r="TFU15" s="2"/>
      <c r="TFV15" s="2"/>
      <c r="TFW15" s="2"/>
      <c r="TFX15" s="2"/>
      <c r="TFY15" s="2"/>
      <c r="TFZ15" s="2"/>
      <c r="TGA15" s="2"/>
      <c r="TGB15" s="2"/>
      <c r="TGC15" s="2"/>
      <c r="TGD15" s="2"/>
      <c r="TGE15" s="2"/>
      <c r="TGF15" s="2"/>
      <c r="TGG15" s="2"/>
      <c r="TGH15" s="2"/>
      <c r="TGI15" s="2"/>
      <c r="TGJ15" s="2"/>
      <c r="TGK15" s="2"/>
      <c r="TGL15" s="2"/>
      <c r="TGM15" s="2"/>
      <c r="TGN15" s="2"/>
      <c r="TGO15" s="2"/>
      <c r="TGP15" s="2"/>
      <c r="TGQ15" s="2"/>
      <c r="TGR15" s="2"/>
      <c r="TGS15" s="2"/>
      <c r="TGT15" s="2"/>
      <c r="TGU15" s="2"/>
      <c r="TGV15" s="2"/>
      <c r="TGW15" s="2"/>
      <c r="TGX15" s="2"/>
      <c r="TGY15" s="2"/>
      <c r="TGZ15" s="2"/>
      <c r="THA15" s="2"/>
      <c r="THB15" s="2"/>
      <c r="THC15" s="2"/>
      <c r="THD15" s="2"/>
      <c r="THE15" s="2"/>
      <c r="THF15" s="2"/>
      <c r="THG15" s="2"/>
      <c r="THH15" s="2"/>
      <c r="THI15" s="2"/>
      <c r="THJ15" s="2"/>
      <c r="THK15" s="2"/>
      <c r="THL15" s="2"/>
      <c r="THM15" s="2"/>
      <c r="THN15" s="2"/>
      <c r="THO15" s="2"/>
      <c r="THP15" s="2"/>
      <c r="THQ15" s="2"/>
      <c r="THR15" s="2"/>
      <c r="THS15" s="2"/>
      <c r="THT15" s="2"/>
      <c r="THU15" s="2"/>
      <c r="THV15" s="2"/>
      <c r="THW15" s="2"/>
      <c r="THX15" s="2"/>
      <c r="THY15" s="2"/>
      <c r="THZ15" s="2"/>
      <c r="TIA15" s="2"/>
      <c r="TIB15" s="2"/>
      <c r="TIC15" s="2"/>
      <c r="TID15" s="2"/>
      <c r="TIE15" s="2"/>
      <c r="TIF15" s="2"/>
      <c r="TIG15" s="2"/>
      <c r="TIH15" s="2"/>
      <c r="TII15" s="2"/>
      <c r="TIJ15" s="2"/>
      <c r="TIK15" s="2"/>
      <c r="TIL15" s="2"/>
      <c r="TIM15" s="2"/>
      <c r="TIN15" s="2"/>
      <c r="TIO15" s="2"/>
      <c r="TIP15" s="2"/>
      <c r="TIQ15" s="2"/>
      <c r="TIR15" s="2"/>
      <c r="TIS15" s="2"/>
      <c r="TIT15" s="2"/>
      <c r="TIU15" s="2"/>
      <c r="TIV15" s="2"/>
      <c r="TIW15" s="2"/>
      <c r="TIX15" s="2"/>
      <c r="TIY15" s="2"/>
      <c r="TIZ15" s="2"/>
      <c r="TJA15" s="2"/>
      <c r="TJB15" s="2"/>
      <c r="TJC15" s="2"/>
      <c r="TJD15" s="2"/>
      <c r="TJE15" s="2"/>
      <c r="TJF15" s="2"/>
      <c r="TJG15" s="2"/>
      <c r="TJH15" s="2"/>
      <c r="TJI15" s="2"/>
      <c r="TJJ15" s="2"/>
      <c r="TJK15" s="2"/>
      <c r="TJL15" s="2"/>
      <c r="TJM15" s="2"/>
      <c r="TJN15" s="2"/>
      <c r="TJO15" s="2"/>
      <c r="TJP15" s="2"/>
      <c r="TJQ15" s="2"/>
      <c r="TJR15" s="2"/>
      <c r="TJS15" s="2"/>
      <c r="TJT15" s="2"/>
      <c r="TJU15" s="2"/>
      <c r="TJV15" s="2"/>
      <c r="TJW15" s="2"/>
      <c r="TJX15" s="2"/>
      <c r="TJY15" s="2"/>
      <c r="TJZ15" s="2"/>
      <c r="TKA15" s="2"/>
      <c r="TKB15" s="2"/>
      <c r="TKC15" s="2"/>
      <c r="TKD15" s="2"/>
      <c r="TKE15" s="2"/>
      <c r="TKF15" s="2"/>
      <c r="TKG15" s="2"/>
      <c r="TKH15" s="2"/>
      <c r="TKI15" s="2"/>
      <c r="TKJ15" s="2"/>
      <c r="TKK15" s="2"/>
      <c r="TKL15" s="2"/>
      <c r="TKM15" s="2"/>
      <c r="TKN15" s="2"/>
      <c r="TKO15" s="2"/>
      <c r="TKP15" s="2"/>
      <c r="TKQ15" s="2"/>
      <c r="TKR15" s="2"/>
      <c r="TKS15" s="2"/>
      <c r="TKT15" s="2"/>
      <c r="TKU15" s="2"/>
      <c r="TKV15" s="2"/>
      <c r="TKW15" s="2"/>
      <c r="TKX15" s="2"/>
      <c r="TKY15" s="2"/>
      <c r="TKZ15" s="2"/>
      <c r="TLA15" s="2"/>
      <c r="TLB15" s="2"/>
      <c r="TLC15" s="2"/>
      <c r="TLD15" s="2"/>
      <c r="TLE15" s="2"/>
      <c r="TLF15" s="2"/>
      <c r="TLG15" s="2"/>
      <c r="TLH15" s="2"/>
      <c r="TLI15" s="2"/>
      <c r="TLJ15" s="2"/>
      <c r="TLK15" s="2"/>
      <c r="TLL15" s="2"/>
      <c r="TLM15" s="2"/>
      <c r="TLN15" s="2"/>
      <c r="TLO15" s="2"/>
      <c r="TLP15" s="2"/>
      <c r="TLQ15" s="2"/>
      <c r="TLR15" s="2"/>
      <c r="TLS15" s="2"/>
      <c r="TLT15" s="2"/>
      <c r="TLU15" s="2"/>
      <c r="TLV15" s="2"/>
      <c r="TLW15" s="2"/>
      <c r="TLX15" s="2"/>
      <c r="TLY15" s="2"/>
      <c r="TLZ15" s="2"/>
      <c r="TMA15" s="2"/>
      <c r="TMB15" s="2"/>
      <c r="TMC15" s="2"/>
      <c r="TMD15" s="2"/>
      <c r="TME15" s="2"/>
      <c r="TMF15" s="2"/>
      <c r="TMG15" s="2"/>
      <c r="TMH15" s="2"/>
      <c r="TMI15" s="2"/>
      <c r="TMJ15" s="2"/>
      <c r="TMK15" s="2"/>
      <c r="TML15" s="2"/>
      <c r="TMM15" s="2"/>
      <c r="TMN15" s="2"/>
      <c r="TMO15" s="2"/>
      <c r="TMP15" s="2"/>
      <c r="TMQ15" s="2"/>
      <c r="TMR15" s="2"/>
      <c r="TMS15" s="2"/>
      <c r="TMT15" s="2"/>
      <c r="TMU15" s="2"/>
      <c r="TMV15" s="2"/>
      <c r="TMW15" s="2"/>
      <c r="TMX15" s="2"/>
      <c r="TMY15" s="2"/>
      <c r="TMZ15" s="2"/>
      <c r="TNA15" s="2"/>
      <c r="TNB15" s="2"/>
      <c r="TNC15" s="2"/>
      <c r="TND15" s="2"/>
      <c r="TNE15" s="2"/>
      <c r="TNF15" s="2"/>
      <c r="TNG15" s="2"/>
      <c r="TNH15" s="2"/>
      <c r="TNI15" s="2"/>
      <c r="TNJ15" s="2"/>
      <c r="TNK15" s="2"/>
      <c r="TNL15" s="2"/>
      <c r="TNM15" s="2"/>
      <c r="TNN15" s="2"/>
      <c r="TNO15" s="2"/>
      <c r="TNP15" s="2"/>
      <c r="TNQ15" s="2"/>
      <c r="TNR15" s="2"/>
      <c r="TNS15" s="2"/>
      <c r="TNT15" s="2"/>
      <c r="TNU15" s="2"/>
      <c r="TNV15" s="2"/>
      <c r="TNW15" s="2"/>
      <c r="TNX15" s="2"/>
      <c r="TNY15" s="2"/>
      <c r="TNZ15" s="2"/>
      <c r="TOA15" s="2"/>
      <c r="TOB15" s="2"/>
      <c r="TOC15" s="2"/>
      <c r="TOD15" s="2"/>
      <c r="TOE15" s="2"/>
      <c r="TOF15" s="2"/>
      <c r="TOG15" s="2"/>
      <c r="TOH15" s="2"/>
      <c r="TOI15" s="2"/>
      <c r="TOJ15" s="2"/>
      <c r="TOK15" s="2"/>
      <c r="TOL15" s="2"/>
      <c r="TOM15" s="2"/>
      <c r="TON15" s="2"/>
      <c r="TOO15" s="2"/>
      <c r="TOP15" s="2"/>
      <c r="TOQ15" s="2"/>
      <c r="TOR15" s="2"/>
      <c r="TOS15" s="2"/>
      <c r="TOT15" s="2"/>
      <c r="TOU15" s="2"/>
      <c r="TOV15" s="2"/>
      <c r="TOW15" s="2"/>
      <c r="TOX15" s="2"/>
      <c r="TOY15" s="2"/>
      <c r="TOZ15" s="2"/>
      <c r="TPA15" s="2"/>
      <c r="TPB15" s="2"/>
      <c r="TPC15" s="2"/>
      <c r="TPD15" s="2"/>
      <c r="TPE15" s="2"/>
      <c r="TPF15" s="2"/>
      <c r="TPG15" s="2"/>
      <c r="TPH15" s="2"/>
      <c r="TPI15" s="2"/>
      <c r="TPJ15" s="2"/>
      <c r="TPK15" s="2"/>
      <c r="TPL15" s="2"/>
      <c r="TPM15" s="2"/>
      <c r="TPN15" s="2"/>
      <c r="TPO15" s="2"/>
      <c r="TPP15" s="2"/>
      <c r="TPQ15" s="2"/>
      <c r="TPR15" s="2"/>
      <c r="TPS15" s="2"/>
      <c r="TPT15" s="2"/>
      <c r="TPU15" s="2"/>
      <c r="TPV15" s="2"/>
      <c r="TPW15" s="2"/>
      <c r="TPX15" s="2"/>
      <c r="TPY15" s="2"/>
      <c r="TPZ15" s="2"/>
      <c r="TQA15" s="2"/>
      <c r="TQB15" s="2"/>
      <c r="TQC15" s="2"/>
      <c r="TQD15" s="2"/>
      <c r="TQE15" s="2"/>
      <c r="TQF15" s="2"/>
      <c r="TQG15" s="2"/>
      <c r="TQH15" s="2"/>
      <c r="TQI15" s="2"/>
      <c r="TQJ15" s="2"/>
      <c r="TQK15" s="2"/>
      <c r="TQL15" s="2"/>
      <c r="TQM15" s="2"/>
      <c r="TQN15" s="2"/>
      <c r="TQO15" s="2"/>
      <c r="TQP15" s="2"/>
      <c r="TQQ15" s="2"/>
      <c r="TQR15" s="2"/>
      <c r="TQS15" s="2"/>
      <c r="TQT15" s="2"/>
      <c r="TQU15" s="2"/>
      <c r="TQV15" s="2"/>
      <c r="TQW15" s="2"/>
      <c r="TQX15" s="2"/>
      <c r="TQY15" s="2"/>
      <c r="TQZ15" s="2"/>
      <c r="TRA15" s="2"/>
      <c r="TRB15" s="2"/>
      <c r="TRC15" s="2"/>
      <c r="TRD15" s="2"/>
      <c r="TRE15" s="2"/>
      <c r="TRF15" s="2"/>
      <c r="TRG15" s="2"/>
      <c r="TRH15" s="2"/>
      <c r="TRI15" s="2"/>
      <c r="TRJ15" s="2"/>
      <c r="TRK15" s="2"/>
      <c r="TRL15" s="2"/>
      <c r="TRM15" s="2"/>
      <c r="TRN15" s="2"/>
      <c r="TRO15" s="2"/>
      <c r="TRP15" s="2"/>
      <c r="TRQ15" s="2"/>
      <c r="TRR15" s="2"/>
      <c r="TRS15" s="2"/>
      <c r="TRT15" s="2"/>
      <c r="TRU15" s="2"/>
      <c r="TRV15" s="2"/>
      <c r="TRW15" s="2"/>
      <c r="TRX15" s="2"/>
      <c r="TRY15" s="2"/>
      <c r="TRZ15" s="2"/>
      <c r="TSA15" s="2"/>
      <c r="TSB15" s="2"/>
      <c r="TSC15" s="2"/>
      <c r="TSD15" s="2"/>
      <c r="TSE15" s="2"/>
      <c r="TSF15" s="2"/>
      <c r="TSG15" s="2"/>
      <c r="TSH15" s="2"/>
      <c r="TSI15" s="2"/>
      <c r="TSJ15" s="2"/>
      <c r="TSK15" s="2"/>
      <c r="TSL15" s="2"/>
      <c r="TSM15" s="2"/>
      <c r="TSN15" s="2"/>
      <c r="TSO15" s="2"/>
      <c r="TSP15" s="2"/>
      <c r="TSQ15" s="2"/>
      <c r="TSR15" s="2"/>
      <c r="TSS15" s="2"/>
      <c r="TST15" s="2"/>
      <c r="TSU15" s="2"/>
      <c r="TSV15" s="2"/>
      <c r="TSW15" s="2"/>
      <c r="TSX15" s="2"/>
      <c r="TSY15" s="2"/>
      <c r="TSZ15" s="2"/>
      <c r="TTA15" s="2"/>
      <c r="TTB15" s="2"/>
      <c r="TTC15" s="2"/>
      <c r="TTD15" s="2"/>
      <c r="TTE15" s="2"/>
      <c r="TTF15" s="2"/>
      <c r="TTG15" s="2"/>
      <c r="TTH15" s="2"/>
      <c r="TTI15" s="2"/>
      <c r="TTJ15" s="2"/>
      <c r="TTK15" s="2"/>
      <c r="TTL15" s="2"/>
      <c r="TTM15" s="2"/>
      <c r="TTN15" s="2"/>
      <c r="TTO15" s="2"/>
      <c r="TTP15" s="2"/>
      <c r="TTQ15" s="2"/>
      <c r="TTR15" s="2"/>
      <c r="TTS15" s="2"/>
      <c r="TTT15" s="2"/>
      <c r="TTU15" s="2"/>
      <c r="TTV15" s="2"/>
      <c r="TTW15" s="2"/>
      <c r="TTX15" s="2"/>
      <c r="TTY15" s="2"/>
      <c r="TTZ15" s="2"/>
      <c r="TUA15" s="2"/>
      <c r="TUB15" s="2"/>
      <c r="TUC15" s="2"/>
      <c r="TUD15" s="2"/>
      <c r="TUE15" s="2"/>
      <c r="TUF15" s="2"/>
      <c r="TUG15" s="2"/>
      <c r="TUH15" s="2"/>
      <c r="TUI15" s="2"/>
      <c r="TUJ15" s="2"/>
      <c r="TUK15" s="2"/>
      <c r="TUL15" s="2"/>
      <c r="TUM15" s="2"/>
      <c r="TUN15" s="2"/>
      <c r="TUO15" s="2"/>
      <c r="TUP15" s="2"/>
      <c r="TUQ15" s="2"/>
      <c r="TUR15" s="2"/>
      <c r="TUS15" s="2"/>
      <c r="TUT15" s="2"/>
      <c r="TUU15" s="2"/>
      <c r="TUV15" s="2"/>
      <c r="TUW15" s="2"/>
      <c r="TUX15" s="2"/>
      <c r="TUY15" s="2"/>
      <c r="TUZ15" s="2"/>
      <c r="TVA15" s="2"/>
      <c r="TVB15" s="2"/>
      <c r="TVC15" s="2"/>
      <c r="TVD15" s="2"/>
      <c r="TVE15" s="2"/>
      <c r="TVF15" s="2"/>
      <c r="TVG15" s="2"/>
      <c r="TVH15" s="2"/>
      <c r="TVI15" s="2"/>
      <c r="TVJ15" s="2"/>
      <c r="TVK15" s="2"/>
      <c r="TVL15" s="2"/>
      <c r="TVM15" s="2"/>
      <c r="TVN15" s="2"/>
      <c r="TVO15" s="2"/>
      <c r="TVP15" s="2"/>
      <c r="TVQ15" s="2"/>
      <c r="TVR15" s="2"/>
      <c r="TVS15" s="2"/>
      <c r="TVT15" s="2"/>
      <c r="TVU15" s="2"/>
      <c r="TVV15" s="2"/>
      <c r="TVW15" s="2"/>
      <c r="TVX15" s="2"/>
      <c r="TVY15" s="2"/>
      <c r="TVZ15" s="2"/>
      <c r="TWA15" s="2"/>
      <c r="TWB15" s="2"/>
      <c r="TWC15" s="2"/>
      <c r="TWD15" s="2"/>
      <c r="TWE15" s="2"/>
      <c r="TWF15" s="2"/>
      <c r="TWG15" s="2"/>
      <c r="TWH15" s="2"/>
      <c r="TWI15" s="2"/>
      <c r="TWJ15" s="2"/>
      <c r="TWK15" s="2"/>
      <c r="TWL15" s="2"/>
      <c r="TWM15" s="2"/>
      <c r="TWN15" s="2"/>
      <c r="TWO15" s="2"/>
      <c r="TWP15" s="2"/>
      <c r="TWQ15" s="2"/>
      <c r="TWR15" s="2"/>
      <c r="TWS15" s="2"/>
      <c r="TWT15" s="2"/>
      <c r="TWU15" s="2"/>
      <c r="TWV15" s="2"/>
      <c r="TWW15" s="2"/>
      <c r="TWX15" s="2"/>
      <c r="TWY15" s="2"/>
      <c r="TWZ15" s="2"/>
      <c r="TXA15" s="2"/>
      <c r="TXB15" s="2"/>
      <c r="TXC15" s="2"/>
      <c r="TXD15" s="2"/>
      <c r="TXE15" s="2"/>
      <c r="TXF15" s="2"/>
      <c r="TXG15" s="2"/>
      <c r="TXH15" s="2"/>
      <c r="TXI15" s="2"/>
      <c r="TXJ15" s="2"/>
      <c r="TXK15" s="2"/>
      <c r="TXL15" s="2"/>
      <c r="TXM15" s="2"/>
      <c r="TXN15" s="2"/>
      <c r="TXO15" s="2"/>
      <c r="TXP15" s="2"/>
      <c r="TXQ15" s="2"/>
      <c r="TXR15" s="2"/>
      <c r="TXS15" s="2"/>
      <c r="TXT15" s="2"/>
      <c r="TXU15" s="2"/>
      <c r="TXV15" s="2"/>
      <c r="TXW15" s="2"/>
      <c r="TXX15" s="2"/>
      <c r="TXY15" s="2"/>
      <c r="TXZ15" s="2"/>
      <c r="TYA15" s="2"/>
      <c r="TYB15" s="2"/>
      <c r="TYC15" s="2"/>
      <c r="TYD15" s="2"/>
      <c r="TYE15" s="2"/>
      <c r="TYF15" s="2"/>
      <c r="TYG15" s="2"/>
      <c r="TYH15" s="2"/>
      <c r="TYI15" s="2"/>
      <c r="TYJ15" s="2"/>
      <c r="TYK15" s="2"/>
      <c r="TYL15" s="2"/>
      <c r="TYM15" s="2"/>
      <c r="TYN15" s="2"/>
      <c r="TYO15" s="2"/>
      <c r="TYP15" s="2"/>
      <c r="TYQ15" s="2"/>
      <c r="TYR15" s="2"/>
      <c r="TYS15" s="2"/>
      <c r="TYT15" s="2"/>
      <c r="TYU15" s="2"/>
      <c r="TYV15" s="2"/>
      <c r="TYW15" s="2"/>
      <c r="TYX15" s="2"/>
      <c r="TYY15" s="2"/>
      <c r="TYZ15" s="2"/>
      <c r="TZA15" s="2"/>
      <c r="TZB15" s="2"/>
      <c r="TZC15" s="2"/>
      <c r="TZD15" s="2"/>
      <c r="TZE15" s="2"/>
      <c r="TZF15" s="2"/>
      <c r="TZG15" s="2"/>
      <c r="TZH15" s="2"/>
      <c r="TZI15" s="2"/>
      <c r="TZJ15" s="2"/>
      <c r="TZK15" s="2"/>
      <c r="TZL15" s="2"/>
      <c r="TZM15" s="2"/>
      <c r="TZN15" s="2"/>
      <c r="TZO15" s="2"/>
      <c r="TZP15" s="2"/>
      <c r="TZQ15" s="2"/>
      <c r="TZR15" s="2"/>
      <c r="TZS15" s="2"/>
      <c r="TZT15" s="2"/>
      <c r="TZU15" s="2"/>
      <c r="TZV15" s="2"/>
      <c r="TZW15" s="2"/>
      <c r="TZX15" s="2"/>
      <c r="TZY15" s="2"/>
      <c r="TZZ15" s="2"/>
      <c r="UAA15" s="2"/>
      <c r="UAB15" s="2"/>
      <c r="UAC15" s="2"/>
      <c r="UAD15" s="2"/>
      <c r="UAE15" s="2"/>
      <c r="UAF15" s="2"/>
      <c r="UAG15" s="2"/>
      <c r="UAH15" s="2"/>
      <c r="UAI15" s="2"/>
      <c r="UAJ15" s="2"/>
      <c r="UAK15" s="2"/>
      <c r="UAL15" s="2"/>
      <c r="UAM15" s="2"/>
      <c r="UAN15" s="2"/>
      <c r="UAO15" s="2"/>
      <c r="UAP15" s="2"/>
      <c r="UAQ15" s="2"/>
      <c r="UAR15" s="2"/>
      <c r="UAS15" s="2"/>
      <c r="UAT15" s="2"/>
      <c r="UAU15" s="2"/>
      <c r="UAV15" s="2"/>
      <c r="UAW15" s="2"/>
      <c r="UAX15" s="2"/>
      <c r="UAY15" s="2"/>
      <c r="UAZ15" s="2"/>
      <c r="UBA15" s="2"/>
      <c r="UBB15" s="2"/>
      <c r="UBC15" s="2"/>
      <c r="UBD15" s="2"/>
      <c r="UBE15" s="2"/>
      <c r="UBF15" s="2"/>
      <c r="UBG15" s="2"/>
      <c r="UBH15" s="2"/>
      <c r="UBI15" s="2"/>
      <c r="UBJ15" s="2"/>
      <c r="UBK15" s="2"/>
      <c r="UBL15" s="2"/>
      <c r="UBM15" s="2"/>
      <c r="UBN15" s="2"/>
      <c r="UBO15" s="2"/>
      <c r="UBP15" s="2"/>
      <c r="UBQ15" s="2"/>
      <c r="UBR15" s="2"/>
      <c r="UBS15" s="2"/>
      <c r="UBT15" s="2"/>
      <c r="UBU15" s="2"/>
      <c r="UBV15" s="2"/>
      <c r="UBW15" s="2"/>
      <c r="UBX15" s="2"/>
      <c r="UBY15" s="2"/>
      <c r="UBZ15" s="2"/>
      <c r="UCA15" s="2"/>
      <c r="UCB15" s="2"/>
      <c r="UCC15" s="2"/>
      <c r="UCD15" s="2"/>
      <c r="UCE15" s="2"/>
      <c r="UCF15" s="2"/>
      <c r="UCG15" s="2"/>
      <c r="UCH15" s="2"/>
      <c r="UCI15" s="2"/>
      <c r="UCJ15" s="2"/>
      <c r="UCK15" s="2"/>
      <c r="UCL15" s="2"/>
      <c r="UCM15" s="2"/>
      <c r="UCN15" s="2"/>
      <c r="UCO15" s="2"/>
      <c r="UCP15" s="2"/>
      <c r="UCQ15" s="2"/>
      <c r="UCR15" s="2"/>
      <c r="UCS15" s="2"/>
      <c r="UCT15" s="2"/>
      <c r="UCU15" s="2"/>
      <c r="UCV15" s="2"/>
      <c r="UCW15" s="2"/>
      <c r="UCX15" s="2"/>
      <c r="UCY15" s="2"/>
      <c r="UCZ15" s="2"/>
      <c r="UDA15" s="2"/>
      <c r="UDB15" s="2"/>
      <c r="UDC15" s="2"/>
      <c r="UDD15" s="2"/>
      <c r="UDE15" s="2"/>
      <c r="UDF15" s="2"/>
      <c r="UDG15" s="2"/>
      <c r="UDH15" s="2"/>
      <c r="UDI15" s="2"/>
      <c r="UDJ15" s="2"/>
      <c r="UDK15" s="2"/>
      <c r="UDL15" s="2"/>
      <c r="UDM15" s="2"/>
      <c r="UDN15" s="2"/>
      <c r="UDO15" s="2"/>
      <c r="UDP15" s="2"/>
      <c r="UDQ15" s="2"/>
      <c r="UDR15" s="2"/>
      <c r="UDS15" s="2"/>
      <c r="UDT15" s="2"/>
      <c r="UDU15" s="2"/>
      <c r="UDV15" s="2"/>
      <c r="UDW15" s="2"/>
      <c r="UDX15" s="2"/>
      <c r="UDY15" s="2"/>
      <c r="UDZ15" s="2"/>
      <c r="UEA15" s="2"/>
      <c r="UEB15" s="2"/>
      <c r="UEC15" s="2"/>
      <c r="UED15" s="2"/>
      <c r="UEE15" s="2"/>
      <c r="UEF15" s="2"/>
      <c r="UEG15" s="2"/>
      <c r="UEH15" s="2"/>
      <c r="UEI15" s="2"/>
      <c r="UEJ15" s="2"/>
      <c r="UEK15" s="2"/>
      <c r="UEL15" s="2"/>
      <c r="UEM15" s="2"/>
      <c r="UEN15" s="2"/>
      <c r="UEO15" s="2"/>
      <c r="UEP15" s="2"/>
      <c r="UEQ15" s="2"/>
      <c r="UER15" s="2"/>
      <c r="UES15" s="2"/>
      <c r="UET15" s="2"/>
      <c r="UEU15" s="2"/>
      <c r="UEV15" s="2"/>
      <c r="UEW15" s="2"/>
      <c r="UEX15" s="2"/>
      <c r="UEY15" s="2"/>
      <c r="UEZ15" s="2"/>
      <c r="UFA15" s="2"/>
      <c r="UFB15" s="2"/>
      <c r="UFC15" s="2"/>
      <c r="UFD15" s="2"/>
      <c r="UFE15" s="2"/>
      <c r="UFF15" s="2"/>
      <c r="UFG15" s="2"/>
      <c r="UFH15" s="2"/>
      <c r="UFI15" s="2"/>
      <c r="UFJ15" s="2"/>
      <c r="UFK15" s="2"/>
      <c r="UFL15" s="2"/>
      <c r="UFM15" s="2"/>
      <c r="UFN15" s="2"/>
      <c r="UFO15" s="2"/>
      <c r="UFP15" s="2"/>
      <c r="UFQ15" s="2"/>
      <c r="UFR15" s="2"/>
      <c r="UFS15" s="2"/>
      <c r="UFT15" s="2"/>
      <c r="UFU15" s="2"/>
      <c r="UFV15" s="2"/>
      <c r="UFW15" s="2"/>
      <c r="UFX15" s="2"/>
      <c r="UFY15" s="2"/>
      <c r="UFZ15" s="2"/>
      <c r="UGA15" s="2"/>
      <c r="UGB15" s="2"/>
      <c r="UGC15" s="2"/>
      <c r="UGD15" s="2"/>
      <c r="UGE15" s="2"/>
      <c r="UGF15" s="2"/>
      <c r="UGG15" s="2"/>
      <c r="UGH15" s="2"/>
      <c r="UGI15" s="2"/>
      <c r="UGJ15" s="2"/>
      <c r="UGK15" s="2"/>
      <c r="UGL15" s="2"/>
      <c r="UGM15" s="2"/>
      <c r="UGN15" s="2"/>
      <c r="UGO15" s="2"/>
      <c r="UGP15" s="2"/>
      <c r="UGQ15" s="2"/>
      <c r="UGR15" s="2"/>
      <c r="UGS15" s="2"/>
      <c r="UGT15" s="2"/>
      <c r="UGU15" s="2"/>
      <c r="UGV15" s="2"/>
      <c r="UGW15" s="2"/>
      <c r="UGX15" s="2"/>
      <c r="UGY15" s="2"/>
      <c r="UGZ15" s="2"/>
      <c r="UHA15" s="2"/>
      <c r="UHB15" s="2"/>
      <c r="UHC15" s="2"/>
      <c r="UHD15" s="2"/>
      <c r="UHE15" s="2"/>
      <c r="UHF15" s="2"/>
      <c r="UHG15" s="2"/>
      <c r="UHH15" s="2"/>
      <c r="UHI15" s="2"/>
      <c r="UHJ15" s="2"/>
      <c r="UHK15" s="2"/>
      <c r="UHL15" s="2"/>
      <c r="UHM15" s="2"/>
      <c r="UHN15" s="2"/>
      <c r="UHO15" s="2"/>
      <c r="UHP15" s="2"/>
      <c r="UHQ15" s="2"/>
      <c r="UHR15" s="2"/>
      <c r="UHS15" s="2"/>
      <c r="UHT15" s="2"/>
      <c r="UHU15" s="2"/>
      <c r="UHV15" s="2"/>
      <c r="UHW15" s="2"/>
      <c r="UHX15" s="2"/>
      <c r="UHY15" s="2"/>
      <c r="UHZ15" s="2"/>
      <c r="UIA15" s="2"/>
      <c r="UIB15" s="2"/>
      <c r="UIC15" s="2"/>
      <c r="UID15" s="2"/>
      <c r="UIE15" s="2"/>
      <c r="UIF15" s="2"/>
      <c r="UIG15" s="2"/>
      <c r="UIH15" s="2"/>
      <c r="UII15" s="2"/>
      <c r="UIJ15" s="2"/>
      <c r="UIK15" s="2"/>
      <c r="UIL15" s="2"/>
      <c r="UIM15" s="2"/>
      <c r="UIN15" s="2"/>
      <c r="UIO15" s="2"/>
      <c r="UIP15" s="2"/>
      <c r="UIQ15" s="2"/>
      <c r="UIR15" s="2"/>
      <c r="UIS15" s="2"/>
      <c r="UIT15" s="2"/>
      <c r="UIU15" s="2"/>
      <c r="UIV15" s="2"/>
      <c r="UIW15" s="2"/>
      <c r="UIX15" s="2"/>
      <c r="UIY15" s="2"/>
      <c r="UIZ15" s="2"/>
      <c r="UJA15" s="2"/>
      <c r="UJB15" s="2"/>
      <c r="UJC15" s="2"/>
      <c r="UJD15" s="2"/>
      <c r="UJE15" s="2"/>
      <c r="UJF15" s="2"/>
      <c r="UJG15" s="2"/>
      <c r="UJH15" s="2"/>
      <c r="UJI15" s="2"/>
      <c r="UJJ15" s="2"/>
      <c r="UJK15" s="2"/>
      <c r="UJL15" s="2"/>
      <c r="UJM15" s="2"/>
      <c r="UJN15" s="2"/>
      <c r="UJO15" s="2"/>
      <c r="UJP15" s="2"/>
      <c r="UJQ15" s="2"/>
      <c r="UJR15" s="2"/>
      <c r="UJS15" s="2"/>
      <c r="UJT15" s="2"/>
      <c r="UJU15" s="2"/>
      <c r="UJV15" s="2"/>
      <c r="UJW15" s="2"/>
      <c r="UJX15" s="2"/>
      <c r="UJY15" s="2"/>
      <c r="UJZ15" s="2"/>
      <c r="UKA15" s="2"/>
      <c r="UKB15" s="2"/>
      <c r="UKC15" s="2"/>
      <c r="UKD15" s="2"/>
      <c r="UKE15" s="2"/>
      <c r="UKF15" s="2"/>
      <c r="UKG15" s="2"/>
      <c r="UKH15" s="2"/>
      <c r="UKI15" s="2"/>
      <c r="UKJ15" s="2"/>
      <c r="UKK15" s="2"/>
      <c r="UKL15" s="2"/>
      <c r="UKM15" s="2"/>
      <c r="UKN15" s="2"/>
      <c r="UKO15" s="2"/>
      <c r="UKP15" s="2"/>
      <c r="UKQ15" s="2"/>
      <c r="UKR15" s="2"/>
      <c r="UKS15" s="2"/>
      <c r="UKT15" s="2"/>
      <c r="UKU15" s="2"/>
      <c r="UKV15" s="2"/>
      <c r="UKW15" s="2"/>
      <c r="UKX15" s="2"/>
      <c r="UKY15" s="2"/>
      <c r="UKZ15" s="2"/>
      <c r="ULA15" s="2"/>
      <c r="ULB15" s="2"/>
      <c r="ULC15" s="2"/>
      <c r="ULD15" s="2"/>
      <c r="ULE15" s="2"/>
      <c r="ULF15" s="2"/>
      <c r="ULG15" s="2"/>
      <c r="ULH15" s="2"/>
      <c r="ULI15" s="2"/>
      <c r="ULJ15" s="2"/>
      <c r="ULK15" s="2"/>
      <c r="ULL15" s="2"/>
      <c r="ULM15" s="2"/>
      <c r="ULN15" s="2"/>
      <c r="ULO15" s="2"/>
      <c r="ULP15" s="2"/>
      <c r="ULQ15" s="2"/>
      <c r="ULR15" s="2"/>
      <c r="ULS15" s="2"/>
      <c r="ULT15" s="2"/>
      <c r="ULU15" s="2"/>
      <c r="ULV15" s="2"/>
      <c r="ULW15" s="2"/>
      <c r="ULX15" s="2"/>
      <c r="ULY15" s="2"/>
      <c r="ULZ15" s="2"/>
      <c r="UMA15" s="2"/>
      <c r="UMB15" s="2"/>
      <c r="UMC15" s="2"/>
      <c r="UMD15" s="2"/>
      <c r="UME15" s="2"/>
      <c r="UMF15" s="2"/>
      <c r="UMG15" s="2"/>
      <c r="UMH15" s="2"/>
      <c r="UMI15" s="2"/>
      <c r="UMJ15" s="2"/>
      <c r="UMK15" s="2"/>
      <c r="UML15" s="2"/>
      <c r="UMM15" s="2"/>
      <c r="UMN15" s="2"/>
      <c r="UMO15" s="2"/>
      <c r="UMP15" s="2"/>
      <c r="UMQ15" s="2"/>
      <c r="UMR15" s="2"/>
      <c r="UMS15" s="2"/>
      <c r="UMT15" s="2"/>
      <c r="UMU15" s="2"/>
      <c r="UMV15" s="2"/>
      <c r="UMW15" s="2"/>
      <c r="UMX15" s="2"/>
      <c r="UMY15" s="2"/>
      <c r="UMZ15" s="2"/>
      <c r="UNA15" s="2"/>
      <c r="UNB15" s="2"/>
      <c r="UNC15" s="2"/>
      <c r="UND15" s="2"/>
      <c r="UNE15" s="2"/>
      <c r="UNF15" s="2"/>
      <c r="UNG15" s="2"/>
      <c r="UNH15" s="2"/>
      <c r="UNI15" s="2"/>
      <c r="UNJ15" s="2"/>
      <c r="UNK15" s="2"/>
      <c r="UNL15" s="2"/>
      <c r="UNM15" s="2"/>
      <c r="UNN15" s="2"/>
      <c r="UNO15" s="2"/>
      <c r="UNP15" s="2"/>
      <c r="UNQ15" s="2"/>
      <c r="UNR15" s="2"/>
      <c r="UNS15" s="2"/>
      <c r="UNT15" s="2"/>
      <c r="UNU15" s="2"/>
      <c r="UNV15" s="2"/>
      <c r="UNW15" s="2"/>
      <c r="UNX15" s="2"/>
      <c r="UNY15" s="2"/>
      <c r="UNZ15" s="2"/>
      <c r="UOA15" s="2"/>
      <c r="UOB15" s="2"/>
      <c r="UOC15" s="2"/>
      <c r="UOD15" s="2"/>
      <c r="UOE15" s="2"/>
      <c r="UOF15" s="2"/>
      <c r="UOG15" s="2"/>
      <c r="UOH15" s="2"/>
      <c r="UOI15" s="2"/>
      <c r="UOJ15" s="2"/>
      <c r="UOK15" s="2"/>
      <c r="UOL15" s="2"/>
      <c r="UOM15" s="2"/>
      <c r="UON15" s="2"/>
      <c r="UOO15" s="2"/>
      <c r="UOP15" s="2"/>
      <c r="UOQ15" s="2"/>
      <c r="UOR15" s="2"/>
      <c r="UOS15" s="2"/>
      <c r="UOT15" s="2"/>
      <c r="UOU15" s="2"/>
      <c r="UOV15" s="2"/>
      <c r="UOW15" s="2"/>
      <c r="UOX15" s="2"/>
      <c r="UOY15" s="2"/>
      <c r="UOZ15" s="2"/>
      <c r="UPA15" s="2"/>
      <c r="UPB15" s="2"/>
      <c r="UPC15" s="2"/>
      <c r="UPD15" s="2"/>
      <c r="UPE15" s="2"/>
      <c r="UPF15" s="2"/>
      <c r="UPG15" s="2"/>
      <c r="UPH15" s="2"/>
      <c r="UPI15" s="2"/>
      <c r="UPJ15" s="2"/>
      <c r="UPK15" s="2"/>
      <c r="UPL15" s="2"/>
      <c r="UPM15" s="2"/>
      <c r="UPN15" s="2"/>
      <c r="UPO15" s="2"/>
      <c r="UPP15" s="2"/>
      <c r="UPQ15" s="2"/>
      <c r="UPR15" s="2"/>
      <c r="UPS15" s="2"/>
      <c r="UPT15" s="2"/>
      <c r="UPU15" s="2"/>
      <c r="UPV15" s="2"/>
      <c r="UPW15" s="2"/>
      <c r="UPX15" s="2"/>
      <c r="UPY15" s="2"/>
      <c r="UPZ15" s="2"/>
      <c r="UQA15" s="2"/>
      <c r="UQB15" s="2"/>
      <c r="UQC15" s="2"/>
      <c r="UQD15" s="2"/>
      <c r="UQE15" s="2"/>
      <c r="UQF15" s="2"/>
      <c r="UQG15" s="2"/>
      <c r="UQH15" s="2"/>
      <c r="UQI15" s="2"/>
      <c r="UQJ15" s="2"/>
      <c r="UQK15" s="2"/>
      <c r="UQL15" s="2"/>
      <c r="UQM15" s="2"/>
      <c r="UQN15" s="2"/>
      <c r="UQO15" s="2"/>
      <c r="UQP15" s="2"/>
      <c r="UQQ15" s="2"/>
      <c r="UQR15" s="2"/>
      <c r="UQS15" s="2"/>
      <c r="UQT15" s="2"/>
      <c r="UQU15" s="2"/>
      <c r="UQV15" s="2"/>
      <c r="UQW15" s="2"/>
      <c r="UQX15" s="2"/>
      <c r="UQY15" s="2"/>
      <c r="UQZ15" s="2"/>
      <c r="URA15" s="2"/>
      <c r="URB15" s="2"/>
      <c r="URC15" s="2"/>
      <c r="URD15" s="2"/>
      <c r="URE15" s="2"/>
      <c r="URF15" s="2"/>
      <c r="URG15" s="2"/>
      <c r="URH15" s="2"/>
      <c r="URI15" s="2"/>
      <c r="URJ15" s="2"/>
      <c r="URK15" s="2"/>
      <c r="URL15" s="2"/>
      <c r="URM15" s="2"/>
      <c r="URN15" s="2"/>
      <c r="URO15" s="2"/>
      <c r="URP15" s="2"/>
      <c r="URQ15" s="2"/>
      <c r="URR15" s="2"/>
      <c r="URS15" s="2"/>
      <c r="URT15" s="2"/>
      <c r="URU15" s="2"/>
      <c r="URV15" s="2"/>
      <c r="URW15" s="2"/>
      <c r="URX15" s="2"/>
      <c r="URY15" s="2"/>
      <c r="URZ15" s="2"/>
      <c r="USA15" s="2"/>
      <c r="USB15" s="2"/>
      <c r="USC15" s="2"/>
      <c r="USD15" s="2"/>
      <c r="USE15" s="2"/>
      <c r="USF15" s="2"/>
      <c r="USG15" s="2"/>
      <c r="USH15" s="2"/>
      <c r="USI15" s="2"/>
      <c r="USJ15" s="2"/>
      <c r="USK15" s="2"/>
      <c r="USL15" s="2"/>
      <c r="USM15" s="2"/>
      <c r="USN15" s="2"/>
      <c r="USO15" s="2"/>
      <c r="USP15" s="2"/>
      <c r="USQ15" s="2"/>
      <c r="USR15" s="2"/>
      <c r="USS15" s="2"/>
      <c r="UST15" s="2"/>
      <c r="USU15" s="2"/>
      <c r="USV15" s="2"/>
      <c r="USW15" s="2"/>
      <c r="USX15" s="2"/>
      <c r="USY15" s="2"/>
      <c r="USZ15" s="2"/>
      <c r="UTA15" s="2"/>
      <c r="UTB15" s="2"/>
      <c r="UTC15" s="2"/>
      <c r="UTD15" s="2"/>
      <c r="UTE15" s="2"/>
      <c r="UTF15" s="2"/>
      <c r="UTG15" s="2"/>
      <c r="UTH15" s="2"/>
      <c r="UTI15" s="2"/>
      <c r="UTJ15" s="2"/>
      <c r="UTK15" s="2"/>
      <c r="UTL15" s="2"/>
      <c r="UTM15" s="2"/>
      <c r="UTN15" s="2"/>
      <c r="UTO15" s="2"/>
      <c r="UTP15" s="2"/>
      <c r="UTQ15" s="2"/>
      <c r="UTR15" s="2"/>
      <c r="UTS15" s="2"/>
      <c r="UTT15" s="2"/>
      <c r="UTU15" s="2"/>
      <c r="UTV15" s="2"/>
      <c r="UTW15" s="2"/>
      <c r="UTX15" s="2"/>
      <c r="UTY15" s="2"/>
      <c r="UTZ15" s="2"/>
      <c r="UUA15" s="2"/>
      <c r="UUB15" s="2"/>
      <c r="UUC15" s="2"/>
      <c r="UUD15" s="2"/>
      <c r="UUE15" s="2"/>
      <c r="UUF15" s="2"/>
      <c r="UUG15" s="2"/>
      <c r="UUH15" s="2"/>
      <c r="UUI15" s="2"/>
      <c r="UUJ15" s="2"/>
      <c r="UUK15" s="2"/>
      <c r="UUL15" s="2"/>
      <c r="UUM15" s="2"/>
      <c r="UUN15" s="2"/>
      <c r="UUO15" s="2"/>
      <c r="UUP15" s="2"/>
      <c r="UUQ15" s="2"/>
      <c r="UUR15" s="2"/>
      <c r="UUS15" s="2"/>
      <c r="UUT15" s="2"/>
      <c r="UUU15" s="2"/>
      <c r="UUV15" s="2"/>
      <c r="UUW15" s="2"/>
      <c r="UUX15" s="2"/>
      <c r="UUY15" s="2"/>
      <c r="UUZ15" s="2"/>
      <c r="UVA15" s="2"/>
      <c r="UVB15" s="2"/>
      <c r="UVC15" s="2"/>
      <c r="UVD15" s="2"/>
      <c r="UVE15" s="2"/>
      <c r="UVF15" s="2"/>
      <c r="UVG15" s="2"/>
      <c r="UVH15" s="2"/>
      <c r="UVI15" s="2"/>
      <c r="UVJ15" s="2"/>
      <c r="UVK15" s="2"/>
      <c r="UVL15" s="2"/>
      <c r="UVM15" s="2"/>
      <c r="UVN15" s="2"/>
      <c r="UVO15" s="2"/>
      <c r="UVP15" s="2"/>
      <c r="UVQ15" s="2"/>
      <c r="UVR15" s="2"/>
      <c r="UVS15" s="2"/>
      <c r="UVT15" s="2"/>
      <c r="UVU15" s="2"/>
      <c r="UVV15" s="2"/>
      <c r="UVW15" s="2"/>
      <c r="UVX15" s="2"/>
      <c r="UVY15" s="2"/>
      <c r="UVZ15" s="2"/>
      <c r="UWA15" s="2"/>
      <c r="UWB15" s="2"/>
      <c r="UWC15" s="2"/>
      <c r="UWD15" s="2"/>
      <c r="UWE15" s="2"/>
      <c r="UWF15" s="2"/>
      <c r="UWG15" s="2"/>
      <c r="UWH15" s="2"/>
      <c r="UWI15" s="2"/>
      <c r="UWJ15" s="2"/>
      <c r="UWK15" s="2"/>
      <c r="UWL15" s="2"/>
      <c r="UWM15" s="2"/>
      <c r="UWN15" s="2"/>
      <c r="UWO15" s="2"/>
      <c r="UWP15" s="2"/>
      <c r="UWQ15" s="2"/>
      <c r="UWR15" s="2"/>
      <c r="UWS15" s="2"/>
      <c r="UWT15" s="2"/>
      <c r="UWU15" s="2"/>
      <c r="UWV15" s="2"/>
      <c r="UWW15" s="2"/>
      <c r="UWX15" s="2"/>
      <c r="UWY15" s="2"/>
      <c r="UWZ15" s="2"/>
      <c r="UXA15" s="2"/>
      <c r="UXB15" s="2"/>
      <c r="UXC15" s="2"/>
      <c r="UXD15" s="2"/>
      <c r="UXE15" s="2"/>
      <c r="UXF15" s="2"/>
      <c r="UXG15" s="2"/>
      <c r="UXH15" s="2"/>
      <c r="UXI15" s="2"/>
      <c r="UXJ15" s="2"/>
      <c r="UXK15" s="2"/>
      <c r="UXL15" s="2"/>
      <c r="UXM15" s="2"/>
      <c r="UXN15" s="2"/>
      <c r="UXO15" s="2"/>
      <c r="UXP15" s="2"/>
      <c r="UXQ15" s="2"/>
      <c r="UXR15" s="2"/>
      <c r="UXS15" s="2"/>
      <c r="UXT15" s="2"/>
      <c r="UXU15" s="2"/>
      <c r="UXV15" s="2"/>
      <c r="UXW15" s="2"/>
      <c r="UXX15" s="2"/>
      <c r="UXY15" s="2"/>
      <c r="UXZ15" s="2"/>
      <c r="UYA15" s="2"/>
      <c r="UYB15" s="2"/>
      <c r="UYC15" s="2"/>
      <c r="UYD15" s="2"/>
      <c r="UYE15" s="2"/>
      <c r="UYF15" s="2"/>
      <c r="UYG15" s="2"/>
      <c r="UYH15" s="2"/>
      <c r="UYI15" s="2"/>
      <c r="UYJ15" s="2"/>
      <c r="UYK15" s="2"/>
      <c r="UYL15" s="2"/>
      <c r="UYM15" s="2"/>
      <c r="UYN15" s="2"/>
      <c r="UYO15" s="2"/>
      <c r="UYP15" s="2"/>
      <c r="UYQ15" s="2"/>
      <c r="UYR15" s="2"/>
      <c r="UYS15" s="2"/>
      <c r="UYT15" s="2"/>
      <c r="UYU15" s="2"/>
      <c r="UYV15" s="2"/>
      <c r="UYW15" s="2"/>
      <c r="UYX15" s="2"/>
      <c r="UYY15" s="2"/>
      <c r="UYZ15" s="2"/>
      <c r="UZA15" s="2"/>
      <c r="UZB15" s="2"/>
      <c r="UZC15" s="2"/>
      <c r="UZD15" s="2"/>
      <c r="UZE15" s="2"/>
      <c r="UZF15" s="2"/>
      <c r="UZG15" s="2"/>
      <c r="UZH15" s="2"/>
      <c r="UZI15" s="2"/>
      <c r="UZJ15" s="2"/>
      <c r="UZK15" s="2"/>
      <c r="UZL15" s="2"/>
      <c r="UZM15" s="2"/>
      <c r="UZN15" s="2"/>
      <c r="UZO15" s="2"/>
      <c r="UZP15" s="2"/>
      <c r="UZQ15" s="2"/>
      <c r="UZR15" s="2"/>
      <c r="UZS15" s="2"/>
      <c r="UZT15" s="2"/>
      <c r="UZU15" s="2"/>
      <c r="UZV15" s="2"/>
      <c r="UZW15" s="2"/>
      <c r="UZX15" s="2"/>
      <c r="UZY15" s="2"/>
      <c r="UZZ15" s="2"/>
      <c r="VAA15" s="2"/>
      <c r="VAB15" s="2"/>
      <c r="VAC15" s="2"/>
      <c r="VAD15" s="2"/>
      <c r="VAE15" s="2"/>
      <c r="VAF15" s="2"/>
      <c r="VAG15" s="2"/>
      <c r="VAH15" s="2"/>
      <c r="VAI15" s="2"/>
      <c r="VAJ15" s="2"/>
      <c r="VAK15" s="2"/>
      <c r="VAL15" s="2"/>
      <c r="VAM15" s="2"/>
      <c r="VAN15" s="2"/>
      <c r="VAO15" s="2"/>
      <c r="VAP15" s="2"/>
      <c r="VAQ15" s="2"/>
      <c r="VAR15" s="2"/>
      <c r="VAS15" s="2"/>
      <c r="VAT15" s="2"/>
      <c r="VAU15" s="2"/>
      <c r="VAV15" s="2"/>
      <c r="VAW15" s="2"/>
      <c r="VAX15" s="2"/>
      <c r="VAY15" s="2"/>
      <c r="VAZ15" s="2"/>
      <c r="VBA15" s="2"/>
      <c r="VBB15" s="2"/>
      <c r="VBC15" s="2"/>
      <c r="VBD15" s="2"/>
      <c r="VBE15" s="2"/>
      <c r="VBF15" s="2"/>
      <c r="VBG15" s="2"/>
      <c r="VBH15" s="2"/>
      <c r="VBI15" s="2"/>
      <c r="VBJ15" s="2"/>
      <c r="VBK15" s="2"/>
      <c r="VBL15" s="2"/>
      <c r="VBM15" s="2"/>
      <c r="VBN15" s="2"/>
      <c r="VBO15" s="2"/>
      <c r="VBP15" s="2"/>
      <c r="VBQ15" s="2"/>
      <c r="VBR15" s="2"/>
      <c r="VBS15" s="2"/>
      <c r="VBT15" s="2"/>
      <c r="VBU15" s="2"/>
      <c r="VBV15" s="2"/>
      <c r="VBW15" s="2"/>
      <c r="VBX15" s="2"/>
      <c r="VBY15" s="2"/>
      <c r="VBZ15" s="2"/>
      <c r="VCA15" s="2"/>
      <c r="VCB15" s="2"/>
      <c r="VCC15" s="2"/>
      <c r="VCD15" s="2"/>
      <c r="VCE15" s="2"/>
      <c r="VCF15" s="2"/>
      <c r="VCG15" s="2"/>
      <c r="VCH15" s="2"/>
      <c r="VCI15" s="2"/>
      <c r="VCJ15" s="2"/>
      <c r="VCK15" s="2"/>
      <c r="VCL15" s="2"/>
      <c r="VCM15" s="2"/>
      <c r="VCN15" s="2"/>
      <c r="VCO15" s="2"/>
      <c r="VCP15" s="2"/>
      <c r="VCQ15" s="2"/>
      <c r="VCR15" s="2"/>
      <c r="VCS15" s="2"/>
      <c r="VCT15" s="2"/>
      <c r="VCU15" s="2"/>
      <c r="VCV15" s="2"/>
      <c r="VCW15" s="2"/>
      <c r="VCX15" s="2"/>
      <c r="VCY15" s="2"/>
      <c r="VCZ15" s="2"/>
      <c r="VDA15" s="2"/>
      <c r="VDB15" s="2"/>
      <c r="VDC15" s="2"/>
      <c r="VDD15" s="2"/>
      <c r="VDE15" s="2"/>
      <c r="VDF15" s="2"/>
      <c r="VDG15" s="2"/>
      <c r="VDH15" s="2"/>
      <c r="VDI15" s="2"/>
      <c r="VDJ15" s="2"/>
      <c r="VDK15" s="2"/>
      <c r="VDL15" s="2"/>
      <c r="VDM15" s="2"/>
      <c r="VDN15" s="2"/>
      <c r="VDO15" s="2"/>
      <c r="VDP15" s="2"/>
      <c r="VDQ15" s="2"/>
      <c r="VDR15" s="2"/>
      <c r="VDS15" s="2"/>
      <c r="VDT15" s="2"/>
      <c r="VDU15" s="2"/>
      <c r="VDV15" s="2"/>
      <c r="VDW15" s="2"/>
      <c r="VDX15" s="2"/>
      <c r="VDY15" s="2"/>
      <c r="VDZ15" s="2"/>
      <c r="VEA15" s="2"/>
      <c r="VEB15" s="2"/>
      <c r="VEC15" s="2"/>
      <c r="VED15" s="2"/>
      <c r="VEE15" s="2"/>
      <c r="VEF15" s="2"/>
      <c r="VEG15" s="2"/>
      <c r="VEH15" s="2"/>
      <c r="VEI15" s="2"/>
      <c r="VEJ15" s="2"/>
      <c r="VEK15" s="2"/>
      <c r="VEL15" s="2"/>
      <c r="VEM15" s="2"/>
      <c r="VEN15" s="2"/>
      <c r="VEO15" s="2"/>
      <c r="VEP15" s="2"/>
      <c r="VEQ15" s="2"/>
      <c r="VER15" s="2"/>
      <c r="VES15" s="2"/>
      <c r="VET15" s="2"/>
      <c r="VEU15" s="2"/>
      <c r="VEV15" s="2"/>
      <c r="VEW15" s="2"/>
      <c r="VEX15" s="2"/>
      <c r="VEY15" s="2"/>
      <c r="VEZ15" s="2"/>
      <c r="VFA15" s="2"/>
      <c r="VFB15" s="2"/>
      <c r="VFC15" s="2"/>
      <c r="VFD15" s="2"/>
      <c r="VFE15" s="2"/>
      <c r="VFF15" s="2"/>
      <c r="VFG15" s="2"/>
      <c r="VFH15" s="2"/>
      <c r="VFI15" s="2"/>
      <c r="VFJ15" s="2"/>
      <c r="VFK15" s="2"/>
      <c r="VFL15" s="2"/>
      <c r="VFM15" s="2"/>
      <c r="VFN15" s="2"/>
      <c r="VFO15" s="2"/>
      <c r="VFP15" s="2"/>
      <c r="VFQ15" s="2"/>
      <c r="VFR15" s="2"/>
      <c r="VFS15" s="2"/>
      <c r="VFT15" s="2"/>
      <c r="VFU15" s="2"/>
      <c r="VFV15" s="2"/>
      <c r="VFW15" s="2"/>
      <c r="VFX15" s="2"/>
      <c r="VFY15" s="2"/>
      <c r="VFZ15" s="2"/>
      <c r="VGA15" s="2"/>
      <c r="VGB15" s="2"/>
      <c r="VGC15" s="2"/>
      <c r="VGD15" s="2"/>
      <c r="VGE15" s="2"/>
      <c r="VGF15" s="2"/>
      <c r="VGG15" s="2"/>
      <c r="VGH15" s="2"/>
      <c r="VGI15" s="2"/>
      <c r="VGJ15" s="2"/>
      <c r="VGK15" s="2"/>
      <c r="VGL15" s="2"/>
      <c r="VGM15" s="2"/>
      <c r="VGN15" s="2"/>
      <c r="VGO15" s="2"/>
      <c r="VGP15" s="2"/>
      <c r="VGQ15" s="2"/>
      <c r="VGR15" s="2"/>
      <c r="VGS15" s="2"/>
      <c r="VGT15" s="2"/>
      <c r="VGU15" s="2"/>
      <c r="VGV15" s="2"/>
      <c r="VGW15" s="2"/>
      <c r="VGX15" s="2"/>
      <c r="VGY15" s="2"/>
      <c r="VGZ15" s="2"/>
      <c r="VHA15" s="2"/>
      <c r="VHB15" s="2"/>
      <c r="VHC15" s="2"/>
      <c r="VHD15" s="2"/>
      <c r="VHE15" s="2"/>
      <c r="VHF15" s="2"/>
      <c r="VHG15" s="2"/>
      <c r="VHH15" s="2"/>
      <c r="VHI15" s="2"/>
      <c r="VHJ15" s="2"/>
      <c r="VHK15" s="2"/>
      <c r="VHL15" s="2"/>
      <c r="VHM15" s="2"/>
      <c r="VHN15" s="2"/>
      <c r="VHO15" s="2"/>
      <c r="VHP15" s="2"/>
      <c r="VHQ15" s="2"/>
      <c r="VHR15" s="2"/>
      <c r="VHS15" s="2"/>
      <c r="VHT15" s="2"/>
      <c r="VHU15" s="2"/>
      <c r="VHV15" s="2"/>
      <c r="VHW15" s="2"/>
      <c r="VHX15" s="2"/>
      <c r="VHY15" s="2"/>
      <c r="VHZ15" s="2"/>
      <c r="VIA15" s="2"/>
      <c r="VIB15" s="2"/>
      <c r="VIC15" s="2"/>
      <c r="VID15" s="2"/>
      <c r="VIE15" s="2"/>
      <c r="VIF15" s="2"/>
      <c r="VIG15" s="2"/>
      <c r="VIH15" s="2"/>
      <c r="VII15" s="2"/>
      <c r="VIJ15" s="2"/>
      <c r="VIK15" s="2"/>
      <c r="VIL15" s="2"/>
      <c r="VIM15" s="2"/>
      <c r="VIN15" s="2"/>
      <c r="VIO15" s="2"/>
      <c r="VIP15" s="2"/>
      <c r="VIQ15" s="2"/>
      <c r="VIR15" s="2"/>
      <c r="VIS15" s="2"/>
      <c r="VIT15" s="2"/>
      <c r="VIU15" s="2"/>
      <c r="VIV15" s="2"/>
      <c r="VIW15" s="2"/>
      <c r="VIX15" s="2"/>
      <c r="VIY15" s="2"/>
      <c r="VIZ15" s="2"/>
      <c r="VJA15" s="2"/>
      <c r="VJB15" s="2"/>
      <c r="VJC15" s="2"/>
      <c r="VJD15" s="2"/>
      <c r="VJE15" s="2"/>
      <c r="VJF15" s="2"/>
      <c r="VJG15" s="2"/>
      <c r="VJH15" s="2"/>
      <c r="VJI15" s="2"/>
      <c r="VJJ15" s="2"/>
      <c r="VJK15" s="2"/>
      <c r="VJL15" s="2"/>
      <c r="VJM15" s="2"/>
      <c r="VJN15" s="2"/>
      <c r="VJO15" s="2"/>
      <c r="VJP15" s="2"/>
      <c r="VJQ15" s="2"/>
      <c r="VJR15" s="2"/>
      <c r="VJS15" s="2"/>
      <c r="VJT15" s="2"/>
      <c r="VJU15" s="2"/>
      <c r="VJV15" s="2"/>
      <c r="VJW15" s="2"/>
      <c r="VJX15" s="2"/>
      <c r="VJY15" s="2"/>
      <c r="VJZ15" s="2"/>
      <c r="VKA15" s="2"/>
      <c r="VKB15" s="2"/>
      <c r="VKC15" s="2"/>
      <c r="VKD15" s="2"/>
      <c r="VKE15" s="2"/>
      <c r="VKF15" s="2"/>
      <c r="VKG15" s="2"/>
      <c r="VKH15" s="2"/>
      <c r="VKI15" s="2"/>
      <c r="VKJ15" s="2"/>
      <c r="VKK15" s="2"/>
      <c r="VKL15" s="2"/>
      <c r="VKM15" s="2"/>
      <c r="VKN15" s="2"/>
      <c r="VKO15" s="2"/>
      <c r="VKP15" s="2"/>
      <c r="VKQ15" s="2"/>
      <c r="VKR15" s="2"/>
      <c r="VKS15" s="2"/>
      <c r="VKT15" s="2"/>
      <c r="VKU15" s="2"/>
      <c r="VKV15" s="2"/>
      <c r="VKW15" s="2"/>
      <c r="VKX15" s="2"/>
      <c r="VKY15" s="2"/>
      <c r="VKZ15" s="2"/>
      <c r="VLA15" s="2"/>
      <c r="VLB15" s="2"/>
      <c r="VLC15" s="2"/>
      <c r="VLD15" s="2"/>
      <c r="VLE15" s="2"/>
      <c r="VLF15" s="2"/>
      <c r="VLG15" s="2"/>
      <c r="VLH15" s="2"/>
      <c r="VLI15" s="2"/>
      <c r="VLJ15" s="2"/>
      <c r="VLK15" s="2"/>
      <c r="VLL15" s="2"/>
      <c r="VLM15" s="2"/>
      <c r="VLN15" s="2"/>
      <c r="VLO15" s="2"/>
      <c r="VLP15" s="2"/>
      <c r="VLQ15" s="2"/>
      <c r="VLR15" s="2"/>
      <c r="VLS15" s="2"/>
      <c r="VLT15" s="2"/>
      <c r="VLU15" s="2"/>
      <c r="VLV15" s="2"/>
      <c r="VLW15" s="2"/>
      <c r="VLX15" s="2"/>
      <c r="VLY15" s="2"/>
      <c r="VLZ15" s="2"/>
      <c r="VMA15" s="2"/>
      <c r="VMB15" s="2"/>
      <c r="VMC15" s="2"/>
      <c r="VMD15" s="2"/>
      <c r="VME15" s="2"/>
      <c r="VMF15" s="2"/>
      <c r="VMG15" s="2"/>
      <c r="VMH15" s="2"/>
      <c r="VMI15" s="2"/>
      <c r="VMJ15" s="2"/>
      <c r="VMK15" s="2"/>
      <c r="VML15" s="2"/>
      <c r="VMM15" s="2"/>
      <c r="VMN15" s="2"/>
      <c r="VMO15" s="2"/>
      <c r="VMP15" s="2"/>
      <c r="VMQ15" s="2"/>
      <c r="VMR15" s="2"/>
      <c r="VMS15" s="2"/>
      <c r="VMT15" s="2"/>
      <c r="VMU15" s="2"/>
      <c r="VMV15" s="2"/>
      <c r="VMW15" s="2"/>
      <c r="VMX15" s="2"/>
      <c r="VMY15" s="2"/>
      <c r="VMZ15" s="2"/>
      <c r="VNA15" s="2"/>
      <c r="VNB15" s="2"/>
      <c r="VNC15" s="2"/>
      <c r="VND15" s="2"/>
      <c r="VNE15" s="2"/>
      <c r="VNF15" s="2"/>
      <c r="VNG15" s="2"/>
      <c r="VNH15" s="2"/>
      <c r="VNI15" s="2"/>
      <c r="VNJ15" s="2"/>
      <c r="VNK15" s="2"/>
      <c r="VNL15" s="2"/>
      <c r="VNM15" s="2"/>
      <c r="VNN15" s="2"/>
      <c r="VNO15" s="2"/>
      <c r="VNP15" s="2"/>
      <c r="VNQ15" s="2"/>
      <c r="VNR15" s="2"/>
      <c r="VNS15" s="2"/>
      <c r="VNT15" s="2"/>
      <c r="VNU15" s="2"/>
      <c r="VNV15" s="2"/>
      <c r="VNW15" s="2"/>
      <c r="VNX15" s="2"/>
      <c r="VNY15" s="2"/>
      <c r="VNZ15" s="2"/>
      <c r="VOA15" s="2"/>
      <c r="VOB15" s="2"/>
      <c r="VOC15" s="2"/>
      <c r="VOD15" s="2"/>
      <c r="VOE15" s="2"/>
      <c r="VOF15" s="2"/>
      <c r="VOG15" s="2"/>
      <c r="VOH15" s="2"/>
      <c r="VOI15" s="2"/>
      <c r="VOJ15" s="2"/>
      <c r="VOK15" s="2"/>
      <c r="VOL15" s="2"/>
      <c r="VOM15" s="2"/>
      <c r="VON15" s="2"/>
      <c r="VOO15" s="2"/>
      <c r="VOP15" s="2"/>
      <c r="VOQ15" s="2"/>
      <c r="VOR15" s="2"/>
      <c r="VOS15" s="2"/>
      <c r="VOT15" s="2"/>
      <c r="VOU15" s="2"/>
      <c r="VOV15" s="2"/>
      <c r="VOW15" s="2"/>
      <c r="VOX15" s="2"/>
      <c r="VOY15" s="2"/>
      <c r="VOZ15" s="2"/>
      <c r="VPA15" s="2"/>
      <c r="VPB15" s="2"/>
      <c r="VPC15" s="2"/>
      <c r="VPD15" s="2"/>
      <c r="VPE15" s="2"/>
      <c r="VPF15" s="2"/>
      <c r="VPG15" s="2"/>
      <c r="VPH15" s="2"/>
      <c r="VPI15" s="2"/>
      <c r="VPJ15" s="2"/>
      <c r="VPK15" s="2"/>
      <c r="VPL15" s="2"/>
      <c r="VPM15" s="2"/>
      <c r="VPN15" s="2"/>
      <c r="VPO15" s="2"/>
      <c r="VPP15" s="2"/>
      <c r="VPQ15" s="2"/>
      <c r="VPR15" s="2"/>
      <c r="VPS15" s="2"/>
      <c r="VPT15" s="2"/>
      <c r="VPU15" s="2"/>
      <c r="VPV15" s="2"/>
      <c r="VPW15" s="2"/>
      <c r="VPX15" s="2"/>
      <c r="VPY15" s="2"/>
      <c r="VPZ15" s="2"/>
      <c r="VQA15" s="2"/>
      <c r="VQB15" s="2"/>
      <c r="VQC15" s="2"/>
      <c r="VQD15" s="2"/>
      <c r="VQE15" s="2"/>
      <c r="VQF15" s="2"/>
      <c r="VQG15" s="2"/>
      <c r="VQH15" s="2"/>
      <c r="VQI15" s="2"/>
      <c r="VQJ15" s="2"/>
      <c r="VQK15" s="2"/>
      <c r="VQL15" s="2"/>
      <c r="VQM15" s="2"/>
      <c r="VQN15" s="2"/>
      <c r="VQO15" s="2"/>
      <c r="VQP15" s="2"/>
      <c r="VQQ15" s="2"/>
      <c r="VQR15" s="2"/>
      <c r="VQS15" s="2"/>
      <c r="VQT15" s="2"/>
      <c r="VQU15" s="2"/>
      <c r="VQV15" s="2"/>
      <c r="VQW15" s="2"/>
      <c r="VQX15" s="2"/>
      <c r="VQY15" s="2"/>
      <c r="VQZ15" s="2"/>
      <c r="VRA15" s="2"/>
      <c r="VRB15" s="2"/>
      <c r="VRC15" s="2"/>
      <c r="VRD15" s="2"/>
      <c r="VRE15" s="2"/>
      <c r="VRF15" s="2"/>
      <c r="VRG15" s="2"/>
      <c r="VRH15" s="2"/>
      <c r="VRI15" s="2"/>
      <c r="VRJ15" s="2"/>
      <c r="VRK15" s="2"/>
      <c r="VRL15" s="2"/>
      <c r="VRM15" s="2"/>
      <c r="VRN15" s="2"/>
      <c r="VRO15" s="2"/>
      <c r="VRP15" s="2"/>
      <c r="VRQ15" s="2"/>
      <c r="VRR15" s="2"/>
      <c r="VRS15" s="2"/>
      <c r="VRT15" s="2"/>
      <c r="VRU15" s="2"/>
      <c r="VRV15" s="2"/>
      <c r="VRW15" s="2"/>
      <c r="VRX15" s="2"/>
      <c r="VRY15" s="2"/>
      <c r="VRZ15" s="2"/>
      <c r="VSA15" s="2"/>
      <c r="VSB15" s="2"/>
      <c r="VSC15" s="2"/>
      <c r="VSD15" s="2"/>
      <c r="VSE15" s="2"/>
      <c r="VSF15" s="2"/>
      <c r="VSG15" s="2"/>
      <c r="VSH15" s="2"/>
      <c r="VSI15" s="2"/>
      <c r="VSJ15" s="2"/>
      <c r="VSK15" s="2"/>
      <c r="VSL15" s="2"/>
      <c r="VSM15" s="2"/>
      <c r="VSN15" s="2"/>
      <c r="VSO15" s="2"/>
      <c r="VSP15" s="2"/>
      <c r="VSQ15" s="2"/>
      <c r="VSR15" s="2"/>
      <c r="VSS15" s="2"/>
      <c r="VST15" s="2"/>
      <c r="VSU15" s="2"/>
      <c r="VSV15" s="2"/>
      <c r="VSW15" s="2"/>
      <c r="VSX15" s="2"/>
      <c r="VSY15" s="2"/>
      <c r="VSZ15" s="2"/>
      <c r="VTA15" s="2"/>
      <c r="VTB15" s="2"/>
      <c r="VTC15" s="2"/>
      <c r="VTD15" s="2"/>
      <c r="VTE15" s="2"/>
      <c r="VTF15" s="2"/>
      <c r="VTG15" s="2"/>
      <c r="VTH15" s="2"/>
      <c r="VTI15" s="2"/>
      <c r="VTJ15" s="2"/>
      <c r="VTK15" s="2"/>
      <c r="VTL15" s="2"/>
      <c r="VTM15" s="2"/>
      <c r="VTN15" s="2"/>
      <c r="VTO15" s="2"/>
      <c r="VTP15" s="2"/>
      <c r="VTQ15" s="2"/>
      <c r="VTR15" s="2"/>
      <c r="VTS15" s="2"/>
      <c r="VTT15" s="2"/>
      <c r="VTU15" s="2"/>
      <c r="VTV15" s="2"/>
      <c r="VTW15" s="2"/>
      <c r="VTX15" s="2"/>
      <c r="VTY15" s="2"/>
      <c r="VTZ15" s="2"/>
      <c r="VUA15" s="2"/>
      <c r="VUB15" s="2"/>
      <c r="VUC15" s="2"/>
      <c r="VUD15" s="2"/>
      <c r="VUE15" s="2"/>
      <c r="VUF15" s="2"/>
      <c r="VUG15" s="2"/>
      <c r="VUH15" s="2"/>
      <c r="VUI15" s="2"/>
      <c r="VUJ15" s="2"/>
      <c r="VUK15" s="2"/>
      <c r="VUL15" s="2"/>
      <c r="VUM15" s="2"/>
      <c r="VUN15" s="2"/>
      <c r="VUO15" s="2"/>
      <c r="VUP15" s="2"/>
      <c r="VUQ15" s="2"/>
      <c r="VUR15" s="2"/>
      <c r="VUS15" s="2"/>
      <c r="VUT15" s="2"/>
      <c r="VUU15" s="2"/>
      <c r="VUV15" s="2"/>
      <c r="VUW15" s="2"/>
      <c r="VUX15" s="2"/>
      <c r="VUY15" s="2"/>
      <c r="VUZ15" s="2"/>
      <c r="VVA15" s="2"/>
      <c r="VVB15" s="2"/>
      <c r="VVC15" s="2"/>
      <c r="VVD15" s="2"/>
      <c r="VVE15" s="2"/>
      <c r="VVF15" s="2"/>
      <c r="VVG15" s="2"/>
      <c r="VVH15" s="2"/>
      <c r="VVI15" s="2"/>
      <c r="VVJ15" s="2"/>
      <c r="VVK15" s="2"/>
      <c r="VVL15" s="2"/>
      <c r="VVM15" s="2"/>
      <c r="VVN15" s="2"/>
      <c r="VVO15" s="2"/>
      <c r="VVP15" s="2"/>
      <c r="VVQ15" s="2"/>
      <c r="VVR15" s="2"/>
      <c r="VVS15" s="2"/>
      <c r="VVT15" s="2"/>
      <c r="VVU15" s="2"/>
      <c r="VVV15" s="2"/>
      <c r="VVW15" s="2"/>
      <c r="VVX15" s="2"/>
      <c r="VVY15" s="2"/>
      <c r="VVZ15" s="2"/>
      <c r="VWA15" s="2"/>
      <c r="VWB15" s="2"/>
      <c r="VWC15" s="2"/>
      <c r="VWD15" s="2"/>
      <c r="VWE15" s="2"/>
      <c r="VWF15" s="2"/>
      <c r="VWG15" s="2"/>
      <c r="VWH15" s="2"/>
      <c r="VWI15" s="2"/>
      <c r="VWJ15" s="2"/>
      <c r="VWK15" s="2"/>
      <c r="VWL15" s="2"/>
      <c r="VWM15" s="2"/>
      <c r="VWN15" s="2"/>
      <c r="VWO15" s="2"/>
      <c r="VWP15" s="2"/>
      <c r="VWQ15" s="2"/>
      <c r="VWR15" s="2"/>
      <c r="VWS15" s="2"/>
      <c r="VWT15" s="2"/>
      <c r="VWU15" s="2"/>
      <c r="VWV15" s="2"/>
      <c r="VWW15" s="2"/>
      <c r="VWX15" s="2"/>
      <c r="VWY15" s="2"/>
      <c r="VWZ15" s="2"/>
      <c r="VXA15" s="2"/>
      <c r="VXB15" s="2"/>
      <c r="VXC15" s="2"/>
      <c r="VXD15" s="2"/>
      <c r="VXE15" s="2"/>
      <c r="VXF15" s="2"/>
      <c r="VXG15" s="2"/>
      <c r="VXH15" s="2"/>
      <c r="VXI15" s="2"/>
      <c r="VXJ15" s="2"/>
      <c r="VXK15" s="2"/>
      <c r="VXL15" s="2"/>
      <c r="VXM15" s="2"/>
      <c r="VXN15" s="2"/>
      <c r="VXO15" s="2"/>
      <c r="VXP15" s="2"/>
      <c r="VXQ15" s="2"/>
      <c r="VXR15" s="2"/>
      <c r="VXS15" s="2"/>
      <c r="VXT15" s="2"/>
      <c r="VXU15" s="2"/>
      <c r="VXV15" s="2"/>
      <c r="VXW15" s="2"/>
      <c r="VXX15" s="2"/>
      <c r="VXY15" s="2"/>
      <c r="VXZ15" s="2"/>
      <c r="VYA15" s="2"/>
      <c r="VYB15" s="2"/>
      <c r="VYC15" s="2"/>
      <c r="VYD15" s="2"/>
      <c r="VYE15" s="2"/>
      <c r="VYF15" s="2"/>
      <c r="VYG15" s="2"/>
      <c r="VYH15" s="2"/>
      <c r="VYI15" s="2"/>
      <c r="VYJ15" s="2"/>
      <c r="VYK15" s="2"/>
      <c r="VYL15" s="2"/>
      <c r="VYM15" s="2"/>
      <c r="VYN15" s="2"/>
      <c r="VYO15" s="2"/>
      <c r="VYP15" s="2"/>
      <c r="VYQ15" s="2"/>
      <c r="VYR15" s="2"/>
      <c r="VYS15" s="2"/>
      <c r="VYT15" s="2"/>
      <c r="VYU15" s="2"/>
      <c r="VYV15" s="2"/>
      <c r="VYW15" s="2"/>
      <c r="VYX15" s="2"/>
      <c r="VYY15" s="2"/>
      <c r="VYZ15" s="2"/>
      <c r="VZA15" s="2"/>
      <c r="VZB15" s="2"/>
      <c r="VZC15" s="2"/>
      <c r="VZD15" s="2"/>
      <c r="VZE15" s="2"/>
      <c r="VZF15" s="2"/>
      <c r="VZG15" s="2"/>
      <c r="VZH15" s="2"/>
      <c r="VZI15" s="2"/>
      <c r="VZJ15" s="2"/>
      <c r="VZK15" s="2"/>
      <c r="VZL15" s="2"/>
      <c r="VZM15" s="2"/>
      <c r="VZN15" s="2"/>
      <c r="VZO15" s="2"/>
      <c r="VZP15" s="2"/>
      <c r="VZQ15" s="2"/>
      <c r="VZR15" s="2"/>
      <c r="VZS15" s="2"/>
      <c r="VZT15" s="2"/>
      <c r="VZU15" s="2"/>
      <c r="VZV15" s="2"/>
      <c r="VZW15" s="2"/>
      <c r="VZX15" s="2"/>
      <c r="VZY15" s="2"/>
      <c r="VZZ15" s="2"/>
      <c r="WAA15" s="2"/>
      <c r="WAB15" s="2"/>
      <c r="WAC15" s="2"/>
      <c r="WAD15" s="2"/>
      <c r="WAE15" s="2"/>
      <c r="WAF15" s="2"/>
      <c r="WAG15" s="2"/>
      <c r="WAH15" s="2"/>
      <c r="WAI15" s="2"/>
      <c r="WAJ15" s="2"/>
      <c r="WAK15" s="2"/>
      <c r="WAL15" s="2"/>
      <c r="WAM15" s="2"/>
      <c r="WAN15" s="2"/>
      <c r="WAO15" s="2"/>
      <c r="WAP15" s="2"/>
      <c r="WAQ15" s="2"/>
      <c r="WAR15" s="2"/>
      <c r="WAS15" s="2"/>
      <c r="WAT15" s="2"/>
      <c r="WAU15" s="2"/>
      <c r="WAV15" s="2"/>
      <c r="WAW15" s="2"/>
      <c r="WAX15" s="2"/>
      <c r="WAY15" s="2"/>
      <c r="WAZ15" s="2"/>
      <c r="WBA15" s="2"/>
      <c r="WBB15" s="2"/>
      <c r="WBC15" s="2"/>
      <c r="WBD15" s="2"/>
      <c r="WBE15" s="2"/>
      <c r="WBF15" s="2"/>
      <c r="WBG15" s="2"/>
      <c r="WBH15" s="2"/>
      <c r="WBI15" s="2"/>
      <c r="WBJ15" s="2"/>
      <c r="WBK15" s="2"/>
      <c r="WBL15" s="2"/>
      <c r="WBM15" s="2"/>
      <c r="WBN15" s="2"/>
      <c r="WBO15" s="2"/>
      <c r="WBP15" s="2"/>
      <c r="WBQ15" s="2"/>
      <c r="WBR15" s="2"/>
      <c r="WBS15" s="2"/>
      <c r="WBT15" s="2"/>
      <c r="WBU15" s="2"/>
      <c r="WBV15" s="2"/>
      <c r="WBW15" s="2"/>
      <c r="WBX15" s="2"/>
      <c r="WBY15" s="2"/>
      <c r="WBZ15" s="2"/>
      <c r="WCA15" s="2"/>
      <c r="WCB15" s="2"/>
      <c r="WCC15" s="2"/>
      <c r="WCD15" s="2"/>
      <c r="WCE15" s="2"/>
      <c r="WCF15" s="2"/>
      <c r="WCG15" s="2"/>
      <c r="WCH15" s="2"/>
      <c r="WCI15" s="2"/>
      <c r="WCJ15" s="2"/>
      <c r="WCK15" s="2"/>
      <c r="WCL15" s="2"/>
      <c r="WCM15" s="2"/>
      <c r="WCN15" s="2"/>
      <c r="WCO15" s="2"/>
      <c r="WCP15" s="2"/>
      <c r="WCQ15" s="2"/>
      <c r="WCR15" s="2"/>
      <c r="WCS15" s="2"/>
      <c r="WCT15" s="2"/>
      <c r="WCU15" s="2"/>
      <c r="WCV15" s="2"/>
      <c r="WCW15" s="2"/>
      <c r="WCX15" s="2"/>
      <c r="WCY15" s="2"/>
      <c r="WCZ15" s="2"/>
      <c r="WDA15" s="2"/>
      <c r="WDB15" s="2"/>
      <c r="WDC15" s="2"/>
      <c r="WDD15" s="2"/>
      <c r="WDE15" s="2"/>
      <c r="WDF15" s="2"/>
      <c r="WDG15" s="2"/>
      <c r="WDH15" s="2"/>
      <c r="WDI15" s="2"/>
      <c r="WDJ15" s="2"/>
      <c r="WDK15" s="2"/>
      <c r="WDL15" s="2"/>
      <c r="WDM15" s="2"/>
      <c r="WDN15" s="2"/>
      <c r="WDO15" s="2"/>
      <c r="WDP15" s="2"/>
      <c r="WDQ15" s="2"/>
      <c r="WDR15" s="2"/>
      <c r="WDS15" s="2"/>
      <c r="WDT15" s="2"/>
      <c r="WDU15" s="2"/>
      <c r="WDV15" s="2"/>
      <c r="WDW15" s="2"/>
      <c r="WDX15" s="2"/>
      <c r="WDY15" s="2"/>
      <c r="WDZ15" s="2"/>
      <c r="WEA15" s="2"/>
      <c r="WEB15" s="2"/>
      <c r="WEC15" s="2"/>
      <c r="WED15" s="2"/>
      <c r="WEE15" s="2"/>
      <c r="WEF15" s="2"/>
      <c r="WEG15" s="2"/>
      <c r="WEH15" s="2"/>
      <c r="WEI15" s="2"/>
      <c r="WEJ15" s="2"/>
      <c r="WEK15" s="2"/>
      <c r="WEL15" s="2"/>
      <c r="WEM15" s="2"/>
      <c r="WEN15" s="2"/>
      <c r="WEO15" s="2"/>
      <c r="WEP15" s="2"/>
      <c r="WEQ15" s="2"/>
      <c r="WER15" s="2"/>
      <c r="WES15" s="2"/>
      <c r="WET15" s="2"/>
      <c r="WEU15" s="2"/>
      <c r="WEV15" s="2"/>
      <c r="WEW15" s="2"/>
      <c r="WEX15" s="2"/>
      <c r="WEY15" s="2"/>
      <c r="WEZ15" s="2"/>
      <c r="WFA15" s="2"/>
      <c r="WFB15" s="2"/>
      <c r="WFC15" s="2"/>
      <c r="WFD15" s="2"/>
      <c r="WFE15" s="2"/>
      <c r="WFF15" s="2"/>
      <c r="WFG15" s="2"/>
      <c r="WFH15" s="2"/>
      <c r="WFI15" s="2"/>
      <c r="WFJ15" s="2"/>
      <c r="WFK15" s="2"/>
      <c r="WFL15" s="2"/>
      <c r="WFM15" s="2"/>
      <c r="WFN15" s="2"/>
      <c r="WFO15" s="2"/>
      <c r="WFP15" s="2"/>
      <c r="WFQ15" s="2"/>
      <c r="WFR15" s="2"/>
      <c r="WFS15" s="2"/>
      <c r="WFT15" s="2"/>
      <c r="WFU15" s="2"/>
      <c r="WFV15" s="2"/>
      <c r="WFW15" s="2"/>
      <c r="WFX15" s="2"/>
      <c r="WFY15" s="2"/>
      <c r="WFZ15" s="2"/>
      <c r="WGA15" s="2"/>
      <c r="WGB15" s="2"/>
      <c r="WGC15" s="2"/>
      <c r="WGD15" s="2"/>
      <c r="WGE15" s="2"/>
      <c r="WGF15" s="2"/>
      <c r="WGG15" s="2"/>
      <c r="WGH15" s="2"/>
      <c r="WGI15" s="2"/>
      <c r="WGJ15" s="2"/>
      <c r="WGK15" s="2"/>
      <c r="WGL15" s="2"/>
      <c r="WGM15" s="2"/>
      <c r="WGN15" s="2"/>
      <c r="WGO15" s="2"/>
      <c r="WGP15" s="2"/>
      <c r="WGQ15" s="2"/>
      <c r="WGR15" s="2"/>
      <c r="WGS15" s="2"/>
      <c r="WGT15" s="2"/>
      <c r="WGU15" s="2"/>
      <c r="WGV15" s="2"/>
      <c r="WGW15" s="2"/>
      <c r="WGX15" s="2"/>
      <c r="WGY15" s="2"/>
      <c r="WGZ15" s="2"/>
      <c r="WHA15" s="2"/>
      <c r="WHB15" s="2"/>
      <c r="WHC15" s="2"/>
      <c r="WHD15" s="2"/>
      <c r="WHE15" s="2"/>
      <c r="WHF15" s="2"/>
      <c r="WHG15" s="2"/>
      <c r="WHH15" s="2"/>
      <c r="WHI15" s="2"/>
      <c r="WHJ15" s="2"/>
      <c r="WHK15" s="2"/>
      <c r="WHL15" s="2"/>
      <c r="WHM15" s="2"/>
      <c r="WHN15" s="2"/>
      <c r="WHO15" s="2"/>
      <c r="WHP15" s="2"/>
      <c r="WHQ15" s="2"/>
      <c r="WHR15" s="2"/>
      <c r="WHS15" s="2"/>
      <c r="WHT15" s="2"/>
      <c r="WHU15" s="2"/>
      <c r="WHV15" s="2"/>
      <c r="WHW15" s="2"/>
      <c r="WHX15" s="2"/>
      <c r="WHY15" s="2"/>
      <c r="WHZ15" s="2"/>
      <c r="WIA15" s="2"/>
      <c r="WIB15" s="2"/>
      <c r="WIC15" s="2"/>
      <c r="WID15" s="2"/>
      <c r="WIE15" s="2"/>
      <c r="WIF15" s="2"/>
      <c r="WIG15" s="2"/>
      <c r="WIH15" s="2"/>
      <c r="WII15" s="2"/>
      <c r="WIJ15" s="2"/>
      <c r="WIK15" s="2"/>
      <c r="WIL15" s="2"/>
      <c r="WIM15" s="2"/>
      <c r="WIN15" s="2"/>
      <c r="WIO15" s="2"/>
      <c r="WIP15" s="2"/>
      <c r="WIQ15" s="2"/>
      <c r="WIR15" s="2"/>
      <c r="WIS15" s="2"/>
      <c r="WIT15" s="2"/>
      <c r="WIU15" s="2"/>
      <c r="WIV15" s="2"/>
      <c r="WIW15" s="2"/>
      <c r="WIX15" s="2"/>
      <c r="WIY15" s="2"/>
      <c r="WIZ15" s="2"/>
      <c r="WJA15" s="2"/>
      <c r="WJB15" s="2"/>
      <c r="WJC15" s="2"/>
      <c r="WJD15" s="2"/>
      <c r="WJE15" s="2"/>
      <c r="WJF15" s="2"/>
      <c r="WJG15" s="2"/>
      <c r="WJH15" s="2"/>
      <c r="WJI15" s="2"/>
      <c r="WJJ15" s="2"/>
      <c r="WJK15" s="2"/>
      <c r="WJL15" s="2"/>
      <c r="WJM15" s="2"/>
      <c r="WJN15" s="2"/>
      <c r="WJO15" s="2"/>
      <c r="WJP15" s="2"/>
      <c r="WJQ15" s="2"/>
      <c r="WJR15" s="2"/>
      <c r="WJS15" s="2"/>
      <c r="WJT15" s="2"/>
      <c r="WJU15" s="2"/>
      <c r="WJV15" s="2"/>
      <c r="WJW15" s="2"/>
      <c r="WJX15" s="2"/>
      <c r="WJY15" s="2"/>
      <c r="WJZ15" s="2"/>
      <c r="WKA15" s="2"/>
      <c r="WKB15" s="2"/>
      <c r="WKC15" s="2"/>
      <c r="WKD15" s="2"/>
      <c r="WKE15" s="2"/>
      <c r="WKF15" s="2"/>
      <c r="WKG15" s="2"/>
      <c r="WKH15" s="2"/>
      <c r="WKI15" s="2"/>
      <c r="WKJ15" s="2"/>
      <c r="WKK15" s="2"/>
      <c r="WKL15" s="2"/>
      <c r="WKM15" s="2"/>
      <c r="WKN15" s="2"/>
      <c r="WKO15" s="2"/>
      <c r="WKP15" s="2"/>
      <c r="WKQ15" s="2"/>
      <c r="WKR15" s="2"/>
      <c r="WKS15" s="2"/>
      <c r="WKT15" s="2"/>
      <c r="WKU15" s="2"/>
      <c r="WKV15" s="2"/>
      <c r="WKW15" s="2"/>
      <c r="WKX15" s="2"/>
      <c r="WKY15" s="2"/>
      <c r="WKZ15" s="2"/>
      <c r="WLA15" s="2"/>
      <c r="WLB15" s="2"/>
      <c r="WLC15" s="2"/>
      <c r="WLD15" s="2"/>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NC15" s="2"/>
      <c r="WND15" s="2"/>
      <c r="WNE15" s="2"/>
      <c r="WNF15" s="2"/>
      <c r="WNG15" s="2"/>
      <c r="WNH15" s="2"/>
      <c r="WNI15" s="2"/>
      <c r="WNJ15" s="2"/>
      <c r="WNK15" s="2"/>
      <c r="WNL15" s="2"/>
      <c r="WNM15" s="2"/>
      <c r="WNN15" s="2"/>
      <c r="WNO15" s="2"/>
      <c r="WNP15" s="2"/>
      <c r="WNQ15" s="2"/>
      <c r="WNR15" s="2"/>
      <c r="WNS15" s="2"/>
      <c r="WNT15" s="2"/>
      <c r="WNU15" s="2"/>
      <c r="WNV15" s="2"/>
      <c r="WNW15" s="2"/>
      <c r="WNX15" s="2"/>
      <c r="WNY15" s="2"/>
      <c r="WNZ15" s="2"/>
      <c r="WOA15" s="2"/>
      <c r="WOB15" s="2"/>
      <c r="WOC15" s="2"/>
      <c r="WOD15" s="2"/>
      <c r="WOE15" s="2"/>
      <c r="WOF15" s="2"/>
      <c r="WOG15" s="2"/>
      <c r="WOH15" s="2"/>
      <c r="WOI15" s="2"/>
      <c r="WOJ15" s="2"/>
      <c r="WOK15" s="2"/>
      <c r="WOL15" s="2"/>
      <c r="WOM15" s="2"/>
      <c r="WON15" s="2"/>
      <c r="WOO15" s="2"/>
      <c r="WOP15" s="2"/>
      <c r="WOQ15" s="2"/>
      <c r="WOR15" s="2"/>
      <c r="WOS15" s="2"/>
      <c r="WOT15" s="2"/>
      <c r="WOU15" s="2"/>
      <c r="WOV15" s="2"/>
      <c r="WOW15" s="2"/>
      <c r="WOX15" s="2"/>
      <c r="WOY15" s="2"/>
      <c r="WOZ15" s="2"/>
      <c r="WPA15" s="2"/>
      <c r="WPB15" s="2"/>
      <c r="WPC15" s="2"/>
      <c r="WPD15" s="2"/>
      <c r="WPE15" s="2"/>
      <c r="WPF15" s="2"/>
      <c r="WPG15" s="2"/>
      <c r="WPH15" s="2"/>
      <c r="WPI15" s="2"/>
      <c r="WPJ15" s="2"/>
      <c r="WPK15" s="2"/>
      <c r="WPL15" s="2"/>
      <c r="WPM15" s="2"/>
      <c r="WPN15" s="2"/>
      <c r="WPO15" s="2"/>
      <c r="WPP15" s="2"/>
      <c r="WPQ15" s="2"/>
      <c r="WPR15" s="2"/>
      <c r="WPS15" s="2"/>
      <c r="WPT15" s="2"/>
      <c r="WPU15" s="2"/>
      <c r="WPV15" s="2"/>
      <c r="WPW15" s="2"/>
      <c r="WPX15" s="2"/>
      <c r="WPY15" s="2"/>
      <c r="WPZ15" s="2"/>
      <c r="WQA15" s="2"/>
      <c r="WQB15" s="2"/>
      <c r="WQC15" s="2"/>
      <c r="WQD15" s="2"/>
      <c r="WQE15" s="2"/>
      <c r="WQF15" s="2"/>
      <c r="WQG15" s="2"/>
      <c r="WQH15" s="2"/>
      <c r="WQI15" s="2"/>
      <c r="WQJ15" s="2"/>
      <c r="WQK15" s="2"/>
      <c r="WQL15" s="2"/>
      <c r="WQM15" s="2"/>
      <c r="WQN15" s="2"/>
      <c r="WQO15" s="2"/>
      <c r="WQP15" s="2"/>
      <c r="WQQ15" s="2"/>
      <c r="WQR15" s="2"/>
      <c r="WQS15" s="2"/>
      <c r="WQT15" s="2"/>
      <c r="WQU15" s="2"/>
      <c r="WQV15" s="2"/>
      <c r="WQW15" s="2"/>
      <c r="WQX15" s="2"/>
      <c r="WQY15" s="2"/>
      <c r="WQZ15" s="2"/>
      <c r="WRA15" s="2"/>
      <c r="WRB15" s="2"/>
      <c r="WRC15" s="2"/>
      <c r="WRD15" s="2"/>
      <c r="WRE15" s="2"/>
      <c r="WRF15" s="2"/>
      <c r="WRG15" s="2"/>
      <c r="WRH15" s="2"/>
      <c r="WRI15" s="2"/>
      <c r="WRJ15" s="2"/>
      <c r="WRK15" s="2"/>
      <c r="WRL15" s="2"/>
      <c r="WRM15" s="2"/>
      <c r="WRN15" s="2"/>
      <c r="WRO15" s="2"/>
      <c r="WRP15" s="2"/>
      <c r="WRQ15" s="2"/>
      <c r="WRR15" s="2"/>
      <c r="WRS15" s="2"/>
      <c r="WRT15" s="2"/>
      <c r="WRU15" s="2"/>
      <c r="WRV15" s="2"/>
      <c r="WRW15" s="2"/>
      <c r="WRX15" s="2"/>
      <c r="WRY15" s="2"/>
      <c r="WRZ15" s="2"/>
      <c r="WSA15" s="2"/>
      <c r="WSB15" s="2"/>
      <c r="WSC15" s="2"/>
      <c r="WSD15" s="2"/>
      <c r="WSE15" s="2"/>
      <c r="WSF15" s="2"/>
      <c r="WSG15" s="2"/>
      <c r="WSH15" s="2"/>
      <c r="WSI15" s="2"/>
      <c r="WSJ15" s="2"/>
      <c r="WSK15" s="2"/>
      <c r="WSL15" s="2"/>
      <c r="WSM15" s="2"/>
      <c r="WSN15" s="2"/>
      <c r="WSO15" s="2"/>
      <c r="WSP15" s="2"/>
      <c r="WSQ15" s="2"/>
      <c r="WSR15" s="2"/>
      <c r="WSS15" s="2"/>
      <c r="WST15" s="2"/>
      <c r="WSU15" s="2"/>
      <c r="WSV15" s="2"/>
      <c r="WSW15" s="2"/>
      <c r="WSX15" s="2"/>
      <c r="WSY15" s="2"/>
      <c r="WSZ15" s="2"/>
      <c r="WTA15" s="2"/>
      <c r="WTB15" s="2"/>
      <c r="WTC15" s="2"/>
      <c r="WTD15" s="2"/>
      <c r="WTE15" s="2"/>
      <c r="WTF15" s="2"/>
      <c r="WTG15" s="2"/>
      <c r="WTH15" s="2"/>
      <c r="WTI15" s="2"/>
      <c r="WTJ15" s="2"/>
      <c r="WTK15" s="2"/>
      <c r="WTL15" s="2"/>
      <c r="WTM15" s="2"/>
      <c r="WTN15" s="2"/>
      <c r="WTO15" s="2"/>
      <c r="WTP15" s="2"/>
      <c r="WTQ15" s="2"/>
      <c r="WTR15" s="2"/>
      <c r="WTS15" s="2"/>
      <c r="WTT15" s="2"/>
      <c r="WTU15" s="2"/>
      <c r="WTV15" s="2"/>
      <c r="WTW15" s="2"/>
      <c r="WTX15" s="2"/>
      <c r="WTY15" s="2"/>
      <c r="WTZ15" s="2"/>
      <c r="WUA15" s="2"/>
      <c r="WUB15" s="2"/>
      <c r="WUC15" s="2"/>
      <c r="WUD15" s="2"/>
      <c r="WUE15" s="2"/>
      <c r="WUF15" s="2"/>
      <c r="WUG15" s="2"/>
      <c r="WUH15" s="2"/>
      <c r="WUI15" s="2"/>
      <c r="WUJ15" s="2"/>
      <c r="WUK15" s="2"/>
      <c r="WUL15" s="2"/>
      <c r="WUM15" s="2"/>
      <c r="WUN15" s="2"/>
      <c r="WUO15" s="2"/>
      <c r="WUP15" s="2"/>
      <c r="WUQ15" s="2"/>
      <c r="WUR15" s="2"/>
      <c r="WUS15" s="2"/>
      <c r="WUT15" s="2"/>
      <c r="WUU15" s="2"/>
      <c r="WUV15" s="2"/>
      <c r="WUW15" s="2"/>
      <c r="WUX15" s="2"/>
      <c r="WUY15" s="2"/>
      <c r="WUZ15" s="2"/>
      <c r="WVA15" s="2"/>
      <c r="WVB15" s="2"/>
      <c r="WVC15" s="2"/>
      <c r="WVD15" s="2"/>
      <c r="WVE15" s="2"/>
      <c r="WVF15" s="2"/>
      <c r="WVG15" s="2"/>
      <c r="WVH15" s="2"/>
      <c r="WVI15" s="2"/>
      <c r="WVJ15" s="2"/>
      <c r="WVK15" s="2"/>
      <c r="WVL15" s="2"/>
      <c r="WVM15" s="2"/>
      <c r="WVN15" s="2"/>
      <c r="WVO15" s="2"/>
      <c r="WVP15" s="2"/>
      <c r="WVQ15" s="2"/>
      <c r="WVR15" s="2"/>
      <c r="WVS15" s="2"/>
      <c r="WVT15" s="2"/>
      <c r="WVU15" s="2"/>
      <c r="WVV15" s="2"/>
      <c r="WVW15" s="2"/>
      <c r="WVX15" s="2"/>
      <c r="WVY15" s="2"/>
      <c r="WVZ15" s="2"/>
      <c r="WWA15" s="2"/>
      <c r="WWB15" s="2"/>
      <c r="WWC15" s="2"/>
      <c r="WWD15" s="2"/>
      <c r="WWE15" s="2"/>
      <c r="WWF15" s="2"/>
      <c r="WWG15" s="2"/>
      <c r="WWH15" s="2"/>
      <c r="WWI15" s="2"/>
      <c r="WWJ15" s="2"/>
      <c r="WWK15" s="2"/>
      <c r="WWL15" s="2"/>
      <c r="WWM15" s="2"/>
      <c r="WWN15" s="2"/>
      <c r="WWO15" s="2"/>
      <c r="WWP15" s="2"/>
      <c r="WWQ15" s="2"/>
      <c r="WWR15" s="2"/>
      <c r="WWS15" s="2"/>
      <c r="WWT15" s="2"/>
      <c r="WWU15" s="2"/>
      <c r="WWV15" s="2"/>
      <c r="WWW15" s="2"/>
      <c r="WWX15" s="2"/>
      <c r="WWY15" s="2"/>
      <c r="WWZ15" s="2"/>
      <c r="WXA15" s="2"/>
      <c r="WXB15" s="2"/>
      <c r="WXC15" s="2"/>
      <c r="WXD15" s="2"/>
      <c r="WXE15" s="2"/>
      <c r="WXF15" s="2"/>
      <c r="WXG15" s="2"/>
      <c r="WXH15" s="2"/>
      <c r="WXI15" s="2"/>
      <c r="WXJ15" s="2"/>
      <c r="WXK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c r="WYZ15" s="2"/>
      <c r="WZA15" s="2"/>
      <c r="WZB15" s="2"/>
      <c r="WZC15" s="2"/>
      <c r="WZD15" s="2"/>
      <c r="WZE15" s="2"/>
      <c r="WZF15" s="2"/>
      <c r="WZG15" s="2"/>
      <c r="WZH15" s="2"/>
      <c r="WZI15" s="2"/>
      <c r="WZJ15" s="2"/>
      <c r="WZK15" s="2"/>
      <c r="WZL15" s="2"/>
      <c r="WZM15" s="2"/>
      <c r="WZN15" s="2"/>
      <c r="WZO15" s="2"/>
      <c r="WZP15" s="2"/>
      <c r="WZQ15" s="2"/>
      <c r="WZR15" s="2"/>
      <c r="WZS15" s="2"/>
      <c r="WZT15" s="2"/>
      <c r="WZU15" s="2"/>
      <c r="WZV15" s="2"/>
      <c r="WZW15" s="2"/>
      <c r="WZX15" s="2"/>
      <c r="WZY15" s="2"/>
      <c r="WZZ15" s="2"/>
      <c r="XAA15" s="2"/>
      <c r="XAB15" s="2"/>
      <c r="XAC15" s="2"/>
      <c r="XAD15" s="2"/>
      <c r="XAE15" s="2"/>
      <c r="XAF15" s="2"/>
      <c r="XAG15" s="2"/>
      <c r="XAH15" s="2"/>
      <c r="XAI15" s="2"/>
      <c r="XAJ15" s="2"/>
      <c r="XAK15" s="2"/>
      <c r="XAL15" s="2"/>
      <c r="XAM15" s="2"/>
      <c r="XAN15" s="2"/>
      <c r="XAO15" s="2"/>
      <c r="XAP15" s="2"/>
      <c r="XAQ15" s="2"/>
      <c r="XAR15" s="2"/>
      <c r="XAS15" s="2"/>
      <c r="XAT15" s="2"/>
      <c r="XAU15" s="2"/>
      <c r="XAV15" s="2"/>
      <c r="XAW15" s="2"/>
      <c r="XAX15" s="2"/>
      <c r="XAY15" s="2"/>
      <c r="XAZ15" s="2"/>
      <c r="XBA15" s="2"/>
      <c r="XBB15" s="2"/>
      <c r="XBC15" s="2"/>
      <c r="XBD15" s="2"/>
      <c r="XBE15" s="2"/>
      <c r="XBF15" s="2"/>
      <c r="XBG15" s="2"/>
      <c r="XBH15" s="2"/>
      <c r="XBI15" s="2"/>
      <c r="XBJ15" s="2"/>
      <c r="XBK15" s="2"/>
      <c r="XBL15" s="2"/>
      <c r="XBM15" s="2"/>
      <c r="XBN15" s="2"/>
      <c r="XBO15" s="2"/>
      <c r="XBP15" s="2"/>
      <c r="XBQ15" s="2"/>
      <c r="XBR15" s="2"/>
      <c r="XBS15" s="2"/>
      <c r="XBT15" s="2"/>
      <c r="XBU15" s="2"/>
      <c r="XBV15" s="2"/>
      <c r="XBW15" s="2"/>
      <c r="XBX15" s="2"/>
      <c r="XBY15" s="2"/>
      <c r="XBZ15" s="2"/>
      <c r="XCA15" s="2"/>
      <c r="XCB15" s="2"/>
      <c r="XCC15" s="2"/>
      <c r="XCD15" s="2"/>
      <c r="XCE15" s="2"/>
      <c r="XCF15" s="2"/>
      <c r="XCG15" s="2"/>
      <c r="XCH15" s="2"/>
      <c r="XCI15" s="2"/>
      <c r="XCJ15" s="2"/>
      <c r="XCK15" s="2"/>
      <c r="XCL15" s="2"/>
      <c r="XCM15" s="2"/>
      <c r="XCN15" s="2"/>
      <c r="XCO15" s="2"/>
      <c r="XCP15" s="2"/>
      <c r="XCQ15" s="2"/>
      <c r="XCR15" s="2"/>
      <c r="XCS15" s="2"/>
      <c r="XCT15" s="2"/>
      <c r="XCU15" s="2"/>
      <c r="XCV15" s="2"/>
      <c r="XCW15" s="2"/>
      <c r="XCX15" s="2"/>
      <c r="XCY15" s="2"/>
      <c r="XCZ15" s="2"/>
      <c r="XDA15" s="2"/>
      <c r="XDB15" s="2"/>
      <c r="XDC15" s="2"/>
      <c r="XDD15" s="2"/>
      <c r="XDE15" s="2"/>
      <c r="XDF15" s="2"/>
      <c r="XDG15" s="2"/>
      <c r="XDH15" s="2"/>
      <c r="XDI15" s="2"/>
      <c r="XDJ15" s="2"/>
      <c r="XDK15" s="2"/>
      <c r="XDL15" s="2"/>
      <c r="XDM15" s="2"/>
      <c r="XDN15" s="2"/>
      <c r="XDO15" s="2"/>
      <c r="XDP15" s="2"/>
      <c r="XDQ15" s="2"/>
      <c r="XDR15" s="2"/>
      <c r="XDS15" s="2"/>
      <c r="XDT15" s="2"/>
      <c r="XDU15" s="2"/>
      <c r="XDV15" s="2"/>
      <c r="XDW15" s="2"/>
      <c r="XDX15" s="2"/>
      <c r="XDY15" s="2"/>
      <c r="XDZ15" s="2"/>
      <c r="XEA15" s="2"/>
      <c r="XEB15" s="2"/>
      <c r="XEC15" s="2"/>
      <c r="XED15" s="2"/>
      <c r="XEE15" s="2"/>
      <c r="XEF15" s="2"/>
      <c r="XEG15" s="2"/>
      <c r="XEH15" s="2"/>
      <c r="XEI15" s="2"/>
      <c r="XEJ15" s="2"/>
      <c r="XEK15" s="2"/>
      <c r="XEL15" s="2"/>
      <c r="XEM15" s="2"/>
    </row>
    <row r="16" spans="1:16367" s="1" customFormat="1" ht="15.75" x14ac:dyDescent="0.25">
      <c r="A16" s="271"/>
      <c r="B16" s="284"/>
      <c r="C16" s="124" t="s">
        <v>4</v>
      </c>
      <c r="D16" s="146">
        <f>D36</f>
        <v>550902.19999999995</v>
      </c>
      <c r="E16" s="146">
        <f>E36</f>
        <v>376135.62385999999</v>
      </c>
      <c r="F16" s="125">
        <f t="shared" si="2"/>
        <v>0.68276297291969434</v>
      </c>
      <c r="G16" s="123"/>
      <c r="H16" s="126"/>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c r="WVF16" s="2"/>
      <c r="WVG16" s="2"/>
      <c r="WVH16" s="2"/>
      <c r="WVI16" s="2"/>
      <c r="WVJ16" s="2"/>
      <c r="WVK16" s="2"/>
      <c r="WVL16" s="2"/>
      <c r="WVM16" s="2"/>
      <c r="WVN16" s="2"/>
      <c r="WVO16" s="2"/>
      <c r="WVP16" s="2"/>
      <c r="WVQ16" s="2"/>
      <c r="WVR16" s="2"/>
      <c r="WVS16" s="2"/>
      <c r="WVT16" s="2"/>
      <c r="WVU16" s="2"/>
      <c r="WVV16" s="2"/>
      <c r="WVW16" s="2"/>
      <c r="WVX16" s="2"/>
      <c r="WVY16" s="2"/>
      <c r="WVZ16" s="2"/>
      <c r="WWA16" s="2"/>
      <c r="WWB16" s="2"/>
      <c r="WWC16" s="2"/>
      <c r="WWD16" s="2"/>
      <c r="WWE16" s="2"/>
      <c r="WWF16" s="2"/>
      <c r="WWG16" s="2"/>
      <c r="WWH16" s="2"/>
      <c r="WWI16" s="2"/>
      <c r="WWJ16" s="2"/>
      <c r="WWK16" s="2"/>
      <c r="WWL16" s="2"/>
      <c r="WWM16" s="2"/>
      <c r="WWN16" s="2"/>
      <c r="WWO16" s="2"/>
      <c r="WWP16" s="2"/>
      <c r="WWQ16" s="2"/>
      <c r="WWR16" s="2"/>
      <c r="WWS16" s="2"/>
      <c r="WWT16" s="2"/>
      <c r="WWU16" s="2"/>
      <c r="WWV16" s="2"/>
      <c r="WWW16" s="2"/>
      <c r="WWX16" s="2"/>
      <c r="WWY16" s="2"/>
      <c r="WWZ16" s="2"/>
      <c r="WXA16" s="2"/>
      <c r="WXB16" s="2"/>
      <c r="WXC16" s="2"/>
      <c r="WXD16" s="2"/>
      <c r="WXE16" s="2"/>
      <c r="WXF16" s="2"/>
      <c r="WXG16" s="2"/>
      <c r="WXH16" s="2"/>
      <c r="WXI16" s="2"/>
      <c r="WXJ16" s="2"/>
      <c r="WXK16" s="2"/>
      <c r="WXL16" s="2"/>
      <c r="WXM16" s="2"/>
      <c r="WXN16" s="2"/>
      <c r="WXO16" s="2"/>
      <c r="WXP16" s="2"/>
      <c r="WXQ16" s="2"/>
      <c r="WXR16" s="2"/>
      <c r="WXS16" s="2"/>
      <c r="WXT16" s="2"/>
      <c r="WXU16" s="2"/>
      <c r="WXV16" s="2"/>
      <c r="WXW16" s="2"/>
      <c r="WXX16" s="2"/>
      <c r="WXY16" s="2"/>
      <c r="WXZ16" s="2"/>
      <c r="WYA16" s="2"/>
      <c r="WYB16" s="2"/>
      <c r="WYC16" s="2"/>
      <c r="WYD16" s="2"/>
      <c r="WYE16" s="2"/>
      <c r="WYF16" s="2"/>
      <c r="WYG16" s="2"/>
      <c r="WYH16" s="2"/>
      <c r="WYI16" s="2"/>
      <c r="WYJ16" s="2"/>
      <c r="WYK16" s="2"/>
      <c r="WYL16" s="2"/>
      <c r="WYM16" s="2"/>
      <c r="WYN16" s="2"/>
      <c r="WYO16" s="2"/>
      <c r="WYP16" s="2"/>
      <c r="WYQ16" s="2"/>
      <c r="WYR16" s="2"/>
      <c r="WYS16" s="2"/>
      <c r="WYT16" s="2"/>
      <c r="WYU16" s="2"/>
      <c r="WYV16" s="2"/>
      <c r="WYW16" s="2"/>
      <c r="WYX16" s="2"/>
      <c r="WYY16" s="2"/>
      <c r="WYZ16" s="2"/>
      <c r="WZA16" s="2"/>
      <c r="WZB16" s="2"/>
      <c r="WZC16" s="2"/>
      <c r="WZD16" s="2"/>
      <c r="WZE16" s="2"/>
      <c r="WZF16" s="2"/>
      <c r="WZG16" s="2"/>
      <c r="WZH16" s="2"/>
      <c r="WZI16" s="2"/>
      <c r="WZJ16" s="2"/>
      <c r="WZK16" s="2"/>
      <c r="WZL16" s="2"/>
      <c r="WZM16" s="2"/>
      <c r="WZN16" s="2"/>
      <c r="WZO16" s="2"/>
      <c r="WZP16" s="2"/>
      <c r="WZQ16" s="2"/>
      <c r="WZR16" s="2"/>
      <c r="WZS16" s="2"/>
      <c r="WZT16" s="2"/>
      <c r="WZU16" s="2"/>
      <c r="WZV16" s="2"/>
      <c r="WZW16" s="2"/>
      <c r="WZX16" s="2"/>
      <c r="WZY16" s="2"/>
      <c r="WZZ16" s="2"/>
      <c r="XAA16" s="2"/>
      <c r="XAB16" s="2"/>
      <c r="XAC16" s="2"/>
      <c r="XAD16" s="2"/>
      <c r="XAE16" s="2"/>
      <c r="XAF16" s="2"/>
      <c r="XAG16" s="2"/>
      <c r="XAH16" s="2"/>
      <c r="XAI16" s="2"/>
      <c r="XAJ16" s="2"/>
      <c r="XAK16" s="2"/>
      <c r="XAL16" s="2"/>
      <c r="XAM16" s="2"/>
      <c r="XAN16" s="2"/>
      <c r="XAO16" s="2"/>
      <c r="XAP16" s="2"/>
      <c r="XAQ16" s="2"/>
      <c r="XAR16" s="2"/>
      <c r="XAS16" s="2"/>
      <c r="XAT16" s="2"/>
      <c r="XAU16" s="2"/>
      <c r="XAV16" s="2"/>
      <c r="XAW16" s="2"/>
      <c r="XAX16" s="2"/>
      <c r="XAY16" s="2"/>
      <c r="XAZ16" s="2"/>
      <c r="XBA16" s="2"/>
      <c r="XBB16" s="2"/>
      <c r="XBC16" s="2"/>
      <c r="XBD16" s="2"/>
      <c r="XBE16" s="2"/>
      <c r="XBF16" s="2"/>
      <c r="XBG16" s="2"/>
      <c r="XBH16" s="2"/>
      <c r="XBI16" s="2"/>
      <c r="XBJ16" s="2"/>
      <c r="XBK16" s="2"/>
      <c r="XBL16" s="2"/>
      <c r="XBM16" s="2"/>
      <c r="XBN16" s="2"/>
      <c r="XBO16" s="2"/>
      <c r="XBP16" s="2"/>
      <c r="XBQ16" s="2"/>
      <c r="XBR16" s="2"/>
      <c r="XBS16" s="2"/>
      <c r="XBT16" s="2"/>
      <c r="XBU16" s="2"/>
      <c r="XBV16" s="2"/>
      <c r="XBW16" s="2"/>
      <c r="XBX16" s="2"/>
      <c r="XBY16" s="2"/>
      <c r="XBZ16" s="2"/>
      <c r="XCA16" s="2"/>
      <c r="XCB16" s="2"/>
      <c r="XCC16" s="2"/>
      <c r="XCD16" s="2"/>
      <c r="XCE16" s="2"/>
      <c r="XCF16" s="2"/>
      <c r="XCG16" s="2"/>
      <c r="XCH16" s="2"/>
      <c r="XCI16" s="2"/>
      <c r="XCJ16" s="2"/>
      <c r="XCK16" s="2"/>
      <c r="XCL16" s="2"/>
      <c r="XCM16" s="2"/>
      <c r="XCN16" s="2"/>
      <c r="XCO16" s="2"/>
      <c r="XCP16" s="2"/>
      <c r="XCQ16" s="2"/>
      <c r="XCR16" s="2"/>
      <c r="XCS16" s="2"/>
      <c r="XCT16" s="2"/>
      <c r="XCU16" s="2"/>
      <c r="XCV16" s="2"/>
      <c r="XCW16" s="2"/>
      <c r="XCX16" s="2"/>
      <c r="XCY16" s="2"/>
      <c r="XCZ16" s="2"/>
      <c r="XDA16" s="2"/>
      <c r="XDB16" s="2"/>
      <c r="XDC16" s="2"/>
      <c r="XDD16" s="2"/>
      <c r="XDE16" s="2"/>
      <c r="XDF16" s="2"/>
      <c r="XDG16" s="2"/>
      <c r="XDH16" s="2"/>
      <c r="XDI16" s="2"/>
      <c r="XDJ16" s="2"/>
      <c r="XDK16" s="2"/>
      <c r="XDL16" s="2"/>
      <c r="XDM16" s="2"/>
      <c r="XDN16" s="2"/>
      <c r="XDO16" s="2"/>
      <c r="XDP16" s="2"/>
      <c r="XDQ16" s="2"/>
      <c r="XDR16" s="2"/>
      <c r="XDS16" s="2"/>
      <c r="XDT16" s="2"/>
      <c r="XDU16" s="2"/>
      <c r="XDV16" s="2"/>
      <c r="XDW16" s="2"/>
      <c r="XDX16" s="2"/>
      <c r="XDY16" s="2"/>
      <c r="XDZ16" s="2"/>
      <c r="XEA16" s="2"/>
      <c r="XEB16" s="2"/>
      <c r="XEC16" s="2"/>
      <c r="XED16" s="2"/>
      <c r="XEE16" s="2"/>
      <c r="XEF16" s="2"/>
      <c r="XEG16" s="2"/>
      <c r="XEH16" s="2"/>
      <c r="XEI16" s="2"/>
      <c r="XEJ16" s="2"/>
      <c r="XEK16" s="2"/>
      <c r="XEL16" s="2"/>
      <c r="XEM16" s="2"/>
    </row>
    <row r="17" spans="1:16367" s="1" customFormat="1" ht="32.25" customHeight="1" x14ac:dyDescent="0.25">
      <c r="A17" s="272"/>
      <c r="B17" s="285"/>
      <c r="C17" s="124" t="s">
        <v>5</v>
      </c>
      <c r="D17" s="146"/>
      <c r="E17" s="146"/>
      <c r="F17" s="125" t="e">
        <f t="shared" si="2"/>
        <v>#DIV/0!</v>
      </c>
      <c r="G17" s="123"/>
      <c r="H17" s="126"/>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row>
    <row r="18" spans="1:16367" s="133" customFormat="1" ht="15.75" x14ac:dyDescent="0.25">
      <c r="A18" s="243" t="s">
        <v>136</v>
      </c>
      <c r="B18" s="246" t="s">
        <v>67</v>
      </c>
      <c r="C18" s="132" t="s">
        <v>2</v>
      </c>
      <c r="D18" s="147">
        <f>SUM(D19:D21)</f>
        <v>6437992.4000000004</v>
      </c>
      <c r="E18" s="147">
        <f>SUM(E19:E21)</f>
        <v>5162261.3660000004</v>
      </c>
      <c r="F18" s="102">
        <f>E18/D18</f>
        <v>0.80184334576101701</v>
      </c>
      <c r="G18" s="111" t="s">
        <v>93</v>
      </c>
      <c r="H18" s="110"/>
      <c r="RX18" s="134"/>
      <c r="RY18" s="134"/>
      <c r="RZ18" s="134"/>
      <c r="SA18" s="134"/>
      <c r="SB18" s="134"/>
      <c r="SC18" s="134"/>
      <c r="SD18" s="134"/>
      <c r="SE18" s="134"/>
      <c r="SF18" s="134"/>
      <c r="SG18" s="134"/>
      <c r="SH18" s="134"/>
      <c r="SI18" s="134"/>
      <c r="SJ18" s="134"/>
      <c r="SK18" s="134"/>
      <c r="SL18" s="134"/>
      <c r="SM18" s="134"/>
      <c r="SN18" s="134"/>
      <c r="SO18" s="134"/>
      <c r="SP18" s="134"/>
      <c r="SQ18" s="134"/>
      <c r="SR18" s="134"/>
      <c r="SS18" s="134"/>
      <c r="ST18" s="134"/>
      <c r="SU18" s="134"/>
      <c r="SV18" s="134"/>
      <c r="SW18" s="134"/>
      <c r="SX18" s="134"/>
      <c r="SY18" s="134"/>
      <c r="SZ18" s="134"/>
      <c r="TA18" s="134"/>
      <c r="TB18" s="134"/>
      <c r="TC18" s="134"/>
      <c r="TD18" s="134"/>
      <c r="TE18" s="134"/>
      <c r="TF18" s="134"/>
      <c r="TG18" s="134"/>
      <c r="TH18" s="134"/>
      <c r="TI18" s="134"/>
      <c r="TJ18" s="134"/>
      <c r="TK18" s="134"/>
      <c r="TL18" s="134"/>
      <c r="TM18" s="134"/>
      <c r="TN18" s="134"/>
      <c r="TO18" s="134"/>
      <c r="TP18" s="134"/>
      <c r="TQ18" s="134"/>
      <c r="TR18" s="134"/>
      <c r="TS18" s="134"/>
      <c r="TT18" s="134"/>
      <c r="TU18" s="134"/>
      <c r="TV18" s="134"/>
      <c r="TW18" s="134"/>
      <c r="TX18" s="134"/>
      <c r="TY18" s="134"/>
      <c r="TZ18" s="134"/>
      <c r="UA18" s="134"/>
      <c r="UB18" s="134"/>
      <c r="UC18" s="134"/>
      <c r="UD18" s="134"/>
      <c r="UE18" s="134"/>
      <c r="UF18" s="134"/>
      <c r="UG18" s="134"/>
      <c r="UH18" s="134"/>
      <c r="UI18" s="134"/>
      <c r="UJ18" s="134"/>
      <c r="UK18" s="134"/>
      <c r="UL18" s="134"/>
      <c r="UM18" s="134"/>
      <c r="UN18" s="134"/>
      <c r="UO18" s="134"/>
      <c r="UP18" s="134"/>
      <c r="UQ18" s="134"/>
      <c r="UR18" s="134"/>
      <c r="US18" s="134"/>
      <c r="UT18" s="134"/>
      <c r="UU18" s="134"/>
      <c r="UV18" s="134"/>
      <c r="UW18" s="134"/>
      <c r="UX18" s="134"/>
      <c r="UY18" s="134"/>
      <c r="UZ18" s="134"/>
      <c r="VA18" s="134"/>
      <c r="VB18" s="134"/>
      <c r="VC18" s="134"/>
      <c r="VD18" s="134"/>
      <c r="VE18" s="134"/>
      <c r="VF18" s="134"/>
      <c r="VG18" s="134"/>
      <c r="VH18" s="134"/>
      <c r="VI18" s="134"/>
      <c r="VJ18" s="134"/>
      <c r="VK18" s="134"/>
      <c r="VL18" s="134"/>
      <c r="VM18" s="134"/>
      <c r="VN18" s="134"/>
      <c r="VO18" s="134"/>
      <c r="VP18" s="134"/>
      <c r="VQ18" s="134"/>
      <c r="VR18" s="134"/>
      <c r="VS18" s="134"/>
      <c r="VT18" s="134"/>
      <c r="VU18" s="134"/>
      <c r="VV18" s="134"/>
      <c r="VW18" s="134"/>
      <c r="VX18" s="134"/>
      <c r="VY18" s="134"/>
      <c r="VZ18" s="134"/>
      <c r="WA18" s="134"/>
      <c r="WB18" s="134"/>
      <c r="WC18" s="134"/>
      <c r="WD18" s="134"/>
      <c r="WE18" s="134"/>
      <c r="WF18" s="134"/>
      <c r="WG18" s="134"/>
      <c r="WH18" s="134"/>
      <c r="WI18" s="134"/>
      <c r="WJ18" s="134"/>
      <c r="WK18" s="134"/>
      <c r="WL18" s="134"/>
      <c r="WM18" s="134"/>
      <c r="WN18" s="134"/>
      <c r="WO18" s="134"/>
      <c r="WP18" s="134"/>
      <c r="WQ18" s="134"/>
      <c r="WR18" s="134"/>
      <c r="WS18" s="134"/>
      <c r="WT18" s="134"/>
      <c r="WU18" s="134"/>
      <c r="WV18" s="134"/>
      <c r="WW18" s="134"/>
      <c r="WX18" s="134"/>
      <c r="WY18" s="134"/>
      <c r="WZ18" s="134"/>
      <c r="XA18" s="134"/>
      <c r="XB18" s="134"/>
      <c r="XC18" s="134"/>
      <c r="XD18" s="134"/>
      <c r="XE18" s="134"/>
      <c r="XF18" s="134"/>
      <c r="XG18" s="134"/>
      <c r="XH18" s="134"/>
      <c r="XI18" s="134"/>
      <c r="XJ18" s="134"/>
      <c r="XK18" s="134"/>
      <c r="XL18" s="134"/>
      <c r="XM18" s="134"/>
      <c r="XN18" s="134"/>
      <c r="XO18" s="134"/>
      <c r="XP18" s="134"/>
      <c r="XQ18" s="134"/>
      <c r="XR18" s="134"/>
      <c r="XS18" s="134"/>
      <c r="XT18" s="134"/>
      <c r="XU18" s="134"/>
      <c r="XV18" s="134"/>
      <c r="XW18" s="134"/>
      <c r="XX18" s="134"/>
      <c r="XY18" s="134"/>
      <c r="XZ18" s="134"/>
      <c r="YA18" s="134"/>
      <c r="YB18" s="134"/>
      <c r="YC18" s="134"/>
      <c r="YD18" s="134"/>
      <c r="YE18" s="134"/>
      <c r="YF18" s="134"/>
      <c r="YG18" s="134"/>
      <c r="YH18" s="134"/>
      <c r="YI18" s="134"/>
      <c r="YJ18" s="134"/>
      <c r="YK18" s="134"/>
      <c r="YL18" s="134"/>
      <c r="YM18" s="134"/>
      <c r="YN18" s="134"/>
      <c r="YO18" s="134"/>
      <c r="YP18" s="134"/>
      <c r="YQ18" s="134"/>
      <c r="YR18" s="134"/>
      <c r="YS18" s="134"/>
      <c r="YT18" s="134"/>
      <c r="YU18" s="134"/>
      <c r="YV18" s="134"/>
      <c r="YW18" s="134"/>
      <c r="YX18" s="134"/>
      <c r="YY18" s="134"/>
      <c r="YZ18" s="134"/>
      <c r="ZA18" s="134"/>
      <c r="ZB18" s="134"/>
      <c r="ZC18" s="134"/>
      <c r="ZD18" s="134"/>
      <c r="ZE18" s="134"/>
      <c r="ZF18" s="134"/>
      <c r="ZG18" s="134"/>
      <c r="ZH18" s="134"/>
      <c r="ZI18" s="134"/>
      <c r="ZJ18" s="134"/>
      <c r="ZK18" s="134"/>
      <c r="ZL18" s="134"/>
      <c r="ZM18" s="134"/>
      <c r="ZN18" s="134"/>
      <c r="ZO18" s="134"/>
      <c r="ZP18" s="134"/>
      <c r="ZQ18" s="134"/>
      <c r="ZR18" s="134"/>
      <c r="ZS18" s="134"/>
      <c r="ZT18" s="134"/>
      <c r="ZU18" s="134"/>
      <c r="ZV18" s="134"/>
      <c r="ZW18" s="134"/>
      <c r="ZX18" s="134"/>
      <c r="ZY18" s="134"/>
      <c r="ZZ18" s="134"/>
      <c r="AAA18" s="134"/>
      <c r="AAB18" s="134"/>
      <c r="AAC18" s="134"/>
      <c r="AAD18" s="134"/>
      <c r="AAE18" s="134"/>
      <c r="AAF18" s="134"/>
      <c r="AAG18" s="134"/>
      <c r="AAH18" s="134"/>
      <c r="AAI18" s="134"/>
      <c r="AAJ18" s="134"/>
      <c r="AAK18" s="134"/>
      <c r="AAL18" s="134"/>
      <c r="AAM18" s="134"/>
      <c r="AAN18" s="134"/>
      <c r="AAO18" s="134"/>
      <c r="AAP18" s="134"/>
      <c r="AAQ18" s="134"/>
      <c r="AAR18" s="134"/>
      <c r="AAS18" s="134"/>
      <c r="AAT18" s="134"/>
      <c r="AAU18" s="134"/>
      <c r="AAV18" s="134"/>
      <c r="AAW18" s="134"/>
      <c r="AAX18" s="134"/>
      <c r="AAY18" s="134"/>
      <c r="AAZ18" s="134"/>
      <c r="ABA18" s="134"/>
      <c r="ABB18" s="134"/>
      <c r="ABC18" s="134"/>
      <c r="ABD18" s="134"/>
      <c r="ABE18" s="134"/>
      <c r="ABF18" s="134"/>
      <c r="ABG18" s="134"/>
      <c r="ABH18" s="134"/>
      <c r="ABI18" s="134"/>
      <c r="ABJ18" s="134"/>
      <c r="ABK18" s="134"/>
      <c r="ABL18" s="134"/>
      <c r="ABM18" s="134"/>
      <c r="ABN18" s="134"/>
      <c r="ABO18" s="134"/>
      <c r="ABP18" s="134"/>
      <c r="ABQ18" s="134"/>
      <c r="ABR18" s="134"/>
      <c r="ABS18" s="134"/>
      <c r="ABT18" s="134"/>
      <c r="ABU18" s="134"/>
      <c r="ABV18" s="134"/>
      <c r="ABW18" s="134"/>
      <c r="ABX18" s="134"/>
      <c r="ABY18" s="134"/>
      <c r="ABZ18" s="134"/>
      <c r="ACA18" s="134"/>
      <c r="ACB18" s="134"/>
      <c r="ACC18" s="134"/>
      <c r="ACD18" s="134"/>
      <c r="ACE18" s="134"/>
      <c r="ACF18" s="134"/>
      <c r="ACG18" s="134"/>
      <c r="ACH18" s="134"/>
      <c r="ACI18" s="134"/>
      <c r="ACJ18" s="134"/>
      <c r="ACK18" s="134"/>
      <c r="ACL18" s="134"/>
      <c r="ACM18" s="134"/>
      <c r="ACN18" s="134"/>
      <c r="ACO18" s="134"/>
      <c r="ACP18" s="134"/>
      <c r="ACQ18" s="134"/>
      <c r="ACR18" s="134"/>
      <c r="ACS18" s="134"/>
      <c r="ACT18" s="134"/>
      <c r="ACU18" s="134"/>
      <c r="ACV18" s="134"/>
      <c r="ACW18" s="134"/>
      <c r="ACX18" s="134"/>
      <c r="ACY18" s="134"/>
      <c r="ACZ18" s="134"/>
      <c r="ADA18" s="134"/>
      <c r="ADB18" s="134"/>
      <c r="ADC18" s="134"/>
      <c r="ADD18" s="134"/>
      <c r="ADE18" s="134"/>
      <c r="ADF18" s="134"/>
      <c r="ADG18" s="134"/>
      <c r="ADH18" s="134"/>
      <c r="ADI18" s="134"/>
      <c r="ADJ18" s="134"/>
      <c r="ADK18" s="134"/>
      <c r="ADL18" s="134"/>
      <c r="ADM18" s="134"/>
      <c r="ADN18" s="134"/>
      <c r="ADO18" s="134"/>
      <c r="ADP18" s="134"/>
      <c r="ADQ18" s="134"/>
      <c r="ADR18" s="134"/>
      <c r="ADS18" s="134"/>
      <c r="ADT18" s="134"/>
      <c r="ADU18" s="134"/>
      <c r="ADV18" s="134"/>
      <c r="ADW18" s="134"/>
      <c r="ADX18" s="134"/>
      <c r="ADY18" s="134"/>
      <c r="ADZ18" s="134"/>
      <c r="AEA18" s="134"/>
      <c r="AEB18" s="134"/>
      <c r="AEC18" s="134"/>
      <c r="AED18" s="134"/>
      <c r="AEE18" s="134"/>
      <c r="AEF18" s="134"/>
      <c r="AEG18" s="134"/>
      <c r="AEH18" s="134"/>
      <c r="AEI18" s="134"/>
      <c r="AEJ18" s="134"/>
      <c r="AEK18" s="134"/>
      <c r="AEL18" s="134"/>
      <c r="AEM18" s="134"/>
      <c r="AEN18" s="134"/>
      <c r="AEO18" s="134"/>
      <c r="AEP18" s="134"/>
      <c r="AEQ18" s="134"/>
      <c r="AER18" s="134"/>
      <c r="AES18" s="134"/>
      <c r="AET18" s="134"/>
      <c r="AEU18" s="134"/>
      <c r="AEV18" s="134"/>
      <c r="AEW18" s="134"/>
      <c r="AEX18" s="134"/>
      <c r="AEY18" s="134"/>
      <c r="AEZ18" s="134"/>
      <c r="AFA18" s="134"/>
      <c r="AFB18" s="134"/>
      <c r="AFC18" s="134"/>
      <c r="AFD18" s="134"/>
      <c r="AFE18" s="134"/>
      <c r="AFF18" s="134"/>
      <c r="AFG18" s="134"/>
      <c r="AFH18" s="134"/>
      <c r="AFI18" s="134"/>
      <c r="AFJ18" s="134"/>
      <c r="AFK18" s="134"/>
      <c r="AFL18" s="134"/>
      <c r="AFM18" s="134"/>
      <c r="AFN18" s="134"/>
      <c r="AFO18" s="134"/>
      <c r="AFP18" s="134"/>
      <c r="AFQ18" s="134"/>
      <c r="AFR18" s="134"/>
      <c r="AFS18" s="134"/>
      <c r="AFT18" s="134"/>
      <c r="AFU18" s="134"/>
      <c r="AFV18" s="134"/>
      <c r="AFW18" s="134"/>
      <c r="AFX18" s="134"/>
      <c r="AFY18" s="134"/>
      <c r="AFZ18" s="134"/>
      <c r="AGA18" s="134"/>
      <c r="AGB18" s="134"/>
      <c r="AGC18" s="134"/>
      <c r="AGD18" s="134"/>
      <c r="AGE18" s="134"/>
      <c r="AGF18" s="134"/>
      <c r="AGG18" s="134"/>
      <c r="AGH18" s="134"/>
      <c r="AGI18" s="134"/>
      <c r="AGJ18" s="134"/>
      <c r="AGK18" s="134"/>
      <c r="AGL18" s="134"/>
      <c r="AGM18" s="134"/>
      <c r="AGN18" s="134"/>
      <c r="AGO18" s="134"/>
      <c r="AGP18" s="134"/>
      <c r="AGQ18" s="134"/>
      <c r="AGR18" s="134"/>
      <c r="AGS18" s="134"/>
      <c r="AGT18" s="134"/>
      <c r="AGU18" s="134"/>
      <c r="AGV18" s="134"/>
      <c r="AGW18" s="134"/>
      <c r="AGX18" s="134"/>
      <c r="AGY18" s="134"/>
      <c r="AGZ18" s="134"/>
      <c r="AHA18" s="134"/>
      <c r="AHB18" s="134"/>
      <c r="AHC18" s="134"/>
      <c r="AHD18" s="134"/>
      <c r="AHE18" s="134"/>
      <c r="AHF18" s="134"/>
      <c r="AHG18" s="134"/>
      <c r="AHH18" s="134"/>
      <c r="AHI18" s="134"/>
      <c r="AHJ18" s="134"/>
      <c r="AHK18" s="134"/>
      <c r="AHL18" s="134"/>
      <c r="AHM18" s="134"/>
      <c r="AHN18" s="134"/>
      <c r="AHO18" s="134"/>
      <c r="AHP18" s="134"/>
      <c r="AHQ18" s="134"/>
      <c r="AHR18" s="134"/>
      <c r="AHS18" s="134"/>
      <c r="AHT18" s="134"/>
      <c r="AHU18" s="134"/>
      <c r="AHV18" s="134"/>
      <c r="AHW18" s="134"/>
      <c r="AHX18" s="134"/>
      <c r="AHY18" s="134"/>
      <c r="AHZ18" s="134"/>
      <c r="AIA18" s="134"/>
      <c r="AIB18" s="134"/>
      <c r="AIC18" s="134"/>
      <c r="AID18" s="134"/>
      <c r="AIE18" s="134"/>
      <c r="AIF18" s="134"/>
      <c r="AIG18" s="134"/>
      <c r="AIH18" s="134"/>
      <c r="AII18" s="134"/>
      <c r="AIJ18" s="134"/>
      <c r="AIK18" s="134"/>
      <c r="AIL18" s="134"/>
      <c r="AIM18" s="134"/>
      <c r="AIN18" s="134"/>
      <c r="AIO18" s="134"/>
      <c r="AIP18" s="134"/>
      <c r="AIQ18" s="134"/>
      <c r="AIR18" s="134"/>
      <c r="AIS18" s="134"/>
      <c r="AIT18" s="134"/>
      <c r="AIU18" s="134"/>
      <c r="AIV18" s="134"/>
      <c r="AIW18" s="134"/>
      <c r="AIX18" s="134"/>
      <c r="AIY18" s="134"/>
      <c r="AIZ18" s="134"/>
      <c r="AJA18" s="134"/>
      <c r="AJB18" s="134"/>
      <c r="AJC18" s="134"/>
      <c r="AJD18" s="134"/>
      <c r="AJE18" s="134"/>
      <c r="AJF18" s="134"/>
      <c r="AJG18" s="134"/>
      <c r="AJH18" s="134"/>
      <c r="AJI18" s="134"/>
      <c r="AJJ18" s="134"/>
      <c r="AJK18" s="134"/>
      <c r="AJL18" s="134"/>
      <c r="AJM18" s="134"/>
      <c r="AJN18" s="134"/>
      <c r="AJO18" s="134"/>
      <c r="AJP18" s="134"/>
      <c r="AJQ18" s="134"/>
      <c r="AJR18" s="134"/>
      <c r="AJS18" s="134"/>
      <c r="AJT18" s="134"/>
      <c r="AJU18" s="134"/>
      <c r="AJV18" s="134"/>
      <c r="AJW18" s="134"/>
      <c r="AJX18" s="134"/>
      <c r="AJY18" s="134"/>
      <c r="AJZ18" s="134"/>
      <c r="AKA18" s="134"/>
      <c r="AKB18" s="134"/>
      <c r="AKC18" s="134"/>
      <c r="AKD18" s="134"/>
      <c r="AKE18" s="134"/>
      <c r="AKF18" s="134"/>
      <c r="AKG18" s="134"/>
      <c r="AKH18" s="134"/>
      <c r="AKI18" s="134"/>
      <c r="AKJ18" s="134"/>
      <c r="AKK18" s="134"/>
      <c r="AKL18" s="134"/>
      <c r="AKM18" s="134"/>
      <c r="AKN18" s="134"/>
      <c r="AKO18" s="134"/>
      <c r="AKP18" s="134"/>
      <c r="AKQ18" s="134"/>
      <c r="AKR18" s="134"/>
      <c r="AKS18" s="134"/>
      <c r="AKT18" s="134"/>
      <c r="AKU18" s="134"/>
      <c r="AKV18" s="134"/>
      <c r="AKW18" s="134"/>
      <c r="AKX18" s="134"/>
      <c r="AKY18" s="134"/>
      <c r="AKZ18" s="134"/>
      <c r="ALA18" s="134"/>
      <c r="ALB18" s="134"/>
      <c r="ALC18" s="134"/>
      <c r="ALD18" s="134"/>
      <c r="ALE18" s="134"/>
      <c r="ALF18" s="134"/>
      <c r="ALG18" s="134"/>
      <c r="ALH18" s="134"/>
      <c r="ALI18" s="134"/>
      <c r="ALJ18" s="134"/>
      <c r="ALK18" s="134"/>
      <c r="ALL18" s="134"/>
      <c r="ALM18" s="134"/>
      <c r="ALN18" s="134"/>
      <c r="ALO18" s="134"/>
      <c r="ALP18" s="134"/>
      <c r="ALQ18" s="134"/>
      <c r="ALR18" s="134"/>
      <c r="ALS18" s="134"/>
      <c r="ALT18" s="134"/>
      <c r="ALU18" s="134"/>
      <c r="ALV18" s="134"/>
      <c r="ALW18" s="134"/>
      <c r="ALX18" s="134"/>
      <c r="ALY18" s="134"/>
      <c r="ALZ18" s="134"/>
      <c r="AMA18" s="134"/>
      <c r="AMB18" s="134"/>
      <c r="AMC18" s="134"/>
      <c r="AMD18" s="134"/>
      <c r="AME18" s="134"/>
      <c r="AMF18" s="134"/>
      <c r="AMG18" s="134"/>
      <c r="AMH18" s="134"/>
      <c r="AMI18" s="134"/>
      <c r="AMJ18" s="134"/>
      <c r="AMK18" s="134"/>
      <c r="AML18" s="134"/>
      <c r="AMM18" s="134"/>
      <c r="AMN18" s="134"/>
      <c r="AMO18" s="134"/>
      <c r="AMP18" s="134"/>
      <c r="AMQ18" s="134"/>
      <c r="AMR18" s="134"/>
      <c r="AMS18" s="134"/>
      <c r="AMT18" s="134"/>
      <c r="AMU18" s="134"/>
      <c r="AMV18" s="134"/>
      <c r="AMW18" s="134"/>
      <c r="AMX18" s="134"/>
      <c r="AMY18" s="134"/>
      <c r="AMZ18" s="134"/>
      <c r="ANA18" s="134"/>
      <c r="ANB18" s="134"/>
      <c r="ANC18" s="134"/>
      <c r="AND18" s="134"/>
      <c r="ANE18" s="134"/>
      <c r="ANF18" s="134"/>
      <c r="ANG18" s="134"/>
      <c r="ANH18" s="134"/>
      <c r="ANI18" s="134"/>
      <c r="ANJ18" s="134"/>
      <c r="ANK18" s="134"/>
      <c r="ANL18" s="134"/>
      <c r="ANM18" s="134"/>
      <c r="ANN18" s="134"/>
      <c r="ANO18" s="134"/>
      <c r="ANP18" s="134"/>
      <c r="ANQ18" s="134"/>
      <c r="ANR18" s="134"/>
      <c r="ANS18" s="134"/>
      <c r="ANT18" s="134"/>
      <c r="ANU18" s="134"/>
      <c r="ANV18" s="134"/>
      <c r="ANW18" s="134"/>
      <c r="ANX18" s="134"/>
      <c r="ANY18" s="134"/>
      <c r="ANZ18" s="134"/>
      <c r="AOA18" s="134"/>
      <c r="AOB18" s="134"/>
      <c r="AOC18" s="134"/>
      <c r="AOD18" s="134"/>
      <c r="AOE18" s="134"/>
      <c r="AOF18" s="134"/>
      <c r="AOG18" s="134"/>
      <c r="AOH18" s="134"/>
      <c r="AOI18" s="134"/>
      <c r="AOJ18" s="134"/>
      <c r="AOK18" s="134"/>
      <c r="AOL18" s="134"/>
      <c r="AOM18" s="134"/>
      <c r="AON18" s="134"/>
      <c r="AOO18" s="134"/>
      <c r="AOP18" s="134"/>
      <c r="AOQ18" s="134"/>
      <c r="AOR18" s="134"/>
      <c r="AOS18" s="134"/>
      <c r="AOT18" s="134"/>
      <c r="AOU18" s="134"/>
      <c r="AOV18" s="134"/>
      <c r="AOW18" s="134"/>
      <c r="AOX18" s="134"/>
      <c r="AOY18" s="134"/>
      <c r="AOZ18" s="134"/>
      <c r="APA18" s="134"/>
      <c r="APB18" s="134"/>
      <c r="APC18" s="134"/>
      <c r="APD18" s="134"/>
      <c r="APE18" s="134"/>
      <c r="APF18" s="134"/>
      <c r="APG18" s="134"/>
      <c r="APH18" s="134"/>
      <c r="API18" s="134"/>
      <c r="APJ18" s="134"/>
      <c r="APK18" s="134"/>
      <c r="APL18" s="134"/>
      <c r="APM18" s="134"/>
      <c r="APN18" s="134"/>
      <c r="APO18" s="134"/>
      <c r="APP18" s="134"/>
      <c r="APQ18" s="134"/>
      <c r="APR18" s="134"/>
      <c r="APS18" s="134"/>
      <c r="APT18" s="134"/>
      <c r="APU18" s="134"/>
      <c r="APV18" s="134"/>
      <c r="APW18" s="134"/>
      <c r="APX18" s="134"/>
      <c r="APY18" s="134"/>
      <c r="APZ18" s="134"/>
      <c r="AQA18" s="134"/>
      <c r="AQB18" s="134"/>
      <c r="AQC18" s="134"/>
      <c r="AQD18" s="134"/>
      <c r="AQE18" s="134"/>
      <c r="AQF18" s="134"/>
      <c r="AQG18" s="134"/>
      <c r="AQH18" s="134"/>
      <c r="AQI18" s="134"/>
      <c r="AQJ18" s="134"/>
      <c r="AQK18" s="134"/>
      <c r="AQL18" s="134"/>
      <c r="AQM18" s="134"/>
      <c r="AQN18" s="134"/>
      <c r="AQO18" s="134"/>
      <c r="AQP18" s="134"/>
      <c r="AQQ18" s="134"/>
      <c r="AQR18" s="134"/>
      <c r="AQS18" s="134"/>
      <c r="AQT18" s="134"/>
      <c r="AQU18" s="134"/>
      <c r="AQV18" s="134"/>
      <c r="AQW18" s="134"/>
      <c r="AQX18" s="134"/>
      <c r="AQY18" s="134"/>
      <c r="AQZ18" s="134"/>
      <c r="ARA18" s="134"/>
      <c r="ARB18" s="134"/>
      <c r="ARC18" s="134"/>
      <c r="ARD18" s="134"/>
      <c r="ARE18" s="134"/>
      <c r="ARF18" s="134"/>
      <c r="ARG18" s="134"/>
      <c r="ARH18" s="134"/>
      <c r="ARI18" s="134"/>
      <c r="ARJ18" s="134"/>
      <c r="ARK18" s="134"/>
      <c r="ARL18" s="134"/>
      <c r="ARM18" s="134"/>
      <c r="ARN18" s="134"/>
      <c r="ARO18" s="134"/>
      <c r="ARP18" s="134"/>
      <c r="ARQ18" s="134"/>
      <c r="ARR18" s="134"/>
      <c r="ARS18" s="134"/>
      <c r="ART18" s="134"/>
      <c r="ARU18" s="134"/>
      <c r="ARV18" s="134"/>
      <c r="ARW18" s="134"/>
      <c r="ARX18" s="134"/>
      <c r="ARY18" s="134"/>
      <c r="ARZ18" s="134"/>
      <c r="ASA18" s="134"/>
      <c r="ASB18" s="134"/>
      <c r="ASC18" s="134"/>
      <c r="ASD18" s="134"/>
      <c r="ASE18" s="134"/>
      <c r="ASF18" s="134"/>
      <c r="ASG18" s="134"/>
      <c r="ASH18" s="134"/>
      <c r="ASI18" s="134"/>
      <c r="ASJ18" s="134"/>
      <c r="ASK18" s="134"/>
      <c r="ASL18" s="134"/>
      <c r="ASM18" s="134"/>
      <c r="ASN18" s="134"/>
      <c r="ASO18" s="134"/>
      <c r="ASP18" s="134"/>
      <c r="ASQ18" s="134"/>
      <c r="ASR18" s="134"/>
      <c r="ASS18" s="134"/>
      <c r="AST18" s="134"/>
      <c r="ASU18" s="134"/>
      <c r="ASV18" s="134"/>
      <c r="ASW18" s="134"/>
      <c r="ASX18" s="134"/>
      <c r="ASY18" s="134"/>
      <c r="ASZ18" s="134"/>
      <c r="ATA18" s="134"/>
      <c r="ATB18" s="134"/>
      <c r="ATC18" s="134"/>
      <c r="ATD18" s="134"/>
      <c r="ATE18" s="134"/>
      <c r="ATF18" s="134"/>
      <c r="ATG18" s="134"/>
      <c r="ATH18" s="134"/>
      <c r="ATI18" s="134"/>
      <c r="ATJ18" s="134"/>
      <c r="ATK18" s="134"/>
      <c r="ATL18" s="134"/>
      <c r="ATM18" s="134"/>
      <c r="ATN18" s="134"/>
      <c r="ATO18" s="134"/>
      <c r="ATP18" s="134"/>
      <c r="ATQ18" s="134"/>
      <c r="ATR18" s="134"/>
      <c r="ATS18" s="134"/>
      <c r="ATT18" s="134"/>
      <c r="ATU18" s="134"/>
      <c r="ATV18" s="134"/>
      <c r="ATW18" s="134"/>
      <c r="ATX18" s="134"/>
      <c r="ATY18" s="134"/>
      <c r="ATZ18" s="134"/>
      <c r="AUA18" s="134"/>
      <c r="AUB18" s="134"/>
      <c r="AUC18" s="134"/>
      <c r="AUD18" s="134"/>
      <c r="AUE18" s="134"/>
      <c r="AUF18" s="134"/>
      <c r="AUG18" s="134"/>
      <c r="AUH18" s="134"/>
      <c r="AUI18" s="134"/>
      <c r="AUJ18" s="134"/>
      <c r="AUK18" s="134"/>
      <c r="AUL18" s="134"/>
      <c r="AUM18" s="134"/>
      <c r="AUN18" s="134"/>
      <c r="AUO18" s="134"/>
      <c r="AUP18" s="134"/>
      <c r="AUQ18" s="134"/>
      <c r="AUR18" s="134"/>
      <c r="AUS18" s="134"/>
      <c r="AUT18" s="134"/>
      <c r="AUU18" s="134"/>
      <c r="AUV18" s="134"/>
      <c r="AUW18" s="134"/>
      <c r="AUX18" s="134"/>
      <c r="AUY18" s="134"/>
      <c r="AUZ18" s="134"/>
      <c r="AVA18" s="134"/>
      <c r="AVB18" s="134"/>
      <c r="AVC18" s="134"/>
      <c r="AVD18" s="134"/>
      <c r="AVE18" s="134"/>
      <c r="AVF18" s="134"/>
      <c r="AVG18" s="134"/>
      <c r="AVH18" s="134"/>
      <c r="AVI18" s="134"/>
      <c r="AVJ18" s="134"/>
      <c r="AVK18" s="134"/>
      <c r="AVL18" s="134"/>
      <c r="AVM18" s="134"/>
      <c r="AVN18" s="134"/>
      <c r="AVO18" s="134"/>
      <c r="AVP18" s="134"/>
      <c r="AVQ18" s="134"/>
      <c r="AVR18" s="134"/>
      <c r="AVS18" s="134"/>
      <c r="AVT18" s="134"/>
      <c r="AVU18" s="134"/>
      <c r="AVV18" s="134"/>
      <c r="AVW18" s="134"/>
      <c r="AVX18" s="134"/>
      <c r="AVY18" s="134"/>
      <c r="AVZ18" s="134"/>
      <c r="AWA18" s="134"/>
      <c r="AWB18" s="134"/>
      <c r="AWC18" s="134"/>
      <c r="AWD18" s="134"/>
      <c r="AWE18" s="134"/>
      <c r="AWF18" s="134"/>
      <c r="AWG18" s="134"/>
      <c r="AWH18" s="134"/>
      <c r="AWI18" s="134"/>
      <c r="AWJ18" s="134"/>
      <c r="AWK18" s="134"/>
      <c r="AWL18" s="134"/>
      <c r="AWM18" s="134"/>
      <c r="AWN18" s="134"/>
      <c r="AWO18" s="134"/>
      <c r="AWP18" s="134"/>
      <c r="AWQ18" s="134"/>
      <c r="AWR18" s="134"/>
      <c r="AWS18" s="134"/>
      <c r="AWT18" s="134"/>
      <c r="AWU18" s="134"/>
      <c r="AWV18" s="134"/>
      <c r="AWW18" s="134"/>
      <c r="AWX18" s="134"/>
      <c r="AWY18" s="134"/>
      <c r="AWZ18" s="134"/>
      <c r="AXA18" s="134"/>
      <c r="AXB18" s="134"/>
      <c r="AXC18" s="134"/>
      <c r="AXD18" s="134"/>
      <c r="AXE18" s="134"/>
      <c r="AXF18" s="134"/>
      <c r="AXG18" s="134"/>
      <c r="AXH18" s="134"/>
      <c r="AXI18" s="134"/>
      <c r="AXJ18" s="134"/>
      <c r="AXK18" s="134"/>
      <c r="AXL18" s="134"/>
      <c r="AXM18" s="134"/>
      <c r="AXN18" s="134"/>
      <c r="AXO18" s="134"/>
      <c r="AXP18" s="134"/>
      <c r="AXQ18" s="134"/>
      <c r="AXR18" s="134"/>
      <c r="AXS18" s="134"/>
      <c r="AXT18" s="134"/>
      <c r="AXU18" s="134"/>
      <c r="AXV18" s="134"/>
      <c r="AXW18" s="134"/>
      <c r="AXX18" s="134"/>
      <c r="AXY18" s="134"/>
      <c r="AXZ18" s="134"/>
      <c r="AYA18" s="134"/>
      <c r="AYB18" s="134"/>
      <c r="AYC18" s="134"/>
      <c r="AYD18" s="134"/>
      <c r="AYE18" s="134"/>
      <c r="AYF18" s="134"/>
      <c r="AYG18" s="134"/>
      <c r="AYH18" s="134"/>
      <c r="AYI18" s="134"/>
      <c r="AYJ18" s="134"/>
      <c r="AYK18" s="134"/>
      <c r="AYL18" s="134"/>
      <c r="AYM18" s="134"/>
      <c r="AYN18" s="134"/>
      <c r="AYO18" s="134"/>
      <c r="AYP18" s="134"/>
      <c r="AYQ18" s="134"/>
      <c r="AYR18" s="134"/>
      <c r="AYS18" s="134"/>
      <c r="AYT18" s="134"/>
      <c r="AYU18" s="134"/>
      <c r="AYV18" s="134"/>
      <c r="AYW18" s="134"/>
      <c r="AYX18" s="134"/>
      <c r="AYY18" s="134"/>
      <c r="AYZ18" s="134"/>
      <c r="AZA18" s="134"/>
      <c r="AZB18" s="134"/>
      <c r="AZC18" s="134"/>
      <c r="AZD18" s="134"/>
      <c r="AZE18" s="134"/>
      <c r="AZF18" s="134"/>
      <c r="AZG18" s="134"/>
      <c r="AZH18" s="134"/>
      <c r="AZI18" s="134"/>
      <c r="AZJ18" s="134"/>
      <c r="AZK18" s="134"/>
      <c r="AZL18" s="134"/>
      <c r="AZM18" s="134"/>
      <c r="AZN18" s="134"/>
      <c r="AZO18" s="134"/>
      <c r="AZP18" s="134"/>
      <c r="AZQ18" s="134"/>
      <c r="AZR18" s="134"/>
      <c r="AZS18" s="134"/>
      <c r="AZT18" s="134"/>
      <c r="AZU18" s="134"/>
      <c r="AZV18" s="134"/>
      <c r="AZW18" s="134"/>
      <c r="AZX18" s="134"/>
      <c r="AZY18" s="134"/>
      <c r="AZZ18" s="134"/>
      <c r="BAA18" s="134"/>
      <c r="BAB18" s="134"/>
      <c r="BAC18" s="134"/>
      <c r="BAD18" s="134"/>
      <c r="BAE18" s="134"/>
      <c r="BAF18" s="134"/>
      <c r="BAG18" s="134"/>
      <c r="BAH18" s="134"/>
      <c r="BAI18" s="134"/>
      <c r="BAJ18" s="134"/>
      <c r="BAK18" s="134"/>
      <c r="BAL18" s="134"/>
      <c r="BAM18" s="134"/>
      <c r="BAN18" s="134"/>
      <c r="BAO18" s="134"/>
      <c r="BAP18" s="134"/>
      <c r="BAQ18" s="134"/>
      <c r="BAR18" s="134"/>
      <c r="BAS18" s="134"/>
      <c r="BAT18" s="134"/>
      <c r="BAU18" s="134"/>
      <c r="BAV18" s="134"/>
      <c r="BAW18" s="134"/>
      <c r="BAX18" s="134"/>
      <c r="BAY18" s="134"/>
      <c r="BAZ18" s="134"/>
      <c r="BBA18" s="134"/>
      <c r="BBB18" s="134"/>
      <c r="BBC18" s="134"/>
      <c r="BBD18" s="134"/>
      <c r="BBE18" s="134"/>
      <c r="BBF18" s="134"/>
      <c r="BBG18" s="134"/>
      <c r="BBH18" s="134"/>
      <c r="BBI18" s="134"/>
      <c r="BBJ18" s="134"/>
      <c r="BBK18" s="134"/>
      <c r="BBL18" s="134"/>
      <c r="BBM18" s="134"/>
      <c r="BBN18" s="134"/>
      <c r="BBO18" s="134"/>
      <c r="BBP18" s="134"/>
      <c r="BBQ18" s="134"/>
      <c r="BBR18" s="134"/>
      <c r="BBS18" s="134"/>
      <c r="BBT18" s="134"/>
      <c r="BBU18" s="134"/>
      <c r="BBV18" s="134"/>
      <c r="BBW18" s="134"/>
      <c r="BBX18" s="134"/>
      <c r="BBY18" s="134"/>
      <c r="BBZ18" s="134"/>
      <c r="BCA18" s="134"/>
      <c r="BCB18" s="134"/>
      <c r="BCC18" s="134"/>
      <c r="BCD18" s="134"/>
      <c r="BCE18" s="134"/>
      <c r="BCF18" s="134"/>
      <c r="BCG18" s="134"/>
      <c r="BCH18" s="134"/>
      <c r="BCI18" s="134"/>
      <c r="BCJ18" s="134"/>
      <c r="BCK18" s="134"/>
      <c r="BCL18" s="134"/>
      <c r="BCM18" s="134"/>
      <c r="BCN18" s="134"/>
      <c r="BCO18" s="134"/>
      <c r="BCP18" s="134"/>
      <c r="BCQ18" s="134"/>
      <c r="BCR18" s="134"/>
      <c r="BCS18" s="134"/>
      <c r="BCT18" s="134"/>
      <c r="BCU18" s="134"/>
      <c r="BCV18" s="134"/>
      <c r="BCW18" s="134"/>
      <c r="BCX18" s="134"/>
      <c r="BCY18" s="134"/>
      <c r="BCZ18" s="134"/>
      <c r="BDA18" s="134"/>
      <c r="BDB18" s="134"/>
      <c r="BDC18" s="134"/>
      <c r="BDD18" s="134"/>
      <c r="BDE18" s="134"/>
      <c r="BDF18" s="134"/>
      <c r="BDG18" s="134"/>
      <c r="BDH18" s="134"/>
      <c r="BDI18" s="134"/>
      <c r="BDJ18" s="134"/>
      <c r="BDK18" s="134"/>
      <c r="BDL18" s="134"/>
      <c r="BDM18" s="134"/>
      <c r="BDN18" s="134"/>
      <c r="BDO18" s="134"/>
      <c r="BDP18" s="134"/>
      <c r="BDQ18" s="134"/>
      <c r="BDR18" s="134"/>
      <c r="BDS18" s="134"/>
      <c r="BDT18" s="134"/>
      <c r="BDU18" s="134"/>
      <c r="BDV18" s="134"/>
      <c r="BDW18" s="134"/>
      <c r="BDX18" s="134"/>
      <c r="BDY18" s="134"/>
      <c r="BDZ18" s="134"/>
      <c r="BEA18" s="134"/>
      <c r="BEB18" s="134"/>
      <c r="BEC18" s="134"/>
      <c r="BED18" s="134"/>
      <c r="BEE18" s="134"/>
      <c r="BEF18" s="134"/>
      <c r="BEG18" s="134"/>
      <c r="BEH18" s="134"/>
      <c r="BEI18" s="134"/>
      <c r="BEJ18" s="134"/>
      <c r="BEK18" s="134"/>
      <c r="BEL18" s="134"/>
      <c r="BEM18" s="134"/>
      <c r="BEN18" s="134"/>
      <c r="BEO18" s="134"/>
      <c r="BEP18" s="134"/>
      <c r="BEQ18" s="134"/>
      <c r="BER18" s="134"/>
      <c r="BES18" s="134"/>
      <c r="BET18" s="134"/>
      <c r="BEU18" s="134"/>
      <c r="BEV18" s="134"/>
      <c r="BEW18" s="134"/>
      <c r="BEX18" s="134"/>
      <c r="BEY18" s="134"/>
      <c r="BEZ18" s="134"/>
      <c r="BFA18" s="134"/>
      <c r="BFB18" s="134"/>
      <c r="BFC18" s="134"/>
      <c r="BFD18" s="134"/>
      <c r="BFE18" s="134"/>
      <c r="BFF18" s="134"/>
      <c r="BFG18" s="134"/>
      <c r="BFH18" s="134"/>
      <c r="BFI18" s="134"/>
      <c r="BFJ18" s="134"/>
      <c r="BFK18" s="134"/>
      <c r="BFL18" s="134"/>
      <c r="BFM18" s="134"/>
      <c r="BFN18" s="134"/>
      <c r="BFO18" s="134"/>
      <c r="BFP18" s="134"/>
      <c r="BFQ18" s="134"/>
      <c r="BFR18" s="134"/>
      <c r="BFS18" s="134"/>
      <c r="BFT18" s="134"/>
      <c r="BFU18" s="134"/>
      <c r="BFV18" s="134"/>
      <c r="BFW18" s="134"/>
      <c r="BFX18" s="134"/>
      <c r="BFY18" s="134"/>
      <c r="BFZ18" s="134"/>
      <c r="BGA18" s="134"/>
      <c r="BGB18" s="134"/>
      <c r="BGC18" s="134"/>
      <c r="BGD18" s="134"/>
      <c r="BGE18" s="134"/>
      <c r="BGF18" s="134"/>
      <c r="BGG18" s="134"/>
      <c r="BGH18" s="134"/>
      <c r="BGI18" s="134"/>
      <c r="BGJ18" s="134"/>
      <c r="BGK18" s="134"/>
      <c r="BGL18" s="134"/>
      <c r="BGM18" s="134"/>
      <c r="BGN18" s="134"/>
      <c r="BGO18" s="134"/>
      <c r="BGP18" s="134"/>
      <c r="BGQ18" s="134"/>
      <c r="BGR18" s="134"/>
      <c r="BGS18" s="134"/>
      <c r="BGT18" s="134"/>
      <c r="BGU18" s="134"/>
      <c r="BGV18" s="134"/>
      <c r="BGW18" s="134"/>
      <c r="BGX18" s="134"/>
      <c r="BGY18" s="134"/>
      <c r="BGZ18" s="134"/>
      <c r="BHA18" s="134"/>
      <c r="BHB18" s="134"/>
      <c r="BHC18" s="134"/>
      <c r="BHD18" s="134"/>
      <c r="BHE18" s="134"/>
      <c r="BHF18" s="134"/>
      <c r="BHG18" s="134"/>
      <c r="BHH18" s="134"/>
      <c r="BHI18" s="134"/>
      <c r="BHJ18" s="134"/>
      <c r="BHK18" s="134"/>
      <c r="BHL18" s="134"/>
      <c r="BHM18" s="134"/>
      <c r="BHN18" s="134"/>
      <c r="BHO18" s="134"/>
      <c r="BHP18" s="134"/>
      <c r="BHQ18" s="134"/>
      <c r="BHR18" s="134"/>
      <c r="BHS18" s="134"/>
      <c r="BHT18" s="134"/>
      <c r="BHU18" s="134"/>
      <c r="BHV18" s="134"/>
      <c r="BHW18" s="134"/>
      <c r="BHX18" s="134"/>
      <c r="BHY18" s="134"/>
      <c r="BHZ18" s="134"/>
      <c r="BIA18" s="134"/>
      <c r="BIB18" s="134"/>
      <c r="BIC18" s="134"/>
      <c r="BID18" s="134"/>
      <c r="BIE18" s="134"/>
      <c r="BIF18" s="134"/>
      <c r="BIG18" s="134"/>
      <c r="BIH18" s="134"/>
      <c r="BII18" s="134"/>
      <c r="BIJ18" s="134"/>
      <c r="BIK18" s="134"/>
      <c r="BIL18" s="134"/>
      <c r="BIM18" s="134"/>
      <c r="BIN18" s="134"/>
      <c r="BIO18" s="134"/>
      <c r="BIP18" s="134"/>
      <c r="BIQ18" s="134"/>
      <c r="BIR18" s="134"/>
      <c r="BIS18" s="134"/>
      <c r="BIT18" s="134"/>
      <c r="BIU18" s="134"/>
      <c r="BIV18" s="134"/>
      <c r="BIW18" s="134"/>
      <c r="BIX18" s="134"/>
      <c r="BIY18" s="134"/>
      <c r="BIZ18" s="134"/>
      <c r="BJA18" s="134"/>
      <c r="BJB18" s="134"/>
      <c r="BJC18" s="134"/>
      <c r="BJD18" s="134"/>
      <c r="BJE18" s="134"/>
      <c r="BJF18" s="134"/>
      <c r="BJG18" s="134"/>
      <c r="BJH18" s="134"/>
      <c r="BJI18" s="134"/>
      <c r="BJJ18" s="134"/>
      <c r="BJK18" s="134"/>
      <c r="BJL18" s="134"/>
      <c r="BJM18" s="134"/>
      <c r="BJN18" s="134"/>
      <c r="BJO18" s="134"/>
      <c r="BJP18" s="134"/>
      <c r="BJQ18" s="134"/>
      <c r="BJR18" s="134"/>
      <c r="BJS18" s="134"/>
      <c r="BJT18" s="134"/>
      <c r="BJU18" s="134"/>
      <c r="BJV18" s="134"/>
      <c r="BJW18" s="134"/>
      <c r="BJX18" s="134"/>
      <c r="BJY18" s="134"/>
      <c r="BJZ18" s="134"/>
      <c r="BKA18" s="134"/>
      <c r="BKB18" s="134"/>
      <c r="BKC18" s="134"/>
      <c r="BKD18" s="134"/>
      <c r="BKE18" s="134"/>
      <c r="BKF18" s="134"/>
      <c r="BKG18" s="134"/>
      <c r="BKH18" s="134"/>
      <c r="BKI18" s="134"/>
      <c r="BKJ18" s="134"/>
      <c r="BKK18" s="134"/>
      <c r="BKL18" s="134"/>
      <c r="BKM18" s="134"/>
      <c r="BKN18" s="134"/>
      <c r="BKO18" s="134"/>
      <c r="BKP18" s="134"/>
      <c r="BKQ18" s="134"/>
      <c r="BKR18" s="134"/>
      <c r="BKS18" s="134"/>
      <c r="BKT18" s="134"/>
      <c r="BKU18" s="134"/>
      <c r="BKV18" s="134"/>
      <c r="BKW18" s="134"/>
      <c r="BKX18" s="134"/>
      <c r="BKY18" s="134"/>
      <c r="BKZ18" s="134"/>
      <c r="BLA18" s="134"/>
      <c r="BLB18" s="134"/>
      <c r="BLC18" s="134"/>
      <c r="BLD18" s="134"/>
      <c r="BLE18" s="134"/>
      <c r="BLF18" s="134"/>
      <c r="BLG18" s="134"/>
      <c r="BLH18" s="134"/>
      <c r="BLI18" s="134"/>
      <c r="BLJ18" s="134"/>
      <c r="BLK18" s="134"/>
      <c r="BLL18" s="134"/>
      <c r="BLM18" s="134"/>
      <c r="BLN18" s="134"/>
      <c r="BLO18" s="134"/>
      <c r="BLP18" s="134"/>
      <c r="BLQ18" s="134"/>
      <c r="BLR18" s="134"/>
      <c r="BLS18" s="134"/>
      <c r="BLT18" s="134"/>
      <c r="BLU18" s="134"/>
      <c r="BLV18" s="134"/>
      <c r="BLW18" s="134"/>
      <c r="BLX18" s="134"/>
      <c r="BLY18" s="134"/>
      <c r="BLZ18" s="134"/>
      <c r="BMA18" s="134"/>
      <c r="BMB18" s="134"/>
      <c r="BMC18" s="134"/>
      <c r="BMD18" s="134"/>
      <c r="BME18" s="134"/>
      <c r="BMF18" s="134"/>
      <c r="BMG18" s="134"/>
      <c r="BMH18" s="134"/>
      <c r="BMI18" s="134"/>
      <c r="BMJ18" s="134"/>
      <c r="BMK18" s="134"/>
      <c r="BML18" s="134"/>
      <c r="BMM18" s="134"/>
      <c r="BMN18" s="134"/>
      <c r="BMO18" s="134"/>
      <c r="BMP18" s="134"/>
      <c r="BMQ18" s="134"/>
      <c r="BMR18" s="134"/>
      <c r="BMS18" s="134"/>
      <c r="BMT18" s="134"/>
      <c r="BMU18" s="134"/>
      <c r="BMV18" s="134"/>
      <c r="BMW18" s="134"/>
      <c r="BMX18" s="134"/>
      <c r="BMY18" s="134"/>
      <c r="BMZ18" s="134"/>
      <c r="BNA18" s="134"/>
      <c r="BNB18" s="134"/>
      <c r="BNC18" s="134"/>
      <c r="BND18" s="134"/>
      <c r="BNE18" s="134"/>
      <c r="BNF18" s="134"/>
      <c r="BNG18" s="134"/>
      <c r="BNH18" s="134"/>
      <c r="BNI18" s="134"/>
      <c r="BNJ18" s="134"/>
      <c r="BNK18" s="134"/>
      <c r="BNL18" s="134"/>
      <c r="BNM18" s="134"/>
      <c r="BNN18" s="134"/>
      <c r="BNO18" s="134"/>
      <c r="BNP18" s="134"/>
      <c r="BNQ18" s="134"/>
      <c r="BNR18" s="134"/>
      <c r="BNS18" s="134"/>
      <c r="BNT18" s="134"/>
      <c r="BNU18" s="134"/>
      <c r="BNV18" s="134"/>
      <c r="BNW18" s="134"/>
      <c r="BNX18" s="134"/>
      <c r="BNY18" s="134"/>
      <c r="BNZ18" s="134"/>
      <c r="BOA18" s="134"/>
      <c r="BOB18" s="134"/>
      <c r="BOC18" s="134"/>
      <c r="BOD18" s="134"/>
      <c r="BOE18" s="134"/>
      <c r="BOF18" s="134"/>
      <c r="BOG18" s="134"/>
      <c r="BOH18" s="134"/>
      <c r="BOI18" s="134"/>
      <c r="BOJ18" s="134"/>
      <c r="BOK18" s="134"/>
      <c r="BOL18" s="134"/>
      <c r="BOM18" s="134"/>
      <c r="BON18" s="134"/>
      <c r="BOO18" s="134"/>
      <c r="BOP18" s="134"/>
      <c r="BOQ18" s="134"/>
      <c r="BOR18" s="134"/>
      <c r="BOS18" s="134"/>
      <c r="BOT18" s="134"/>
      <c r="BOU18" s="134"/>
      <c r="BOV18" s="134"/>
      <c r="BOW18" s="134"/>
      <c r="BOX18" s="134"/>
      <c r="BOY18" s="134"/>
      <c r="BOZ18" s="134"/>
      <c r="BPA18" s="134"/>
      <c r="BPB18" s="134"/>
      <c r="BPC18" s="134"/>
      <c r="BPD18" s="134"/>
      <c r="BPE18" s="134"/>
      <c r="BPF18" s="134"/>
      <c r="BPG18" s="134"/>
      <c r="BPH18" s="134"/>
      <c r="BPI18" s="134"/>
      <c r="BPJ18" s="134"/>
      <c r="BPK18" s="134"/>
      <c r="BPL18" s="134"/>
      <c r="BPM18" s="134"/>
      <c r="BPN18" s="134"/>
      <c r="BPO18" s="134"/>
      <c r="BPP18" s="134"/>
      <c r="BPQ18" s="134"/>
      <c r="BPR18" s="134"/>
      <c r="BPS18" s="134"/>
      <c r="BPT18" s="134"/>
      <c r="BPU18" s="134"/>
      <c r="BPV18" s="134"/>
      <c r="BPW18" s="134"/>
      <c r="BPX18" s="134"/>
      <c r="BPY18" s="134"/>
      <c r="BPZ18" s="134"/>
      <c r="BQA18" s="134"/>
      <c r="BQB18" s="134"/>
      <c r="BQC18" s="134"/>
      <c r="BQD18" s="134"/>
      <c r="BQE18" s="134"/>
      <c r="BQF18" s="134"/>
      <c r="BQG18" s="134"/>
      <c r="BQH18" s="134"/>
      <c r="BQI18" s="134"/>
      <c r="BQJ18" s="134"/>
      <c r="BQK18" s="134"/>
      <c r="BQL18" s="134"/>
      <c r="BQM18" s="134"/>
      <c r="BQN18" s="134"/>
      <c r="BQO18" s="134"/>
      <c r="BQP18" s="134"/>
      <c r="BQQ18" s="134"/>
      <c r="BQR18" s="134"/>
      <c r="BQS18" s="134"/>
      <c r="BQT18" s="134"/>
      <c r="BQU18" s="134"/>
      <c r="BQV18" s="134"/>
      <c r="BQW18" s="134"/>
      <c r="BQX18" s="134"/>
      <c r="BQY18" s="134"/>
      <c r="BQZ18" s="134"/>
      <c r="BRA18" s="134"/>
      <c r="BRB18" s="134"/>
      <c r="BRC18" s="134"/>
      <c r="BRD18" s="134"/>
      <c r="BRE18" s="134"/>
      <c r="BRF18" s="134"/>
      <c r="BRG18" s="134"/>
      <c r="BRH18" s="134"/>
      <c r="BRI18" s="134"/>
      <c r="BRJ18" s="134"/>
      <c r="BRK18" s="134"/>
      <c r="BRL18" s="134"/>
      <c r="BRM18" s="134"/>
      <c r="BRN18" s="134"/>
      <c r="BRO18" s="134"/>
      <c r="BRP18" s="134"/>
      <c r="BRQ18" s="134"/>
      <c r="BRR18" s="134"/>
      <c r="BRS18" s="134"/>
      <c r="BRT18" s="134"/>
      <c r="BRU18" s="134"/>
      <c r="BRV18" s="134"/>
      <c r="BRW18" s="134"/>
      <c r="BRX18" s="134"/>
      <c r="BRY18" s="134"/>
      <c r="BRZ18" s="134"/>
      <c r="BSA18" s="134"/>
      <c r="BSB18" s="134"/>
      <c r="BSC18" s="134"/>
      <c r="BSD18" s="134"/>
      <c r="BSE18" s="134"/>
      <c r="BSF18" s="134"/>
      <c r="BSG18" s="134"/>
      <c r="BSH18" s="134"/>
      <c r="BSI18" s="134"/>
      <c r="BSJ18" s="134"/>
      <c r="BSK18" s="134"/>
      <c r="BSL18" s="134"/>
      <c r="BSM18" s="134"/>
      <c r="BSN18" s="134"/>
      <c r="BSO18" s="134"/>
      <c r="BSP18" s="134"/>
      <c r="BSQ18" s="134"/>
      <c r="BSR18" s="134"/>
      <c r="BSS18" s="134"/>
      <c r="BST18" s="134"/>
      <c r="BSU18" s="134"/>
      <c r="BSV18" s="134"/>
      <c r="BSW18" s="134"/>
      <c r="BSX18" s="134"/>
      <c r="BSY18" s="134"/>
      <c r="BSZ18" s="134"/>
      <c r="BTA18" s="134"/>
      <c r="BTB18" s="134"/>
      <c r="BTC18" s="134"/>
      <c r="BTD18" s="134"/>
      <c r="BTE18" s="134"/>
      <c r="BTF18" s="134"/>
      <c r="BTG18" s="134"/>
      <c r="BTH18" s="134"/>
      <c r="BTI18" s="134"/>
      <c r="BTJ18" s="134"/>
      <c r="BTK18" s="134"/>
      <c r="BTL18" s="134"/>
      <c r="BTM18" s="134"/>
      <c r="BTN18" s="134"/>
      <c r="BTO18" s="134"/>
      <c r="BTP18" s="134"/>
      <c r="BTQ18" s="134"/>
      <c r="BTR18" s="134"/>
      <c r="BTS18" s="134"/>
      <c r="BTT18" s="134"/>
      <c r="BTU18" s="134"/>
      <c r="BTV18" s="134"/>
      <c r="BTW18" s="134"/>
      <c r="BTX18" s="134"/>
      <c r="BTY18" s="134"/>
      <c r="BTZ18" s="134"/>
      <c r="BUA18" s="134"/>
      <c r="BUB18" s="134"/>
      <c r="BUC18" s="134"/>
      <c r="BUD18" s="134"/>
      <c r="BUE18" s="134"/>
      <c r="BUF18" s="134"/>
      <c r="BUG18" s="134"/>
      <c r="BUH18" s="134"/>
      <c r="BUI18" s="134"/>
      <c r="BUJ18" s="134"/>
      <c r="BUK18" s="134"/>
      <c r="BUL18" s="134"/>
      <c r="BUM18" s="134"/>
      <c r="BUN18" s="134"/>
      <c r="BUO18" s="134"/>
      <c r="BUP18" s="134"/>
      <c r="BUQ18" s="134"/>
      <c r="BUR18" s="134"/>
      <c r="BUS18" s="134"/>
      <c r="BUT18" s="134"/>
      <c r="BUU18" s="134"/>
      <c r="BUV18" s="134"/>
      <c r="BUW18" s="134"/>
      <c r="BUX18" s="134"/>
      <c r="BUY18" s="134"/>
      <c r="BUZ18" s="134"/>
      <c r="BVA18" s="134"/>
      <c r="BVB18" s="134"/>
      <c r="BVC18" s="134"/>
      <c r="BVD18" s="134"/>
      <c r="BVE18" s="134"/>
      <c r="BVF18" s="134"/>
      <c r="BVG18" s="134"/>
      <c r="BVH18" s="134"/>
      <c r="BVI18" s="134"/>
      <c r="BVJ18" s="134"/>
      <c r="BVK18" s="134"/>
      <c r="BVL18" s="134"/>
      <c r="BVM18" s="134"/>
      <c r="BVN18" s="134"/>
      <c r="BVO18" s="134"/>
      <c r="BVP18" s="134"/>
      <c r="BVQ18" s="134"/>
      <c r="BVR18" s="134"/>
      <c r="BVS18" s="134"/>
      <c r="BVT18" s="134"/>
      <c r="BVU18" s="134"/>
      <c r="BVV18" s="134"/>
      <c r="BVW18" s="134"/>
      <c r="BVX18" s="134"/>
      <c r="BVY18" s="134"/>
      <c r="BVZ18" s="134"/>
      <c r="BWA18" s="134"/>
      <c r="BWB18" s="134"/>
      <c r="BWC18" s="134"/>
      <c r="BWD18" s="134"/>
      <c r="BWE18" s="134"/>
      <c r="BWF18" s="134"/>
      <c r="BWG18" s="134"/>
      <c r="BWH18" s="134"/>
      <c r="BWI18" s="134"/>
      <c r="BWJ18" s="134"/>
      <c r="BWK18" s="134"/>
      <c r="BWL18" s="134"/>
      <c r="BWM18" s="134"/>
      <c r="BWN18" s="134"/>
      <c r="BWO18" s="134"/>
      <c r="BWP18" s="134"/>
      <c r="BWQ18" s="134"/>
      <c r="BWR18" s="134"/>
      <c r="BWS18" s="134"/>
      <c r="BWT18" s="134"/>
      <c r="BWU18" s="134"/>
      <c r="BWV18" s="134"/>
      <c r="BWW18" s="134"/>
      <c r="BWX18" s="134"/>
      <c r="BWY18" s="134"/>
      <c r="BWZ18" s="134"/>
      <c r="BXA18" s="134"/>
      <c r="BXB18" s="134"/>
      <c r="BXC18" s="134"/>
      <c r="BXD18" s="134"/>
      <c r="BXE18" s="134"/>
      <c r="BXF18" s="134"/>
      <c r="BXG18" s="134"/>
      <c r="BXH18" s="134"/>
      <c r="BXI18" s="134"/>
      <c r="BXJ18" s="134"/>
      <c r="BXK18" s="134"/>
      <c r="BXL18" s="134"/>
      <c r="BXM18" s="134"/>
      <c r="BXN18" s="134"/>
      <c r="BXO18" s="134"/>
      <c r="BXP18" s="134"/>
      <c r="BXQ18" s="134"/>
      <c r="BXR18" s="134"/>
      <c r="BXS18" s="134"/>
      <c r="BXT18" s="134"/>
      <c r="BXU18" s="134"/>
      <c r="BXV18" s="134"/>
      <c r="BXW18" s="134"/>
      <c r="BXX18" s="134"/>
      <c r="BXY18" s="134"/>
      <c r="BXZ18" s="134"/>
      <c r="BYA18" s="134"/>
      <c r="BYB18" s="134"/>
      <c r="BYC18" s="134"/>
      <c r="BYD18" s="134"/>
      <c r="BYE18" s="134"/>
      <c r="BYF18" s="134"/>
      <c r="BYG18" s="134"/>
      <c r="BYH18" s="134"/>
      <c r="BYI18" s="134"/>
      <c r="BYJ18" s="134"/>
      <c r="BYK18" s="134"/>
      <c r="BYL18" s="134"/>
      <c r="BYM18" s="134"/>
      <c r="BYN18" s="134"/>
      <c r="BYO18" s="134"/>
      <c r="BYP18" s="134"/>
      <c r="BYQ18" s="134"/>
      <c r="BYR18" s="134"/>
      <c r="BYS18" s="134"/>
      <c r="BYT18" s="134"/>
      <c r="BYU18" s="134"/>
      <c r="BYV18" s="134"/>
      <c r="BYW18" s="134"/>
      <c r="BYX18" s="134"/>
      <c r="BYY18" s="134"/>
      <c r="BYZ18" s="134"/>
      <c r="BZA18" s="134"/>
      <c r="BZB18" s="134"/>
      <c r="BZC18" s="134"/>
      <c r="BZD18" s="134"/>
      <c r="BZE18" s="134"/>
      <c r="BZF18" s="134"/>
      <c r="BZG18" s="134"/>
      <c r="BZH18" s="134"/>
      <c r="BZI18" s="134"/>
      <c r="BZJ18" s="134"/>
      <c r="BZK18" s="134"/>
      <c r="BZL18" s="134"/>
      <c r="BZM18" s="134"/>
      <c r="BZN18" s="134"/>
      <c r="BZO18" s="134"/>
      <c r="BZP18" s="134"/>
      <c r="BZQ18" s="134"/>
      <c r="BZR18" s="134"/>
      <c r="BZS18" s="134"/>
      <c r="BZT18" s="134"/>
      <c r="BZU18" s="134"/>
      <c r="BZV18" s="134"/>
      <c r="BZW18" s="134"/>
      <c r="BZX18" s="134"/>
      <c r="BZY18" s="134"/>
      <c r="BZZ18" s="134"/>
      <c r="CAA18" s="134"/>
      <c r="CAB18" s="134"/>
      <c r="CAC18" s="134"/>
      <c r="CAD18" s="134"/>
      <c r="CAE18" s="134"/>
      <c r="CAF18" s="134"/>
      <c r="CAG18" s="134"/>
      <c r="CAH18" s="134"/>
      <c r="CAI18" s="134"/>
      <c r="CAJ18" s="134"/>
      <c r="CAK18" s="134"/>
      <c r="CAL18" s="134"/>
      <c r="CAM18" s="134"/>
      <c r="CAN18" s="134"/>
      <c r="CAO18" s="134"/>
      <c r="CAP18" s="134"/>
      <c r="CAQ18" s="134"/>
      <c r="CAR18" s="134"/>
      <c r="CAS18" s="134"/>
      <c r="CAT18" s="134"/>
      <c r="CAU18" s="134"/>
      <c r="CAV18" s="134"/>
      <c r="CAW18" s="134"/>
      <c r="CAX18" s="134"/>
      <c r="CAY18" s="134"/>
      <c r="CAZ18" s="134"/>
      <c r="CBA18" s="134"/>
      <c r="CBB18" s="134"/>
      <c r="CBC18" s="134"/>
      <c r="CBD18" s="134"/>
      <c r="CBE18" s="134"/>
      <c r="CBF18" s="134"/>
      <c r="CBG18" s="134"/>
      <c r="CBH18" s="134"/>
      <c r="CBI18" s="134"/>
      <c r="CBJ18" s="134"/>
      <c r="CBK18" s="134"/>
      <c r="CBL18" s="134"/>
      <c r="CBM18" s="134"/>
      <c r="CBN18" s="134"/>
      <c r="CBO18" s="134"/>
      <c r="CBP18" s="134"/>
      <c r="CBQ18" s="134"/>
      <c r="CBR18" s="134"/>
      <c r="CBS18" s="134"/>
      <c r="CBT18" s="134"/>
      <c r="CBU18" s="134"/>
      <c r="CBV18" s="134"/>
      <c r="CBW18" s="134"/>
      <c r="CBX18" s="134"/>
      <c r="CBY18" s="134"/>
      <c r="CBZ18" s="134"/>
      <c r="CCA18" s="134"/>
      <c r="CCB18" s="134"/>
      <c r="CCC18" s="134"/>
      <c r="CCD18" s="134"/>
      <c r="CCE18" s="134"/>
      <c r="CCF18" s="134"/>
      <c r="CCG18" s="134"/>
      <c r="CCH18" s="134"/>
      <c r="CCI18" s="134"/>
      <c r="CCJ18" s="134"/>
      <c r="CCK18" s="134"/>
      <c r="CCL18" s="134"/>
      <c r="CCM18" s="134"/>
      <c r="CCN18" s="134"/>
      <c r="CCO18" s="134"/>
      <c r="CCP18" s="134"/>
      <c r="CCQ18" s="134"/>
      <c r="CCR18" s="134"/>
      <c r="CCS18" s="134"/>
      <c r="CCT18" s="134"/>
      <c r="CCU18" s="134"/>
      <c r="CCV18" s="134"/>
      <c r="CCW18" s="134"/>
      <c r="CCX18" s="134"/>
      <c r="CCY18" s="134"/>
      <c r="CCZ18" s="134"/>
      <c r="CDA18" s="134"/>
      <c r="CDB18" s="134"/>
      <c r="CDC18" s="134"/>
      <c r="CDD18" s="134"/>
      <c r="CDE18" s="134"/>
      <c r="CDF18" s="134"/>
      <c r="CDG18" s="134"/>
      <c r="CDH18" s="134"/>
      <c r="CDI18" s="134"/>
      <c r="CDJ18" s="134"/>
      <c r="CDK18" s="134"/>
      <c r="CDL18" s="134"/>
      <c r="CDM18" s="134"/>
      <c r="CDN18" s="134"/>
      <c r="CDO18" s="134"/>
      <c r="CDP18" s="134"/>
      <c r="CDQ18" s="134"/>
      <c r="CDR18" s="134"/>
      <c r="CDS18" s="134"/>
      <c r="CDT18" s="134"/>
      <c r="CDU18" s="134"/>
      <c r="CDV18" s="134"/>
      <c r="CDW18" s="134"/>
      <c r="CDX18" s="134"/>
      <c r="CDY18" s="134"/>
      <c r="CDZ18" s="134"/>
      <c r="CEA18" s="134"/>
      <c r="CEB18" s="134"/>
      <c r="CEC18" s="134"/>
      <c r="CED18" s="134"/>
      <c r="CEE18" s="134"/>
      <c r="CEF18" s="134"/>
      <c r="CEG18" s="134"/>
      <c r="CEH18" s="134"/>
      <c r="CEI18" s="134"/>
      <c r="CEJ18" s="134"/>
      <c r="CEK18" s="134"/>
      <c r="CEL18" s="134"/>
      <c r="CEM18" s="134"/>
      <c r="CEN18" s="134"/>
      <c r="CEO18" s="134"/>
      <c r="CEP18" s="134"/>
      <c r="CEQ18" s="134"/>
      <c r="CER18" s="134"/>
      <c r="CES18" s="134"/>
      <c r="CET18" s="134"/>
      <c r="CEU18" s="134"/>
      <c r="CEV18" s="134"/>
      <c r="CEW18" s="134"/>
      <c r="CEX18" s="134"/>
      <c r="CEY18" s="134"/>
      <c r="CEZ18" s="134"/>
      <c r="CFA18" s="134"/>
      <c r="CFB18" s="134"/>
      <c r="CFC18" s="134"/>
      <c r="CFD18" s="134"/>
      <c r="CFE18" s="134"/>
      <c r="CFF18" s="134"/>
      <c r="CFG18" s="134"/>
      <c r="CFH18" s="134"/>
      <c r="CFI18" s="134"/>
      <c r="CFJ18" s="134"/>
      <c r="CFK18" s="134"/>
      <c r="CFL18" s="134"/>
      <c r="CFM18" s="134"/>
      <c r="CFN18" s="134"/>
      <c r="CFO18" s="134"/>
      <c r="CFP18" s="134"/>
      <c r="CFQ18" s="134"/>
      <c r="CFR18" s="134"/>
      <c r="CFS18" s="134"/>
      <c r="CFT18" s="134"/>
      <c r="CFU18" s="134"/>
      <c r="CFV18" s="134"/>
      <c r="CFW18" s="134"/>
      <c r="CFX18" s="134"/>
      <c r="CFY18" s="134"/>
      <c r="CFZ18" s="134"/>
      <c r="CGA18" s="134"/>
      <c r="CGB18" s="134"/>
      <c r="CGC18" s="134"/>
      <c r="CGD18" s="134"/>
      <c r="CGE18" s="134"/>
      <c r="CGF18" s="134"/>
      <c r="CGG18" s="134"/>
      <c r="CGH18" s="134"/>
      <c r="CGI18" s="134"/>
      <c r="CGJ18" s="134"/>
      <c r="CGK18" s="134"/>
      <c r="CGL18" s="134"/>
      <c r="CGM18" s="134"/>
      <c r="CGN18" s="134"/>
      <c r="CGO18" s="134"/>
      <c r="CGP18" s="134"/>
      <c r="CGQ18" s="134"/>
      <c r="CGR18" s="134"/>
      <c r="CGS18" s="134"/>
      <c r="CGT18" s="134"/>
      <c r="CGU18" s="134"/>
      <c r="CGV18" s="134"/>
      <c r="CGW18" s="134"/>
      <c r="CGX18" s="134"/>
      <c r="CGY18" s="134"/>
      <c r="CGZ18" s="134"/>
      <c r="CHA18" s="134"/>
      <c r="CHB18" s="134"/>
      <c r="CHC18" s="134"/>
      <c r="CHD18" s="134"/>
      <c r="CHE18" s="134"/>
      <c r="CHF18" s="134"/>
      <c r="CHG18" s="134"/>
      <c r="CHH18" s="134"/>
      <c r="CHI18" s="134"/>
      <c r="CHJ18" s="134"/>
      <c r="CHK18" s="134"/>
      <c r="CHL18" s="134"/>
      <c r="CHM18" s="134"/>
      <c r="CHN18" s="134"/>
      <c r="CHO18" s="134"/>
      <c r="CHP18" s="134"/>
      <c r="CHQ18" s="134"/>
      <c r="CHR18" s="134"/>
      <c r="CHS18" s="134"/>
      <c r="CHT18" s="134"/>
      <c r="CHU18" s="134"/>
      <c r="CHV18" s="134"/>
      <c r="CHW18" s="134"/>
      <c r="CHX18" s="134"/>
      <c r="CHY18" s="134"/>
      <c r="CHZ18" s="134"/>
      <c r="CIA18" s="134"/>
      <c r="CIB18" s="134"/>
      <c r="CIC18" s="134"/>
      <c r="CID18" s="134"/>
      <c r="CIE18" s="134"/>
      <c r="CIF18" s="134"/>
      <c r="CIG18" s="134"/>
      <c r="CIH18" s="134"/>
      <c r="CII18" s="134"/>
      <c r="CIJ18" s="134"/>
      <c r="CIK18" s="134"/>
      <c r="CIL18" s="134"/>
      <c r="CIM18" s="134"/>
      <c r="CIN18" s="134"/>
      <c r="CIO18" s="134"/>
      <c r="CIP18" s="134"/>
      <c r="CIQ18" s="134"/>
      <c r="CIR18" s="134"/>
      <c r="CIS18" s="134"/>
      <c r="CIT18" s="134"/>
      <c r="CIU18" s="134"/>
      <c r="CIV18" s="134"/>
      <c r="CIW18" s="134"/>
      <c r="CIX18" s="134"/>
      <c r="CIY18" s="134"/>
      <c r="CIZ18" s="134"/>
      <c r="CJA18" s="134"/>
      <c r="CJB18" s="134"/>
      <c r="CJC18" s="134"/>
      <c r="CJD18" s="134"/>
      <c r="CJE18" s="134"/>
      <c r="CJF18" s="134"/>
      <c r="CJG18" s="134"/>
      <c r="CJH18" s="134"/>
      <c r="CJI18" s="134"/>
      <c r="CJJ18" s="134"/>
      <c r="CJK18" s="134"/>
      <c r="CJL18" s="134"/>
      <c r="CJM18" s="134"/>
      <c r="CJN18" s="134"/>
      <c r="CJO18" s="134"/>
      <c r="CJP18" s="134"/>
      <c r="CJQ18" s="134"/>
      <c r="CJR18" s="134"/>
      <c r="CJS18" s="134"/>
      <c r="CJT18" s="134"/>
      <c r="CJU18" s="134"/>
      <c r="CJV18" s="134"/>
      <c r="CJW18" s="134"/>
      <c r="CJX18" s="134"/>
      <c r="CJY18" s="134"/>
      <c r="CJZ18" s="134"/>
      <c r="CKA18" s="134"/>
      <c r="CKB18" s="134"/>
      <c r="CKC18" s="134"/>
      <c r="CKD18" s="134"/>
      <c r="CKE18" s="134"/>
      <c r="CKF18" s="134"/>
      <c r="CKG18" s="134"/>
      <c r="CKH18" s="134"/>
      <c r="CKI18" s="134"/>
      <c r="CKJ18" s="134"/>
      <c r="CKK18" s="134"/>
      <c r="CKL18" s="134"/>
      <c r="CKM18" s="134"/>
      <c r="CKN18" s="134"/>
      <c r="CKO18" s="134"/>
      <c r="CKP18" s="134"/>
      <c r="CKQ18" s="134"/>
      <c r="CKR18" s="134"/>
      <c r="CKS18" s="134"/>
      <c r="CKT18" s="134"/>
      <c r="CKU18" s="134"/>
      <c r="CKV18" s="134"/>
      <c r="CKW18" s="134"/>
      <c r="CKX18" s="134"/>
      <c r="CKY18" s="134"/>
      <c r="CKZ18" s="134"/>
      <c r="CLA18" s="134"/>
      <c r="CLB18" s="134"/>
      <c r="CLC18" s="134"/>
      <c r="CLD18" s="134"/>
      <c r="CLE18" s="134"/>
      <c r="CLF18" s="134"/>
      <c r="CLG18" s="134"/>
      <c r="CLH18" s="134"/>
      <c r="CLI18" s="134"/>
      <c r="CLJ18" s="134"/>
      <c r="CLK18" s="134"/>
      <c r="CLL18" s="134"/>
      <c r="CLM18" s="134"/>
      <c r="CLN18" s="134"/>
      <c r="CLO18" s="134"/>
      <c r="CLP18" s="134"/>
      <c r="CLQ18" s="134"/>
      <c r="CLR18" s="134"/>
      <c r="CLS18" s="134"/>
      <c r="CLT18" s="134"/>
      <c r="CLU18" s="134"/>
      <c r="CLV18" s="134"/>
      <c r="CLW18" s="134"/>
      <c r="CLX18" s="134"/>
      <c r="CLY18" s="134"/>
      <c r="CLZ18" s="134"/>
      <c r="CMA18" s="134"/>
      <c r="CMB18" s="134"/>
      <c r="CMC18" s="134"/>
      <c r="CMD18" s="134"/>
      <c r="CME18" s="134"/>
      <c r="CMF18" s="134"/>
      <c r="CMG18" s="134"/>
      <c r="CMH18" s="134"/>
      <c r="CMI18" s="134"/>
      <c r="CMJ18" s="134"/>
      <c r="CMK18" s="134"/>
      <c r="CML18" s="134"/>
      <c r="CMM18" s="134"/>
      <c r="CMN18" s="134"/>
      <c r="CMO18" s="134"/>
      <c r="CMP18" s="134"/>
      <c r="CMQ18" s="134"/>
      <c r="CMR18" s="134"/>
      <c r="CMS18" s="134"/>
      <c r="CMT18" s="134"/>
      <c r="CMU18" s="134"/>
      <c r="CMV18" s="134"/>
      <c r="CMW18" s="134"/>
      <c r="CMX18" s="134"/>
      <c r="CMY18" s="134"/>
      <c r="CMZ18" s="134"/>
      <c r="CNA18" s="134"/>
      <c r="CNB18" s="134"/>
      <c r="CNC18" s="134"/>
      <c r="CND18" s="134"/>
      <c r="CNE18" s="134"/>
      <c r="CNF18" s="134"/>
      <c r="CNG18" s="134"/>
      <c r="CNH18" s="134"/>
      <c r="CNI18" s="134"/>
      <c r="CNJ18" s="134"/>
      <c r="CNK18" s="134"/>
      <c r="CNL18" s="134"/>
      <c r="CNM18" s="134"/>
      <c r="CNN18" s="134"/>
      <c r="CNO18" s="134"/>
      <c r="CNP18" s="134"/>
      <c r="CNQ18" s="134"/>
      <c r="CNR18" s="134"/>
      <c r="CNS18" s="134"/>
      <c r="CNT18" s="134"/>
      <c r="CNU18" s="134"/>
      <c r="CNV18" s="134"/>
      <c r="CNW18" s="134"/>
      <c r="CNX18" s="134"/>
      <c r="CNY18" s="134"/>
      <c r="CNZ18" s="134"/>
      <c r="COA18" s="134"/>
      <c r="COB18" s="134"/>
      <c r="COC18" s="134"/>
      <c r="COD18" s="134"/>
      <c r="COE18" s="134"/>
      <c r="COF18" s="134"/>
      <c r="COG18" s="134"/>
      <c r="COH18" s="134"/>
      <c r="COI18" s="134"/>
      <c r="COJ18" s="134"/>
      <c r="COK18" s="134"/>
      <c r="COL18" s="134"/>
      <c r="COM18" s="134"/>
      <c r="CON18" s="134"/>
      <c r="COO18" s="134"/>
      <c r="COP18" s="134"/>
      <c r="COQ18" s="134"/>
      <c r="COR18" s="134"/>
      <c r="COS18" s="134"/>
      <c r="COT18" s="134"/>
      <c r="COU18" s="134"/>
      <c r="COV18" s="134"/>
      <c r="COW18" s="134"/>
      <c r="COX18" s="134"/>
      <c r="COY18" s="134"/>
      <c r="COZ18" s="134"/>
      <c r="CPA18" s="134"/>
      <c r="CPB18" s="134"/>
      <c r="CPC18" s="134"/>
      <c r="CPD18" s="134"/>
      <c r="CPE18" s="134"/>
      <c r="CPF18" s="134"/>
      <c r="CPG18" s="134"/>
      <c r="CPH18" s="134"/>
      <c r="CPI18" s="134"/>
      <c r="CPJ18" s="134"/>
      <c r="CPK18" s="134"/>
      <c r="CPL18" s="134"/>
      <c r="CPM18" s="134"/>
      <c r="CPN18" s="134"/>
      <c r="CPO18" s="134"/>
      <c r="CPP18" s="134"/>
      <c r="CPQ18" s="134"/>
      <c r="CPR18" s="134"/>
      <c r="CPS18" s="134"/>
      <c r="CPT18" s="134"/>
      <c r="CPU18" s="134"/>
      <c r="CPV18" s="134"/>
      <c r="CPW18" s="134"/>
      <c r="CPX18" s="134"/>
      <c r="CPY18" s="134"/>
      <c r="CPZ18" s="134"/>
      <c r="CQA18" s="134"/>
      <c r="CQB18" s="134"/>
      <c r="CQC18" s="134"/>
      <c r="CQD18" s="134"/>
      <c r="CQE18" s="134"/>
      <c r="CQF18" s="134"/>
      <c r="CQG18" s="134"/>
      <c r="CQH18" s="134"/>
      <c r="CQI18" s="134"/>
      <c r="CQJ18" s="134"/>
      <c r="CQK18" s="134"/>
      <c r="CQL18" s="134"/>
      <c r="CQM18" s="134"/>
      <c r="CQN18" s="134"/>
      <c r="CQO18" s="134"/>
      <c r="CQP18" s="134"/>
      <c r="CQQ18" s="134"/>
      <c r="CQR18" s="134"/>
      <c r="CQS18" s="134"/>
      <c r="CQT18" s="134"/>
      <c r="CQU18" s="134"/>
      <c r="CQV18" s="134"/>
      <c r="CQW18" s="134"/>
      <c r="CQX18" s="134"/>
      <c r="CQY18" s="134"/>
      <c r="CQZ18" s="134"/>
      <c r="CRA18" s="134"/>
      <c r="CRB18" s="134"/>
      <c r="CRC18" s="134"/>
      <c r="CRD18" s="134"/>
      <c r="CRE18" s="134"/>
      <c r="CRF18" s="134"/>
      <c r="CRG18" s="134"/>
      <c r="CRH18" s="134"/>
      <c r="CRI18" s="134"/>
      <c r="CRJ18" s="134"/>
      <c r="CRK18" s="134"/>
      <c r="CRL18" s="134"/>
      <c r="CRM18" s="134"/>
      <c r="CRN18" s="134"/>
      <c r="CRO18" s="134"/>
      <c r="CRP18" s="134"/>
      <c r="CRQ18" s="134"/>
      <c r="CRR18" s="134"/>
      <c r="CRS18" s="134"/>
      <c r="CRT18" s="134"/>
      <c r="CRU18" s="134"/>
      <c r="CRV18" s="134"/>
      <c r="CRW18" s="134"/>
      <c r="CRX18" s="134"/>
      <c r="CRY18" s="134"/>
      <c r="CRZ18" s="134"/>
      <c r="CSA18" s="134"/>
      <c r="CSB18" s="134"/>
      <c r="CSC18" s="134"/>
      <c r="CSD18" s="134"/>
      <c r="CSE18" s="134"/>
      <c r="CSF18" s="134"/>
      <c r="CSG18" s="134"/>
      <c r="CSH18" s="134"/>
      <c r="CSI18" s="134"/>
      <c r="CSJ18" s="134"/>
      <c r="CSK18" s="134"/>
      <c r="CSL18" s="134"/>
      <c r="CSM18" s="134"/>
      <c r="CSN18" s="134"/>
      <c r="CSO18" s="134"/>
      <c r="CSP18" s="134"/>
      <c r="CSQ18" s="134"/>
      <c r="CSR18" s="134"/>
      <c r="CSS18" s="134"/>
      <c r="CST18" s="134"/>
      <c r="CSU18" s="134"/>
      <c r="CSV18" s="134"/>
      <c r="CSW18" s="134"/>
      <c r="CSX18" s="134"/>
      <c r="CSY18" s="134"/>
      <c r="CSZ18" s="134"/>
      <c r="CTA18" s="134"/>
      <c r="CTB18" s="134"/>
      <c r="CTC18" s="134"/>
      <c r="CTD18" s="134"/>
      <c r="CTE18" s="134"/>
      <c r="CTF18" s="134"/>
      <c r="CTG18" s="134"/>
      <c r="CTH18" s="134"/>
      <c r="CTI18" s="134"/>
      <c r="CTJ18" s="134"/>
      <c r="CTK18" s="134"/>
      <c r="CTL18" s="134"/>
      <c r="CTM18" s="134"/>
      <c r="CTN18" s="134"/>
      <c r="CTO18" s="134"/>
      <c r="CTP18" s="134"/>
      <c r="CTQ18" s="134"/>
      <c r="CTR18" s="134"/>
      <c r="CTS18" s="134"/>
      <c r="CTT18" s="134"/>
      <c r="CTU18" s="134"/>
      <c r="CTV18" s="134"/>
      <c r="CTW18" s="134"/>
      <c r="CTX18" s="134"/>
      <c r="CTY18" s="134"/>
      <c r="CTZ18" s="134"/>
      <c r="CUA18" s="134"/>
      <c r="CUB18" s="134"/>
      <c r="CUC18" s="134"/>
      <c r="CUD18" s="134"/>
      <c r="CUE18" s="134"/>
      <c r="CUF18" s="134"/>
      <c r="CUG18" s="134"/>
      <c r="CUH18" s="134"/>
      <c r="CUI18" s="134"/>
      <c r="CUJ18" s="134"/>
      <c r="CUK18" s="134"/>
      <c r="CUL18" s="134"/>
      <c r="CUM18" s="134"/>
      <c r="CUN18" s="134"/>
      <c r="CUO18" s="134"/>
      <c r="CUP18" s="134"/>
      <c r="CUQ18" s="134"/>
      <c r="CUR18" s="134"/>
      <c r="CUS18" s="134"/>
      <c r="CUT18" s="134"/>
      <c r="CUU18" s="134"/>
      <c r="CUV18" s="134"/>
      <c r="CUW18" s="134"/>
      <c r="CUX18" s="134"/>
      <c r="CUY18" s="134"/>
      <c r="CUZ18" s="134"/>
      <c r="CVA18" s="134"/>
      <c r="CVB18" s="134"/>
      <c r="CVC18" s="134"/>
      <c r="CVD18" s="134"/>
      <c r="CVE18" s="134"/>
      <c r="CVF18" s="134"/>
      <c r="CVG18" s="134"/>
      <c r="CVH18" s="134"/>
      <c r="CVI18" s="134"/>
      <c r="CVJ18" s="134"/>
      <c r="CVK18" s="134"/>
      <c r="CVL18" s="134"/>
      <c r="CVM18" s="134"/>
      <c r="CVN18" s="134"/>
      <c r="CVO18" s="134"/>
      <c r="CVP18" s="134"/>
      <c r="CVQ18" s="134"/>
      <c r="CVR18" s="134"/>
      <c r="CVS18" s="134"/>
      <c r="CVT18" s="134"/>
      <c r="CVU18" s="134"/>
      <c r="CVV18" s="134"/>
      <c r="CVW18" s="134"/>
      <c r="CVX18" s="134"/>
      <c r="CVY18" s="134"/>
      <c r="CVZ18" s="134"/>
      <c r="CWA18" s="134"/>
      <c r="CWB18" s="134"/>
      <c r="CWC18" s="134"/>
      <c r="CWD18" s="134"/>
      <c r="CWE18" s="134"/>
      <c r="CWF18" s="134"/>
      <c r="CWG18" s="134"/>
      <c r="CWH18" s="134"/>
      <c r="CWI18" s="134"/>
      <c r="CWJ18" s="134"/>
      <c r="CWK18" s="134"/>
      <c r="CWL18" s="134"/>
      <c r="CWM18" s="134"/>
      <c r="CWN18" s="134"/>
      <c r="CWO18" s="134"/>
      <c r="CWP18" s="134"/>
      <c r="CWQ18" s="134"/>
      <c r="CWR18" s="134"/>
      <c r="CWS18" s="134"/>
      <c r="CWT18" s="134"/>
      <c r="CWU18" s="134"/>
      <c r="CWV18" s="134"/>
      <c r="CWW18" s="134"/>
      <c r="CWX18" s="134"/>
      <c r="CWY18" s="134"/>
      <c r="CWZ18" s="134"/>
      <c r="CXA18" s="134"/>
      <c r="CXB18" s="134"/>
      <c r="CXC18" s="134"/>
      <c r="CXD18" s="134"/>
      <c r="CXE18" s="134"/>
      <c r="CXF18" s="134"/>
      <c r="CXG18" s="134"/>
      <c r="CXH18" s="134"/>
      <c r="CXI18" s="134"/>
      <c r="CXJ18" s="134"/>
      <c r="CXK18" s="134"/>
      <c r="CXL18" s="134"/>
      <c r="CXM18" s="134"/>
      <c r="CXN18" s="134"/>
      <c r="CXO18" s="134"/>
      <c r="CXP18" s="134"/>
      <c r="CXQ18" s="134"/>
      <c r="CXR18" s="134"/>
      <c r="CXS18" s="134"/>
      <c r="CXT18" s="134"/>
      <c r="CXU18" s="134"/>
      <c r="CXV18" s="134"/>
      <c r="CXW18" s="134"/>
      <c r="CXX18" s="134"/>
      <c r="CXY18" s="134"/>
      <c r="CXZ18" s="134"/>
      <c r="CYA18" s="134"/>
      <c r="CYB18" s="134"/>
      <c r="CYC18" s="134"/>
      <c r="CYD18" s="134"/>
      <c r="CYE18" s="134"/>
      <c r="CYF18" s="134"/>
      <c r="CYG18" s="134"/>
      <c r="CYH18" s="134"/>
      <c r="CYI18" s="134"/>
      <c r="CYJ18" s="134"/>
      <c r="CYK18" s="134"/>
      <c r="CYL18" s="134"/>
      <c r="CYM18" s="134"/>
      <c r="CYN18" s="134"/>
      <c r="CYO18" s="134"/>
      <c r="CYP18" s="134"/>
      <c r="CYQ18" s="134"/>
      <c r="CYR18" s="134"/>
      <c r="CYS18" s="134"/>
      <c r="CYT18" s="134"/>
      <c r="CYU18" s="134"/>
      <c r="CYV18" s="134"/>
      <c r="CYW18" s="134"/>
      <c r="CYX18" s="134"/>
      <c r="CYY18" s="134"/>
      <c r="CYZ18" s="134"/>
      <c r="CZA18" s="134"/>
      <c r="CZB18" s="134"/>
      <c r="CZC18" s="134"/>
      <c r="CZD18" s="134"/>
      <c r="CZE18" s="134"/>
      <c r="CZF18" s="134"/>
      <c r="CZG18" s="134"/>
      <c r="CZH18" s="134"/>
      <c r="CZI18" s="134"/>
      <c r="CZJ18" s="134"/>
      <c r="CZK18" s="134"/>
      <c r="CZL18" s="134"/>
      <c r="CZM18" s="134"/>
      <c r="CZN18" s="134"/>
      <c r="CZO18" s="134"/>
      <c r="CZP18" s="134"/>
      <c r="CZQ18" s="134"/>
      <c r="CZR18" s="134"/>
      <c r="CZS18" s="134"/>
      <c r="CZT18" s="134"/>
      <c r="CZU18" s="134"/>
      <c r="CZV18" s="134"/>
      <c r="CZW18" s="134"/>
      <c r="CZX18" s="134"/>
      <c r="CZY18" s="134"/>
      <c r="CZZ18" s="134"/>
      <c r="DAA18" s="134"/>
      <c r="DAB18" s="134"/>
      <c r="DAC18" s="134"/>
      <c r="DAD18" s="134"/>
      <c r="DAE18" s="134"/>
      <c r="DAF18" s="134"/>
      <c r="DAG18" s="134"/>
      <c r="DAH18" s="134"/>
      <c r="DAI18" s="134"/>
      <c r="DAJ18" s="134"/>
      <c r="DAK18" s="134"/>
      <c r="DAL18" s="134"/>
      <c r="DAM18" s="134"/>
      <c r="DAN18" s="134"/>
      <c r="DAO18" s="134"/>
      <c r="DAP18" s="134"/>
      <c r="DAQ18" s="134"/>
      <c r="DAR18" s="134"/>
      <c r="DAS18" s="134"/>
      <c r="DAT18" s="134"/>
      <c r="DAU18" s="134"/>
      <c r="DAV18" s="134"/>
      <c r="DAW18" s="134"/>
      <c r="DAX18" s="134"/>
      <c r="DAY18" s="134"/>
      <c r="DAZ18" s="134"/>
      <c r="DBA18" s="134"/>
      <c r="DBB18" s="134"/>
      <c r="DBC18" s="134"/>
      <c r="DBD18" s="134"/>
      <c r="DBE18" s="134"/>
      <c r="DBF18" s="134"/>
      <c r="DBG18" s="134"/>
      <c r="DBH18" s="134"/>
      <c r="DBI18" s="134"/>
      <c r="DBJ18" s="134"/>
      <c r="DBK18" s="134"/>
      <c r="DBL18" s="134"/>
      <c r="DBM18" s="134"/>
      <c r="DBN18" s="134"/>
      <c r="DBO18" s="134"/>
      <c r="DBP18" s="134"/>
      <c r="DBQ18" s="134"/>
      <c r="DBR18" s="134"/>
      <c r="DBS18" s="134"/>
      <c r="DBT18" s="134"/>
      <c r="DBU18" s="134"/>
      <c r="DBV18" s="134"/>
      <c r="DBW18" s="134"/>
      <c r="DBX18" s="134"/>
      <c r="DBY18" s="134"/>
      <c r="DBZ18" s="134"/>
      <c r="DCA18" s="134"/>
      <c r="DCB18" s="134"/>
      <c r="DCC18" s="134"/>
      <c r="DCD18" s="134"/>
      <c r="DCE18" s="134"/>
      <c r="DCF18" s="134"/>
      <c r="DCG18" s="134"/>
      <c r="DCH18" s="134"/>
      <c r="DCI18" s="134"/>
      <c r="DCJ18" s="134"/>
      <c r="DCK18" s="134"/>
      <c r="DCL18" s="134"/>
      <c r="DCM18" s="134"/>
      <c r="DCN18" s="134"/>
      <c r="DCO18" s="134"/>
      <c r="DCP18" s="134"/>
      <c r="DCQ18" s="134"/>
      <c r="DCR18" s="134"/>
      <c r="DCS18" s="134"/>
      <c r="DCT18" s="134"/>
      <c r="DCU18" s="134"/>
      <c r="DCV18" s="134"/>
      <c r="DCW18" s="134"/>
      <c r="DCX18" s="134"/>
      <c r="DCY18" s="134"/>
      <c r="DCZ18" s="134"/>
      <c r="DDA18" s="134"/>
      <c r="DDB18" s="134"/>
      <c r="DDC18" s="134"/>
      <c r="DDD18" s="134"/>
      <c r="DDE18" s="134"/>
      <c r="DDF18" s="134"/>
      <c r="DDG18" s="134"/>
      <c r="DDH18" s="134"/>
      <c r="DDI18" s="134"/>
      <c r="DDJ18" s="134"/>
      <c r="DDK18" s="134"/>
      <c r="DDL18" s="134"/>
      <c r="DDM18" s="134"/>
      <c r="DDN18" s="134"/>
      <c r="DDO18" s="134"/>
      <c r="DDP18" s="134"/>
      <c r="DDQ18" s="134"/>
      <c r="DDR18" s="134"/>
      <c r="DDS18" s="134"/>
      <c r="DDT18" s="134"/>
      <c r="DDU18" s="134"/>
      <c r="DDV18" s="134"/>
      <c r="DDW18" s="134"/>
      <c r="DDX18" s="134"/>
      <c r="DDY18" s="134"/>
      <c r="DDZ18" s="134"/>
      <c r="DEA18" s="134"/>
      <c r="DEB18" s="134"/>
      <c r="DEC18" s="134"/>
      <c r="DED18" s="134"/>
      <c r="DEE18" s="134"/>
      <c r="DEF18" s="134"/>
      <c r="DEG18" s="134"/>
      <c r="DEH18" s="134"/>
      <c r="DEI18" s="134"/>
      <c r="DEJ18" s="134"/>
      <c r="DEK18" s="134"/>
      <c r="DEL18" s="134"/>
      <c r="DEM18" s="134"/>
      <c r="DEN18" s="134"/>
      <c r="DEO18" s="134"/>
      <c r="DEP18" s="134"/>
      <c r="DEQ18" s="134"/>
      <c r="DER18" s="134"/>
      <c r="DES18" s="134"/>
      <c r="DET18" s="134"/>
      <c r="DEU18" s="134"/>
      <c r="DEV18" s="134"/>
      <c r="DEW18" s="134"/>
      <c r="DEX18" s="134"/>
      <c r="DEY18" s="134"/>
      <c r="DEZ18" s="134"/>
      <c r="DFA18" s="134"/>
      <c r="DFB18" s="134"/>
      <c r="DFC18" s="134"/>
      <c r="DFD18" s="134"/>
      <c r="DFE18" s="134"/>
      <c r="DFF18" s="134"/>
      <c r="DFG18" s="134"/>
      <c r="DFH18" s="134"/>
      <c r="DFI18" s="134"/>
      <c r="DFJ18" s="134"/>
      <c r="DFK18" s="134"/>
      <c r="DFL18" s="134"/>
      <c r="DFM18" s="134"/>
      <c r="DFN18" s="134"/>
      <c r="DFO18" s="134"/>
      <c r="DFP18" s="134"/>
      <c r="DFQ18" s="134"/>
      <c r="DFR18" s="134"/>
      <c r="DFS18" s="134"/>
      <c r="DFT18" s="134"/>
      <c r="DFU18" s="134"/>
      <c r="DFV18" s="134"/>
      <c r="DFW18" s="134"/>
      <c r="DFX18" s="134"/>
      <c r="DFY18" s="134"/>
      <c r="DFZ18" s="134"/>
      <c r="DGA18" s="134"/>
      <c r="DGB18" s="134"/>
      <c r="DGC18" s="134"/>
      <c r="DGD18" s="134"/>
      <c r="DGE18" s="134"/>
      <c r="DGF18" s="134"/>
      <c r="DGG18" s="134"/>
      <c r="DGH18" s="134"/>
      <c r="DGI18" s="134"/>
      <c r="DGJ18" s="134"/>
      <c r="DGK18" s="134"/>
      <c r="DGL18" s="134"/>
      <c r="DGM18" s="134"/>
      <c r="DGN18" s="134"/>
      <c r="DGO18" s="134"/>
      <c r="DGP18" s="134"/>
      <c r="DGQ18" s="134"/>
      <c r="DGR18" s="134"/>
      <c r="DGS18" s="134"/>
      <c r="DGT18" s="134"/>
      <c r="DGU18" s="134"/>
      <c r="DGV18" s="134"/>
      <c r="DGW18" s="134"/>
      <c r="DGX18" s="134"/>
      <c r="DGY18" s="134"/>
      <c r="DGZ18" s="134"/>
      <c r="DHA18" s="134"/>
      <c r="DHB18" s="134"/>
      <c r="DHC18" s="134"/>
      <c r="DHD18" s="134"/>
      <c r="DHE18" s="134"/>
      <c r="DHF18" s="134"/>
      <c r="DHG18" s="134"/>
      <c r="DHH18" s="134"/>
      <c r="DHI18" s="134"/>
      <c r="DHJ18" s="134"/>
      <c r="DHK18" s="134"/>
      <c r="DHL18" s="134"/>
      <c r="DHM18" s="134"/>
      <c r="DHN18" s="134"/>
      <c r="DHO18" s="134"/>
      <c r="DHP18" s="134"/>
      <c r="DHQ18" s="134"/>
      <c r="DHR18" s="134"/>
      <c r="DHS18" s="134"/>
      <c r="DHT18" s="134"/>
      <c r="DHU18" s="134"/>
      <c r="DHV18" s="134"/>
      <c r="DHW18" s="134"/>
      <c r="DHX18" s="134"/>
      <c r="DHY18" s="134"/>
      <c r="DHZ18" s="134"/>
      <c r="DIA18" s="134"/>
      <c r="DIB18" s="134"/>
      <c r="DIC18" s="134"/>
      <c r="DID18" s="134"/>
      <c r="DIE18" s="134"/>
      <c r="DIF18" s="134"/>
      <c r="DIG18" s="134"/>
      <c r="DIH18" s="134"/>
      <c r="DII18" s="134"/>
      <c r="DIJ18" s="134"/>
      <c r="DIK18" s="134"/>
      <c r="DIL18" s="134"/>
      <c r="DIM18" s="134"/>
      <c r="DIN18" s="134"/>
      <c r="DIO18" s="134"/>
      <c r="DIP18" s="134"/>
      <c r="DIQ18" s="134"/>
      <c r="DIR18" s="134"/>
      <c r="DIS18" s="134"/>
      <c r="DIT18" s="134"/>
      <c r="DIU18" s="134"/>
      <c r="DIV18" s="134"/>
      <c r="DIW18" s="134"/>
      <c r="DIX18" s="134"/>
      <c r="DIY18" s="134"/>
      <c r="DIZ18" s="134"/>
      <c r="DJA18" s="134"/>
      <c r="DJB18" s="134"/>
      <c r="DJC18" s="134"/>
      <c r="DJD18" s="134"/>
      <c r="DJE18" s="134"/>
      <c r="DJF18" s="134"/>
      <c r="DJG18" s="134"/>
      <c r="DJH18" s="134"/>
      <c r="DJI18" s="134"/>
      <c r="DJJ18" s="134"/>
      <c r="DJK18" s="134"/>
      <c r="DJL18" s="134"/>
      <c r="DJM18" s="134"/>
      <c r="DJN18" s="134"/>
      <c r="DJO18" s="134"/>
      <c r="DJP18" s="134"/>
      <c r="DJQ18" s="134"/>
      <c r="DJR18" s="134"/>
      <c r="DJS18" s="134"/>
      <c r="DJT18" s="134"/>
      <c r="DJU18" s="134"/>
      <c r="DJV18" s="134"/>
      <c r="DJW18" s="134"/>
      <c r="DJX18" s="134"/>
      <c r="DJY18" s="134"/>
      <c r="DJZ18" s="134"/>
      <c r="DKA18" s="134"/>
      <c r="DKB18" s="134"/>
      <c r="DKC18" s="134"/>
      <c r="DKD18" s="134"/>
      <c r="DKE18" s="134"/>
      <c r="DKF18" s="134"/>
      <c r="DKG18" s="134"/>
      <c r="DKH18" s="134"/>
      <c r="DKI18" s="134"/>
      <c r="DKJ18" s="134"/>
      <c r="DKK18" s="134"/>
      <c r="DKL18" s="134"/>
      <c r="DKM18" s="134"/>
      <c r="DKN18" s="134"/>
      <c r="DKO18" s="134"/>
      <c r="DKP18" s="134"/>
      <c r="DKQ18" s="134"/>
      <c r="DKR18" s="134"/>
      <c r="DKS18" s="134"/>
      <c r="DKT18" s="134"/>
      <c r="DKU18" s="134"/>
      <c r="DKV18" s="134"/>
      <c r="DKW18" s="134"/>
      <c r="DKX18" s="134"/>
      <c r="DKY18" s="134"/>
      <c r="DKZ18" s="134"/>
      <c r="DLA18" s="134"/>
      <c r="DLB18" s="134"/>
      <c r="DLC18" s="134"/>
      <c r="DLD18" s="134"/>
      <c r="DLE18" s="134"/>
      <c r="DLF18" s="134"/>
      <c r="DLG18" s="134"/>
      <c r="DLH18" s="134"/>
      <c r="DLI18" s="134"/>
      <c r="DLJ18" s="134"/>
      <c r="DLK18" s="134"/>
      <c r="DLL18" s="134"/>
      <c r="DLM18" s="134"/>
      <c r="DLN18" s="134"/>
      <c r="DLO18" s="134"/>
      <c r="DLP18" s="134"/>
      <c r="DLQ18" s="134"/>
      <c r="DLR18" s="134"/>
      <c r="DLS18" s="134"/>
      <c r="DLT18" s="134"/>
      <c r="DLU18" s="134"/>
      <c r="DLV18" s="134"/>
      <c r="DLW18" s="134"/>
      <c r="DLX18" s="134"/>
      <c r="DLY18" s="134"/>
      <c r="DLZ18" s="134"/>
      <c r="DMA18" s="134"/>
      <c r="DMB18" s="134"/>
      <c r="DMC18" s="134"/>
      <c r="DMD18" s="134"/>
      <c r="DME18" s="134"/>
      <c r="DMF18" s="134"/>
      <c r="DMG18" s="134"/>
      <c r="DMH18" s="134"/>
      <c r="DMI18" s="134"/>
      <c r="DMJ18" s="134"/>
      <c r="DMK18" s="134"/>
      <c r="DML18" s="134"/>
      <c r="DMM18" s="134"/>
      <c r="DMN18" s="134"/>
      <c r="DMO18" s="134"/>
      <c r="DMP18" s="134"/>
      <c r="DMQ18" s="134"/>
      <c r="DMR18" s="134"/>
      <c r="DMS18" s="134"/>
      <c r="DMT18" s="134"/>
      <c r="DMU18" s="134"/>
      <c r="DMV18" s="134"/>
      <c r="DMW18" s="134"/>
      <c r="DMX18" s="134"/>
      <c r="DMY18" s="134"/>
      <c r="DMZ18" s="134"/>
      <c r="DNA18" s="134"/>
      <c r="DNB18" s="134"/>
      <c r="DNC18" s="134"/>
      <c r="DND18" s="134"/>
      <c r="DNE18" s="134"/>
      <c r="DNF18" s="134"/>
      <c r="DNG18" s="134"/>
      <c r="DNH18" s="134"/>
      <c r="DNI18" s="134"/>
      <c r="DNJ18" s="134"/>
      <c r="DNK18" s="134"/>
      <c r="DNL18" s="134"/>
      <c r="DNM18" s="134"/>
      <c r="DNN18" s="134"/>
      <c r="DNO18" s="134"/>
      <c r="DNP18" s="134"/>
      <c r="DNQ18" s="134"/>
      <c r="DNR18" s="134"/>
      <c r="DNS18" s="134"/>
      <c r="DNT18" s="134"/>
      <c r="DNU18" s="134"/>
      <c r="DNV18" s="134"/>
      <c r="DNW18" s="134"/>
      <c r="DNX18" s="134"/>
      <c r="DNY18" s="134"/>
      <c r="DNZ18" s="134"/>
      <c r="DOA18" s="134"/>
      <c r="DOB18" s="134"/>
      <c r="DOC18" s="134"/>
      <c r="DOD18" s="134"/>
      <c r="DOE18" s="134"/>
      <c r="DOF18" s="134"/>
      <c r="DOG18" s="134"/>
      <c r="DOH18" s="134"/>
      <c r="DOI18" s="134"/>
      <c r="DOJ18" s="134"/>
      <c r="DOK18" s="134"/>
      <c r="DOL18" s="134"/>
      <c r="DOM18" s="134"/>
      <c r="DON18" s="134"/>
      <c r="DOO18" s="134"/>
      <c r="DOP18" s="134"/>
      <c r="DOQ18" s="134"/>
      <c r="DOR18" s="134"/>
      <c r="DOS18" s="134"/>
      <c r="DOT18" s="134"/>
      <c r="DOU18" s="134"/>
      <c r="DOV18" s="134"/>
      <c r="DOW18" s="134"/>
      <c r="DOX18" s="134"/>
      <c r="DOY18" s="134"/>
      <c r="DOZ18" s="134"/>
      <c r="DPA18" s="134"/>
      <c r="DPB18" s="134"/>
      <c r="DPC18" s="134"/>
      <c r="DPD18" s="134"/>
      <c r="DPE18" s="134"/>
      <c r="DPF18" s="134"/>
      <c r="DPG18" s="134"/>
      <c r="DPH18" s="134"/>
      <c r="DPI18" s="134"/>
      <c r="DPJ18" s="134"/>
      <c r="DPK18" s="134"/>
      <c r="DPL18" s="134"/>
      <c r="DPM18" s="134"/>
      <c r="DPN18" s="134"/>
      <c r="DPO18" s="134"/>
      <c r="DPP18" s="134"/>
      <c r="DPQ18" s="134"/>
      <c r="DPR18" s="134"/>
      <c r="DPS18" s="134"/>
      <c r="DPT18" s="134"/>
      <c r="DPU18" s="134"/>
      <c r="DPV18" s="134"/>
      <c r="DPW18" s="134"/>
      <c r="DPX18" s="134"/>
      <c r="DPY18" s="134"/>
      <c r="DPZ18" s="134"/>
      <c r="DQA18" s="134"/>
      <c r="DQB18" s="134"/>
      <c r="DQC18" s="134"/>
      <c r="DQD18" s="134"/>
      <c r="DQE18" s="134"/>
      <c r="DQF18" s="134"/>
      <c r="DQG18" s="134"/>
      <c r="DQH18" s="134"/>
      <c r="DQI18" s="134"/>
      <c r="DQJ18" s="134"/>
      <c r="DQK18" s="134"/>
      <c r="DQL18" s="134"/>
      <c r="DQM18" s="134"/>
      <c r="DQN18" s="134"/>
      <c r="DQO18" s="134"/>
      <c r="DQP18" s="134"/>
      <c r="DQQ18" s="134"/>
      <c r="DQR18" s="134"/>
      <c r="DQS18" s="134"/>
      <c r="DQT18" s="134"/>
      <c r="DQU18" s="134"/>
      <c r="DQV18" s="134"/>
      <c r="DQW18" s="134"/>
      <c r="DQX18" s="134"/>
      <c r="DQY18" s="134"/>
      <c r="DQZ18" s="134"/>
      <c r="DRA18" s="134"/>
      <c r="DRB18" s="134"/>
      <c r="DRC18" s="134"/>
      <c r="DRD18" s="134"/>
      <c r="DRE18" s="134"/>
      <c r="DRF18" s="134"/>
      <c r="DRG18" s="134"/>
      <c r="DRH18" s="134"/>
      <c r="DRI18" s="134"/>
      <c r="DRJ18" s="134"/>
      <c r="DRK18" s="134"/>
      <c r="DRL18" s="134"/>
      <c r="DRM18" s="134"/>
      <c r="DRN18" s="134"/>
      <c r="DRO18" s="134"/>
      <c r="DRP18" s="134"/>
      <c r="DRQ18" s="134"/>
      <c r="DRR18" s="134"/>
      <c r="DRS18" s="134"/>
      <c r="DRT18" s="134"/>
      <c r="DRU18" s="134"/>
      <c r="DRV18" s="134"/>
      <c r="DRW18" s="134"/>
      <c r="DRX18" s="134"/>
      <c r="DRY18" s="134"/>
      <c r="DRZ18" s="134"/>
      <c r="DSA18" s="134"/>
      <c r="DSB18" s="134"/>
      <c r="DSC18" s="134"/>
      <c r="DSD18" s="134"/>
      <c r="DSE18" s="134"/>
      <c r="DSF18" s="134"/>
      <c r="DSG18" s="134"/>
      <c r="DSH18" s="134"/>
      <c r="DSI18" s="134"/>
      <c r="DSJ18" s="134"/>
      <c r="DSK18" s="134"/>
      <c r="DSL18" s="134"/>
      <c r="DSM18" s="134"/>
      <c r="DSN18" s="134"/>
      <c r="DSO18" s="134"/>
      <c r="DSP18" s="134"/>
      <c r="DSQ18" s="134"/>
      <c r="DSR18" s="134"/>
      <c r="DSS18" s="134"/>
      <c r="DST18" s="134"/>
      <c r="DSU18" s="134"/>
      <c r="DSV18" s="134"/>
      <c r="DSW18" s="134"/>
      <c r="DSX18" s="134"/>
      <c r="DSY18" s="134"/>
      <c r="DSZ18" s="134"/>
      <c r="DTA18" s="134"/>
      <c r="DTB18" s="134"/>
      <c r="DTC18" s="134"/>
      <c r="DTD18" s="134"/>
      <c r="DTE18" s="134"/>
      <c r="DTF18" s="134"/>
      <c r="DTG18" s="134"/>
      <c r="DTH18" s="134"/>
      <c r="DTI18" s="134"/>
      <c r="DTJ18" s="134"/>
      <c r="DTK18" s="134"/>
      <c r="DTL18" s="134"/>
      <c r="DTM18" s="134"/>
      <c r="DTN18" s="134"/>
      <c r="DTO18" s="134"/>
      <c r="DTP18" s="134"/>
      <c r="DTQ18" s="134"/>
      <c r="DTR18" s="134"/>
      <c r="DTS18" s="134"/>
      <c r="DTT18" s="134"/>
      <c r="DTU18" s="134"/>
      <c r="DTV18" s="134"/>
      <c r="DTW18" s="134"/>
      <c r="DTX18" s="134"/>
      <c r="DTY18" s="134"/>
      <c r="DTZ18" s="134"/>
      <c r="DUA18" s="134"/>
      <c r="DUB18" s="134"/>
      <c r="DUC18" s="134"/>
      <c r="DUD18" s="134"/>
      <c r="DUE18" s="134"/>
      <c r="DUF18" s="134"/>
      <c r="DUG18" s="134"/>
      <c r="DUH18" s="134"/>
      <c r="DUI18" s="134"/>
      <c r="DUJ18" s="134"/>
      <c r="DUK18" s="134"/>
      <c r="DUL18" s="134"/>
      <c r="DUM18" s="134"/>
      <c r="DUN18" s="134"/>
      <c r="DUO18" s="134"/>
      <c r="DUP18" s="134"/>
      <c r="DUQ18" s="134"/>
      <c r="DUR18" s="134"/>
      <c r="DUS18" s="134"/>
      <c r="DUT18" s="134"/>
      <c r="DUU18" s="134"/>
      <c r="DUV18" s="134"/>
      <c r="DUW18" s="134"/>
      <c r="DUX18" s="134"/>
      <c r="DUY18" s="134"/>
      <c r="DUZ18" s="134"/>
      <c r="DVA18" s="134"/>
      <c r="DVB18" s="134"/>
      <c r="DVC18" s="134"/>
      <c r="DVD18" s="134"/>
      <c r="DVE18" s="134"/>
      <c r="DVF18" s="134"/>
      <c r="DVG18" s="134"/>
      <c r="DVH18" s="134"/>
      <c r="DVI18" s="134"/>
      <c r="DVJ18" s="134"/>
      <c r="DVK18" s="134"/>
      <c r="DVL18" s="134"/>
      <c r="DVM18" s="134"/>
      <c r="DVN18" s="134"/>
      <c r="DVO18" s="134"/>
      <c r="DVP18" s="134"/>
      <c r="DVQ18" s="134"/>
      <c r="DVR18" s="134"/>
      <c r="DVS18" s="134"/>
      <c r="DVT18" s="134"/>
      <c r="DVU18" s="134"/>
      <c r="DVV18" s="134"/>
      <c r="DVW18" s="134"/>
      <c r="DVX18" s="134"/>
      <c r="DVY18" s="134"/>
      <c r="DVZ18" s="134"/>
      <c r="DWA18" s="134"/>
      <c r="DWB18" s="134"/>
      <c r="DWC18" s="134"/>
      <c r="DWD18" s="134"/>
      <c r="DWE18" s="134"/>
      <c r="DWF18" s="134"/>
      <c r="DWG18" s="134"/>
      <c r="DWH18" s="134"/>
      <c r="DWI18" s="134"/>
      <c r="DWJ18" s="134"/>
      <c r="DWK18" s="134"/>
      <c r="DWL18" s="134"/>
      <c r="DWM18" s="134"/>
      <c r="DWN18" s="134"/>
      <c r="DWO18" s="134"/>
      <c r="DWP18" s="134"/>
      <c r="DWQ18" s="134"/>
      <c r="DWR18" s="134"/>
      <c r="DWS18" s="134"/>
      <c r="DWT18" s="134"/>
      <c r="DWU18" s="134"/>
      <c r="DWV18" s="134"/>
      <c r="DWW18" s="134"/>
      <c r="DWX18" s="134"/>
      <c r="DWY18" s="134"/>
      <c r="DWZ18" s="134"/>
      <c r="DXA18" s="134"/>
      <c r="DXB18" s="134"/>
      <c r="DXC18" s="134"/>
      <c r="DXD18" s="134"/>
      <c r="DXE18" s="134"/>
      <c r="DXF18" s="134"/>
      <c r="DXG18" s="134"/>
      <c r="DXH18" s="134"/>
      <c r="DXI18" s="134"/>
      <c r="DXJ18" s="134"/>
      <c r="DXK18" s="134"/>
      <c r="DXL18" s="134"/>
      <c r="DXM18" s="134"/>
      <c r="DXN18" s="134"/>
      <c r="DXO18" s="134"/>
      <c r="DXP18" s="134"/>
      <c r="DXQ18" s="134"/>
      <c r="DXR18" s="134"/>
      <c r="DXS18" s="134"/>
      <c r="DXT18" s="134"/>
      <c r="DXU18" s="134"/>
      <c r="DXV18" s="134"/>
      <c r="DXW18" s="134"/>
      <c r="DXX18" s="134"/>
      <c r="DXY18" s="134"/>
      <c r="DXZ18" s="134"/>
      <c r="DYA18" s="134"/>
      <c r="DYB18" s="134"/>
      <c r="DYC18" s="134"/>
      <c r="DYD18" s="134"/>
      <c r="DYE18" s="134"/>
      <c r="DYF18" s="134"/>
      <c r="DYG18" s="134"/>
      <c r="DYH18" s="134"/>
      <c r="DYI18" s="134"/>
      <c r="DYJ18" s="134"/>
      <c r="DYK18" s="134"/>
      <c r="DYL18" s="134"/>
      <c r="DYM18" s="134"/>
      <c r="DYN18" s="134"/>
      <c r="DYO18" s="134"/>
      <c r="DYP18" s="134"/>
      <c r="DYQ18" s="134"/>
      <c r="DYR18" s="134"/>
      <c r="DYS18" s="134"/>
      <c r="DYT18" s="134"/>
      <c r="DYU18" s="134"/>
      <c r="DYV18" s="134"/>
      <c r="DYW18" s="134"/>
      <c r="DYX18" s="134"/>
      <c r="DYY18" s="134"/>
      <c r="DYZ18" s="134"/>
      <c r="DZA18" s="134"/>
      <c r="DZB18" s="134"/>
      <c r="DZC18" s="134"/>
      <c r="DZD18" s="134"/>
      <c r="DZE18" s="134"/>
      <c r="DZF18" s="134"/>
      <c r="DZG18" s="134"/>
      <c r="DZH18" s="134"/>
      <c r="DZI18" s="134"/>
      <c r="DZJ18" s="134"/>
      <c r="DZK18" s="134"/>
      <c r="DZL18" s="134"/>
      <c r="DZM18" s="134"/>
      <c r="DZN18" s="134"/>
      <c r="DZO18" s="134"/>
      <c r="DZP18" s="134"/>
      <c r="DZQ18" s="134"/>
      <c r="DZR18" s="134"/>
      <c r="DZS18" s="134"/>
      <c r="DZT18" s="134"/>
      <c r="DZU18" s="134"/>
      <c r="DZV18" s="134"/>
      <c r="DZW18" s="134"/>
      <c r="DZX18" s="134"/>
      <c r="DZY18" s="134"/>
      <c r="DZZ18" s="134"/>
      <c r="EAA18" s="134"/>
      <c r="EAB18" s="134"/>
      <c r="EAC18" s="134"/>
      <c r="EAD18" s="134"/>
      <c r="EAE18" s="134"/>
      <c r="EAF18" s="134"/>
      <c r="EAG18" s="134"/>
      <c r="EAH18" s="134"/>
      <c r="EAI18" s="134"/>
      <c r="EAJ18" s="134"/>
      <c r="EAK18" s="134"/>
      <c r="EAL18" s="134"/>
      <c r="EAM18" s="134"/>
      <c r="EAN18" s="134"/>
      <c r="EAO18" s="134"/>
      <c r="EAP18" s="134"/>
      <c r="EAQ18" s="134"/>
      <c r="EAR18" s="134"/>
      <c r="EAS18" s="134"/>
      <c r="EAT18" s="134"/>
      <c r="EAU18" s="134"/>
      <c r="EAV18" s="134"/>
      <c r="EAW18" s="134"/>
      <c r="EAX18" s="134"/>
      <c r="EAY18" s="134"/>
      <c r="EAZ18" s="134"/>
      <c r="EBA18" s="134"/>
      <c r="EBB18" s="134"/>
      <c r="EBC18" s="134"/>
      <c r="EBD18" s="134"/>
      <c r="EBE18" s="134"/>
      <c r="EBF18" s="134"/>
      <c r="EBG18" s="134"/>
      <c r="EBH18" s="134"/>
      <c r="EBI18" s="134"/>
      <c r="EBJ18" s="134"/>
      <c r="EBK18" s="134"/>
      <c r="EBL18" s="134"/>
      <c r="EBM18" s="134"/>
      <c r="EBN18" s="134"/>
      <c r="EBO18" s="134"/>
      <c r="EBP18" s="134"/>
      <c r="EBQ18" s="134"/>
      <c r="EBR18" s="134"/>
      <c r="EBS18" s="134"/>
      <c r="EBT18" s="134"/>
      <c r="EBU18" s="134"/>
      <c r="EBV18" s="134"/>
      <c r="EBW18" s="134"/>
      <c r="EBX18" s="134"/>
      <c r="EBY18" s="134"/>
      <c r="EBZ18" s="134"/>
      <c r="ECA18" s="134"/>
      <c r="ECB18" s="134"/>
      <c r="ECC18" s="134"/>
      <c r="ECD18" s="134"/>
      <c r="ECE18" s="134"/>
      <c r="ECF18" s="134"/>
      <c r="ECG18" s="134"/>
      <c r="ECH18" s="134"/>
      <c r="ECI18" s="134"/>
      <c r="ECJ18" s="134"/>
      <c r="ECK18" s="134"/>
      <c r="ECL18" s="134"/>
      <c r="ECM18" s="134"/>
      <c r="ECN18" s="134"/>
      <c r="ECO18" s="134"/>
      <c r="ECP18" s="134"/>
      <c r="ECQ18" s="134"/>
      <c r="ECR18" s="134"/>
      <c r="ECS18" s="134"/>
      <c r="ECT18" s="134"/>
      <c r="ECU18" s="134"/>
      <c r="ECV18" s="134"/>
      <c r="ECW18" s="134"/>
      <c r="ECX18" s="134"/>
      <c r="ECY18" s="134"/>
      <c r="ECZ18" s="134"/>
      <c r="EDA18" s="134"/>
      <c r="EDB18" s="134"/>
      <c r="EDC18" s="134"/>
      <c r="EDD18" s="134"/>
      <c r="EDE18" s="134"/>
      <c r="EDF18" s="134"/>
      <c r="EDG18" s="134"/>
      <c r="EDH18" s="134"/>
      <c r="EDI18" s="134"/>
      <c r="EDJ18" s="134"/>
      <c r="EDK18" s="134"/>
      <c r="EDL18" s="134"/>
      <c r="EDM18" s="134"/>
      <c r="EDN18" s="134"/>
      <c r="EDO18" s="134"/>
      <c r="EDP18" s="134"/>
      <c r="EDQ18" s="134"/>
      <c r="EDR18" s="134"/>
      <c r="EDS18" s="134"/>
      <c r="EDT18" s="134"/>
      <c r="EDU18" s="134"/>
      <c r="EDV18" s="134"/>
      <c r="EDW18" s="134"/>
      <c r="EDX18" s="134"/>
      <c r="EDY18" s="134"/>
      <c r="EDZ18" s="134"/>
      <c r="EEA18" s="134"/>
      <c r="EEB18" s="134"/>
      <c r="EEC18" s="134"/>
      <c r="EED18" s="134"/>
      <c r="EEE18" s="134"/>
      <c r="EEF18" s="134"/>
      <c r="EEG18" s="134"/>
      <c r="EEH18" s="134"/>
      <c r="EEI18" s="134"/>
      <c r="EEJ18" s="134"/>
      <c r="EEK18" s="134"/>
      <c r="EEL18" s="134"/>
      <c r="EEM18" s="134"/>
      <c r="EEN18" s="134"/>
      <c r="EEO18" s="134"/>
      <c r="EEP18" s="134"/>
      <c r="EEQ18" s="134"/>
      <c r="EER18" s="134"/>
      <c r="EES18" s="134"/>
      <c r="EET18" s="134"/>
      <c r="EEU18" s="134"/>
      <c r="EEV18" s="134"/>
      <c r="EEW18" s="134"/>
      <c r="EEX18" s="134"/>
      <c r="EEY18" s="134"/>
      <c r="EEZ18" s="134"/>
      <c r="EFA18" s="134"/>
      <c r="EFB18" s="134"/>
      <c r="EFC18" s="134"/>
      <c r="EFD18" s="134"/>
      <c r="EFE18" s="134"/>
      <c r="EFF18" s="134"/>
      <c r="EFG18" s="134"/>
      <c r="EFH18" s="134"/>
      <c r="EFI18" s="134"/>
      <c r="EFJ18" s="134"/>
      <c r="EFK18" s="134"/>
      <c r="EFL18" s="134"/>
      <c r="EFM18" s="134"/>
      <c r="EFN18" s="134"/>
      <c r="EFO18" s="134"/>
      <c r="EFP18" s="134"/>
      <c r="EFQ18" s="134"/>
      <c r="EFR18" s="134"/>
      <c r="EFS18" s="134"/>
      <c r="EFT18" s="134"/>
      <c r="EFU18" s="134"/>
      <c r="EFV18" s="134"/>
      <c r="EFW18" s="134"/>
      <c r="EFX18" s="134"/>
      <c r="EFY18" s="134"/>
      <c r="EFZ18" s="134"/>
      <c r="EGA18" s="134"/>
      <c r="EGB18" s="134"/>
      <c r="EGC18" s="134"/>
      <c r="EGD18" s="134"/>
      <c r="EGE18" s="134"/>
      <c r="EGF18" s="134"/>
      <c r="EGG18" s="134"/>
      <c r="EGH18" s="134"/>
      <c r="EGI18" s="134"/>
      <c r="EGJ18" s="134"/>
      <c r="EGK18" s="134"/>
      <c r="EGL18" s="134"/>
      <c r="EGM18" s="134"/>
      <c r="EGN18" s="134"/>
      <c r="EGO18" s="134"/>
      <c r="EGP18" s="134"/>
      <c r="EGQ18" s="134"/>
      <c r="EGR18" s="134"/>
      <c r="EGS18" s="134"/>
      <c r="EGT18" s="134"/>
      <c r="EGU18" s="134"/>
      <c r="EGV18" s="134"/>
      <c r="EGW18" s="134"/>
      <c r="EGX18" s="134"/>
      <c r="EGY18" s="134"/>
      <c r="EGZ18" s="134"/>
      <c r="EHA18" s="134"/>
      <c r="EHB18" s="134"/>
      <c r="EHC18" s="134"/>
      <c r="EHD18" s="134"/>
      <c r="EHE18" s="134"/>
      <c r="EHF18" s="134"/>
      <c r="EHG18" s="134"/>
      <c r="EHH18" s="134"/>
      <c r="EHI18" s="134"/>
      <c r="EHJ18" s="134"/>
      <c r="EHK18" s="134"/>
      <c r="EHL18" s="134"/>
      <c r="EHM18" s="134"/>
      <c r="EHN18" s="134"/>
      <c r="EHO18" s="134"/>
      <c r="EHP18" s="134"/>
      <c r="EHQ18" s="134"/>
      <c r="EHR18" s="134"/>
      <c r="EHS18" s="134"/>
      <c r="EHT18" s="134"/>
      <c r="EHU18" s="134"/>
      <c r="EHV18" s="134"/>
      <c r="EHW18" s="134"/>
      <c r="EHX18" s="134"/>
      <c r="EHY18" s="134"/>
      <c r="EHZ18" s="134"/>
      <c r="EIA18" s="134"/>
      <c r="EIB18" s="134"/>
      <c r="EIC18" s="134"/>
      <c r="EID18" s="134"/>
      <c r="EIE18" s="134"/>
      <c r="EIF18" s="134"/>
      <c r="EIG18" s="134"/>
      <c r="EIH18" s="134"/>
      <c r="EII18" s="134"/>
      <c r="EIJ18" s="134"/>
      <c r="EIK18" s="134"/>
      <c r="EIL18" s="134"/>
      <c r="EIM18" s="134"/>
      <c r="EIN18" s="134"/>
      <c r="EIO18" s="134"/>
      <c r="EIP18" s="134"/>
      <c r="EIQ18" s="134"/>
      <c r="EIR18" s="134"/>
      <c r="EIS18" s="134"/>
      <c r="EIT18" s="134"/>
      <c r="EIU18" s="134"/>
      <c r="EIV18" s="134"/>
      <c r="EIW18" s="134"/>
      <c r="EIX18" s="134"/>
      <c r="EIY18" s="134"/>
      <c r="EIZ18" s="134"/>
      <c r="EJA18" s="134"/>
      <c r="EJB18" s="134"/>
      <c r="EJC18" s="134"/>
      <c r="EJD18" s="134"/>
      <c r="EJE18" s="134"/>
      <c r="EJF18" s="134"/>
      <c r="EJG18" s="134"/>
      <c r="EJH18" s="134"/>
      <c r="EJI18" s="134"/>
      <c r="EJJ18" s="134"/>
      <c r="EJK18" s="134"/>
      <c r="EJL18" s="134"/>
      <c r="EJM18" s="134"/>
      <c r="EJN18" s="134"/>
      <c r="EJO18" s="134"/>
      <c r="EJP18" s="134"/>
      <c r="EJQ18" s="134"/>
      <c r="EJR18" s="134"/>
      <c r="EJS18" s="134"/>
      <c r="EJT18" s="134"/>
      <c r="EJU18" s="134"/>
      <c r="EJV18" s="134"/>
      <c r="EJW18" s="134"/>
      <c r="EJX18" s="134"/>
      <c r="EJY18" s="134"/>
      <c r="EJZ18" s="134"/>
      <c r="EKA18" s="134"/>
      <c r="EKB18" s="134"/>
      <c r="EKC18" s="134"/>
      <c r="EKD18" s="134"/>
      <c r="EKE18" s="134"/>
      <c r="EKF18" s="134"/>
      <c r="EKG18" s="134"/>
      <c r="EKH18" s="134"/>
      <c r="EKI18" s="134"/>
      <c r="EKJ18" s="134"/>
      <c r="EKK18" s="134"/>
      <c r="EKL18" s="134"/>
      <c r="EKM18" s="134"/>
      <c r="EKN18" s="134"/>
      <c r="EKO18" s="134"/>
      <c r="EKP18" s="134"/>
      <c r="EKQ18" s="134"/>
      <c r="EKR18" s="134"/>
      <c r="EKS18" s="134"/>
      <c r="EKT18" s="134"/>
      <c r="EKU18" s="134"/>
      <c r="EKV18" s="134"/>
      <c r="EKW18" s="134"/>
      <c r="EKX18" s="134"/>
      <c r="EKY18" s="134"/>
      <c r="EKZ18" s="134"/>
      <c r="ELA18" s="134"/>
      <c r="ELB18" s="134"/>
      <c r="ELC18" s="134"/>
      <c r="ELD18" s="134"/>
      <c r="ELE18" s="134"/>
      <c r="ELF18" s="134"/>
      <c r="ELG18" s="134"/>
      <c r="ELH18" s="134"/>
      <c r="ELI18" s="134"/>
      <c r="ELJ18" s="134"/>
      <c r="ELK18" s="134"/>
      <c r="ELL18" s="134"/>
      <c r="ELM18" s="134"/>
      <c r="ELN18" s="134"/>
      <c r="ELO18" s="134"/>
      <c r="ELP18" s="134"/>
      <c r="ELQ18" s="134"/>
      <c r="ELR18" s="134"/>
      <c r="ELS18" s="134"/>
      <c r="ELT18" s="134"/>
      <c r="ELU18" s="134"/>
      <c r="ELV18" s="134"/>
      <c r="ELW18" s="134"/>
      <c r="ELX18" s="134"/>
      <c r="ELY18" s="134"/>
      <c r="ELZ18" s="134"/>
      <c r="EMA18" s="134"/>
      <c r="EMB18" s="134"/>
      <c r="EMC18" s="134"/>
      <c r="EMD18" s="134"/>
      <c r="EME18" s="134"/>
      <c r="EMF18" s="134"/>
      <c r="EMG18" s="134"/>
      <c r="EMH18" s="134"/>
      <c r="EMI18" s="134"/>
      <c r="EMJ18" s="134"/>
      <c r="EMK18" s="134"/>
      <c r="EML18" s="134"/>
      <c r="EMM18" s="134"/>
      <c r="EMN18" s="134"/>
      <c r="EMO18" s="134"/>
      <c r="EMP18" s="134"/>
      <c r="EMQ18" s="134"/>
      <c r="EMR18" s="134"/>
      <c r="EMS18" s="134"/>
      <c r="EMT18" s="134"/>
      <c r="EMU18" s="134"/>
      <c r="EMV18" s="134"/>
      <c r="EMW18" s="134"/>
      <c r="EMX18" s="134"/>
      <c r="EMY18" s="134"/>
      <c r="EMZ18" s="134"/>
      <c r="ENA18" s="134"/>
      <c r="ENB18" s="134"/>
      <c r="ENC18" s="134"/>
      <c r="END18" s="134"/>
      <c r="ENE18" s="134"/>
      <c r="ENF18" s="134"/>
      <c r="ENG18" s="134"/>
      <c r="ENH18" s="134"/>
      <c r="ENI18" s="134"/>
      <c r="ENJ18" s="134"/>
      <c r="ENK18" s="134"/>
      <c r="ENL18" s="134"/>
      <c r="ENM18" s="134"/>
      <c r="ENN18" s="134"/>
      <c r="ENO18" s="134"/>
      <c r="ENP18" s="134"/>
      <c r="ENQ18" s="134"/>
      <c r="ENR18" s="134"/>
      <c r="ENS18" s="134"/>
      <c r="ENT18" s="134"/>
      <c r="ENU18" s="134"/>
      <c r="ENV18" s="134"/>
      <c r="ENW18" s="134"/>
      <c r="ENX18" s="134"/>
      <c r="ENY18" s="134"/>
      <c r="ENZ18" s="134"/>
      <c r="EOA18" s="134"/>
      <c r="EOB18" s="134"/>
      <c r="EOC18" s="134"/>
      <c r="EOD18" s="134"/>
      <c r="EOE18" s="134"/>
      <c r="EOF18" s="134"/>
      <c r="EOG18" s="134"/>
      <c r="EOH18" s="134"/>
      <c r="EOI18" s="134"/>
      <c r="EOJ18" s="134"/>
      <c r="EOK18" s="134"/>
      <c r="EOL18" s="134"/>
      <c r="EOM18" s="134"/>
      <c r="EON18" s="134"/>
      <c r="EOO18" s="134"/>
      <c r="EOP18" s="134"/>
      <c r="EOQ18" s="134"/>
      <c r="EOR18" s="134"/>
      <c r="EOS18" s="134"/>
      <c r="EOT18" s="134"/>
      <c r="EOU18" s="134"/>
      <c r="EOV18" s="134"/>
      <c r="EOW18" s="134"/>
      <c r="EOX18" s="134"/>
      <c r="EOY18" s="134"/>
      <c r="EOZ18" s="134"/>
      <c r="EPA18" s="134"/>
      <c r="EPB18" s="134"/>
      <c r="EPC18" s="134"/>
      <c r="EPD18" s="134"/>
      <c r="EPE18" s="134"/>
      <c r="EPF18" s="134"/>
      <c r="EPG18" s="134"/>
      <c r="EPH18" s="134"/>
      <c r="EPI18" s="134"/>
      <c r="EPJ18" s="134"/>
      <c r="EPK18" s="134"/>
      <c r="EPL18" s="134"/>
      <c r="EPM18" s="134"/>
      <c r="EPN18" s="134"/>
      <c r="EPO18" s="134"/>
      <c r="EPP18" s="134"/>
      <c r="EPQ18" s="134"/>
      <c r="EPR18" s="134"/>
      <c r="EPS18" s="134"/>
      <c r="EPT18" s="134"/>
      <c r="EPU18" s="134"/>
      <c r="EPV18" s="134"/>
      <c r="EPW18" s="134"/>
      <c r="EPX18" s="134"/>
      <c r="EPY18" s="134"/>
      <c r="EPZ18" s="134"/>
      <c r="EQA18" s="134"/>
      <c r="EQB18" s="134"/>
      <c r="EQC18" s="134"/>
      <c r="EQD18" s="134"/>
      <c r="EQE18" s="134"/>
      <c r="EQF18" s="134"/>
      <c r="EQG18" s="134"/>
      <c r="EQH18" s="134"/>
      <c r="EQI18" s="134"/>
      <c r="EQJ18" s="134"/>
      <c r="EQK18" s="134"/>
      <c r="EQL18" s="134"/>
      <c r="EQM18" s="134"/>
      <c r="EQN18" s="134"/>
      <c r="EQO18" s="134"/>
      <c r="EQP18" s="134"/>
      <c r="EQQ18" s="134"/>
      <c r="EQR18" s="134"/>
      <c r="EQS18" s="134"/>
      <c r="EQT18" s="134"/>
      <c r="EQU18" s="134"/>
      <c r="EQV18" s="134"/>
      <c r="EQW18" s="134"/>
      <c r="EQX18" s="134"/>
      <c r="EQY18" s="134"/>
      <c r="EQZ18" s="134"/>
      <c r="ERA18" s="134"/>
      <c r="ERB18" s="134"/>
      <c r="ERC18" s="134"/>
      <c r="ERD18" s="134"/>
      <c r="ERE18" s="134"/>
      <c r="ERF18" s="134"/>
      <c r="ERG18" s="134"/>
      <c r="ERH18" s="134"/>
      <c r="ERI18" s="134"/>
      <c r="ERJ18" s="134"/>
      <c r="ERK18" s="134"/>
      <c r="ERL18" s="134"/>
      <c r="ERM18" s="134"/>
      <c r="ERN18" s="134"/>
      <c r="ERO18" s="134"/>
      <c r="ERP18" s="134"/>
      <c r="ERQ18" s="134"/>
      <c r="ERR18" s="134"/>
      <c r="ERS18" s="134"/>
      <c r="ERT18" s="134"/>
      <c r="ERU18" s="134"/>
      <c r="ERV18" s="134"/>
      <c r="ERW18" s="134"/>
      <c r="ERX18" s="134"/>
      <c r="ERY18" s="134"/>
      <c r="ERZ18" s="134"/>
      <c r="ESA18" s="134"/>
      <c r="ESB18" s="134"/>
      <c r="ESC18" s="134"/>
      <c r="ESD18" s="134"/>
      <c r="ESE18" s="134"/>
      <c r="ESF18" s="134"/>
      <c r="ESG18" s="134"/>
      <c r="ESH18" s="134"/>
      <c r="ESI18" s="134"/>
      <c r="ESJ18" s="134"/>
      <c r="ESK18" s="134"/>
      <c r="ESL18" s="134"/>
      <c r="ESM18" s="134"/>
      <c r="ESN18" s="134"/>
      <c r="ESO18" s="134"/>
      <c r="ESP18" s="134"/>
      <c r="ESQ18" s="134"/>
      <c r="ESR18" s="134"/>
      <c r="ESS18" s="134"/>
      <c r="EST18" s="134"/>
      <c r="ESU18" s="134"/>
      <c r="ESV18" s="134"/>
      <c r="ESW18" s="134"/>
      <c r="ESX18" s="134"/>
      <c r="ESY18" s="134"/>
      <c r="ESZ18" s="134"/>
      <c r="ETA18" s="134"/>
      <c r="ETB18" s="134"/>
      <c r="ETC18" s="134"/>
      <c r="ETD18" s="134"/>
      <c r="ETE18" s="134"/>
      <c r="ETF18" s="134"/>
      <c r="ETG18" s="134"/>
      <c r="ETH18" s="134"/>
      <c r="ETI18" s="134"/>
      <c r="ETJ18" s="134"/>
      <c r="ETK18" s="134"/>
      <c r="ETL18" s="134"/>
      <c r="ETM18" s="134"/>
      <c r="ETN18" s="134"/>
      <c r="ETO18" s="134"/>
      <c r="ETP18" s="134"/>
      <c r="ETQ18" s="134"/>
      <c r="ETR18" s="134"/>
      <c r="ETS18" s="134"/>
      <c r="ETT18" s="134"/>
      <c r="ETU18" s="134"/>
      <c r="ETV18" s="134"/>
      <c r="ETW18" s="134"/>
      <c r="ETX18" s="134"/>
      <c r="ETY18" s="134"/>
      <c r="ETZ18" s="134"/>
      <c r="EUA18" s="134"/>
      <c r="EUB18" s="134"/>
      <c r="EUC18" s="134"/>
      <c r="EUD18" s="134"/>
      <c r="EUE18" s="134"/>
      <c r="EUF18" s="134"/>
      <c r="EUG18" s="134"/>
      <c r="EUH18" s="134"/>
      <c r="EUI18" s="134"/>
      <c r="EUJ18" s="134"/>
      <c r="EUK18" s="134"/>
      <c r="EUL18" s="134"/>
      <c r="EUM18" s="134"/>
      <c r="EUN18" s="134"/>
      <c r="EUO18" s="134"/>
      <c r="EUP18" s="134"/>
      <c r="EUQ18" s="134"/>
      <c r="EUR18" s="134"/>
      <c r="EUS18" s="134"/>
      <c r="EUT18" s="134"/>
      <c r="EUU18" s="134"/>
      <c r="EUV18" s="134"/>
      <c r="EUW18" s="134"/>
      <c r="EUX18" s="134"/>
      <c r="EUY18" s="134"/>
      <c r="EUZ18" s="134"/>
      <c r="EVA18" s="134"/>
      <c r="EVB18" s="134"/>
      <c r="EVC18" s="134"/>
      <c r="EVD18" s="134"/>
      <c r="EVE18" s="134"/>
      <c r="EVF18" s="134"/>
      <c r="EVG18" s="134"/>
      <c r="EVH18" s="134"/>
      <c r="EVI18" s="134"/>
      <c r="EVJ18" s="134"/>
      <c r="EVK18" s="134"/>
      <c r="EVL18" s="134"/>
      <c r="EVM18" s="134"/>
      <c r="EVN18" s="134"/>
      <c r="EVO18" s="134"/>
      <c r="EVP18" s="134"/>
      <c r="EVQ18" s="134"/>
      <c r="EVR18" s="134"/>
      <c r="EVS18" s="134"/>
      <c r="EVT18" s="134"/>
      <c r="EVU18" s="134"/>
      <c r="EVV18" s="134"/>
      <c r="EVW18" s="134"/>
      <c r="EVX18" s="134"/>
      <c r="EVY18" s="134"/>
      <c r="EVZ18" s="134"/>
      <c r="EWA18" s="134"/>
      <c r="EWB18" s="134"/>
      <c r="EWC18" s="134"/>
      <c r="EWD18" s="134"/>
      <c r="EWE18" s="134"/>
      <c r="EWF18" s="134"/>
      <c r="EWG18" s="134"/>
      <c r="EWH18" s="134"/>
      <c r="EWI18" s="134"/>
      <c r="EWJ18" s="134"/>
      <c r="EWK18" s="134"/>
      <c r="EWL18" s="134"/>
      <c r="EWM18" s="134"/>
      <c r="EWN18" s="134"/>
      <c r="EWO18" s="134"/>
      <c r="EWP18" s="134"/>
      <c r="EWQ18" s="134"/>
      <c r="EWR18" s="134"/>
      <c r="EWS18" s="134"/>
      <c r="EWT18" s="134"/>
      <c r="EWU18" s="134"/>
      <c r="EWV18" s="134"/>
      <c r="EWW18" s="134"/>
      <c r="EWX18" s="134"/>
      <c r="EWY18" s="134"/>
      <c r="EWZ18" s="134"/>
      <c r="EXA18" s="134"/>
      <c r="EXB18" s="134"/>
      <c r="EXC18" s="134"/>
      <c r="EXD18" s="134"/>
      <c r="EXE18" s="134"/>
      <c r="EXF18" s="134"/>
      <c r="EXG18" s="134"/>
      <c r="EXH18" s="134"/>
      <c r="EXI18" s="134"/>
      <c r="EXJ18" s="134"/>
      <c r="EXK18" s="134"/>
      <c r="EXL18" s="134"/>
      <c r="EXM18" s="134"/>
      <c r="EXN18" s="134"/>
      <c r="EXO18" s="134"/>
      <c r="EXP18" s="134"/>
      <c r="EXQ18" s="134"/>
      <c r="EXR18" s="134"/>
      <c r="EXS18" s="134"/>
      <c r="EXT18" s="134"/>
      <c r="EXU18" s="134"/>
      <c r="EXV18" s="134"/>
      <c r="EXW18" s="134"/>
      <c r="EXX18" s="134"/>
      <c r="EXY18" s="134"/>
      <c r="EXZ18" s="134"/>
      <c r="EYA18" s="134"/>
      <c r="EYB18" s="134"/>
      <c r="EYC18" s="134"/>
      <c r="EYD18" s="134"/>
      <c r="EYE18" s="134"/>
      <c r="EYF18" s="134"/>
      <c r="EYG18" s="134"/>
      <c r="EYH18" s="134"/>
      <c r="EYI18" s="134"/>
      <c r="EYJ18" s="134"/>
      <c r="EYK18" s="134"/>
      <c r="EYL18" s="134"/>
      <c r="EYM18" s="134"/>
      <c r="EYN18" s="134"/>
      <c r="EYO18" s="134"/>
      <c r="EYP18" s="134"/>
      <c r="EYQ18" s="134"/>
      <c r="EYR18" s="134"/>
      <c r="EYS18" s="134"/>
      <c r="EYT18" s="134"/>
      <c r="EYU18" s="134"/>
      <c r="EYV18" s="134"/>
      <c r="EYW18" s="134"/>
      <c r="EYX18" s="134"/>
      <c r="EYY18" s="134"/>
      <c r="EYZ18" s="134"/>
      <c r="EZA18" s="134"/>
      <c r="EZB18" s="134"/>
      <c r="EZC18" s="134"/>
      <c r="EZD18" s="134"/>
      <c r="EZE18" s="134"/>
      <c r="EZF18" s="134"/>
      <c r="EZG18" s="134"/>
      <c r="EZH18" s="134"/>
      <c r="EZI18" s="134"/>
      <c r="EZJ18" s="134"/>
      <c r="EZK18" s="134"/>
      <c r="EZL18" s="134"/>
      <c r="EZM18" s="134"/>
      <c r="EZN18" s="134"/>
      <c r="EZO18" s="134"/>
      <c r="EZP18" s="134"/>
      <c r="EZQ18" s="134"/>
      <c r="EZR18" s="134"/>
      <c r="EZS18" s="134"/>
      <c r="EZT18" s="134"/>
      <c r="EZU18" s="134"/>
      <c r="EZV18" s="134"/>
      <c r="EZW18" s="134"/>
      <c r="EZX18" s="134"/>
      <c r="EZY18" s="134"/>
      <c r="EZZ18" s="134"/>
      <c r="FAA18" s="134"/>
      <c r="FAB18" s="134"/>
      <c r="FAC18" s="134"/>
      <c r="FAD18" s="134"/>
      <c r="FAE18" s="134"/>
      <c r="FAF18" s="134"/>
      <c r="FAG18" s="134"/>
      <c r="FAH18" s="134"/>
      <c r="FAI18" s="134"/>
      <c r="FAJ18" s="134"/>
      <c r="FAK18" s="134"/>
      <c r="FAL18" s="134"/>
      <c r="FAM18" s="134"/>
      <c r="FAN18" s="134"/>
      <c r="FAO18" s="134"/>
      <c r="FAP18" s="134"/>
      <c r="FAQ18" s="134"/>
      <c r="FAR18" s="134"/>
      <c r="FAS18" s="134"/>
      <c r="FAT18" s="134"/>
      <c r="FAU18" s="134"/>
      <c r="FAV18" s="134"/>
      <c r="FAW18" s="134"/>
      <c r="FAX18" s="134"/>
      <c r="FAY18" s="134"/>
      <c r="FAZ18" s="134"/>
      <c r="FBA18" s="134"/>
      <c r="FBB18" s="134"/>
      <c r="FBC18" s="134"/>
      <c r="FBD18" s="134"/>
      <c r="FBE18" s="134"/>
      <c r="FBF18" s="134"/>
      <c r="FBG18" s="134"/>
      <c r="FBH18" s="134"/>
      <c r="FBI18" s="134"/>
      <c r="FBJ18" s="134"/>
      <c r="FBK18" s="134"/>
      <c r="FBL18" s="134"/>
      <c r="FBM18" s="134"/>
      <c r="FBN18" s="134"/>
      <c r="FBO18" s="134"/>
      <c r="FBP18" s="134"/>
      <c r="FBQ18" s="134"/>
      <c r="FBR18" s="134"/>
      <c r="FBS18" s="134"/>
      <c r="FBT18" s="134"/>
      <c r="FBU18" s="134"/>
      <c r="FBV18" s="134"/>
      <c r="FBW18" s="134"/>
      <c r="FBX18" s="134"/>
      <c r="FBY18" s="134"/>
      <c r="FBZ18" s="134"/>
      <c r="FCA18" s="134"/>
      <c r="FCB18" s="134"/>
      <c r="FCC18" s="134"/>
      <c r="FCD18" s="134"/>
      <c r="FCE18" s="134"/>
      <c r="FCF18" s="134"/>
      <c r="FCG18" s="134"/>
      <c r="FCH18" s="134"/>
      <c r="FCI18" s="134"/>
      <c r="FCJ18" s="134"/>
      <c r="FCK18" s="134"/>
      <c r="FCL18" s="134"/>
      <c r="FCM18" s="134"/>
      <c r="FCN18" s="134"/>
      <c r="FCO18" s="134"/>
      <c r="FCP18" s="134"/>
      <c r="FCQ18" s="134"/>
      <c r="FCR18" s="134"/>
      <c r="FCS18" s="134"/>
      <c r="FCT18" s="134"/>
      <c r="FCU18" s="134"/>
      <c r="FCV18" s="134"/>
      <c r="FCW18" s="134"/>
      <c r="FCX18" s="134"/>
      <c r="FCY18" s="134"/>
      <c r="FCZ18" s="134"/>
      <c r="FDA18" s="134"/>
      <c r="FDB18" s="134"/>
      <c r="FDC18" s="134"/>
      <c r="FDD18" s="134"/>
      <c r="FDE18" s="134"/>
      <c r="FDF18" s="134"/>
      <c r="FDG18" s="134"/>
      <c r="FDH18" s="134"/>
      <c r="FDI18" s="134"/>
      <c r="FDJ18" s="134"/>
      <c r="FDK18" s="134"/>
      <c r="FDL18" s="134"/>
      <c r="FDM18" s="134"/>
      <c r="FDN18" s="134"/>
      <c r="FDO18" s="134"/>
      <c r="FDP18" s="134"/>
      <c r="FDQ18" s="134"/>
      <c r="FDR18" s="134"/>
      <c r="FDS18" s="134"/>
      <c r="FDT18" s="134"/>
      <c r="FDU18" s="134"/>
      <c r="FDV18" s="134"/>
      <c r="FDW18" s="134"/>
      <c r="FDX18" s="134"/>
      <c r="FDY18" s="134"/>
      <c r="FDZ18" s="134"/>
      <c r="FEA18" s="134"/>
      <c r="FEB18" s="134"/>
      <c r="FEC18" s="134"/>
      <c r="FED18" s="134"/>
      <c r="FEE18" s="134"/>
      <c r="FEF18" s="134"/>
      <c r="FEG18" s="134"/>
      <c r="FEH18" s="134"/>
      <c r="FEI18" s="134"/>
      <c r="FEJ18" s="134"/>
      <c r="FEK18" s="134"/>
      <c r="FEL18" s="134"/>
      <c r="FEM18" s="134"/>
      <c r="FEN18" s="134"/>
      <c r="FEO18" s="134"/>
      <c r="FEP18" s="134"/>
      <c r="FEQ18" s="134"/>
      <c r="FER18" s="134"/>
      <c r="FES18" s="134"/>
      <c r="FET18" s="134"/>
      <c r="FEU18" s="134"/>
      <c r="FEV18" s="134"/>
      <c r="FEW18" s="134"/>
      <c r="FEX18" s="134"/>
      <c r="FEY18" s="134"/>
      <c r="FEZ18" s="134"/>
      <c r="FFA18" s="134"/>
      <c r="FFB18" s="134"/>
      <c r="FFC18" s="134"/>
      <c r="FFD18" s="134"/>
      <c r="FFE18" s="134"/>
      <c r="FFF18" s="134"/>
      <c r="FFG18" s="134"/>
      <c r="FFH18" s="134"/>
      <c r="FFI18" s="134"/>
      <c r="FFJ18" s="134"/>
      <c r="FFK18" s="134"/>
      <c r="FFL18" s="134"/>
      <c r="FFM18" s="134"/>
      <c r="FFN18" s="134"/>
      <c r="FFO18" s="134"/>
      <c r="FFP18" s="134"/>
      <c r="FFQ18" s="134"/>
      <c r="FFR18" s="134"/>
      <c r="FFS18" s="134"/>
      <c r="FFT18" s="134"/>
      <c r="FFU18" s="134"/>
      <c r="FFV18" s="134"/>
      <c r="FFW18" s="134"/>
      <c r="FFX18" s="134"/>
      <c r="FFY18" s="134"/>
      <c r="FFZ18" s="134"/>
      <c r="FGA18" s="134"/>
      <c r="FGB18" s="134"/>
      <c r="FGC18" s="134"/>
      <c r="FGD18" s="134"/>
      <c r="FGE18" s="134"/>
      <c r="FGF18" s="134"/>
      <c r="FGG18" s="134"/>
      <c r="FGH18" s="134"/>
      <c r="FGI18" s="134"/>
      <c r="FGJ18" s="134"/>
      <c r="FGK18" s="134"/>
      <c r="FGL18" s="134"/>
      <c r="FGM18" s="134"/>
      <c r="FGN18" s="134"/>
      <c r="FGO18" s="134"/>
      <c r="FGP18" s="134"/>
      <c r="FGQ18" s="134"/>
      <c r="FGR18" s="134"/>
      <c r="FGS18" s="134"/>
      <c r="FGT18" s="134"/>
      <c r="FGU18" s="134"/>
      <c r="FGV18" s="134"/>
      <c r="FGW18" s="134"/>
      <c r="FGX18" s="134"/>
      <c r="FGY18" s="134"/>
      <c r="FGZ18" s="134"/>
      <c r="FHA18" s="134"/>
      <c r="FHB18" s="134"/>
      <c r="FHC18" s="134"/>
      <c r="FHD18" s="134"/>
      <c r="FHE18" s="134"/>
      <c r="FHF18" s="134"/>
      <c r="FHG18" s="134"/>
      <c r="FHH18" s="134"/>
      <c r="FHI18" s="134"/>
      <c r="FHJ18" s="134"/>
      <c r="FHK18" s="134"/>
      <c r="FHL18" s="134"/>
      <c r="FHM18" s="134"/>
      <c r="FHN18" s="134"/>
      <c r="FHO18" s="134"/>
      <c r="FHP18" s="134"/>
      <c r="FHQ18" s="134"/>
      <c r="FHR18" s="134"/>
      <c r="FHS18" s="134"/>
      <c r="FHT18" s="134"/>
      <c r="FHU18" s="134"/>
      <c r="FHV18" s="134"/>
      <c r="FHW18" s="134"/>
      <c r="FHX18" s="134"/>
      <c r="FHY18" s="134"/>
      <c r="FHZ18" s="134"/>
      <c r="FIA18" s="134"/>
      <c r="FIB18" s="134"/>
      <c r="FIC18" s="134"/>
      <c r="FID18" s="134"/>
      <c r="FIE18" s="134"/>
      <c r="FIF18" s="134"/>
      <c r="FIG18" s="134"/>
      <c r="FIH18" s="134"/>
      <c r="FII18" s="134"/>
      <c r="FIJ18" s="134"/>
      <c r="FIK18" s="134"/>
      <c r="FIL18" s="134"/>
      <c r="FIM18" s="134"/>
      <c r="FIN18" s="134"/>
      <c r="FIO18" s="134"/>
      <c r="FIP18" s="134"/>
      <c r="FIQ18" s="134"/>
      <c r="FIR18" s="134"/>
      <c r="FIS18" s="134"/>
      <c r="FIT18" s="134"/>
      <c r="FIU18" s="134"/>
      <c r="FIV18" s="134"/>
      <c r="FIW18" s="134"/>
      <c r="FIX18" s="134"/>
      <c r="FIY18" s="134"/>
      <c r="FIZ18" s="134"/>
      <c r="FJA18" s="134"/>
      <c r="FJB18" s="134"/>
      <c r="FJC18" s="134"/>
      <c r="FJD18" s="134"/>
      <c r="FJE18" s="134"/>
      <c r="FJF18" s="134"/>
      <c r="FJG18" s="134"/>
      <c r="FJH18" s="134"/>
      <c r="FJI18" s="134"/>
      <c r="FJJ18" s="134"/>
      <c r="FJK18" s="134"/>
      <c r="FJL18" s="134"/>
      <c r="FJM18" s="134"/>
      <c r="FJN18" s="134"/>
      <c r="FJO18" s="134"/>
      <c r="FJP18" s="134"/>
      <c r="FJQ18" s="134"/>
      <c r="FJR18" s="134"/>
      <c r="FJS18" s="134"/>
      <c r="FJT18" s="134"/>
      <c r="FJU18" s="134"/>
      <c r="FJV18" s="134"/>
      <c r="FJW18" s="134"/>
      <c r="FJX18" s="134"/>
      <c r="FJY18" s="134"/>
      <c r="FJZ18" s="134"/>
      <c r="FKA18" s="134"/>
      <c r="FKB18" s="134"/>
      <c r="FKC18" s="134"/>
      <c r="FKD18" s="134"/>
      <c r="FKE18" s="134"/>
      <c r="FKF18" s="134"/>
      <c r="FKG18" s="134"/>
      <c r="FKH18" s="134"/>
      <c r="FKI18" s="134"/>
      <c r="FKJ18" s="134"/>
      <c r="FKK18" s="134"/>
      <c r="FKL18" s="134"/>
      <c r="FKM18" s="134"/>
      <c r="FKN18" s="134"/>
      <c r="FKO18" s="134"/>
      <c r="FKP18" s="134"/>
      <c r="FKQ18" s="134"/>
      <c r="FKR18" s="134"/>
      <c r="FKS18" s="134"/>
      <c r="FKT18" s="134"/>
      <c r="FKU18" s="134"/>
      <c r="FKV18" s="134"/>
      <c r="FKW18" s="134"/>
      <c r="FKX18" s="134"/>
      <c r="FKY18" s="134"/>
      <c r="FKZ18" s="134"/>
      <c r="FLA18" s="134"/>
      <c r="FLB18" s="134"/>
      <c r="FLC18" s="134"/>
      <c r="FLD18" s="134"/>
      <c r="FLE18" s="134"/>
      <c r="FLF18" s="134"/>
      <c r="FLG18" s="134"/>
      <c r="FLH18" s="134"/>
      <c r="FLI18" s="134"/>
      <c r="FLJ18" s="134"/>
      <c r="FLK18" s="134"/>
      <c r="FLL18" s="134"/>
      <c r="FLM18" s="134"/>
      <c r="FLN18" s="134"/>
      <c r="FLO18" s="134"/>
      <c r="FLP18" s="134"/>
      <c r="FLQ18" s="134"/>
      <c r="FLR18" s="134"/>
      <c r="FLS18" s="134"/>
      <c r="FLT18" s="134"/>
      <c r="FLU18" s="134"/>
      <c r="FLV18" s="134"/>
      <c r="FLW18" s="134"/>
      <c r="FLX18" s="134"/>
      <c r="FLY18" s="134"/>
      <c r="FLZ18" s="134"/>
      <c r="FMA18" s="134"/>
      <c r="FMB18" s="134"/>
      <c r="FMC18" s="134"/>
      <c r="FMD18" s="134"/>
      <c r="FME18" s="134"/>
      <c r="FMF18" s="134"/>
      <c r="FMG18" s="134"/>
      <c r="FMH18" s="134"/>
      <c r="FMI18" s="134"/>
      <c r="FMJ18" s="134"/>
      <c r="FMK18" s="134"/>
      <c r="FML18" s="134"/>
      <c r="FMM18" s="134"/>
      <c r="FMN18" s="134"/>
      <c r="FMO18" s="134"/>
      <c r="FMP18" s="134"/>
      <c r="FMQ18" s="134"/>
      <c r="FMR18" s="134"/>
      <c r="FMS18" s="134"/>
      <c r="FMT18" s="134"/>
      <c r="FMU18" s="134"/>
      <c r="FMV18" s="134"/>
      <c r="FMW18" s="134"/>
      <c r="FMX18" s="134"/>
      <c r="FMY18" s="134"/>
      <c r="FMZ18" s="134"/>
      <c r="FNA18" s="134"/>
      <c r="FNB18" s="134"/>
      <c r="FNC18" s="134"/>
      <c r="FND18" s="134"/>
      <c r="FNE18" s="134"/>
      <c r="FNF18" s="134"/>
      <c r="FNG18" s="134"/>
      <c r="FNH18" s="134"/>
      <c r="FNI18" s="134"/>
      <c r="FNJ18" s="134"/>
      <c r="FNK18" s="134"/>
      <c r="FNL18" s="134"/>
      <c r="FNM18" s="134"/>
      <c r="FNN18" s="134"/>
      <c r="FNO18" s="134"/>
      <c r="FNP18" s="134"/>
      <c r="FNQ18" s="134"/>
      <c r="FNR18" s="134"/>
      <c r="FNS18" s="134"/>
      <c r="FNT18" s="134"/>
      <c r="FNU18" s="134"/>
      <c r="FNV18" s="134"/>
      <c r="FNW18" s="134"/>
      <c r="FNX18" s="134"/>
      <c r="FNY18" s="134"/>
      <c r="FNZ18" s="134"/>
      <c r="FOA18" s="134"/>
      <c r="FOB18" s="134"/>
      <c r="FOC18" s="134"/>
      <c r="FOD18" s="134"/>
      <c r="FOE18" s="134"/>
      <c r="FOF18" s="134"/>
      <c r="FOG18" s="134"/>
      <c r="FOH18" s="134"/>
      <c r="FOI18" s="134"/>
      <c r="FOJ18" s="134"/>
      <c r="FOK18" s="134"/>
      <c r="FOL18" s="134"/>
      <c r="FOM18" s="134"/>
      <c r="FON18" s="134"/>
      <c r="FOO18" s="134"/>
      <c r="FOP18" s="134"/>
      <c r="FOQ18" s="134"/>
      <c r="FOR18" s="134"/>
      <c r="FOS18" s="134"/>
      <c r="FOT18" s="134"/>
      <c r="FOU18" s="134"/>
      <c r="FOV18" s="134"/>
      <c r="FOW18" s="134"/>
      <c r="FOX18" s="134"/>
      <c r="FOY18" s="134"/>
      <c r="FOZ18" s="134"/>
      <c r="FPA18" s="134"/>
      <c r="FPB18" s="134"/>
      <c r="FPC18" s="134"/>
      <c r="FPD18" s="134"/>
      <c r="FPE18" s="134"/>
      <c r="FPF18" s="134"/>
      <c r="FPG18" s="134"/>
      <c r="FPH18" s="134"/>
      <c r="FPI18" s="134"/>
      <c r="FPJ18" s="134"/>
      <c r="FPK18" s="134"/>
      <c r="FPL18" s="134"/>
      <c r="FPM18" s="134"/>
      <c r="FPN18" s="134"/>
      <c r="FPO18" s="134"/>
      <c r="FPP18" s="134"/>
      <c r="FPQ18" s="134"/>
      <c r="FPR18" s="134"/>
      <c r="FPS18" s="134"/>
      <c r="FPT18" s="134"/>
      <c r="FPU18" s="134"/>
      <c r="FPV18" s="134"/>
      <c r="FPW18" s="134"/>
      <c r="FPX18" s="134"/>
      <c r="FPY18" s="134"/>
      <c r="FPZ18" s="134"/>
      <c r="FQA18" s="134"/>
      <c r="FQB18" s="134"/>
      <c r="FQC18" s="134"/>
      <c r="FQD18" s="134"/>
      <c r="FQE18" s="134"/>
      <c r="FQF18" s="134"/>
      <c r="FQG18" s="134"/>
      <c r="FQH18" s="134"/>
      <c r="FQI18" s="134"/>
      <c r="FQJ18" s="134"/>
      <c r="FQK18" s="134"/>
      <c r="FQL18" s="134"/>
      <c r="FQM18" s="134"/>
      <c r="FQN18" s="134"/>
      <c r="FQO18" s="134"/>
      <c r="FQP18" s="134"/>
      <c r="FQQ18" s="134"/>
      <c r="FQR18" s="134"/>
      <c r="FQS18" s="134"/>
      <c r="FQT18" s="134"/>
      <c r="FQU18" s="134"/>
      <c r="FQV18" s="134"/>
      <c r="FQW18" s="134"/>
      <c r="FQX18" s="134"/>
      <c r="FQY18" s="134"/>
      <c r="FQZ18" s="134"/>
      <c r="FRA18" s="134"/>
      <c r="FRB18" s="134"/>
      <c r="FRC18" s="134"/>
      <c r="FRD18" s="134"/>
      <c r="FRE18" s="134"/>
      <c r="FRF18" s="134"/>
      <c r="FRG18" s="134"/>
      <c r="FRH18" s="134"/>
      <c r="FRI18" s="134"/>
      <c r="FRJ18" s="134"/>
      <c r="FRK18" s="134"/>
      <c r="FRL18" s="134"/>
      <c r="FRM18" s="134"/>
      <c r="FRN18" s="134"/>
      <c r="FRO18" s="134"/>
      <c r="FRP18" s="134"/>
      <c r="FRQ18" s="134"/>
      <c r="FRR18" s="134"/>
      <c r="FRS18" s="134"/>
      <c r="FRT18" s="134"/>
      <c r="FRU18" s="134"/>
      <c r="FRV18" s="134"/>
      <c r="FRW18" s="134"/>
      <c r="FRX18" s="134"/>
      <c r="FRY18" s="134"/>
      <c r="FRZ18" s="134"/>
      <c r="FSA18" s="134"/>
      <c r="FSB18" s="134"/>
      <c r="FSC18" s="134"/>
      <c r="FSD18" s="134"/>
      <c r="FSE18" s="134"/>
      <c r="FSF18" s="134"/>
      <c r="FSG18" s="134"/>
      <c r="FSH18" s="134"/>
      <c r="FSI18" s="134"/>
      <c r="FSJ18" s="134"/>
      <c r="FSK18" s="134"/>
      <c r="FSL18" s="134"/>
      <c r="FSM18" s="134"/>
      <c r="FSN18" s="134"/>
      <c r="FSO18" s="134"/>
      <c r="FSP18" s="134"/>
      <c r="FSQ18" s="134"/>
      <c r="FSR18" s="134"/>
      <c r="FSS18" s="134"/>
      <c r="FST18" s="134"/>
      <c r="FSU18" s="134"/>
      <c r="FSV18" s="134"/>
      <c r="FSW18" s="134"/>
      <c r="FSX18" s="134"/>
      <c r="FSY18" s="134"/>
      <c r="FSZ18" s="134"/>
      <c r="FTA18" s="134"/>
      <c r="FTB18" s="134"/>
      <c r="FTC18" s="134"/>
      <c r="FTD18" s="134"/>
      <c r="FTE18" s="134"/>
      <c r="FTF18" s="134"/>
      <c r="FTG18" s="134"/>
      <c r="FTH18" s="134"/>
      <c r="FTI18" s="134"/>
      <c r="FTJ18" s="134"/>
      <c r="FTK18" s="134"/>
      <c r="FTL18" s="134"/>
      <c r="FTM18" s="134"/>
      <c r="FTN18" s="134"/>
      <c r="FTO18" s="134"/>
      <c r="FTP18" s="134"/>
      <c r="FTQ18" s="134"/>
      <c r="FTR18" s="134"/>
      <c r="FTS18" s="134"/>
      <c r="FTT18" s="134"/>
      <c r="FTU18" s="134"/>
      <c r="FTV18" s="134"/>
      <c r="FTW18" s="134"/>
      <c r="FTX18" s="134"/>
      <c r="FTY18" s="134"/>
      <c r="FTZ18" s="134"/>
      <c r="FUA18" s="134"/>
      <c r="FUB18" s="134"/>
      <c r="FUC18" s="134"/>
      <c r="FUD18" s="134"/>
      <c r="FUE18" s="134"/>
      <c r="FUF18" s="134"/>
      <c r="FUG18" s="134"/>
      <c r="FUH18" s="134"/>
      <c r="FUI18" s="134"/>
      <c r="FUJ18" s="134"/>
      <c r="FUK18" s="134"/>
      <c r="FUL18" s="134"/>
      <c r="FUM18" s="134"/>
      <c r="FUN18" s="134"/>
      <c r="FUO18" s="134"/>
      <c r="FUP18" s="134"/>
      <c r="FUQ18" s="134"/>
      <c r="FUR18" s="134"/>
      <c r="FUS18" s="134"/>
      <c r="FUT18" s="134"/>
      <c r="FUU18" s="134"/>
      <c r="FUV18" s="134"/>
      <c r="FUW18" s="134"/>
      <c r="FUX18" s="134"/>
      <c r="FUY18" s="134"/>
      <c r="FUZ18" s="134"/>
      <c r="FVA18" s="134"/>
      <c r="FVB18" s="134"/>
      <c r="FVC18" s="134"/>
      <c r="FVD18" s="134"/>
      <c r="FVE18" s="134"/>
      <c r="FVF18" s="134"/>
      <c r="FVG18" s="134"/>
      <c r="FVH18" s="134"/>
      <c r="FVI18" s="134"/>
      <c r="FVJ18" s="134"/>
      <c r="FVK18" s="134"/>
      <c r="FVL18" s="134"/>
      <c r="FVM18" s="134"/>
      <c r="FVN18" s="134"/>
      <c r="FVO18" s="134"/>
      <c r="FVP18" s="134"/>
      <c r="FVQ18" s="134"/>
      <c r="FVR18" s="134"/>
      <c r="FVS18" s="134"/>
      <c r="FVT18" s="134"/>
      <c r="FVU18" s="134"/>
      <c r="FVV18" s="134"/>
      <c r="FVW18" s="134"/>
      <c r="FVX18" s="134"/>
      <c r="FVY18" s="134"/>
      <c r="FVZ18" s="134"/>
      <c r="FWA18" s="134"/>
      <c r="FWB18" s="134"/>
      <c r="FWC18" s="134"/>
      <c r="FWD18" s="134"/>
      <c r="FWE18" s="134"/>
      <c r="FWF18" s="134"/>
      <c r="FWG18" s="134"/>
      <c r="FWH18" s="134"/>
      <c r="FWI18" s="134"/>
      <c r="FWJ18" s="134"/>
      <c r="FWK18" s="134"/>
      <c r="FWL18" s="134"/>
      <c r="FWM18" s="134"/>
      <c r="FWN18" s="134"/>
      <c r="FWO18" s="134"/>
      <c r="FWP18" s="134"/>
      <c r="FWQ18" s="134"/>
      <c r="FWR18" s="134"/>
      <c r="FWS18" s="134"/>
      <c r="FWT18" s="134"/>
      <c r="FWU18" s="134"/>
      <c r="FWV18" s="134"/>
      <c r="FWW18" s="134"/>
      <c r="FWX18" s="134"/>
      <c r="FWY18" s="134"/>
      <c r="FWZ18" s="134"/>
      <c r="FXA18" s="134"/>
      <c r="FXB18" s="134"/>
      <c r="FXC18" s="134"/>
      <c r="FXD18" s="134"/>
      <c r="FXE18" s="134"/>
      <c r="FXF18" s="134"/>
      <c r="FXG18" s="134"/>
      <c r="FXH18" s="134"/>
      <c r="FXI18" s="134"/>
      <c r="FXJ18" s="134"/>
      <c r="FXK18" s="134"/>
      <c r="FXL18" s="134"/>
      <c r="FXM18" s="134"/>
      <c r="FXN18" s="134"/>
      <c r="FXO18" s="134"/>
      <c r="FXP18" s="134"/>
      <c r="FXQ18" s="134"/>
      <c r="FXR18" s="134"/>
      <c r="FXS18" s="134"/>
      <c r="FXT18" s="134"/>
      <c r="FXU18" s="134"/>
      <c r="FXV18" s="134"/>
      <c r="FXW18" s="134"/>
      <c r="FXX18" s="134"/>
      <c r="FXY18" s="134"/>
      <c r="FXZ18" s="134"/>
      <c r="FYA18" s="134"/>
      <c r="FYB18" s="134"/>
      <c r="FYC18" s="134"/>
      <c r="FYD18" s="134"/>
      <c r="FYE18" s="134"/>
      <c r="FYF18" s="134"/>
      <c r="FYG18" s="134"/>
      <c r="FYH18" s="134"/>
      <c r="FYI18" s="134"/>
      <c r="FYJ18" s="134"/>
      <c r="FYK18" s="134"/>
      <c r="FYL18" s="134"/>
      <c r="FYM18" s="134"/>
      <c r="FYN18" s="134"/>
      <c r="FYO18" s="134"/>
      <c r="FYP18" s="134"/>
      <c r="FYQ18" s="134"/>
      <c r="FYR18" s="134"/>
      <c r="FYS18" s="134"/>
      <c r="FYT18" s="134"/>
      <c r="FYU18" s="134"/>
      <c r="FYV18" s="134"/>
      <c r="FYW18" s="134"/>
      <c r="FYX18" s="134"/>
      <c r="FYY18" s="134"/>
      <c r="FYZ18" s="134"/>
      <c r="FZA18" s="134"/>
      <c r="FZB18" s="134"/>
      <c r="FZC18" s="134"/>
      <c r="FZD18" s="134"/>
      <c r="FZE18" s="134"/>
      <c r="FZF18" s="134"/>
      <c r="FZG18" s="134"/>
      <c r="FZH18" s="134"/>
      <c r="FZI18" s="134"/>
      <c r="FZJ18" s="134"/>
      <c r="FZK18" s="134"/>
      <c r="FZL18" s="134"/>
      <c r="FZM18" s="134"/>
      <c r="FZN18" s="134"/>
      <c r="FZO18" s="134"/>
      <c r="FZP18" s="134"/>
      <c r="FZQ18" s="134"/>
      <c r="FZR18" s="134"/>
      <c r="FZS18" s="134"/>
      <c r="FZT18" s="134"/>
      <c r="FZU18" s="134"/>
      <c r="FZV18" s="134"/>
      <c r="FZW18" s="134"/>
      <c r="FZX18" s="134"/>
      <c r="FZY18" s="134"/>
      <c r="FZZ18" s="134"/>
      <c r="GAA18" s="134"/>
      <c r="GAB18" s="134"/>
      <c r="GAC18" s="134"/>
      <c r="GAD18" s="134"/>
      <c r="GAE18" s="134"/>
      <c r="GAF18" s="134"/>
      <c r="GAG18" s="134"/>
      <c r="GAH18" s="134"/>
      <c r="GAI18" s="134"/>
      <c r="GAJ18" s="134"/>
      <c r="GAK18" s="134"/>
      <c r="GAL18" s="134"/>
      <c r="GAM18" s="134"/>
      <c r="GAN18" s="134"/>
      <c r="GAO18" s="134"/>
      <c r="GAP18" s="134"/>
      <c r="GAQ18" s="134"/>
      <c r="GAR18" s="134"/>
      <c r="GAS18" s="134"/>
      <c r="GAT18" s="134"/>
      <c r="GAU18" s="134"/>
      <c r="GAV18" s="134"/>
      <c r="GAW18" s="134"/>
      <c r="GAX18" s="134"/>
      <c r="GAY18" s="134"/>
      <c r="GAZ18" s="134"/>
      <c r="GBA18" s="134"/>
      <c r="GBB18" s="134"/>
      <c r="GBC18" s="134"/>
      <c r="GBD18" s="134"/>
      <c r="GBE18" s="134"/>
      <c r="GBF18" s="134"/>
      <c r="GBG18" s="134"/>
      <c r="GBH18" s="134"/>
      <c r="GBI18" s="134"/>
      <c r="GBJ18" s="134"/>
      <c r="GBK18" s="134"/>
      <c r="GBL18" s="134"/>
      <c r="GBM18" s="134"/>
      <c r="GBN18" s="134"/>
      <c r="GBO18" s="134"/>
      <c r="GBP18" s="134"/>
      <c r="GBQ18" s="134"/>
      <c r="GBR18" s="134"/>
      <c r="GBS18" s="134"/>
      <c r="GBT18" s="134"/>
      <c r="GBU18" s="134"/>
      <c r="GBV18" s="134"/>
      <c r="GBW18" s="134"/>
      <c r="GBX18" s="134"/>
      <c r="GBY18" s="134"/>
      <c r="GBZ18" s="134"/>
      <c r="GCA18" s="134"/>
      <c r="GCB18" s="134"/>
      <c r="GCC18" s="134"/>
      <c r="GCD18" s="134"/>
      <c r="GCE18" s="134"/>
      <c r="GCF18" s="134"/>
      <c r="GCG18" s="134"/>
      <c r="GCH18" s="134"/>
      <c r="GCI18" s="134"/>
      <c r="GCJ18" s="134"/>
      <c r="GCK18" s="134"/>
      <c r="GCL18" s="134"/>
      <c r="GCM18" s="134"/>
      <c r="GCN18" s="134"/>
      <c r="GCO18" s="134"/>
      <c r="GCP18" s="134"/>
      <c r="GCQ18" s="134"/>
      <c r="GCR18" s="134"/>
      <c r="GCS18" s="134"/>
      <c r="GCT18" s="134"/>
      <c r="GCU18" s="134"/>
      <c r="GCV18" s="134"/>
      <c r="GCW18" s="134"/>
      <c r="GCX18" s="134"/>
      <c r="GCY18" s="134"/>
      <c r="GCZ18" s="134"/>
      <c r="GDA18" s="134"/>
      <c r="GDB18" s="134"/>
      <c r="GDC18" s="134"/>
      <c r="GDD18" s="134"/>
      <c r="GDE18" s="134"/>
      <c r="GDF18" s="134"/>
      <c r="GDG18" s="134"/>
      <c r="GDH18" s="134"/>
      <c r="GDI18" s="134"/>
      <c r="GDJ18" s="134"/>
      <c r="GDK18" s="134"/>
      <c r="GDL18" s="134"/>
      <c r="GDM18" s="134"/>
      <c r="GDN18" s="134"/>
      <c r="GDO18" s="134"/>
      <c r="GDP18" s="134"/>
      <c r="GDQ18" s="134"/>
      <c r="GDR18" s="134"/>
      <c r="GDS18" s="134"/>
      <c r="GDT18" s="134"/>
      <c r="GDU18" s="134"/>
      <c r="GDV18" s="134"/>
      <c r="GDW18" s="134"/>
      <c r="GDX18" s="134"/>
      <c r="GDY18" s="134"/>
      <c r="GDZ18" s="134"/>
      <c r="GEA18" s="134"/>
      <c r="GEB18" s="134"/>
      <c r="GEC18" s="134"/>
      <c r="GED18" s="134"/>
      <c r="GEE18" s="134"/>
      <c r="GEF18" s="134"/>
      <c r="GEG18" s="134"/>
      <c r="GEH18" s="134"/>
      <c r="GEI18" s="134"/>
      <c r="GEJ18" s="134"/>
      <c r="GEK18" s="134"/>
      <c r="GEL18" s="134"/>
      <c r="GEM18" s="134"/>
      <c r="GEN18" s="134"/>
      <c r="GEO18" s="134"/>
      <c r="GEP18" s="134"/>
      <c r="GEQ18" s="134"/>
      <c r="GER18" s="134"/>
      <c r="GES18" s="134"/>
      <c r="GET18" s="134"/>
      <c r="GEU18" s="134"/>
      <c r="GEV18" s="134"/>
      <c r="GEW18" s="134"/>
      <c r="GEX18" s="134"/>
      <c r="GEY18" s="134"/>
      <c r="GEZ18" s="134"/>
      <c r="GFA18" s="134"/>
      <c r="GFB18" s="134"/>
      <c r="GFC18" s="134"/>
      <c r="GFD18" s="134"/>
      <c r="GFE18" s="134"/>
      <c r="GFF18" s="134"/>
      <c r="GFG18" s="134"/>
      <c r="GFH18" s="134"/>
      <c r="GFI18" s="134"/>
      <c r="GFJ18" s="134"/>
      <c r="GFK18" s="134"/>
      <c r="GFL18" s="134"/>
      <c r="GFM18" s="134"/>
      <c r="GFN18" s="134"/>
      <c r="GFO18" s="134"/>
      <c r="GFP18" s="134"/>
      <c r="GFQ18" s="134"/>
      <c r="GFR18" s="134"/>
      <c r="GFS18" s="134"/>
      <c r="GFT18" s="134"/>
      <c r="GFU18" s="134"/>
      <c r="GFV18" s="134"/>
      <c r="GFW18" s="134"/>
      <c r="GFX18" s="134"/>
      <c r="GFY18" s="134"/>
      <c r="GFZ18" s="134"/>
      <c r="GGA18" s="134"/>
      <c r="GGB18" s="134"/>
      <c r="GGC18" s="134"/>
      <c r="GGD18" s="134"/>
      <c r="GGE18" s="134"/>
      <c r="GGF18" s="134"/>
      <c r="GGG18" s="134"/>
      <c r="GGH18" s="134"/>
      <c r="GGI18" s="134"/>
      <c r="GGJ18" s="134"/>
      <c r="GGK18" s="134"/>
      <c r="GGL18" s="134"/>
      <c r="GGM18" s="134"/>
      <c r="GGN18" s="134"/>
      <c r="GGO18" s="134"/>
      <c r="GGP18" s="134"/>
      <c r="GGQ18" s="134"/>
      <c r="GGR18" s="134"/>
      <c r="GGS18" s="134"/>
      <c r="GGT18" s="134"/>
      <c r="GGU18" s="134"/>
      <c r="GGV18" s="134"/>
      <c r="GGW18" s="134"/>
      <c r="GGX18" s="134"/>
      <c r="GGY18" s="134"/>
      <c r="GGZ18" s="134"/>
      <c r="GHA18" s="134"/>
      <c r="GHB18" s="134"/>
      <c r="GHC18" s="134"/>
      <c r="GHD18" s="134"/>
      <c r="GHE18" s="134"/>
      <c r="GHF18" s="134"/>
      <c r="GHG18" s="134"/>
      <c r="GHH18" s="134"/>
      <c r="GHI18" s="134"/>
      <c r="GHJ18" s="134"/>
      <c r="GHK18" s="134"/>
      <c r="GHL18" s="134"/>
      <c r="GHM18" s="134"/>
      <c r="GHN18" s="134"/>
      <c r="GHO18" s="134"/>
      <c r="GHP18" s="134"/>
      <c r="GHQ18" s="134"/>
      <c r="GHR18" s="134"/>
      <c r="GHS18" s="134"/>
      <c r="GHT18" s="134"/>
      <c r="GHU18" s="134"/>
      <c r="GHV18" s="134"/>
      <c r="GHW18" s="134"/>
      <c r="GHX18" s="134"/>
      <c r="GHY18" s="134"/>
      <c r="GHZ18" s="134"/>
      <c r="GIA18" s="134"/>
      <c r="GIB18" s="134"/>
      <c r="GIC18" s="134"/>
      <c r="GID18" s="134"/>
      <c r="GIE18" s="134"/>
      <c r="GIF18" s="134"/>
      <c r="GIG18" s="134"/>
      <c r="GIH18" s="134"/>
      <c r="GII18" s="134"/>
      <c r="GIJ18" s="134"/>
      <c r="GIK18" s="134"/>
      <c r="GIL18" s="134"/>
      <c r="GIM18" s="134"/>
      <c r="GIN18" s="134"/>
      <c r="GIO18" s="134"/>
      <c r="GIP18" s="134"/>
      <c r="GIQ18" s="134"/>
      <c r="GIR18" s="134"/>
      <c r="GIS18" s="134"/>
      <c r="GIT18" s="134"/>
      <c r="GIU18" s="134"/>
      <c r="GIV18" s="134"/>
      <c r="GIW18" s="134"/>
      <c r="GIX18" s="134"/>
      <c r="GIY18" s="134"/>
      <c r="GIZ18" s="134"/>
      <c r="GJA18" s="134"/>
      <c r="GJB18" s="134"/>
      <c r="GJC18" s="134"/>
      <c r="GJD18" s="134"/>
      <c r="GJE18" s="134"/>
      <c r="GJF18" s="134"/>
      <c r="GJG18" s="134"/>
      <c r="GJH18" s="134"/>
      <c r="GJI18" s="134"/>
      <c r="GJJ18" s="134"/>
      <c r="GJK18" s="134"/>
      <c r="GJL18" s="134"/>
      <c r="GJM18" s="134"/>
      <c r="GJN18" s="134"/>
      <c r="GJO18" s="134"/>
      <c r="GJP18" s="134"/>
      <c r="GJQ18" s="134"/>
      <c r="GJR18" s="134"/>
      <c r="GJS18" s="134"/>
      <c r="GJT18" s="134"/>
      <c r="GJU18" s="134"/>
      <c r="GJV18" s="134"/>
      <c r="GJW18" s="134"/>
      <c r="GJX18" s="134"/>
      <c r="GJY18" s="134"/>
      <c r="GJZ18" s="134"/>
      <c r="GKA18" s="134"/>
      <c r="GKB18" s="134"/>
      <c r="GKC18" s="134"/>
      <c r="GKD18" s="134"/>
      <c r="GKE18" s="134"/>
      <c r="GKF18" s="134"/>
      <c r="GKG18" s="134"/>
      <c r="GKH18" s="134"/>
      <c r="GKI18" s="134"/>
      <c r="GKJ18" s="134"/>
      <c r="GKK18" s="134"/>
      <c r="GKL18" s="134"/>
      <c r="GKM18" s="134"/>
      <c r="GKN18" s="134"/>
      <c r="GKO18" s="134"/>
      <c r="GKP18" s="134"/>
      <c r="GKQ18" s="134"/>
      <c r="GKR18" s="134"/>
      <c r="GKS18" s="134"/>
      <c r="GKT18" s="134"/>
      <c r="GKU18" s="134"/>
      <c r="GKV18" s="134"/>
      <c r="GKW18" s="134"/>
      <c r="GKX18" s="134"/>
      <c r="GKY18" s="134"/>
      <c r="GKZ18" s="134"/>
      <c r="GLA18" s="134"/>
      <c r="GLB18" s="134"/>
      <c r="GLC18" s="134"/>
      <c r="GLD18" s="134"/>
      <c r="GLE18" s="134"/>
      <c r="GLF18" s="134"/>
      <c r="GLG18" s="134"/>
      <c r="GLH18" s="134"/>
      <c r="GLI18" s="134"/>
      <c r="GLJ18" s="134"/>
      <c r="GLK18" s="134"/>
      <c r="GLL18" s="134"/>
      <c r="GLM18" s="134"/>
      <c r="GLN18" s="134"/>
      <c r="GLO18" s="134"/>
      <c r="GLP18" s="134"/>
      <c r="GLQ18" s="134"/>
      <c r="GLR18" s="134"/>
      <c r="GLS18" s="134"/>
      <c r="GLT18" s="134"/>
      <c r="GLU18" s="134"/>
      <c r="GLV18" s="134"/>
      <c r="GLW18" s="134"/>
      <c r="GLX18" s="134"/>
      <c r="GLY18" s="134"/>
      <c r="GLZ18" s="134"/>
      <c r="GMA18" s="134"/>
      <c r="GMB18" s="134"/>
      <c r="GMC18" s="134"/>
      <c r="GMD18" s="134"/>
      <c r="GME18" s="134"/>
      <c r="GMF18" s="134"/>
      <c r="GMG18" s="134"/>
      <c r="GMH18" s="134"/>
      <c r="GMI18" s="134"/>
      <c r="GMJ18" s="134"/>
      <c r="GMK18" s="134"/>
      <c r="GML18" s="134"/>
      <c r="GMM18" s="134"/>
      <c r="GMN18" s="134"/>
      <c r="GMO18" s="134"/>
      <c r="GMP18" s="134"/>
      <c r="GMQ18" s="134"/>
      <c r="GMR18" s="134"/>
      <c r="GMS18" s="134"/>
      <c r="GMT18" s="134"/>
      <c r="GMU18" s="134"/>
      <c r="GMV18" s="134"/>
      <c r="GMW18" s="134"/>
      <c r="GMX18" s="134"/>
      <c r="GMY18" s="134"/>
      <c r="GMZ18" s="134"/>
      <c r="GNA18" s="134"/>
      <c r="GNB18" s="134"/>
      <c r="GNC18" s="134"/>
      <c r="GND18" s="134"/>
      <c r="GNE18" s="134"/>
      <c r="GNF18" s="134"/>
      <c r="GNG18" s="134"/>
      <c r="GNH18" s="134"/>
      <c r="GNI18" s="134"/>
      <c r="GNJ18" s="134"/>
      <c r="GNK18" s="134"/>
      <c r="GNL18" s="134"/>
      <c r="GNM18" s="134"/>
      <c r="GNN18" s="134"/>
      <c r="GNO18" s="134"/>
      <c r="GNP18" s="134"/>
      <c r="GNQ18" s="134"/>
      <c r="GNR18" s="134"/>
      <c r="GNS18" s="134"/>
      <c r="GNT18" s="134"/>
      <c r="GNU18" s="134"/>
      <c r="GNV18" s="134"/>
      <c r="GNW18" s="134"/>
      <c r="GNX18" s="134"/>
      <c r="GNY18" s="134"/>
      <c r="GNZ18" s="134"/>
      <c r="GOA18" s="134"/>
      <c r="GOB18" s="134"/>
      <c r="GOC18" s="134"/>
      <c r="GOD18" s="134"/>
      <c r="GOE18" s="134"/>
      <c r="GOF18" s="134"/>
      <c r="GOG18" s="134"/>
      <c r="GOH18" s="134"/>
      <c r="GOI18" s="134"/>
      <c r="GOJ18" s="134"/>
      <c r="GOK18" s="134"/>
      <c r="GOL18" s="134"/>
      <c r="GOM18" s="134"/>
      <c r="GON18" s="134"/>
      <c r="GOO18" s="134"/>
      <c r="GOP18" s="134"/>
      <c r="GOQ18" s="134"/>
      <c r="GOR18" s="134"/>
      <c r="GOS18" s="134"/>
      <c r="GOT18" s="134"/>
      <c r="GOU18" s="134"/>
      <c r="GOV18" s="134"/>
      <c r="GOW18" s="134"/>
      <c r="GOX18" s="134"/>
      <c r="GOY18" s="134"/>
      <c r="GOZ18" s="134"/>
      <c r="GPA18" s="134"/>
      <c r="GPB18" s="134"/>
      <c r="GPC18" s="134"/>
      <c r="GPD18" s="134"/>
      <c r="GPE18" s="134"/>
      <c r="GPF18" s="134"/>
      <c r="GPG18" s="134"/>
      <c r="GPH18" s="134"/>
      <c r="GPI18" s="134"/>
      <c r="GPJ18" s="134"/>
      <c r="GPK18" s="134"/>
      <c r="GPL18" s="134"/>
      <c r="GPM18" s="134"/>
      <c r="GPN18" s="134"/>
      <c r="GPO18" s="134"/>
      <c r="GPP18" s="134"/>
      <c r="GPQ18" s="134"/>
      <c r="GPR18" s="134"/>
      <c r="GPS18" s="134"/>
      <c r="GPT18" s="134"/>
      <c r="GPU18" s="134"/>
      <c r="GPV18" s="134"/>
      <c r="GPW18" s="134"/>
      <c r="GPX18" s="134"/>
      <c r="GPY18" s="134"/>
      <c r="GPZ18" s="134"/>
      <c r="GQA18" s="134"/>
      <c r="GQB18" s="134"/>
      <c r="GQC18" s="134"/>
      <c r="GQD18" s="134"/>
      <c r="GQE18" s="134"/>
      <c r="GQF18" s="134"/>
      <c r="GQG18" s="134"/>
      <c r="GQH18" s="134"/>
      <c r="GQI18" s="134"/>
      <c r="GQJ18" s="134"/>
      <c r="GQK18" s="134"/>
      <c r="GQL18" s="134"/>
      <c r="GQM18" s="134"/>
      <c r="GQN18" s="134"/>
      <c r="GQO18" s="134"/>
      <c r="GQP18" s="134"/>
      <c r="GQQ18" s="134"/>
      <c r="GQR18" s="134"/>
      <c r="GQS18" s="134"/>
      <c r="GQT18" s="134"/>
      <c r="GQU18" s="134"/>
      <c r="GQV18" s="134"/>
      <c r="GQW18" s="134"/>
      <c r="GQX18" s="134"/>
      <c r="GQY18" s="134"/>
      <c r="GQZ18" s="134"/>
      <c r="GRA18" s="134"/>
      <c r="GRB18" s="134"/>
      <c r="GRC18" s="134"/>
      <c r="GRD18" s="134"/>
      <c r="GRE18" s="134"/>
      <c r="GRF18" s="134"/>
      <c r="GRG18" s="134"/>
      <c r="GRH18" s="134"/>
      <c r="GRI18" s="134"/>
      <c r="GRJ18" s="134"/>
      <c r="GRK18" s="134"/>
      <c r="GRL18" s="134"/>
      <c r="GRM18" s="134"/>
      <c r="GRN18" s="134"/>
      <c r="GRO18" s="134"/>
      <c r="GRP18" s="134"/>
      <c r="GRQ18" s="134"/>
      <c r="GRR18" s="134"/>
      <c r="GRS18" s="134"/>
      <c r="GRT18" s="134"/>
      <c r="GRU18" s="134"/>
      <c r="GRV18" s="134"/>
      <c r="GRW18" s="134"/>
      <c r="GRX18" s="134"/>
      <c r="GRY18" s="134"/>
      <c r="GRZ18" s="134"/>
      <c r="GSA18" s="134"/>
      <c r="GSB18" s="134"/>
      <c r="GSC18" s="134"/>
      <c r="GSD18" s="134"/>
      <c r="GSE18" s="134"/>
      <c r="GSF18" s="134"/>
      <c r="GSG18" s="134"/>
      <c r="GSH18" s="134"/>
      <c r="GSI18" s="134"/>
      <c r="GSJ18" s="134"/>
      <c r="GSK18" s="134"/>
      <c r="GSL18" s="134"/>
      <c r="GSM18" s="134"/>
      <c r="GSN18" s="134"/>
      <c r="GSO18" s="134"/>
      <c r="GSP18" s="134"/>
      <c r="GSQ18" s="134"/>
      <c r="GSR18" s="134"/>
      <c r="GSS18" s="134"/>
      <c r="GST18" s="134"/>
      <c r="GSU18" s="134"/>
      <c r="GSV18" s="134"/>
      <c r="GSW18" s="134"/>
      <c r="GSX18" s="134"/>
      <c r="GSY18" s="134"/>
      <c r="GSZ18" s="134"/>
      <c r="GTA18" s="134"/>
      <c r="GTB18" s="134"/>
      <c r="GTC18" s="134"/>
      <c r="GTD18" s="134"/>
      <c r="GTE18" s="134"/>
      <c r="GTF18" s="134"/>
      <c r="GTG18" s="134"/>
      <c r="GTH18" s="134"/>
      <c r="GTI18" s="134"/>
      <c r="GTJ18" s="134"/>
      <c r="GTK18" s="134"/>
      <c r="GTL18" s="134"/>
      <c r="GTM18" s="134"/>
      <c r="GTN18" s="134"/>
      <c r="GTO18" s="134"/>
      <c r="GTP18" s="134"/>
      <c r="GTQ18" s="134"/>
      <c r="GTR18" s="134"/>
      <c r="GTS18" s="134"/>
      <c r="GTT18" s="134"/>
      <c r="GTU18" s="134"/>
      <c r="GTV18" s="134"/>
      <c r="GTW18" s="134"/>
      <c r="GTX18" s="134"/>
      <c r="GTY18" s="134"/>
      <c r="GTZ18" s="134"/>
      <c r="GUA18" s="134"/>
      <c r="GUB18" s="134"/>
      <c r="GUC18" s="134"/>
      <c r="GUD18" s="134"/>
      <c r="GUE18" s="134"/>
      <c r="GUF18" s="134"/>
      <c r="GUG18" s="134"/>
      <c r="GUH18" s="134"/>
      <c r="GUI18" s="134"/>
      <c r="GUJ18" s="134"/>
      <c r="GUK18" s="134"/>
      <c r="GUL18" s="134"/>
      <c r="GUM18" s="134"/>
      <c r="GUN18" s="134"/>
      <c r="GUO18" s="134"/>
      <c r="GUP18" s="134"/>
      <c r="GUQ18" s="134"/>
      <c r="GUR18" s="134"/>
      <c r="GUS18" s="134"/>
      <c r="GUT18" s="134"/>
      <c r="GUU18" s="134"/>
      <c r="GUV18" s="134"/>
      <c r="GUW18" s="134"/>
      <c r="GUX18" s="134"/>
      <c r="GUY18" s="134"/>
      <c r="GUZ18" s="134"/>
      <c r="GVA18" s="134"/>
      <c r="GVB18" s="134"/>
      <c r="GVC18" s="134"/>
      <c r="GVD18" s="134"/>
      <c r="GVE18" s="134"/>
      <c r="GVF18" s="134"/>
      <c r="GVG18" s="134"/>
      <c r="GVH18" s="134"/>
      <c r="GVI18" s="134"/>
      <c r="GVJ18" s="134"/>
      <c r="GVK18" s="134"/>
      <c r="GVL18" s="134"/>
      <c r="GVM18" s="134"/>
      <c r="GVN18" s="134"/>
      <c r="GVO18" s="134"/>
      <c r="GVP18" s="134"/>
      <c r="GVQ18" s="134"/>
      <c r="GVR18" s="134"/>
      <c r="GVS18" s="134"/>
      <c r="GVT18" s="134"/>
      <c r="GVU18" s="134"/>
      <c r="GVV18" s="134"/>
      <c r="GVW18" s="134"/>
      <c r="GVX18" s="134"/>
      <c r="GVY18" s="134"/>
      <c r="GVZ18" s="134"/>
      <c r="GWA18" s="134"/>
      <c r="GWB18" s="134"/>
      <c r="GWC18" s="134"/>
      <c r="GWD18" s="134"/>
      <c r="GWE18" s="134"/>
      <c r="GWF18" s="134"/>
      <c r="GWG18" s="134"/>
      <c r="GWH18" s="134"/>
      <c r="GWI18" s="134"/>
      <c r="GWJ18" s="134"/>
      <c r="GWK18" s="134"/>
      <c r="GWL18" s="134"/>
      <c r="GWM18" s="134"/>
      <c r="GWN18" s="134"/>
      <c r="GWO18" s="134"/>
      <c r="GWP18" s="134"/>
      <c r="GWQ18" s="134"/>
      <c r="GWR18" s="134"/>
      <c r="GWS18" s="134"/>
      <c r="GWT18" s="134"/>
      <c r="GWU18" s="134"/>
      <c r="GWV18" s="134"/>
      <c r="GWW18" s="134"/>
      <c r="GWX18" s="134"/>
      <c r="GWY18" s="134"/>
      <c r="GWZ18" s="134"/>
      <c r="GXA18" s="134"/>
      <c r="GXB18" s="134"/>
      <c r="GXC18" s="134"/>
      <c r="GXD18" s="134"/>
      <c r="GXE18" s="134"/>
      <c r="GXF18" s="134"/>
      <c r="GXG18" s="134"/>
      <c r="GXH18" s="134"/>
      <c r="GXI18" s="134"/>
      <c r="GXJ18" s="134"/>
      <c r="GXK18" s="134"/>
      <c r="GXL18" s="134"/>
      <c r="GXM18" s="134"/>
      <c r="GXN18" s="134"/>
      <c r="GXO18" s="134"/>
      <c r="GXP18" s="134"/>
      <c r="GXQ18" s="134"/>
      <c r="GXR18" s="134"/>
      <c r="GXS18" s="134"/>
      <c r="GXT18" s="134"/>
      <c r="GXU18" s="134"/>
      <c r="GXV18" s="134"/>
      <c r="GXW18" s="134"/>
      <c r="GXX18" s="134"/>
      <c r="GXY18" s="134"/>
      <c r="GXZ18" s="134"/>
      <c r="GYA18" s="134"/>
      <c r="GYB18" s="134"/>
      <c r="GYC18" s="134"/>
      <c r="GYD18" s="134"/>
      <c r="GYE18" s="134"/>
      <c r="GYF18" s="134"/>
      <c r="GYG18" s="134"/>
      <c r="GYH18" s="134"/>
      <c r="GYI18" s="134"/>
      <c r="GYJ18" s="134"/>
      <c r="GYK18" s="134"/>
      <c r="GYL18" s="134"/>
      <c r="GYM18" s="134"/>
      <c r="GYN18" s="134"/>
      <c r="GYO18" s="134"/>
      <c r="GYP18" s="134"/>
      <c r="GYQ18" s="134"/>
      <c r="GYR18" s="134"/>
      <c r="GYS18" s="134"/>
      <c r="GYT18" s="134"/>
      <c r="GYU18" s="134"/>
      <c r="GYV18" s="134"/>
      <c r="GYW18" s="134"/>
      <c r="GYX18" s="134"/>
      <c r="GYY18" s="134"/>
      <c r="GYZ18" s="134"/>
      <c r="GZA18" s="134"/>
      <c r="GZB18" s="134"/>
      <c r="GZC18" s="134"/>
      <c r="GZD18" s="134"/>
      <c r="GZE18" s="134"/>
      <c r="GZF18" s="134"/>
      <c r="GZG18" s="134"/>
      <c r="GZH18" s="134"/>
      <c r="GZI18" s="134"/>
      <c r="GZJ18" s="134"/>
      <c r="GZK18" s="134"/>
      <c r="GZL18" s="134"/>
      <c r="GZM18" s="134"/>
      <c r="GZN18" s="134"/>
      <c r="GZO18" s="134"/>
      <c r="GZP18" s="134"/>
      <c r="GZQ18" s="134"/>
      <c r="GZR18" s="134"/>
      <c r="GZS18" s="134"/>
      <c r="GZT18" s="134"/>
      <c r="GZU18" s="134"/>
      <c r="GZV18" s="134"/>
      <c r="GZW18" s="134"/>
      <c r="GZX18" s="134"/>
      <c r="GZY18" s="134"/>
      <c r="GZZ18" s="134"/>
      <c r="HAA18" s="134"/>
      <c r="HAB18" s="134"/>
      <c r="HAC18" s="134"/>
      <c r="HAD18" s="134"/>
      <c r="HAE18" s="134"/>
      <c r="HAF18" s="134"/>
      <c r="HAG18" s="134"/>
      <c r="HAH18" s="134"/>
      <c r="HAI18" s="134"/>
      <c r="HAJ18" s="134"/>
      <c r="HAK18" s="134"/>
      <c r="HAL18" s="134"/>
      <c r="HAM18" s="134"/>
      <c r="HAN18" s="134"/>
      <c r="HAO18" s="134"/>
      <c r="HAP18" s="134"/>
      <c r="HAQ18" s="134"/>
      <c r="HAR18" s="134"/>
      <c r="HAS18" s="134"/>
      <c r="HAT18" s="134"/>
      <c r="HAU18" s="134"/>
      <c r="HAV18" s="134"/>
      <c r="HAW18" s="134"/>
      <c r="HAX18" s="134"/>
      <c r="HAY18" s="134"/>
      <c r="HAZ18" s="134"/>
      <c r="HBA18" s="134"/>
      <c r="HBB18" s="134"/>
      <c r="HBC18" s="134"/>
      <c r="HBD18" s="134"/>
      <c r="HBE18" s="134"/>
      <c r="HBF18" s="134"/>
      <c r="HBG18" s="134"/>
      <c r="HBH18" s="134"/>
      <c r="HBI18" s="134"/>
      <c r="HBJ18" s="134"/>
      <c r="HBK18" s="134"/>
      <c r="HBL18" s="134"/>
      <c r="HBM18" s="134"/>
      <c r="HBN18" s="134"/>
      <c r="HBO18" s="134"/>
      <c r="HBP18" s="134"/>
      <c r="HBQ18" s="134"/>
      <c r="HBR18" s="134"/>
      <c r="HBS18" s="134"/>
      <c r="HBT18" s="134"/>
      <c r="HBU18" s="134"/>
      <c r="HBV18" s="134"/>
      <c r="HBW18" s="134"/>
      <c r="HBX18" s="134"/>
      <c r="HBY18" s="134"/>
      <c r="HBZ18" s="134"/>
      <c r="HCA18" s="134"/>
      <c r="HCB18" s="134"/>
      <c r="HCC18" s="134"/>
      <c r="HCD18" s="134"/>
      <c r="HCE18" s="134"/>
      <c r="HCF18" s="134"/>
      <c r="HCG18" s="134"/>
      <c r="HCH18" s="134"/>
      <c r="HCI18" s="134"/>
      <c r="HCJ18" s="134"/>
      <c r="HCK18" s="134"/>
      <c r="HCL18" s="134"/>
      <c r="HCM18" s="134"/>
      <c r="HCN18" s="134"/>
      <c r="HCO18" s="134"/>
      <c r="HCP18" s="134"/>
      <c r="HCQ18" s="134"/>
      <c r="HCR18" s="134"/>
      <c r="HCS18" s="134"/>
      <c r="HCT18" s="134"/>
      <c r="HCU18" s="134"/>
      <c r="HCV18" s="134"/>
      <c r="HCW18" s="134"/>
      <c r="HCX18" s="134"/>
      <c r="HCY18" s="134"/>
      <c r="HCZ18" s="134"/>
      <c r="HDA18" s="134"/>
      <c r="HDB18" s="134"/>
      <c r="HDC18" s="134"/>
      <c r="HDD18" s="134"/>
      <c r="HDE18" s="134"/>
      <c r="HDF18" s="134"/>
      <c r="HDG18" s="134"/>
      <c r="HDH18" s="134"/>
      <c r="HDI18" s="134"/>
      <c r="HDJ18" s="134"/>
      <c r="HDK18" s="134"/>
      <c r="HDL18" s="134"/>
      <c r="HDM18" s="134"/>
      <c r="HDN18" s="134"/>
      <c r="HDO18" s="134"/>
      <c r="HDP18" s="134"/>
      <c r="HDQ18" s="134"/>
      <c r="HDR18" s="134"/>
      <c r="HDS18" s="134"/>
      <c r="HDT18" s="134"/>
      <c r="HDU18" s="134"/>
      <c r="HDV18" s="134"/>
      <c r="HDW18" s="134"/>
      <c r="HDX18" s="134"/>
      <c r="HDY18" s="134"/>
      <c r="HDZ18" s="134"/>
      <c r="HEA18" s="134"/>
      <c r="HEB18" s="134"/>
      <c r="HEC18" s="134"/>
      <c r="HED18" s="134"/>
      <c r="HEE18" s="134"/>
      <c r="HEF18" s="134"/>
      <c r="HEG18" s="134"/>
      <c r="HEH18" s="134"/>
      <c r="HEI18" s="134"/>
      <c r="HEJ18" s="134"/>
      <c r="HEK18" s="134"/>
      <c r="HEL18" s="134"/>
      <c r="HEM18" s="134"/>
      <c r="HEN18" s="134"/>
      <c r="HEO18" s="134"/>
      <c r="HEP18" s="134"/>
      <c r="HEQ18" s="134"/>
      <c r="HER18" s="134"/>
      <c r="HES18" s="134"/>
      <c r="HET18" s="134"/>
      <c r="HEU18" s="134"/>
      <c r="HEV18" s="134"/>
      <c r="HEW18" s="134"/>
      <c r="HEX18" s="134"/>
      <c r="HEY18" s="134"/>
      <c r="HEZ18" s="134"/>
      <c r="HFA18" s="134"/>
      <c r="HFB18" s="134"/>
      <c r="HFC18" s="134"/>
      <c r="HFD18" s="134"/>
      <c r="HFE18" s="134"/>
      <c r="HFF18" s="134"/>
      <c r="HFG18" s="134"/>
      <c r="HFH18" s="134"/>
      <c r="HFI18" s="134"/>
      <c r="HFJ18" s="134"/>
      <c r="HFK18" s="134"/>
      <c r="HFL18" s="134"/>
      <c r="HFM18" s="134"/>
      <c r="HFN18" s="134"/>
      <c r="HFO18" s="134"/>
      <c r="HFP18" s="134"/>
      <c r="HFQ18" s="134"/>
      <c r="HFR18" s="134"/>
      <c r="HFS18" s="134"/>
      <c r="HFT18" s="134"/>
      <c r="HFU18" s="134"/>
      <c r="HFV18" s="134"/>
      <c r="HFW18" s="134"/>
      <c r="HFX18" s="134"/>
      <c r="HFY18" s="134"/>
      <c r="HFZ18" s="134"/>
      <c r="HGA18" s="134"/>
      <c r="HGB18" s="134"/>
      <c r="HGC18" s="134"/>
      <c r="HGD18" s="134"/>
      <c r="HGE18" s="134"/>
      <c r="HGF18" s="134"/>
      <c r="HGG18" s="134"/>
      <c r="HGH18" s="134"/>
      <c r="HGI18" s="134"/>
      <c r="HGJ18" s="134"/>
      <c r="HGK18" s="134"/>
      <c r="HGL18" s="134"/>
      <c r="HGM18" s="134"/>
      <c r="HGN18" s="134"/>
      <c r="HGO18" s="134"/>
      <c r="HGP18" s="134"/>
      <c r="HGQ18" s="134"/>
      <c r="HGR18" s="134"/>
      <c r="HGS18" s="134"/>
      <c r="HGT18" s="134"/>
      <c r="HGU18" s="134"/>
      <c r="HGV18" s="134"/>
      <c r="HGW18" s="134"/>
      <c r="HGX18" s="134"/>
      <c r="HGY18" s="134"/>
      <c r="HGZ18" s="134"/>
      <c r="HHA18" s="134"/>
      <c r="HHB18" s="134"/>
      <c r="HHC18" s="134"/>
      <c r="HHD18" s="134"/>
      <c r="HHE18" s="134"/>
      <c r="HHF18" s="134"/>
      <c r="HHG18" s="134"/>
      <c r="HHH18" s="134"/>
      <c r="HHI18" s="134"/>
      <c r="HHJ18" s="134"/>
      <c r="HHK18" s="134"/>
      <c r="HHL18" s="134"/>
      <c r="HHM18" s="134"/>
      <c r="HHN18" s="134"/>
      <c r="HHO18" s="134"/>
      <c r="HHP18" s="134"/>
      <c r="HHQ18" s="134"/>
      <c r="HHR18" s="134"/>
      <c r="HHS18" s="134"/>
      <c r="HHT18" s="134"/>
      <c r="HHU18" s="134"/>
      <c r="HHV18" s="134"/>
      <c r="HHW18" s="134"/>
      <c r="HHX18" s="134"/>
      <c r="HHY18" s="134"/>
      <c r="HHZ18" s="134"/>
      <c r="HIA18" s="134"/>
      <c r="HIB18" s="134"/>
      <c r="HIC18" s="134"/>
      <c r="HID18" s="134"/>
      <c r="HIE18" s="134"/>
      <c r="HIF18" s="134"/>
      <c r="HIG18" s="134"/>
      <c r="HIH18" s="134"/>
      <c r="HII18" s="134"/>
      <c r="HIJ18" s="134"/>
      <c r="HIK18" s="134"/>
      <c r="HIL18" s="134"/>
      <c r="HIM18" s="134"/>
      <c r="HIN18" s="134"/>
      <c r="HIO18" s="134"/>
      <c r="HIP18" s="134"/>
      <c r="HIQ18" s="134"/>
      <c r="HIR18" s="134"/>
      <c r="HIS18" s="134"/>
      <c r="HIT18" s="134"/>
      <c r="HIU18" s="134"/>
      <c r="HIV18" s="134"/>
      <c r="HIW18" s="134"/>
      <c r="HIX18" s="134"/>
      <c r="HIY18" s="134"/>
      <c r="HIZ18" s="134"/>
      <c r="HJA18" s="134"/>
      <c r="HJB18" s="134"/>
      <c r="HJC18" s="134"/>
      <c r="HJD18" s="134"/>
      <c r="HJE18" s="134"/>
      <c r="HJF18" s="134"/>
      <c r="HJG18" s="134"/>
      <c r="HJH18" s="134"/>
      <c r="HJI18" s="134"/>
      <c r="HJJ18" s="134"/>
      <c r="HJK18" s="134"/>
      <c r="HJL18" s="134"/>
      <c r="HJM18" s="134"/>
      <c r="HJN18" s="134"/>
      <c r="HJO18" s="134"/>
      <c r="HJP18" s="134"/>
      <c r="HJQ18" s="134"/>
      <c r="HJR18" s="134"/>
      <c r="HJS18" s="134"/>
      <c r="HJT18" s="134"/>
      <c r="HJU18" s="134"/>
      <c r="HJV18" s="134"/>
      <c r="HJW18" s="134"/>
      <c r="HJX18" s="134"/>
      <c r="HJY18" s="134"/>
      <c r="HJZ18" s="134"/>
      <c r="HKA18" s="134"/>
      <c r="HKB18" s="134"/>
      <c r="HKC18" s="134"/>
      <c r="HKD18" s="134"/>
      <c r="HKE18" s="134"/>
      <c r="HKF18" s="134"/>
      <c r="HKG18" s="134"/>
      <c r="HKH18" s="134"/>
      <c r="HKI18" s="134"/>
      <c r="HKJ18" s="134"/>
      <c r="HKK18" s="134"/>
      <c r="HKL18" s="134"/>
      <c r="HKM18" s="134"/>
      <c r="HKN18" s="134"/>
      <c r="HKO18" s="134"/>
      <c r="HKP18" s="134"/>
      <c r="HKQ18" s="134"/>
      <c r="HKR18" s="134"/>
      <c r="HKS18" s="134"/>
      <c r="HKT18" s="134"/>
      <c r="HKU18" s="134"/>
      <c r="HKV18" s="134"/>
      <c r="HKW18" s="134"/>
      <c r="HKX18" s="134"/>
      <c r="HKY18" s="134"/>
      <c r="HKZ18" s="134"/>
      <c r="HLA18" s="134"/>
      <c r="HLB18" s="134"/>
      <c r="HLC18" s="134"/>
      <c r="HLD18" s="134"/>
      <c r="HLE18" s="134"/>
      <c r="HLF18" s="134"/>
      <c r="HLG18" s="134"/>
      <c r="HLH18" s="134"/>
      <c r="HLI18" s="134"/>
      <c r="HLJ18" s="134"/>
      <c r="HLK18" s="134"/>
      <c r="HLL18" s="134"/>
      <c r="HLM18" s="134"/>
      <c r="HLN18" s="134"/>
      <c r="HLO18" s="134"/>
      <c r="HLP18" s="134"/>
      <c r="HLQ18" s="134"/>
      <c r="HLR18" s="134"/>
      <c r="HLS18" s="134"/>
      <c r="HLT18" s="134"/>
      <c r="HLU18" s="134"/>
      <c r="HLV18" s="134"/>
      <c r="HLW18" s="134"/>
      <c r="HLX18" s="134"/>
      <c r="HLY18" s="134"/>
      <c r="HLZ18" s="134"/>
      <c r="HMA18" s="134"/>
      <c r="HMB18" s="134"/>
      <c r="HMC18" s="134"/>
      <c r="HMD18" s="134"/>
      <c r="HME18" s="134"/>
      <c r="HMF18" s="134"/>
      <c r="HMG18" s="134"/>
      <c r="HMH18" s="134"/>
      <c r="HMI18" s="134"/>
      <c r="HMJ18" s="134"/>
      <c r="HMK18" s="134"/>
      <c r="HML18" s="134"/>
      <c r="HMM18" s="134"/>
      <c r="HMN18" s="134"/>
      <c r="HMO18" s="134"/>
      <c r="HMP18" s="134"/>
      <c r="HMQ18" s="134"/>
      <c r="HMR18" s="134"/>
      <c r="HMS18" s="134"/>
      <c r="HMT18" s="134"/>
      <c r="HMU18" s="134"/>
      <c r="HMV18" s="134"/>
      <c r="HMW18" s="134"/>
      <c r="HMX18" s="134"/>
      <c r="HMY18" s="134"/>
      <c r="HMZ18" s="134"/>
      <c r="HNA18" s="134"/>
      <c r="HNB18" s="134"/>
      <c r="HNC18" s="134"/>
      <c r="HND18" s="134"/>
      <c r="HNE18" s="134"/>
      <c r="HNF18" s="134"/>
      <c r="HNG18" s="134"/>
      <c r="HNH18" s="134"/>
      <c r="HNI18" s="134"/>
      <c r="HNJ18" s="134"/>
      <c r="HNK18" s="134"/>
      <c r="HNL18" s="134"/>
      <c r="HNM18" s="134"/>
      <c r="HNN18" s="134"/>
      <c r="HNO18" s="134"/>
      <c r="HNP18" s="134"/>
      <c r="HNQ18" s="134"/>
      <c r="HNR18" s="134"/>
      <c r="HNS18" s="134"/>
      <c r="HNT18" s="134"/>
      <c r="HNU18" s="134"/>
      <c r="HNV18" s="134"/>
      <c r="HNW18" s="134"/>
      <c r="HNX18" s="134"/>
      <c r="HNY18" s="134"/>
      <c r="HNZ18" s="134"/>
      <c r="HOA18" s="134"/>
      <c r="HOB18" s="134"/>
      <c r="HOC18" s="134"/>
      <c r="HOD18" s="134"/>
      <c r="HOE18" s="134"/>
      <c r="HOF18" s="134"/>
      <c r="HOG18" s="134"/>
      <c r="HOH18" s="134"/>
      <c r="HOI18" s="134"/>
      <c r="HOJ18" s="134"/>
      <c r="HOK18" s="134"/>
      <c r="HOL18" s="134"/>
      <c r="HOM18" s="134"/>
      <c r="HON18" s="134"/>
      <c r="HOO18" s="134"/>
      <c r="HOP18" s="134"/>
      <c r="HOQ18" s="134"/>
      <c r="HOR18" s="134"/>
      <c r="HOS18" s="134"/>
      <c r="HOT18" s="134"/>
      <c r="HOU18" s="134"/>
      <c r="HOV18" s="134"/>
      <c r="HOW18" s="134"/>
      <c r="HOX18" s="134"/>
      <c r="HOY18" s="134"/>
      <c r="HOZ18" s="134"/>
      <c r="HPA18" s="134"/>
      <c r="HPB18" s="134"/>
      <c r="HPC18" s="134"/>
      <c r="HPD18" s="134"/>
      <c r="HPE18" s="134"/>
      <c r="HPF18" s="134"/>
      <c r="HPG18" s="134"/>
      <c r="HPH18" s="134"/>
      <c r="HPI18" s="134"/>
      <c r="HPJ18" s="134"/>
      <c r="HPK18" s="134"/>
      <c r="HPL18" s="134"/>
      <c r="HPM18" s="134"/>
      <c r="HPN18" s="134"/>
      <c r="HPO18" s="134"/>
      <c r="HPP18" s="134"/>
      <c r="HPQ18" s="134"/>
      <c r="HPR18" s="134"/>
      <c r="HPS18" s="134"/>
      <c r="HPT18" s="134"/>
      <c r="HPU18" s="134"/>
      <c r="HPV18" s="134"/>
      <c r="HPW18" s="134"/>
      <c r="HPX18" s="134"/>
      <c r="HPY18" s="134"/>
      <c r="HPZ18" s="134"/>
      <c r="HQA18" s="134"/>
      <c r="HQB18" s="134"/>
      <c r="HQC18" s="134"/>
      <c r="HQD18" s="134"/>
      <c r="HQE18" s="134"/>
      <c r="HQF18" s="134"/>
      <c r="HQG18" s="134"/>
      <c r="HQH18" s="134"/>
      <c r="HQI18" s="134"/>
      <c r="HQJ18" s="134"/>
      <c r="HQK18" s="134"/>
      <c r="HQL18" s="134"/>
      <c r="HQM18" s="134"/>
      <c r="HQN18" s="134"/>
      <c r="HQO18" s="134"/>
      <c r="HQP18" s="134"/>
      <c r="HQQ18" s="134"/>
      <c r="HQR18" s="134"/>
      <c r="HQS18" s="134"/>
      <c r="HQT18" s="134"/>
      <c r="HQU18" s="134"/>
      <c r="HQV18" s="134"/>
      <c r="HQW18" s="134"/>
      <c r="HQX18" s="134"/>
      <c r="HQY18" s="134"/>
      <c r="HQZ18" s="134"/>
      <c r="HRA18" s="134"/>
      <c r="HRB18" s="134"/>
      <c r="HRC18" s="134"/>
      <c r="HRD18" s="134"/>
      <c r="HRE18" s="134"/>
      <c r="HRF18" s="134"/>
      <c r="HRG18" s="134"/>
      <c r="HRH18" s="134"/>
      <c r="HRI18" s="134"/>
      <c r="HRJ18" s="134"/>
      <c r="HRK18" s="134"/>
      <c r="HRL18" s="134"/>
      <c r="HRM18" s="134"/>
      <c r="HRN18" s="134"/>
      <c r="HRO18" s="134"/>
      <c r="HRP18" s="134"/>
      <c r="HRQ18" s="134"/>
      <c r="HRR18" s="134"/>
      <c r="HRS18" s="134"/>
      <c r="HRT18" s="134"/>
      <c r="HRU18" s="134"/>
      <c r="HRV18" s="134"/>
      <c r="HRW18" s="134"/>
      <c r="HRX18" s="134"/>
      <c r="HRY18" s="134"/>
      <c r="HRZ18" s="134"/>
      <c r="HSA18" s="134"/>
      <c r="HSB18" s="134"/>
      <c r="HSC18" s="134"/>
      <c r="HSD18" s="134"/>
      <c r="HSE18" s="134"/>
      <c r="HSF18" s="134"/>
      <c r="HSG18" s="134"/>
      <c r="HSH18" s="134"/>
      <c r="HSI18" s="134"/>
      <c r="HSJ18" s="134"/>
      <c r="HSK18" s="134"/>
      <c r="HSL18" s="134"/>
      <c r="HSM18" s="134"/>
      <c r="HSN18" s="134"/>
      <c r="HSO18" s="134"/>
      <c r="HSP18" s="134"/>
      <c r="HSQ18" s="134"/>
      <c r="HSR18" s="134"/>
      <c r="HSS18" s="134"/>
      <c r="HST18" s="134"/>
      <c r="HSU18" s="134"/>
      <c r="HSV18" s="134"/>
      <c r="HSW18" s="134"/>
      <c r="HSX18" s="134"/>
      <c r="HSY18" s="134"/>
      <c r="HSZ18" s="134"/>
      <c r="HTA18" s="134"/>
      <c r="HTB18" s="134"/>
      <c r="HTC18" s="134"/>
      <c r="HTD18" s="134"/>
      <c r="HTE18" s="134"/>
      <c r="HTF18" s="134"/>
      <c r="HTG18" s="134"/>
      <c r="HTH18" s="134"/>
      <c r="HTI18" s="134"/>
      <c r="HTJ18" s="134"/>
      <c r="HTK18" s="134"/>
      <c r="HTL18" s="134"/>
      <c r="HTM18" s="134"/>
      <c r="HTN18" s="134"/>
      <c r="HTO18" s="134"/>
      <c r="HTP18" s="134"/>
      <c r="HTQ18" s="134"/>
      <c r="HTR18" s="134"/>
      <c r="HTS18" s="134"/>
      <c r="HTT18" s="134"/>
      <c r="HTU18" s="134"/>
      <c r="HTV18" s="134"/>
      <c r="HTW18" s="134"/>
      <c r="HTX18" s="134"/>
      <c r="HTY18" s="134"/>
      <c r="HTZ18" s="134"/>
      <c r="HUA18" s="134"/>
      <c r="HUB18" s="134"/>
      <c r="HUC18" s="134"/>
      <c r="HUD18" s="134"/>
      <c r="HUE18" s="134"/>
      <c r="HUF18" s="134"/>
      <c r="HUG18" s="134"/>
      <c r="HUH18" s="134"/>
      <c r="HUI18" s="134"/>
      <c r="HUJ18" s="134"/>
      <c r="HUK18" s="134"/>
      <c r="HUL18" s="134"/>
      <c r="HUM18" s="134"/>
      <c r="HUN18" s="134"/>
      <c r="HUO18" s="134"/>
      <c r="HUP18" s="134"/>
      <c r="HUQ18" s="134"/>
      <c r="HUR18" s="134"/>
      <c r="HUS18" s="134"/>
      <c r="HUT18" s="134"/>
      <c r="HUU18" s="134"/>
      <c r="HUV18" s="134"/>
      <c r="HUW18" s="134"/>
      <c r="HUX18" s="134"/>
      <c r="HUY18" s="134"/>
      <c r="HUZ18" s="134"/>
      <c r="HVA18" s="134"/>
      <c r="HVB18" s="134"/>
      <c r="HVC18" s="134"/>
      <c r="HVD18" s="134"/>
      <c r="HVE18" s="134"/>
      <c r="HVF18" s="134"/>
      <c r="HVG18" s="134"/>
      <c r="HVH18" s="134"/>
      <c r="HVI18" s="134"/>
      <c r="HVJ18" s="134"/>
      <c r="HVK18" s="134"/>
      <c r="HVL18" s="134"/>
      <c r="HVM18" s="134"/>
      <c r="HVN18" s="134"/>
      <c r="HVO18" s="134"/>
      <c r="HVP18" s="134"/>
      <c r="HVQ18" s="134"/>
      <c r="HVR18" s="134"/>
      <c r="HVS18" s="134"/>
      <c r="HVT18" s="134"/>
      <c r="HVU18" s="134"/>
      <c r="HVV18" s="134"/>
      <c r="HVW18" s="134"/>
      <c r="HVX18" s="134"/>
      <c r="HVY18" s="134"/>
      <c r="HVZ18" s="134"/>
      <c r="HWA18" s="134"/>
      <c r="HWB18" s="134"/>
      <c r="HWC18" s="134"/>
      <c r="HWD18" s="134"/>
      <c r="HWE18" s="134"/>
      <c r="HWF18" s="134"/>
      <c r="HWG18" s="134"/>
      <c r="HWH18" s="134"/>
      <c r="HWI18" s="134"/>
      <c r="HWJ18" s="134"/>
      <c r="HWK18" s="134"/>
      <c r="HWL18" s="134"/>
      <c r="HWM18" s="134"/>
      <c r="HWN18" s="134"/>
      <c r="HWO18" s="134"/>
      <c r="HWP18" s="134"/>
      <c r="HWQ18" s="134"/>
      <c r="HWR18" s="134"/>
      <c r="HWS18" s="134"/>
      <c r="HWT18" s="134"/>
      <c r="HWU18" s="134"/>
      <c r="HWV18" s="134"/>
      <c r="HWW18" s="134"/>
      <c r="HWX18" s="134"/>
      <c r="HWY18" s="134"/>
      <c r="HWZ18" s="134"/>
      <c r="HXA18" s="134"/>
      <c r="HXB18" s="134"/>
      <c r="HXC18" s="134"/>
      <c r="HXD18" s="134"/>
      <c r="HXE18" s="134"/>
      <c r="HXF18" s="134"/>
      <c r="HXG18" s="134"/>
      <c r="HXH18" s="134"/>
      <c r="HXI18" s="134"/>
      <c r="HXJ18" s="134"/>
      <c r="HXK18" s="134"/>
      <c r="HXL18" s="134"/>
      <c r="HXM18" s="134"/>
      <c r="HXN18" s="134"/>
      <c r="HXO18" s="134"/>
      <c r="HXP18" s="134"/>
      <c r="HXQ18" s="134"/>
      <c r="HXR18" s="134"/>
      <c r="HXS18" s="134"/>
      <c r="HXT18" s="134"/>
      <c r="HXU18" s="134"/>
      <c r="HXV18" s="134"/>
      <c r="HXW18" s="134"/>
      <c r="HXX18" s="134"/>
      <c r="HXY18" s="134"/>
      <c r="HXZ18" s="134"/>
      <c r="HYA18" s="134"/>
      <c r="HYB18" s="134"/>
      <c r="HYC18" s="134"/>
      <c r="HYD18" s="134"/>
      <c r="HYE18" s="134"/>
      <c r="HYF18" s="134"/>
      <c r="HYG18" s="134"/>
      <c r="HYH18" s="134"/>
      <c r="HYI18" s="134"/>
      <c r="HYJ18" s="134"/>
      <c r="HYK18" s="134"/>
      <c r="HYL18" s="134"/>
      <c r="HYM18" s="134"/>
      <c r="HYN18" s="134"/>
      <c r="HYO18" s="134"/>
      <c r="HYP18" s="134"/>
      <c r="HYQ18" s="134"/>
      <c r="HYR18" s="134"/>
      <c r="HYS18" s="134"/>
      <c r="HYT18" s="134"/>
      <c r="HYU18" s="134"/>
      <c r="HYV18" s="134"/>
      <c r="HYW18" s="134"/>
      <c r="HYX18" s="134"/>
      <c r="HYY18" s="134"/>
      <c r="HYZ18" s="134"/>
      <c r="HZA18" s="134"/>
      <c r="HZB18" s="134"/>
      <c r="HZC18" s="134"/>
      <c r="HZD18" s="134"/>
      <c r="HZE18" s="134"/>
      <c r="HZF18" s="134"/>
      <c r="HZG18" s="134"/>
      <c r="HZH18" s="134"/>
      <c r="HZI18" s="134"/>
      <c r="HZJ18" s="134"/>
      <c r="HZK18" s="134"/>
      <c r="HZL18" s="134"/>
      <c r="HZM18" s="134"/>
      <c r="HZN18" s="134"/>
      <c r="HZO18" s="134"/>
      <c r="HZP18" s="134"/>
      <c r="HZQ18" s="134"/>
      <c r="HZR18" s="134"/>
      <c r="HZS18" s="134"/>
      <c r="HZT18" s="134"/>
      <c r="HZU18" s="134"/>
      <c r="HZV18" s="134"/>
      <c r="HZW18" s="134"/>
      <c r="HZX18" s="134"/>
      <c r="HZY18" s="134"/>
      <c r="HZZ18" s="134"/>
      <c r="IAA18" s="134"/>
      <c r="IAB18" s="134"/>
      <c r="IAC18" s="134"/>
      <c r="IAD18" s="134"/>
      <c r="IAE18" s="134"/>
      <c r="IAF18" s="134"/>
      <c r="IAG18" s="134"/>
      <c r="IAH18" s="134"/>
      <c r="IAI18" s="134"/>
      <c r="IAJ18" s="134"/>
      <c r="IAK18" s="134"/>
      <c r="IAL18" s="134"/>
      <c r="IAM18" s="134"/>
      <c r="IAN18" s="134"/>
      <c r="IAO18" s="134"/>
      <c r="IAP18" s="134"/>
      <c r="IAQ18" s="134"/>
      <c r="IAR18" s="134"/>
      <c r="IAS18" s="134"/>
      <c r="IAT18" s="134"/>
      <c r="IAU18" s="134"/>
      <c r="IAV18" s="134"/>
      <c r="IAW18" s="134"/>
      <c r="IAX18" s="134"/>
      <c r="IAY18" s="134"/>
      <c r="IAZ18" s="134"/>
      <c r="IBA18" s="134"/>
      <c r="IBB18" s="134"/>
      <c r="IBC18" s="134"/>
      <c r="IBD18" s="134"/>
      <c r="IBE18" s="134"/>
      <c r="IBF18" s="134"/>
      <c r="IBG18" s="134"/>
      <c r="IBH18" s="134"/>
      <c r="IBI18" s="134"/>
      <c r="IBJ18" s="134"/>
      <c r="IBK18" s="134"/>
      <c r="IBL18" s="134"/>
      <c r="IBM18" s="134"/>
      <c r="IBN18" s="134"/>
      <c r="IBO18" s="134"/>
      <c r="IBP18" s="134"/>
      <c r="IBQ18" s="134"/>
      <c r="IBR18" s="134"/>
      <c r="IBS18" s="134"/>
      <c r="IBT18" s="134"/>
      <c r="IBU18" s="134"/>
      <c r="IBV18" s="134"/>
      <c r="IBW18" s="134"/>
      <c r="IBX18" s="134"/>
      <c r="IBY18" s="134"/>
      <c r="IBZ18" s="134"/>
      <c r="ICA18" s="134"/>
      <c r="ICB18" s="134"/>
      <c r="ICC18" s="134"/>
      <c r="ICD18" s="134"/>
      <c r="ICE18" s="134"/>
      <c r="ICF18" s="134"/>
      <c r="ICG18" s="134"/>
      <c r="ICH18" s="134"/>
      <c r="ICI18" s="134"/>
      <c r="ICJ18" s="134"/>
      <c r="ICK18" s="134"/>
      <c r="ICL18" s="134"/>
      <c r="ICM18" s="134"/>
      <c r="ICN18" s="134"/>
      <c r="ICO18" s="134"/>
      <c r="ICP18" s="134"/>
      <c r="ICQ18" s="134"/>
      <c r="ICR18" s="134"/>
      <c r="ICS18" s="134"/>
      <c r="ICT18" s="134"/>
      <c r="ICU18" s="134"/>
      <c r="ICV18" s="134"/>
      <c r="ICW18" s="134"/>
      <c r="ICX18" s="134"/>
      <c r="ICY18" s="134"/>
      <c r="ICZ18" s="134"/>
      <c r="IDA18" s="134"/>
      <c r="IDB18" s="134"/>
      <c r="IDC18" s="134"/>
      <c r="IDD18" s="134"/>
      <c r="IDE18" s="134"/>
      <c r="IDF18" s="134"/>
      <c r="IDG18" s="134"/>
      <c r="IDH18" s="134"/>
      <c r="IDI18" s="134"/>
      <c r="IDJ18" s="134"/>
      <c r="IDK18" s="134"/>
      <c r="IDL18" s="134"/>
      <c r="IDM18" s="134"/>
      <c r="IDN18" s="134"/>
      <c r="IDO18" s="134"/>
      <c r="IDP18" s="134"/>
      <c r="IDQ18" s="134"/>
      <c r="IDR18" s="134"/>
      <c r="IDS18" s="134"/>
      <c r="IDT18" s="134"/>
      <c r="IDU18" s="134"/>
      <c r="IDV18" s="134"/>
      <c r="IDW18" s="134"/>
      <c r="IDX18" s="134"/>
      <c r="IDY18" s="134"/>
      <c r="IDZ18" s="134"/>
      <c r="IEA18" s="134"/>
      <c r="IEB18" s="134"/>
      <c r="IEC18" s="134"/>
      <c r="IED18" s="134"/>
      <c r="IEE18" s="134"/>
      <c r="IEF18" s="134"/>
      <c r="IEG18" s="134"/>
      <c r="IEH18" s="134"/>
      <c r="IEI18" s="134"/>
      <c r="IEJ18" s="134"/>
      <c r="IEK18" s="134"/>
      <c r="IEL18" s="134"/>
      <c r="IEM18" s="134"/>
      <c r="IEN18" s="134"/>
      <c r="IEO18" s="134"/>
      <c r="IEP18" s="134"/>
      <c r="IEQ18" s="134"/>
      <c r="IER18" s="134"/>
      <c r="IES18" s="134"/>
      <c r="IET18" s="134"/>
      <c r="IEU18" s="134"/>
      <c r="IEV18" s="134"/>
      <c r="IEW18" s="134"/>
      <c r="IEX18" s="134"/>
      <c r="IEY18" s="134"/>
      <c r="IEZ18" s="134"/>
      <c r="IFA18" s="134"/>
      <c r="IFB18" s="134"/>
      <c r="IFC18" s="134"/>
      <c r="IFD18" s="134"/>
      <c r="IFE18" s="134"/>
      <c r="IFF18" s="134"/>
      <c r="IFG18" s="134"/>
      <c r="IFH18" s="134"/>
      <c r="IFI18" s="134"/>
      <c r="IFJ18" s="134"/>
      <c r="IFK18" s="134"/>
      <c r="IFL18" s="134"/>
      <c r="IFM18" s="134"/>
      <c r="IFN18" s="134"/>
      <c r="IFO18" s="134"/>
      <c r="IFP18" s="134"/>
      <c r="IFQ18" s="134"/>
      <c r="IFR18" s="134"/>
      <c r="IFS18" s="134"/>
      <c r="IFT18" s="134"/>
      <c r="IFU18" s="134"/>
      <c r="IFV18" s="134"/>
      <c r="IFW18" s="134"/>
      <c r="IFX18" s="134"/>
      <c r="IFY18" s="134"/>
      <c r="IFZ18" s="134"/>
      <c r="IGA18" s="134"/>
      <c r="IGB18" s="134"/>
      <c r="IGC18" s="134"/>
      <c r="IGD18" s="134"/>
      <c r="IGE18" s="134"/>
      <c r="IGF18" s="134"/>
      <c r="IGG18" s="134"/>
      <c r="IGH18" s="134"/>
      <c r="IGI18" s="134"/>
      <c r="IGJ18" s="134"/>
      <c r="IGK18" s="134"/>
      <c r="IGL18" s="134"/>
      <c r="IGM18" s="134"/>
      <c r="IGN18" s="134"/>
      <c r="IGO18" s="134"/>
      <c r="IGP18" s="134"/>
      <c r="IGQ18" s="134"/>
      <c r="IGR18" s="134"/>
      <c r="IGS18" s="134"/>
      <c r="IGT18" s="134"/>
      <c r="IGU18" s="134"/>
      <c r="IGV18" s="134"/>
      <c r="IGW18" s="134"/>
      <c r="IGX18" s="134"/>
      <c r="IGY18" s="134"/>
      <c r="IGZ18" s="134"/>
      <c r="IHA18" s="134"/>
      <c r="IHB18" s="134"/>
      <c r="IHC18" s="134"/>
      <c r="IHD18" s="134"/>
      <c r="IHE18" s="134"/>
      <c r="IHF18" s="134"/>
      <c r="IHG18" s="134"/>
      <c r="IHH18" s="134"/>
      <c r="IHI18" s="134"/>
      <c r="IHJ18" s="134"/>
      <c r="IHK18" s="134"/>
      <c r="IHL18" s="134"/>
      <c r="IHM18" s="134"/>
      <c r="IHN18" s="134"/>
      <c r="IHO18" s="134"/>
      <c r="IHP18" s="134"/>
      <c r="IHQ18" s="134"/>
      <c r="IHR18" s="134"/>
      <c r="IHS18" s="134"/>
      <c r="IHT18" s="134"/>
      <c r="IHU18" s="134"/>
      <c r="IHV18" s="134"/>
      <c r="IHW18" s="134"/>
      <c r="IHX18" s="134"/>
      <c r="IHY18" s="134"/>
      <c r="IHZ18" s="134"/>
      <c r="IIA18" s="134"/>
      <c r="IIB18" s="134"/>
      <c r="IIC18" s="134"/>
      <c r="IID18" s="134"/>
      <c r="IIE18" s="134"/>
      <c r="IIF18" s="134"/>
      <c r="IIG18" s="134"/>
      <c r="IIH18" s="134"/>
      <c r="III18" s="134"/>
      <c r="IIJ18" s="134"/>
      <c r="IIK18" s="134"/>
      <c r="IIL18" s="134"/>
      <c r="IIM18" s="134"/>
      <c r="IIN18" s="134"/>
      <c r="IIO18" s="134"/>
      <c r="IIP18" s="134"/>
      <c r="IIQ18" s="134"/>
      <c r="IIR18" s="134"/>
      <c r="IIS18" s="134"/>
      <c r="IIT18" s="134"/>
      <c r="IIU18" s="134"/>
      <c r="IIV18" s="134"/>
      <c r="IIW18" s="134"/>
      <c r="IIX18" s="134"/>
      <c r="IIY18" s="134"/>
      <c r="IIZ18" s="134"/>
      <c r="IJA18" s="134"/>
      <c r="IJB18" s="134"/>
      <c r="IJC18" s="134"/>
      <c r="IJD18" s="134"/>
      <c r="IJE18" s="134"/>
      <c r="IJF18" s="134"/>
      <c r="IJG18" s="134"/>
      <c r="IJH18" s="134"/>
      <c r="IJI18" s="134"/>
      <c r="IJJ18" s="134"/>
      <c r="IJK18" s="134"/>
      <c r="IJL18" s="134"/>
      <c r="IJM18" s="134"/>
      <c r="IJN18" s="134"/>
      <c r="IJO18" s="134"/>
      <c r="IJP18" s="134"/>
      <c r="IJQ18" s="134"/>
      <c r="IJR18" s="134"/>
      <c r="IJS18" s="134"/>
      <c r="IJT18" s="134"/>
      <c r="IJU18" s="134"/>
      <c r="IJV18" s="134"/>
      <c r="IJW18" s="134"/>
      <c r="IJX18" s="134"/>
      <c r="IJY18" s="134"/>
      <c r="IJZ18" s="134"/>
      <c r="IKA18" s="134"/>
      <c r="IKB18" s="134"/>
      <c r="IKC18" s="134"/>
      <c r="IKD18" s="134"/>
      <c r="IKE18" s="134"/>
      <c r="IKF18" s="134"/>
      <c r="IKG18" s="134"/>
      <c r="IKH18" s="134"/>
      <c r="IKI18" s="134"/>
      <c r="IKJ18" s="134"/>
      <c r="IKK18" s="134"/>
      <c r="IKL18" s="134"/>
      <c r="IKM18" s="134"/>
      <c r="IKN18" s="134"/>
      <c r="IKO18" s="134"/>
      <c r="IKP18" s="134"/>
      <c r="IKQ18" s="134"/>
      <c r="IKR18" s="134"/>
      <c r="IKS18" s="134"/>
      <c r="IKT18" s="134"/>
      <c r="IKU18" s="134"/>
      <c r="IKV18" s="134"/>
      <c r="IKW18" s="134"/>
      <c r="IKX18" s="134"/>
      <c r="IKY18" s="134"/>
      <c r="IKZ18" s="134"/>
      <c r="ILA18" s="134"/>
      <c r="ILB18" s="134"/>
      <c r="ILC18" s="134"/>
      <c r="ILD18" s="134"/>
      <c r="ILE18" s="134"/>
      <c r="ILF18" s="134"/>
      <c r="ILG18" s="134"/>
      <c r="ILH18" s="134"/>
      <c r="ILI18" s="134"/>
      <c r="ILJ18" s="134"/>
      <c r="ILK18" s="134"/>
      <c r="ILL18" s="134"/>
      <c r="ILM18" s="134"/>
      <c r="ILN18" s="134"/>
      <c r="ILO18" s="134"/>
      <c r="ILP18" s="134"/>
      <c r="ILQ18" s="134"/>
      <c r="ILR18" s="134"/>
      <c r="ILS18" s="134"/>
      <c r="ILT18" s="134"/>
      <c r="ILU18" s="134"/>
      <c r="ILV18" s="134"/>
      <c r="ILW18" s="134"/>
      <c r="ILX18" s="134"/>
      <c r="ILY18" s="134"/>
      <c r="ILZ18" s="134"/>
      <c r="IMA18" s="134"/>
      <c r="IMB18" s="134"/>
      <c r="IMC18" s="134"/>
      <c r="IMD18" s="134"/>
      <c r="IME18" s="134"/>
      <c r="IMF18" s="134"/>
      <c r="IMG18" s="134"/>
      <c r="IMH18" s="134"/>
      <c r="IMI18" s="134"/>
      <c r="IMJ18" s="134"/>
      <c r="IMK18" s="134"/>
      <c r="IML18" s="134"/>
      <c r="IMM18" s="134"/>
      <c r="IMN18" s="134"/>
      <c r="IMO18" s="134"/>
      <c r="IMP18" s="134"/>
      <c r="IMQ18" s="134"/>
      <c r="IMR18" s="134"/>
      <c r="IMS18" s="134"/>
      <c r="IMT18" s="134"/>
      <c r="IMU18" s="134"/>
      <c r="IMV18" s="134"/>
      <c r="IMW18" s="134"/>
      <c r="IMX18" s="134"/>
      <c r="IMY18" s="134"/>
      <c r="IMZ18" s="134"/>
      <c r="INA18" s="134"/>
      <c r="INB18" s="134"/>
      <c r="INC18" s="134"/>
      <c r="IND18" s="134"/>
      <c r="INE18" s="134"/>
      <c r="INF18" s="134"/>
      <c r="ING18" s="134"/>
      <c r="INH18" s="134"/>
      <c r="INI18" s="134"/>
      <c r="INJ18" s="134"/>
      <c r="INK18" s="134"/>
      <c r="INL18" s="134"/>
      <c r="INM18" s="134"/>
      <c r="INN18" s="134"/>
      <c r="INO18" s="134"/>
      <c r="INP18" s="134"/>
      <c r="INQ18" s="134"/>
      <c r="INR18" s="134"/>
      <c r="INS18" s="134"/>
      <c r="INT18" s="134"/>
      <c r="INU18" s="134"/>
      <c r="INV18" s="134"/>
      <c r="INW18" s="134"/>
      <c r="INX18" s="134"/>
      <c r="INY18" s="134"/>
      <c r="INZ18" s="134"/>
      <c r="IOA18" s="134"/>
      <c r="IOB18" s="134"/>
      <c r="IOC18" s="134"/>
      <c r="IOD18" s="134"/>
      <c r="IOE18" s="134"/>
      <c r="IOF18" s="134"/>
      <c r="IOG18" s="134"/>
      <c r="IOH18" s="134"/>
      <c r="IOI18" s="134"/>
      <c r="IOJ18" s="134"/>
      <c r="IOK18" s="134"/>
      <c r="IOL18" s="134"/>
      <c r="IOM18" s="134"/>
      <c r="ION18" s="134"/>
      <c r="IOO18" s="134"/>
      <c r="IOP18" s="134"/>
      <c r="IOQ18" s="134"/>
      <c r="IOR18" s="134"/>
      <c r="IOS18" s="134"/>
      <c r="IOT18" s="134"/>
      <c r="IOU18" s="134"/>
      <c r="IOV18" s="134"/>
      <c r="IOW18" s="134"/>
      <c r="IOX18" s="134"/>
      <c r="IOY18" s="134"/>
      <c r="IOZ18" s="134"/>
      <c r="IPA18" s="134"/>
      <c r="IPB18" s="134"/>
      <c r="IPC18" s="134"/>
      <c r="IPD18" s="134"/>
      <c r="IPE18" s="134"/>
      <c r="IPF18" s="134"/>
      <c r="IPG18" s="134"/>
      <c r="IPH18" s="134"/>
      <c r="IPI18" s="134"/>
      <c r="IPJ18" s="134"/>
      <c r="IPK18" s="134"/>
      <c r="IPL18" s="134"/>
      <c r="IPM18" s="134"/>
      <c r="IPN18" s="134"/>
      <c r="IPO18" s="134"/>
      <c r="IPP18" s="134"/>
      <c r="IPQ18" s="134"/>
      <c r="IPR18" s="134"/>
      <c r="IPS18" s="134"/>
      <c r="IPT18" s="134"/>
      <c r="IPU18" s="134"/>
      <c r="IPV18" s="134"/>
      <c r="IPW18" s="134"/>
      <c r="IPX18" s="134"/>
      <c r="IPY18" s="134"/>
      <c r="IPZ18" s="134"/>
      <c r="IQA18" s="134"/>
      <c r="IQB18" s="134"/>
      <c r="IQC18" s="134"/>
      <c r="IQD18" s="134"/>
      <c r="IQE18" s="134"/>
      <c r="IQF18" s="134"/>
      <c r="IQG18" s="134"/>
      <c r="IQH18" s="134"/>
      <c r="IQI18" s="134"/>
      <c r="IQJ18" s="134"/>
      <c r="IQK18" s="134"/>
      <c r="IQL18" s="134"/>
      <c r="IQM18" s="134"/>
      <c r="IQN18" s="134"/>
      <c r="IQO18" s="134"/>
      <c r="IQP18" s="134"/>
      <c r="IQQ18" s="134"/>
      <c r="IQR18" s="134"/>
      <c r="IQS18" s="134"/>
      <c r="IQT18" s="134"/>
      <c r="IQU18" s="134"/>
      <c r="IQV18" s="134"/>
      <c r="IQW18" s="134"/>
      <c r="IQX18" s="134"/>
      <c r="IQY18" s="134"/>
      <c r="IQZ18" s="134"/>
      <c r="IRA18" s="134"/>
      <c r="IRB18" s="134"/>
      <c r="IRC18" s="134"/>
      <c r="IRD18" s="134"/>
      <c r="IRE18" s="134"/>
      <c r="IRF18" s="134"/>
      <c r="IRG18" s="134"/>
      <c r="IRH18" s="134"/>
      <c r="IRI18" s="134"/>
      <c r="IRJ18" s="134"/>
      <c r="IRK18" s="134"/>
      <c r="IRL18" s="134"/>
      <c r="IRM18" s="134"/>
      <c r="IRN18" s="134"/>
      <c r="IRO18" s="134"/>
      <c r="IRP18" s="134"/>
      <c r="IRQ18" s="134"/>
      <c r="IRR18" s="134"/>
      <c r="IRS18" s="134"/>
      <c r="IRT18" s="134"/>
      <c r="IRU18" s="134"/>
      <c r="IRV18" s="134"/>
      <c r="IRW18" s="134"/>
      <c r="IRX18" s="134"/>
      <c r="IRY18" s="134"/>
      <c r="IRZ18" s="134"/>
      <c r="ISA18" s="134"/>
      <c r="ISB18" s="134"/>
      <c r="ISC18" s="134"/>
      <c r="ISD18" s="134"/>
      <c r="ISE18" s="134"/>
      <c r="ISF18" s="134"/>
      <c r="ISG18" s="134"/>
      <c r="ISH18" s="134"/>
      <c r="ISI18" s="134"/>
      <c r="ISJ18" s="134"/>
      <c r="ISK18" s="134"/>
      <c r="ISL18" s="134"/>
      <c r="ISM18" s="134"/>
      <c r="ISN18" s="134"/>
      <c r="ISO18" s="134"/>
      <c r="ISP18" s="134"/>
      <c r="ISQ18" s="134"/>
      <c r="ISR18" s="134"/>
      <c r="ISS18" s="134"/>
      <c r="IST18" s="134"/>
      <c r="ISU18" s="134"/>
      <c r="ISV18" s="134"/>
      <c r="ISW18" s="134"/>
      <c r="ISX18" s="134"/>
      <c r="ISY18" s="134"/>
      <c r="ISZ18" s="134"/>
      <c r="ITA18" s="134"/>
      <c r="ITB18" s="134"/>
      <c r="ITC18" s="134"/>
      <c r="ITD18" s="134"/>
      <c r="ITE18" s="134"/>
      <c r="ITF18" s="134"/>
      <c r="ITG18" s="134"/>
      <c r="ITH18" s="134"/>
      <c r="ITI18" s="134"/>
      <c r="ITJ18" s="134"/>
      <c r="ITK18" s="134"/>
      <c r="ITL18" s="134"/>
      <c r="ITM18" s="134"/>
      <c r="ITN18" s="134"/>
      <c r="ITO18" s="134"/>
      <c r="ITP18" s="134"/>
      <c r="ITQ18" s="134"/>
      <c r="ITR18" s="134"/>
      <c r="ITS18" s="134"/>
      <c r="ITT18" s="134"/>
      <c r="ITU18" s="134"/>
      <c r="ITV18" s="134"/>
      <c r="ITW18" s="134"/>
      <c r="ITX18" s="134"/>
      <c r="ITY18" s="134"/>
      <c r="ITZ18" s="134"/>
      <c r="IUA18" s="134"/>
      <c r="IUB18" s="134"/>
      <c r="IUC18" s="134"/>
      <c r="IUD18" s="134"/>
      <c r="IUE18" s="134"/>
      <c r="IUF18" s="134"/>
      <c r="IUG18" s="134"/>
      <c r="IUH18" s="134"/>
      <c r="IUI18" s="134"/>
      <c r="IUJ18" s="134"/>
      <c r="IUK18" s="134"/>
      <c r="IUL18" s="134"/>
      <c r="IUM18" s="134"/>
      <c r="IUN18" s="134"/>
      <c r="IUO18" s="134"/>
      <c r="IUP18" s="134"/>
      <c r="IUQ18" s="134"/>
      <c r="IUR18" s="134"/>
      <c r="IUS18" s="134"/>
      <c r="IUT18" s="134"/>
      <c r="IUU18" s="134"/>
      <c r="IUV18" s="134"/>
      <c r="IUW18" s="134"/>
      <c r="IUX18" s="134"/>
      <c r="IUY18" s="134"/>
      <c r="IUZ18" s="134"/>
      <c r="IVA18" s="134"/>
      <c r="IVB18" s="134"/>
      <c r="IVC18" s="134"/>
      <c r="IVD18" s="134"/>
      <c r="IVE18" s="134"/>
      <c r="IVF18" s="134"/>
      <c r="IVG18" s="134"/>
      <c r="IVH18" s="134"/>
      <c r="IVI18" s="134"/>
      <c r="IVJ18" s="134"/>
      <c r="IVK18" s="134"/>
      <c r="IVL18" s="134"/>
      <c r="IVM18" s="134"/>
      <c r="IVN18" s="134"/>
      <c r="IVO18" s="134"/>
      <c r="IVP18" s="134"/>
      <c r="IVQ18" s="134"/>
      <c r="IVR18" s="134"/>
      <c r="IVS18" s="134"/>
      <c r="IVT18" s="134"/>
      <c r="IVU18" s="134"/>
      <c r="IVV18" s="134"/>
      <c r="IVW18" s="134"/>
      <c r="IVX18" s="134"/>
      <c r="IVY18" s="134"/>
      <c r="IVZ18" s="134"/>
      <c r="IWA18" s="134"/>
      <c r="IWB18" s="134"/>
      <c r="IWC18" s="134"/>
      <c r="IWD18" s="134"/>
      <c r="IWE18" s="134"/>
      <c r="IWF18" s="134"/>
      <c r="IWG18" s="134"/>
      <c r="IWH18" s="134"/>
      <c r="IWI18" s="134"/>
      <c r="IWJ18" s="134"/>
      <c r="IWK18" s="134"/>
      <c r="IWL18" s="134"/>
      <c r="IWM18" s="134"/>
      <c r="IWN18" s="134"/>
      <c r="IWO18" s="134"/>
      <c r="IWP18" s="134"/>
      <c r="IWQ18" s="134"/>
      <c r="IWR18" s="134"/>
      <c r="IWS18" s="134"/>
      <c r="IWT18" s="134"/>
      <c r="IWU18" s="134"/>
      <c r="IWV18" s="134"/>
      <c r="IWW18" s="134"/>
      <c r="IWX18" s="134"/>
      <c r="IWY18" s="134"/>
      <c r="IWZ18" s="134"/>
      <c r="IXA18" s="134"/>
      <c r="IXB18" s="134"/>
      <c r="IXC18" s="134"/>
      <c r="IXD18" s="134"/>
      <c r="IXE18" s="134"/>
      <c r="IXF18" s="134"/>
      <c r="IXG18" s="134"/>
      <c r="IXH18" s="134"/>
      <c r="IXI18" s="134"/>
      <c r="IXJ18" s="134"/>
      <c r="IXK18" s="134"/>
      <c r="IXL18" s="134"/>
      <c r="IXM18" s="134"/>
      <c r="IXN18" s="134"/>
      <c r="IXO18" s="134"/>
      <c r="IXP18" s="134"/>
      <c r="IXQ18" s="134"/>
      <c r="IXR18" s="134"/>
      <c r="IXS18" s="134"/>
      <c r="IXT18" s="134"/>
      <c r="IXU18" s="134"/>
      <c r="IXV18" s="134"/>
      <c r="IXW18" s="134"/>
      <c r="IXX18" s="134"/>
      <c r="IXY18" s="134"/>
      <c r="IXZ18" s="134"/>
      <c r="IYA18" s="134"/>
      <c r="IYB18" s="134"/>
      <c r="IYC18" s="134"/>
      <c r="IYD18" s="134"/>
      <c r="IYE18" s="134"/>
      <c r="IYF18" s="134"/>
      <c r="IYG18" s="134"/>
      <c r="IYH18" s="134"/>
      <c r="IYI18" s="134"/>
      <c r="IYJ18" s="134"/>
      <c r="IYK18" s="134"/>
      <c r="IYL18" s="134"/>
      <c r="IYM18" s="134"/>
      <c r="IYN18" s="134"/>
      <c r="IYO18" s="134"/>
      <c r="IYP18" s="134"/>
      <c r="IYQ18" s="134"/>
      <c r="IYR18" s="134"/>
      <c r="IYS18" s="134"/>
      <c r="IYT18" s="134"/>
      <c r="IYU18" s="134"/>
      <c r="IYV18" s="134"/>
      <c r="IYW18" s="134"/>
      <c r="IYX18" s="134"/>
      <c r="IYY18" s="134"/>
      <c r="IYZ18" s="134"/>
      <c r="IZA18" s="134"/>
      <c r="IZB18" s="134"/>
      <c r="IZC18" s="134"/>
      <c r="IZD18" s="134"/>
      <c r="IZE18" s="134"/>
      <c r="IZF18" s="134"/>
      <c r="IZG18" s="134"/>
      <c r="IZH18" s="134"/>
      <c r="IZI18" s="134"/>
      <c r="IZJ18" s="134"/>
      <c r="IZK18" s="134"/>
      <c r="IZL18" s="134"/>
      <c r="IZM18" s="134"/>
      <c r="IZN18" s="134"/>
      <c r="IZO18" s="134"/>
      <c r="IZP18" s="134"/>
      <c r="IZQ18" s="134"/>
      <c r="IZR18" s="134"/>
      <c r="IZS18" s="134"/>
      <c r="IZT18" s="134"/>
      <c r="IZU18" s="134"/>
      <c r="IZV18" s="134"/>
      <c r="IZW18" s="134"/>
      <c r="IZX18" s="134"/>
      <c r="IZY18" s="134"/>
      <c r="IZZ18" s="134"/>
      <c r="JAA18" s="134"/>
      <c r="JAB18" s="134"/>
      <c r="JAC18" s="134"/>
      <c r="JAD18" s="134"/>
      <c r="JAE18" s="134"/>
      <c r="JAF18" s="134"/>
      <c r="JAG18" s="134"/>
      <c r="JAH18" s="134"/>
      <c r="JAI18" s="134"/>
      <c r="JAJ18" s="134"/>
      <c r="JAK18" s="134"/>
      <c r="JAL18" s="134"/>
      <c r="JAM18" s="134"/>
      <c r="JAN18" s="134"/>
      <c r="JAO18" s="134"/>
      <c r="JAP18" s="134"/>
      <c r="JAQ18" s="134"/>
      <c r="JAR18" s="134"/>
      <c r="JAS18" s="134"/>
      <c r="JAT18" s="134"/>
      <c r="JAU18" s="134"/>
      <c r="JAV18" s="134"/>
      <c r="JAW18" s="134"/>
      <c r="JAX18" s="134"/>
      <c r="JAY18" s="134"/>
      <c r="JAZ18" s="134"/>
      <c r="JBA18" s="134"/>
      <c r="JBB18" s="134"/>
      <c r="JBC18" s="134"/>
      <c r="JBD18" s="134"/>
      <c r="JBE18" s="134"/>
      <c r="JBF18" s="134"/>
      <c r="JBG18" s="134"/>
      <c r="JBH18" s="134"/>
      <c r="JBI18" s="134"/>
      <c r="JBJ18" s="134"/>
      <c r="JBK18" s="134"/>
      <c r="JBL18" s="134"/>
      <c r="JBM18" s="134"/>
      <c r="JBN18" s="134"/>
      <c r="JBO18" s="134"/>
      <c r="JBP18" s="134"/>
      <c r="JBQ18" s="134"/>
      <c r="JBR18" s="134"/>
      <c r="JBS18" s="134"/>
      <c r="JBT18" s="134"/>
      <c r="JBU18" s="134"/>
      <c r="JBV18" s="134"/>
      <c r="JBW18" s="134"/>
      <c r="JBX18" s="134"/>
      <c r="JBY18" s="134"/>
      <c r="JBZ18" s="134"/>
      <c r="JCA18" s="134"/>
      <c r="JCB18" s="134"/>
      <c r="JCC18" s="134"/>
      <c r="JCD18" s="134"/>
      <c r="JCE18" s="134"/>
      <c r="JCF18" s="134"/>
      <c r="JCG18" s="134"/>
      <c r="JCH18" s="134"/>
      <c r="JCI18" s="134"/>
      <c r="JCJ18" s="134"/>
      <c r="JCK18" s="134"/>
      <c r="JCL18" s="134"/>
      <c r="JCM18" s="134"/>
      <c r="JCN18" s="134"/>
      <c r="JCO18" s="134"/>
      <c r="JCP18" s="134"/>
      <c r="JCQ18" s="134"/>
      <c r="JCR18" s="134"/>
      <c r="JCS18" s="134"/>
      <c r="JCT18" s="134"/>
      <c r="JCU18" s="134"/>
      <c r="JCV18" s="134"/>
      <c r="JCW18" s="134"/>
      <c r="JCX18" s="134"/>
      <c r="JCY18" s="134"/>
      <c r="JCZ18" s="134"/>
      <c r="JDA18" s="134"/>
      <c r="JDB18" s="134"/>
      <c r="JDC18" s="134"/>
      <c r="JDD18" s="134"/>
      <c r="JDE18" s="134"/>
      <c r="JDF18" s="134"/>
      <c r="JDG18" s="134"/>
      <c r="JDH18" s="134"/>
      <c r="JDI18" s="134"/>
      <c r="JDJ18" s="134"/>
      <c r="JDK18" s="134"/>
      <c r="JDL18" s="134"/>
      <c r="JDM18" s="134"/>
      <c r="JDN18" s="134"/>
      <c r="JDO18" s="134"/>
      <c r="JDP18" s="134"/>
      <c r="JDQ18" s="134"/>
      <c r="JDR18" s="134"/>
      <c r="JDS18" s="134"/>
      <c r="JDT18" s="134"/>
      <c r="JDU18" s="134"/>
      <c r="JDV18" s="134"/>
      <c r="JDW18" s="134"/>
      <c r="JDX18" s="134"/>
      <c r="JDY18" s="134"/>
      <c r="JDZ18" s="134"/>
      <c r="JEA18" s="134"/>
      <c r="JEB18" s="134"/>
      <c r="JEC18" s="134"/>
      <c r="JED18" s="134"/>
      <c r="JEE18" s="134"/>
      <c r="JEF18" s="134"/>
      <c r="JEG18" s="134"/>
      <c r="JEH18" s="134"/>
      <c r="JEI18" s="134"/>
      <c r="JEJ18" s="134"/>
      <c r="JEK18" s="134"/>
      <c r="JEL18" s="134"/>
      <c r="JEM18" s="134"/>
      <c r="JEN18" s="134"/>
      <c r="JEO18" s="134"/>
      <c r="JEP18" s="134"/>
      <c r="JEQ18" s="134"/>
      <c r="JER18" s="134"/>
      <c r="JES18" s="134"/>
      <c r="JET18" s="134"/>
      <c r="JEU18" s="134"/>
      <c r="JEV18" s="134"/>
      <c r="JEW18" s="134"/>
      <c r="JEX18" s="134"/>
      <c r="JEY18" s="134"/>
      <c r="JEZ18" s="134"/>
      <c r="JFA18" s="134"/>
      <c r="JFB18" s="134"/>
      <c r="JFC18" s="134"/>
      <c r="JFD18" s="134"/>
      <c r="JFE18" s="134"/>
      <c r="JFF18" s="134"/>
      <c r="JFG18" s="134"/>
      <c r="JFH18" s="134"/>
      <c r="JFI18" s="134"/>
      <c r="JFJ18" s="134"/>
      <c r="JFK18" s="134"/>
      <c r="JFL18" s="134"/>
      <c r="JFM18" s="134"/>
      <c r="JFN18" s="134"/>
      <c r="JFO18" s="134"/>
      <c r="JFP18" s="134"/>
      <c r="JFQ18" s="134"/>
      <c r="JFR18" s="134"/>
      <c r="JFS18" s="134"/>
      <c r="JFT18" s="134"/>
      <c r="JFU18" s="134"/>
      <c r="JFV18" s="134"/>
      <c r="JFW18" s="134"/>
      <c r="JFX18" s="134"/>
      <c r="JFY18" s="134"/>
      <c r="JFZ18" s="134"/>
      <c r="JGA18" s="134"/>
      <c r="JGB18" s="134"/>
      <c r="JGC18" s="134"/>
      <c r="JGD18" s="134"/>
      <c r="JGE18" s="134"/>
      <c r="JGF18" s="134"/>
      <c r="JGG18" s="134"/>
      <c r="JGH18" s="134"/>
      <c r="JGI18" s="134"/>
      <c r="JGJ18" s="134"/>
      <c r="JGK18" s="134"/>
      <c r="JGL18" s="134"/>
      <c r="JGM18" s="134"/>
      <c r="JGN18" s="134"/>
      <c r="JGO18" s="134"/>
      <c r="JGP18" s="134"/>
      <c r="JGQ18" s="134"/>
      <c r="JGR18" s="134"/>
      <c r="JGS18" s="134"/>
      <c r="JGT18" s="134"/>
      <c r="JGU18" s="134"/>
      <c r="JGV18" s="134"/>
      <c r="JGW18" s="134"/>
      <c r="JGX18" s="134"/>
      <c r="JGY18" s="134"/>
      <c r="JGZ18" s="134"/>
      <c r="JHA18" s="134"/>
      <c r="JHB18" s="134"/>
      <c r="JHC18" s="134"/>
      <c r="JHD18" s="134"/>
      <c r="JHE18" s="134"/>
      <c r="JHF18" s="134"/>
      <c r="JHG18" s="134"/>
      <c r="JHH18" s="134"/>
      <c r="JHI18" s="134"/>
      <c r="JHJ18" s="134"/>
      <c r="JHK18" s="134"/>
      <c r="JHL18" s="134"/>
      <c r="JHM18" s="134"/>
      <c r="JHN18" s="134"/>
      <c r="JHO18" s="134"/>
      <c r="JHP18" s="134"/>
      <c r="JHQ18" s="134"/>
      <c r="JHR18" s="134"/>
      <c r="JHS18" s="134"/>
      <c r="JHT18" s="134"/>
      <c r="JHU18" s="134"/>
      <c r="JHV18" s="134"/>
      <c r="JHW18" s="134"/>
      <c r="JHX18" s="134"/>
      <c r="JHY18" s="134"/>
      <c r="JHZ18" s="134"/>
      <c r="JIA18" s="134"/>
      <c r="JIB18" s="134"/>
      <c r="JIC18" s="134"/>
      <c r="JID18" s="134"/>
      <c r="JIE18" s="134"/>
      <c r="JIF18" s="134"/>
      <c r="JIG18" s="134"/>
      <c r="JIH18" s="134"/>
      <c r="JII18" s="134"/>
      <c r="JIJ18" s="134"/>
      <c r="JIK18" s="134"/>
      <c r="JIL18" s="134"/>
      <c r="JIM18" s="134"/>
      <c r="JIN18" s="134"/>
      <c r="JIO18" s="134"/>
      <c r="JIP18" s="134"/>
      <c r="JIQ18" s="134"/>
      <c r="JIR18" s="134"/>
      <c r="JIS18" s="134"/>
      <c r="JIT18" s="134"/>
      <c r="JIU18" s="134"/>
      <c r="JIV18" s="134"/>
      <c r="JIW18" s="134"/>
      <c r="JIX18" s="134"/>
      <c r="JIY18" s="134"/>
      <c r="JIZ18" s="134"/>
      <c r="JJA18" s="134"/>
      <c r="JJB18" s="134"/>
      <c r="JJC18" s="134"/>
      <c r="JJD18" s="134"/>
      <c r="JJE18" s="134"/>
      <c r="JJF18" s="134"/>
      <c r="JJG18" s="134"/>
      <c r="JJH18" s="134"/>
      <c r="JJI18" s="134"/>
      <c r="JJJ18" s="134"/>
      <c r="JJK18" s="134"/>
      <c r="JJL18" s="134"/>
      <c r="JJM18" s="134"/>
      <c r="JJN18" s="134"/>
      <c r="JJO18" s="134"/>
      <c r="JJP18" s="134"/>
      <c r="JJQ18" s="134"/>
      <c r="JJR18" s="134"/>
      <c r="JJS18" s="134"/>
      <c r="JJT18" s="134"/>
      <c r="JJU18" s="134"/>
      <c r="JJV18" s="134"/>
      <c r="JJW18" s="134"/>
      <c r="JJX18" s="134"/>
      <c r="JJY18" s="134"/>
      <c r="JJZ18" s="134"/>
      <c r="JKA18" s="134"/>
      <c r="JKB18" s="134"/>
      <c r="JKC18" s="134"/>
      <c r="JKD18" s="134"/>
      <c r="JKE18" s="134"/>
      <c r="JKF18" s="134"/>
      <c r="JKG18" s="134"/>
      <c r="JKH18" s="134"/>
      <c r="JKI18" s="134"/>
      <c r="JKJ18" s="134"/>
      <c r="JKK18" s="134"/>
      <c r="JKL18" s="134"/>
      <c r="JKM18" s="134"/>
      <c r="JKN18" s="134"/>
      <c r="JKO18" s="134"/>
      <c r="JKP18" s="134"/>
      <c r="JKQ18" s="134"/>
      <c r="JKR18" s="134"/>
      <c r="JKS18" s="134"/>
      <c r="JKT18" s="134"/>
      <c r="JKU18" s="134"/>
      <c r="JKV18" s="134"/>
      <c r="JKW18" s="134"/>
      <c r="JKX18" s="134"/>
      <c r="JKY18" s="134"/>
      <c r="JKZ18" s="134"/>
      <c r="JLA18" s="134"/>
      <c r="JLB18" s="134"/>
      <c r="JLC18" s="134"/>
      <c r="JLD18" s="134"/>
      <c r="JLE18" s="134"/>
      <c r="JLF18" s="134"/>
      <c r="JLG18" s="134"/>
      <c r="JLH18" s="134"/>
      <c r="JLI18" s="134"/>
      <c r="JLJ18" s="134"/>
      <c r="JLK18" s="134"/>
      <c r="JLL18" s="134"/>
      <c r="JLM18" s="134"/>
      <c r="JLN18" s="134"/>
      <c r="JLO18" s="134"/>
      <c r="JLP18" s="134"/>
      <c r="JLQ18" s="134"/>
      <c r="JLR18" s="134"/>
      <c r="JLS18" s="134"/>
      <c r="JLT18" s="134"/>
      <c r="JLU18" s="134"/>
      <c r="JLV18" s="134"/>
      <c r="JLW18" s="134"/>
      <c r="JLX18" s="134"/>
      <c r="JLY18" s="134"/>
      <c r="JLZ18" s="134"/>
      <c r="JMA18" s="134"/>
      <c r="JMB18" s="134"/>
      <c r="JMC18" s="134"/>
      <c r="JMD18" s="134"/>
      <c r="JME18" s="134"/>
      <c r="JMF18" s="134"/>
      <c r="JMG18" s="134"/>
      <c r="JMH18" s="134"/>
      <c r="JMI18" s="134"/>
      <c r="JMJ18" s="134"/>
      <c r="JMK18" s="134"/>
      <c r="JML18" s="134"/>
      <c r="JMM18" s="134"/>
      <c r="JMN18" s="134"/>
      <c r="JMO18" s="134"/>
      <c r="JMP18" s="134"/>
      <c r="JMQ18" s="134"/>
      <c r="JMR18" s="134"/>
      <c r="JMS18" s="134"/>
      <c r="JMT18" s="134"/>
      <c r="JMU18" s="134"/>
      <c r="JMV18" s="134"/>
      <c r="JMW18" s="134"/>
      <c r="JMX18" s="134"/>
      <c r="JMY18" s="134"/>
      <c r="JMZ18" s="134"/>
      <c r="JNA18" s="134"/>
      <c r="JNB18" s="134"/>
      <c r="JNC18" s="134"/>
      <c r="JND18" s="134"/>
      <c r="JNE18" s="134"/>
      <c r="JNF18" s="134"/>
      <c r="JNG18" s="134"/>
      <c r="JNH18" s="134"/>
      <c r="JNI18" s="134"/>
      <c r="JNJ18" s="134"/>
      <c r="JNK18" s="134"/>
      <c r="JNL18" s="134"/>
      <c r="JNM18" s="134"/>
      <c r="JNN18" s="134"/>
      <c r="JNO18" s="134"/>
      <c r="JNP18" s="134"/>
      <c r="JNQ18" s="134"/>
      <c r="JNR18" s="134"/>
      <c r="JNS18" s="134"/>
      <c r="JNT18" s="134"/>
      <c r="JNU18" s="134"/>
      <c r="JNV18" s="134"/>
      <c r="JNW18" s="134"/>
      <c r="JNX18" s="134"/>
      <c r="JNY18" s="134"/>
      <c r="JNZ18" s="134"/>
      <c r="JOA18" s="134"/>
      <c r="JOB18" s="134"/>
      <c r="JOC18" s="134"/>
      <c r="JOD18" s="134"/>
      <c r="JOE18" s="134"/>
      <c r="JOF18" s="134"/>
      <c r="JOG18" s="134"/>
      <c r="JOH18" s="134"/>
      <c r="JOI18" s="134"/>
      <c r="JOJ18" s="134"/>
      <c r="JOK18" s="134"/>
      <c r="JOL18" s="134"/>
      <c r="JOM18" s="134"/>
      <c r="JON18" s="134"/>
      <c r="JOO18" s="134"/>
      <c r="JOP18" s="134"/>
      <c r="JOQ18" s="134"/>
      <c r="JOR18" s="134"/>
      <c r="JOS18" s="134"/>
      <c r="JOT18" s="134"/>
      <c r="JOU18" s="134"/>
      <c r="JOV18" s="134"/>
      <c r="JOW18" s="134"/>
      <c r="JOX18" s="134"/>
      <c r="JOY18" s="134"/>
      <c r="JOZ18" s="134"/>
      <c r="JPA18" s="134"/>
      <c r="JPB18" s="134"/>
      <c r="JPC18" s="134"/>
      <c r="JPD18" s="134"/>
      <c r="JPE18" s="134"/>
      <c r="JPF18" s="134"/>
      <c r="JPG18" s="134"/>
      <c r="JPH18" s="134"/>
      <c r="JPI18" s="134"/>
      <c r="JPJ18" s="134"/>
      <c r="JPK18" s="134"/>
      <c r="JPL18" s="134"/>
      <c r="JPM18" s="134"/>
      <c r="JPN18" s="134"/>
      <c r="JPO18" s="134"/>
      <c r="JPP18" s="134"/>
      <c r="JPQ18" s="134"/>
      <c r="JPR18" s="134"/>
      <c r="JPS18" s="134"/>
      <c r="JPT18" s="134"/>
      <c r="JPU18" s="134"/>
      <c r="JPV18" s="134"/>
      <c r="JPW18" s="134"/>
      <c r="JPX18" s="134"/>
      <c r="JPY18" s="134"/>
      <c r="JPZ18" s="134"/>
      <c r="JQA18" s="134"/>
      <c r="JQB18" s="134"/>
      <c r="JQC18" s="134"/>
      <c r="JQD18" s="134"/>
      <c r="JQE18" s="134"/>
      <c r="JQF18" s="134"/>
      <c r="JQG18" s="134"/>
      <c r="JQH18" s="134"/>
      <c r="JQI18" s="134"/>
      <c r="JQJ18" s="134"/>
      <c r="JQK18" s="134"/>
      <c r="JQL18" s="134"/>
      <c r="JQM18" s="134"/>
      <c r="JQN18" s="134"/>
      <c r="JQO18" s="134"/>
      <c r="JQP18" s="134"/>
      <c r="JQQ18" s="134"/>
      <c r="JQR18" s="134"/>
      <c r="JQS18" s="134"/>
      <c r="JQT18" s="134"/>
      <c r="JQU18" s="134"/>
      <c r="JQV18" s="134"/>
      <c r="JQW18" s="134"/>
      <c r="JQX18" s="134"/>
      <c r="JQY18" s="134"/>
      <c r="JQZ18" s="134"/>
      <c r="JRA18" s="134"/>
      <c r="JRB18" s="134"/>
      <c r="JRC18" s="134"/>
      <c r="JRD18" s="134"/>
      <c r="JRE18" s="134"/>
      <c r="JRF18" s="134"/>
      <c r="JRG18" s="134"/>
      <c r="JRH18" s="134"/>
      <c r="JRI18" s="134"/>
      <c r="JRJ18" s="134"/>
      <c r="JRK18" s="134"/>
      <c r="JRL18" s="134"/>
      <c r="JRM18" s="134"/>
      <c r="JRN18" s="134"/>
      <c r="JRO18" s="134"/>
      <c r="JRP18" s="134"/>
      <c r="JRQ18" s="134"/>
      <c r="JRR18" s="134"/>
      <c r="JRS18" s="134"/>
      <c r="JRT18" s="134"/>
      <c r="JRU18" s="134"/>
      <c r="JRV18" s="134"/>
      <c r="JRW18" s="134"/>
      <c r="JRX18" s="134"/>
      <c r="JRY18" s="134"/>
      <c r="JRZ18" s="134"/>
      <c r="JSA18" s="134"/>
      <c r="JSB18" s="134"/>
      <c r="JSC18" s="134"/>
      <c r="JSD18" s="134"/>
      <c r="JSE18" s="134"/>
      <c r="JSF18" s="134"/>
      <c r="JSG18" s="134"/>
      <c r="JSH18" s="134"/>
      <c r="JSI18" s="134"/>
      <c r="JSJ18" s="134"/>
      <c r="JSK18" s="134"/>
      <c r="JSL18" s="134"/>
      <c r="JSM18" s="134"/>
      <c r="JSN18" s="134"/>
      <c r="JSO18" s="134"/>
      <c r="JSP18" s="134"/>
      <c r="JSQ18" s="134"/>
      <c r="JSR18" s="134"/>
      <c r="JSS18" s="134"/>
      <c r="JST18" s="134"/>
      <c r="JSU18" s="134"/>
      <c r="JSV18" s="134"/>
      <c r="JSW18" s="134"/>
      <c r="JSX18" s="134"/>
      <c r="JSY18" s="134"/>
      <c r="JSZ18" s="134"/>
      <c r="JTA18" s="134"/>
      <c r="JTB18" s="134"/>
      <c r="JTC18" s="134"/>
      <c r="JTD18" s="134"/>
      <c r="JTE18" s="134"/>
      <c r="JTF18" s="134"/>
      <c r="JTG18" s="134"/>
      <c r="JTH18" s="134"/>
      <c r="JTI18" s="134"/>
      <c r="JTJ18" s="134"/>
      <c r="JTK18" s="134"/>
      <c r="JTL18" s="134"/>
      <c r="JTM18" s="134"/>
      <c r="JTN18" s="134"/>
      <c r="JTO18" s="134"/>
      <c r="JTP18" s="134"/>
      <c r="JTQ18" s="134"/>
      <c r="JTR18" s="134"/>
      <c r="JTS18" s="134"/>
      <c r="JTT18" s="134"/>
      <c r="JTU18" s="134"/>
      <c r="JTV18" s="134"/>
      <c r="JTW18" s="134"/>
      <c r="JTX18" s="134"/>
      <c r="JTY18" s="134"/>
      <c r="JTZ18" s="134"/>
      <c r="JUA18" s="134"/>
      <c r="JUB18" s="134"/>
      <c r="JUC18" s="134"/>
      <c r="JUD18" s="134"/>
      <c r="JUE18" s="134"/>
      <c r="JUF18" s="134"/>
      <c r="JUG18" s="134"/>
      <c r="JUH18" s="134"/>
      <c r="JUI18" s="134"/>
      <c r="JUJ18" s="134"/>
      <c r="JUK18" s="134"/>
      <c r="JUL18" s="134"/>
      <c r="JUM18" s="134"/>
      <c r="JUN18" s="134"/>
      <c r="JUO18" s="134"/>
      <c r="JUP18" s="134"/>
      <c r="JUQ18" s="134"/>
      <c r="JUR18" s="134"/>
      <c r="JUS18" s="134"/>
      <c r="JUT18" s="134"/>
      <c r="JUU18" s="134"/>
      <c r="JUV18" s="134"/>
      <c r="JUW18" s="134"/>
      <c r="JUX18" s="134"/>
      <c r="JUY18" s="134"/>
      <c r="JUZ18" s="134"/>
      <c r="JVA18" s="134"/>
      <c r="JVB18" s="134"/>
      <c r="JVC18" s="134"/>
      <c r="JVD18" s="134"/>
      <c r="JVE18" s="134"/>
      <c r="JVF18" s="134"/>
      <c r="JVG18" s="134"/>
      <c r="JVH18" s="134"/>
      <c r="JVI18" s="134"/>
      <c r="JVJ18" s="134"/>
      <c r="JVK18" s="134"/>
      <c r="JVL18" s="134"/>
      <c r="JVM18" s="134"/>
      <c r="JVN18" s="134"/>
      <c r="JVO18" s="134"/>
      <c r="JVP18" s="134"/>
      <c r="JVQ18" s="134"/>
      <c r="JVR18" s="134"/>
      <c r="JVS18" s="134"/>
      <c r="JVT18" s="134"/>
      <c r="JVU18" s="134"/>
      <c r="JVV18" s="134"/>
      <c r="JVW18" s="134"/>
      <c r="JVX18" s="134"/>
      <c r="JVY18" s="134"/>
      <c r="JVZ18" s="134"/>
      <c r="JWA18" s="134"/>
      <c r="JWB18" s="134"/>
      <c r="JWC18" s="134"/>
      <c r="JWD18" s="134"/>
      <c r="JWE18" s="134"/>
      <c r="JWF18" s="134"/>
      <c r="JWG18" s="134"/>
      <c r="JWH18" s="134"/>
      <c r="JWI18" s="134"/>
      <c r="JWJ18" s="134"/>
      <c r="JWK18" s="134"/>
      <c r="JWL18" s="134"/>
      <c r="JWM18" s="134"/>
      <c r="JWN18" s="134"/>
      <c r="JWO18" s="134"/>
      <c r="JWP18" s="134"/>
      <c r="JWQ18" s="134"/>
      <c r="JWR18" s="134"/>
      <c r="JWS18" s="134"/>
      <c r="JWT18" s="134"/>
      <c r="JWU18" s="134"/>
      <c r="JWV18" s="134"/>
      <c r="JWW18" s="134"/>
      <c r="JWX18" s="134"/>
      <c r="JWY18" s="134"/>
      <c r="JWZ18" s="134"/>
      <c r="JXA18" s="134"/>
      <c r="JXB18" s="134"/>
      <c r="JXC18" s="134"/>
      <c r="JXD18" s="134"/>
      <c r="JXE18" s="134"/>
      <c r="JXF18" s="134"/>
      <c r="JXG18" s="134"/>
      <c r="JXH18" s="134"/>
      <c r="JXI18" s="134"/>
      <c r="JXJ18" s="134"/>
      <c r="JXK18" s="134"/>
      <c r="JXL18" s="134"/>
      <c r="JXM18" s="134"/>
      <c r="JXN18" s="134"/>
      <c r="JXO18" s="134"/>
      <c r="JXP18" s="134"/>
      <c r="JXQ18" s="134"/>
      <c r="JXR18" s="134"/>
      <c r="JXS18" s="134"/>
      <c r="JXT18" s="134"/>
      <c r="JXU18" s="134"/>
      <c r="JXV18" s="134"/>
      <c r="JXW18" s="134"/>
      <c r="JXX18" s="134"/>
      <c r="JXY18" s="134"/>
      <c r="JXZ18" s="134"/>
      <c r="JYA18" s="134"/>
      <c r="JYB18" s="134"/>
      <c r="JYC18" s="134"/>
      <c r="JYD18" s="134"/>
      <c r="JYE18" s="134"/>
      <c r="JYF18" s="134"/>
      <c r="JYG18" s="134"/>
      <c r="JYH18" s="134"/>
      <c r="JYI18" s="134"/>
      <c r="JYJ18" s="134"/>
      <c r="JYK18" s="134"/>
      <c r="JYL18" s="134"/>
      <c r="JYM18" s="134"/>
      <c r="JYN18" s="134"/>
      <c r="JYO18" s="134"/>
      <c r="JYP18" s="134"/>
      <c r="JYQ18" s="134"/>
      <c r="JYR18" s="134"/>
      <c r="JYS18" s="134"/>
      <c r="JYT18" s="134"/>
      <c r="JYU18" s="134"/>
      <c r="JYV18" s="134"/>
      <c r="JYW18" s="134"/>
      <c r="JYX18" s="134"/>
      <c r="JYY18" s="134"/>
      <c r="JYZ18" s="134"/>
      <c r="JZA18" s="134"/>
      <c r="JZB18" s="134"/>
      <c r="JZC18" s="134"/>
      <c r="JZD18" s="134"/>
      <c r="JZE18" s="134"/>
      <c r="JZF18" s="134"/>
      <c r="JZG18" s="134"/>
      <c r="JZH18" s="134"/>
      <c r="JZI18" s="134"/>
      <c r="JZJ18" s="134"/>
      <c r="JZK18" s="134"/>
      <c r="JZL18" s="134"/>
      <c r="JZM18" s="134"/>
      <c r="JZN18" s="134"/>
      <c r="JZO18" s="134"/>
      <c r="JZP18" s="134"/>
      <c r="JZQ18" s="134"/>
      <c r="JZR18" s="134"/>
      <c r="JZS18" s="134"/>
      <c r="JZT18" s="134"/>
      <c r="JZU18" s="134"/>
      <c r="JZV18" s="134"/>
      <c r="JZW18" s="134"/>
      <c r="JZX18" s="134"/>
      <c r="JZY18" s="134"/>
      <c r="JZZ18" s="134"/>
      <c r="KAA18" s="134"/>
      <c r="KAB18" s="134"/>
      <c r="KAC18" s="134"/>
      <c r="KAD18" s="134"/>
      <c r="KAE18" s="134"/>
      <c r="KAF18" s="134"/>
      <c r="KAG18" s="134"/>
      <c r="KAH18" s="134"/>
      <c r="KAI18" s="134"/>
      <c r="KAJ18" s="134"/>
      <c r="KAK18" s="134"/>
      <c r="KAL18" s="134"/>
      <c r="KAM18" s="134"/>
      <c r="KAN18" s="134"/>
      <c r="KAO18" s="134"/>
      <c r="KAP18" s="134"/>
      <c r="KAQ18" s="134"/>
      <c r="KAR18" s="134"/>
      <c r="KAS18" s="134"/>
      <c r="KAT18" s="134"/>
      <c r="KAU18" s="134"/>
      <c r="KAV18" s="134"/>
      <c r="KAW18" s="134"/>
      <c r="KAX18" s="134"/>
      <c r="KAY18" s="134"/>
      <c r="KAZ18" s="134"/>
      <c r="KBA18" s="134"/>
      <c r="KBB18" s="134"/>
      <c r="KBC18" s="134"/>
      <c r="KBD18" s="134"/>
      <c r="KBE18" s="134"/>
      <c r="KBF18" s="134"/>
      <c r="KBG18" s="134"/>
      <c r="KBH18" s="134"/>
      <c r="KBI18" s="134"/>
      <c r="KBJ18" s="134"/>
      <c r="KBK18" s="134"/>
      <c r="KBL18" s="134"/>
      <c r="KBM18" s="134"/>
      <c r="KBN18" s="134"/>
      <c r="KBO18" s="134"/>
      <c r="KBP18" s="134"/>
      <c r="KBQ18" s="134"/>
      <c r="KBR18" s="134"/>
      <c r="KBS18" s="134"/>
      <c r="KBT18" s="134"/>
      <c r="KBU18" s="134"/>
      <c r="KBV18" s="134"/>
      <c r="KBW18" s="134"/>
      <c r="KBX18" s="134"/>
      <c r="KBY18" s="134"/>
      <c r="KBZ18" s="134"/>
      <c r="KCA18" s="134"/>
      <c r="KCB18" s="134"/>
      <c r="KCC18" s="134"/>
      <c r="KCD18" s="134"/>
      <c r="KCE18" s="134"/>
      <c r="KCF18" s="134"/>
      <c r="KCG18" s="134"/>
      <c r="KCH18" s="134"/>
      <c r="KCI18" s="134"/>
      <c r="KCJ18" s="134"/>
      <c r="KCK18" s="134"/>
      <c r="KCL18" s="134"/>
      <c r="KCM18" s="134"/>
      <c r="KCN18" s="134"/>
      <c r="KCO18" s="134"/>
      <c r="KCP18" s="134"/>
      <c r="KCQ18" s="134"/>
      <c r="KCR18" s="134"/>
      <c r="KCS18" s="134"/>
      <c r="KCT18" s="134"/>
      <c r="KCU18" s="134"/>
      <c r="KCV18" s="134"/>
      <c r="KCW18" s="134"/>
      <c r="KCX18" s="134"/>
      <c r="KCY18" s="134"/>
      <c r="KCZ18" s="134"/>
      <c r="KDA18" s="134"/>
      <c r="KDB18" s="134"/>
      <c r="KDC18" s="134"/>
      <c r="KDD18" s="134"/>
      <c r="KDE18" s="134"/>
      <c r="KDF18" s="134"/>
      <c r="KDG18" s="134"/>
      <c r="KDH18" s="134"/>
      <c r="KDI18" s="134"/>
      <c r="KDJ18" s="134"/>
      <c r="KDK18" s="134"/>
      <c r="KDL18" s="134"/>
      <c r="KDM18" s="134"/>
      <c r="KDN18" s="134"/>
      <c r="KDO18" s="134"/>
      <c r="KDP18" s="134"/>
      <c r="KDQ18" s="134"/>
      <c r="KDR18" s="134"/>
      <c r="KDS18" s="134"/>
      <c r="KDT18" s="134"/>
      <c r="KDU18" s="134"/>
      <c r="KDV18" s="134"/>
      <c r="KDW18" s="134"/>
      <c r="KDX18" s="134"/>
      <c r="KDY18" s="134"/>
      <c r="KDZ18" s="134"/>
      <c r="KEA18" s="134"/>
      <c r="KEB18" s="134"/>
      <c r="KEC18" s="134"/>
      <c r="KED18" s="134"/>
      <c r="KEE18" s="134"/>
      <c r="KEF18" s="134"/>
      <c r="KEG18" s="134"/>
      <c r="KEH18" s="134"/>
      <c r="KEI18" s="134"/>
      <c r="KEJ18" s="134"/>
      <c r="KEK18" s="134"/>
      <c r="KEL18" s="134"/>
      <c r="KEM18" s="134"/>
      <c r="KEN18" s="134"/>
      <c r="KEO18" s="134"/>
      <c r="KEP18" s="134"/>
      <c r="KEQ18" s="134"/>
      <c r="KER18" s="134"/>
      <c r="KES18" s="134"/>
      <c r="KET18" s="134"/>
      <c r="KEU18" s="134"/>
      <c r="KEV18" s="134"/>
      <c r="KEW18" s="134"/>
      <c r="KEX18" s="134"/>
      <c r="KEY18" s="134"/>
      <c r="KEZ18" s="134"/>
      <c r="KFA18" s="134"/>
      <c r="KFB18" s="134"/>
      <c r="KFC18" s="134"/>
      <c r="KFD18" s="134"/>
      <c r="KFE18" s="134"/>
      <c r="KFF18" s="134"/>
      <c r="KFG18" s="134"/>
      <c r="KFH18" s="134"/>
      <c r="KFI18" s="134"/>
      <c r="KFJ18" s="134"/>
      <c r="KFK18" s="134"/>
      <c r="KFL18" s="134"/>
      <c r="KFM18" s="134"/>
      <c r="KFN18" s="134"/>
      <c r="KFO18" s="134"/>
      <c r="KFP18" s="134"/>
      <c r="KFQ18" s="134"/>
      <c r="KFR18" s="134"/>
      <c r="KFS18" s="134"/>
      <c r="KFT18" s="134"/>
      <c r="KFU18" s="134"/>
      <c r="KFV18" s="134"/>
      <c r="KFW18" s="134"/>
      <c r="KFX18" s="134"/>
      <c r="KFY18" s="134"/>
      <c r="KFZ18" s="134"/>
      <c r="KGA18" s="134"/>
      <c r="KGB18" s="134"/>
      <c r="KGC18" s="134"/>
      <c r="KGD18" s="134"/>
      <c r="KGE18" s="134"/>
      <c r="KGF18" s="134"/>
      <c r="KGG18" s="134"/>
      <c r="KGH18" s="134"/>
      <c r="KGI18" s="134"/>
      <c r="KGJ18" s="134"/>
      <c r="KGK18" s="134"/>
      <c r="KGL18" s="134"/>
      <c r="KGM18" s="134"/>
      <c r="KGN18" s="134"/>
      <c r="KGO18" s="134"/>
      <c r="KGP18" s="134"/>
      <c r="KGQ18" s="134"/>
      <c r="KGR18" s="134"/>
      <c r="KGS18" s="134"/>
      <c r="KGT18" s="134"/>
      <c r="KGU18" s="134"/>
      <c r="KGV18" s="134"/>
      <c r="KGW18" s="134"/>
      <c r="KGX18" s="134"/>
      <c r="KGY18" s="134"/>
      <c r="KGZ18" s="134"/>
      <c r="KHA18" s="134"/>
      <c r="KHB18" s="134"/>
      <c r="KHC18" s="134"/>
      <c r="KHD18" s="134"/>
      <c r="KHE18" s="134"/>
      <c r="KHF18" s="134"/>
      <c r="KHG18" s="134"/>
      <c r="KHH18" s="134"/>
      <c r="KHI18" s="134"/>
      <c r="KHJ18" s="134"/>
      <c r="KHK18" s="134"/>
      <c r="KHL18" s="134"/>
      <c r="KHM18" s="134"/>
      <c r="KHN18" s="134"/>
      <c r="KHO18" s="134"/>
      <c r="KHP18" s="134"/>
      <c r="KHQ18" s="134"/>
      <c r="KHR18" s="134"/>
      <c r="KHS18" s="134"/>
      <c r="KHT18" s="134"/>
      <c r="KHU18" s="134"/>
      <c r="KHV18" s="134"/>
      <c r="KHW18" s="134"/>
      <c r="KHX18" s="134"/>
      <c r="KHY18" s="134"/>
      <c r="KHZ18" s="134"/>
      <c r="KIA18" s="134"/>
      <c r="KIB18" s="134"/>
      <c r="KIC18" s="134"/>
      <c r="KID18" s="134"/>
      <c r="KIE18" s="134"/>
      <c r="KIF18" s="134"/>
      <c r="KIG18" s="134"/>
      <c r="KIH18" s="134"/>
      <c r="KII18" s="134"/>
      <c r="KIJ18" s="134"/>
      <c r="KIK18" s="134"/>
      <c r="KIL18" s="134"/>
      <c r="KIM18" s="134"/>
      <c r="KIN18" s="134"/>
      <c r="KIO18" s="134"/>
      <c r="KIP18" s="134"/>
      <c r="KIQ18" s="134"/>
      <c r="KIR18" s="134"/>
      <c r="KIS18" s="134"/>
      <c r="KIT18" s="134"/>
      <c r="KIU18" s="134"/>
      <c r="KIV18" s="134"/>
      <c r="KIW18" s="134"/>
      <c r="KIX18" s="134"/>
      <c r="KIY18" s="134"/>
      <c r="KIZ18" s="134"/>
      <c r="KJA18" s="134"/>
      <c r="KJB18" s="134"/>
      <c r="KJC18" s="134"/>
      <c r="KJD18" s="134"/>
      <c r="KJE18" s="134"/>
      <c r="KJF18" s="134"/>
      <c r="KJG18" s="134"/>
      <c r="KJH18" s="134"/>
      <c r="KJI18" s="134"/>
      <c r="KJJ18" s="134"/>
      <c r="KJK18" s="134"/>
      <c r="KJL18" s="134"/>
      <c r="KJM18" s="134"/>
      <c r="KJN18" s="134"/>
      <c r="KJO18" s="134"/>
      <c r="KJP18" s="134"/>
      <c r="KJQ18" s="134"/>
      <c r="KJR18" s="134"/>
      <c r="KJS18" s="134"/>
      <c r="KJT18" s="134"/>
      <c r="KJU18" s="134"/>
      <c r="KJV18" s="134"/>
      <c r="KJW18" s="134"/>
      <c r="KJX18" s="134"/>
      <c r="KJY18" s="134"/>
      <c r="KJZ18" s="134"/>
      <c r="KKA18" s="134"/>
      <c r="KKB18" s="134"/>
      <c r="KKC18" s="134"/>
      <c r="KKD18" s="134"/>
      <c r="KKE18" s="134"/>
      <c r="KKF18" s="134"/>
      <c r="KKG18" s="134"/>
      <c r="KKH18" s="134"/>
      <c r="KKI18" s="134"/>
      <c r="KKJ18" s="134"/>
      <c r="KKK18" s="134"/>
      <c r="KKL18" s="134"/>
      <c r="KKM18" s="134"/>
      <c r="KKN18" s="134"/>
      <c r="KKO18" s="134"/>
      <c r="KKP18" s="134"/>
      <c r="KKQ18" s="134"/>
      <c r="KKR18" s="134"/>
      <c r="KKS18" s="134"/>
      <c r="KKT18" s="134"/>
      <c r="KKU18" s="134"/>
      <c r="KKV18" s="134"/>
      <c r="KKW18" s="134"/>
      <c r="KKX18" s="134"/>
      <c r="KKY18" s="134"/>
      <c r="KKZ18" s="134"/>
      <c r="KLA18" s="134"/>
      <c r="KLB18" s="134"/>
      <c r="KLC18" s="134"/>
      <c r="KLD18" s="134"/>
      <c r="KLE18" s="134"/>
      <c r="KLF18" s="134"/>
      <c r="KLG18" s="134"/>
      <c r="KLH18" s="134"/>
      <c r="KLI18" s="134"/>
      <c r="KLJ18" s="134"/>
      <c r="KLK18" s="134"/>
      <c r="KLL18" s="134"/>
      <c r="KLM18" s="134"/>
      <c r="KLN18" s="134"/>
      <c r="KLO18" s="134"/>
      <c r="KLP18" s="134"/>
      <c r="KLQ18" s="134"/>
      <c r="KLR18" s="134"/>
      <c r="KLS18" s="134"/>
      <c r="KLT18" s="134"/>
      <c r="KLU18" s="134"/>
      <c r="KLV18" s="134"/>
      <c r="KLW18" s="134"/>
      <c r="KLX18" s="134"/>
      <c r="KLY18" s="134"/>
      <c r="KLZ18" s="134"/>
      <c r="KMA18" s="134"/>
      <c r="KMB18" s="134"/>
      <c r="KMC18" s="134"/>
      <c r="KMD18" s="134"/>
      <c r="KME18" s="134"/>
      <c r="KMF18" s="134"/>
      <c r="KMG18" s="134"/>
      <c r="KMH18" s="134"/>
      <c r="KMI18" s="134"/>
      <c r="KMJ18" s="134"/>
      <c r="KMK18" s="134"/>
      <c r="KML18" s="134"/>
      <c r="KMM18" s="134"/>
      <c r="KMN18" s="134"/>
      <c r="KMO18" s="134"/>
      <c r="KMP18" s="134"/>
      <c r="KMQ18" s="134"/>
      <c r="KMR18" s="134"/>
      <c r="KMS18" s="134"/>
      <c r="KMT18" s="134"/>
      <c r="KMU18" s="134"/>
      <c r="KMV18" s="134"/>
      <c r="KMW18" s="134"/>
      <c r="KMX18" s="134"/>
      <c r="KMY18" s="134"/>
      <c r="KMZ18" s="134"/>
      <c r="KNA18" s="134"/>
      <c r="KNB18" s="134"/>
      <c r="KNC18" s="134"/>
      <c r="KND18" s="134"/>
      <c r="KNE18" s="134"/>
      <c r="KNF18" s="134"/>
      <c r="KNG18" s="134"/>
      <c r="KNH18" s="134"/>
      <c r="KNI18" s="134"/>
      <c r="KNJ18" s="134"/>
      <c r="KNK18" s="134"/>
      <c r="KNL18" s="134"/>
      <c r="KNM18" s="134"/>
      <c r="KNN18" s="134"/>
      <c r="KNO18" s="134"/>
      <c r="KNP18" s="134"/>
      <c r="KNQ18" s="134"/>
      <c r="KNR18" s="134"/>
      <c r="KNS18" s="134"/>
      <c r="KNT18" s="134"/>
      <c r="KNU18" s="134"/>
      <c r="KNV18" s="134"/>
      <c r="KNW18" s="134"/>
      <c r="KNX18" s="134"/>
      <c r="KNY18" s="134"/>
      <c r="KNZ18" s="134"/>
      <c r="KOA18" s="134"/>
      <c r="KOB18" s="134"/>
      <c r="KOC18" s="134"/>
      <c r="KOD18" s="134"/>
      <c r="KOE18" s="134"/>
      <c r="KOF18" s="134"/>
      <c r="KOG18" s="134"/>
      <c r="KOH18" s="134"/>
      <c r="KOI18" s="134"/>
      <c r="KOJ18" s="134"/>
      <c r="KOK18" s="134"/>
      <c r="KOL18" s="134"/>
      <c r="KOM18" s="134"/>
      <c r="KON18" s="134"/>
      <c r="KOO18" s="134"/>
      <c r="KOP18" s="134"/>
      <c r="KOQ18" s="134"/>
      <c r="KOR18" s="134"/>
      <c r="KOS18" s="134"/>
      <c r="KOT18" s="134"/>
      <c r="KOU18" s="134"/>
      <c r="KOV18" s="134"/>
      <c r="KOW18" s="134"/>
      <c r="KOX18" s="134"/>
      <c r="KOY18" s="134"/>
      <c r="KOZ18" s="134"/>
      <c r="KPA18" s="134"/>
      <c r="KPB18" s="134"/>
      <c r="KPC18" s="134"/>
      <c r="KPD18" s="134"/>
      <c r="KPE18" s="134"/>
      <c r="KPF18" s="134"/>
      <c r="KPG18" s="134"/>
      <c r="KPH18" s="134"/>
      <c r="KPI18" s="134"/>
      <c r="KPJ18" s="134"/>
      <c r="KPK18" s="134"/>
      <c r="KPL18" s="134"/>
      <c r="KPM18" s="134"/>
      <c r="KPN18" s="134"/>
      <c r="KPO18" s="134"/>
      <c r="KPP18" s="134"/>
      <c r="KPQ18" s="134"/>
      <c r="KPR18" s="134"/>
      <c r="KPS18" s="134"/>
      <c r="KPT18" s="134"/>
      <c r="KPU18" s="134"/>
      <c r="KPV18" s="134"/>
      <c r="KPW18" s="134"/>
      <c r="KPX18" s="134"/>
      <c r="KPY18" s="134"/>
      <c r="KPZ18" s="134"/>
      <c r="KQA18" s="134"/>
      <c r="KQB18" s="134"/>
      <c r="KQC18" s="134"/>
      <c r="KQD18" s="134"/>
      <c r="KQE18" s="134"/>
      <c r="KQF18" s="134"/>
      <c r="KQG18" s="134"/>
      <c r="KQH18" s="134"/>
      <c r="KQI18" s="134"/>
      <c r="KQJ18" s="134"/>
      <c r="KQK18" s="134"/>
      <c r="KQL18" s="134"/>
      <c r="KQM18" s="134"/>
      <c r="KQN18" s="134"/>
      <c r="KQO18" s="134"/>
      <c r="KQP18" s="134"/>
      <c r="KQQ18" s="134"/>
      <c r="KQR18" s="134"/>
      <c r="KQS18" s="134"/>
      <c r="KQT18" s="134"/>
      <c r="KQU18" s="134"/>
      <c r="KQV18" s="134"/>
      <c r="KQW18" s="134"/>
      <c r="KQX18" s="134"/>
      <c r="KQY18" s="134"/>
      <c r="KQZ18" s="134"/>
      <c r="KRA18" s="134"/>
      <c r="KRB18" s="134"/>
      <c r="KRC18" s="134"/>
      <c r="KRD18" s="134"/>
      <c r="KRE18" s="134"/>
      <c r="KRF18" s="134"/>
      <c r="KRG18" s="134"/>
      <c r="KRH18" s="134"/>
      <c r="KRI18" s="134"/>
      <c r="KRJ18" s="134"/>
      <c r="KRK18" s="134"/>
      <c r="KRL18" s="134"/>
      <c r="KRM18" s="134"/>
      <c r="KRN18" s="134"/>
      <c r="KRO18" s="134"/>
      <c r="KRP18" s="134"/>
      <c r="KRQ18" s="134"/>
      <c r="KRR18" s="134"/>
      <c r="KRS18" s="134"/>
      <c r="KRT18" s="134"/>
      <c r="KRU18" s="134"/>
      <c r="KRV18" s="134"/>
      <c r="KRW18" s="134"/>
      <c r="KRX18" s="134"/>
      <c r="KRY18" s="134"/>
      <c r="KRZ18" s="134"/>
      <c r="KSA18" s="134"/>
      <c r="KSB18" s="134"/>
      <c r="KSC18" s="134"/>
      <c r="KSD18" s="134"/>
      <c r="KSE18" s="134"/>
      <c r="KSF18" s="134"/>
      <c r="KSG18" s="134"/>
      <c r="KSH18" s="134"/>
      <c r="KSI18" s="134"/>
      <c r="KSJ18" s="134"/>
      <c r="KSK18" s="134"/>
      <c r="KSL18" s="134"/>
      <c r="KSM18" s="134"/>
      <c r="KSN18" s="134"/>
      <c r="KSO18" s="134"/>
      <c r="KSP18" s="134"/>
      <c r="KSQ18" s="134"/>
      <c r="KSR18" s="134"/>
      <c r="KSS18" s="134"/>
      <c r="KST18" s="134"/>
      <c r="KSU18" s="134"/>
      <c r="KSV18" s="134"/>
      <c r="KSW18" s="134"/>
      <c r="KSX18" s="134"/>
      <c r="KSY18" s="134"/>
      <c r="KSZ18" s="134"/>
      <c r="KTA18" s="134"/>
      <c r="KTB18" s="134"/>
      <c r="KTC18" s="134"/>
      <c r="KTD18" s="134"/>
      <c r="KTE18" s="134"/>
      <c r="KTF18" s="134"/>
      <c r="KTG18" s="134"/>
      <c r="KTH18" s="134"/>
      <c r="KTI18" s="134"/>
      <c r="KTJ18" s="134"/>
      <c r="KTK18" s="134"/>
      <c r="KTL18" s="134"/>
      <c r="KTM18" s="134"/>
      <c r="KTN18" s="134"/>
      <c r="KTO18" s="134"/>
      <c r="KTP18" s="134"/>
      <c r="KTQ18" s="134"/>
      <c r="KTR18" s="134"/>
      <c r="KTS18" s="134"/>
      <c r="KTT18" s="134"/>
      <c r="KTU18" s="134"/>
      <c r="KTV18" s="134"/>
      <c r="KTW18" s="134"/>
      <c r="KTX18" s="134"/>
      <c r="KTY18" s="134"/>
      <c r="KTZ18" s="134"/>
      <c r="KUA18" s="134"/>
      <c r="KUB18" s="134"/>
      <c r="KUC18" s="134"/>
      <c r="KUD18" s="134"/>
      <c r="KUE18" s="134"/>
      <c r="KUF18" s="134"/>
      <c r="KUG18" s="134"/>
      <c r="KUH18" s="134"/>
      <c r="KUI18" s="134"/>
      <c r="KUJ18" s="134"/>
      <c r="KUK18" s="134"/>
      <c r="KUL18" s="134"/>
      <c r="KUM18" s="134"/>
      <c r="KUN18" s="134"/>
      <c r="KUO18" s="134"/>
      <c r="KUP18" s="134"/>
      <c r="KUQ18" s="134"/>
      <c r="KUR18" s="134"/>
      <c r="KUS18" s="134"/>
      <c r="KUT18" s="134"/>
      <c r="KUU18" s="134"/>
      <c r="KUV18" s="134"/>
      <c r="KUW18" s="134"/>
      <c r="KUX18" s="134"/>
      <c r="KUY18" s="134"/>
      <c r="KUZ18" s="134"/>
      <c r="KVA18" s="134"/>
      <c r="KVB18" s="134"/>
      <c r="KVC18" s="134"/>
      <c r="KVD18" s="134"/>
      <c r="KVE18" s="134"/>
      <c r="KVF18" s="134"/>
      <c r="KVG18" s="134"/>
      <c r="KVH18" s="134"/>
      <c r="KVI18" s="134"/>
      <c r="KVJ18" s="134"/>
      <c r="KVK18" s="134"/>
      <c r="KVL18" s="134"/>
      <c r="KVM18" s="134"/>
      <c r="KVN18" s="134"/>
      <c r="KVO18" s="134"/>
      <c r="KVP18" s="134"/>
      <c r="KVQ18" s="134"/>
      <c r="KVR18" s="134"/>
      <c r="KVS18" s="134"/>
      <c r="KVT18" s="134"/>
      <c r="KVU18" s="134"/>
      <c r="KVV18" s="134"/>
      <c r="KVW18" s="134"/>
      <c r="KVX18" s="134"/>
      <c r="KVY18" s="134"/>
      <c r="KVZ18" s="134"/>
      <c r="KWA18" s="134"/>
      <c r="KWB18" s="134"/>
      <c r="KWC18" s="134"/>
      <c r="KWD18" s="134"/>
      <c r="KWE18" s="134"/>
      <c r="KWF18" s="134"/>
      <c r="KWG18" s="134"/>
      <c r="KWH18" s="134"/>
      <c r="KWI18" s="134"/>
      <c r="KWJ18" s="134"/>
      <c r="KWK18" s="134"/>
      <c r="KWL18" s="134"/>
      <c r="KWM18" s="134"/>
      <c r="KWN18" s="134"/>
      <c r="KWO18" s="134"/>
      <c r="KWP18" s="134"/>
      <c r="KWQ18" s="134"/>
      <c r="KWR18" s="134"/>
      <c r="KWS18" s="134"/>
      <c r="KWT18" s="134"/>
      <c r="KWU18" s="134"/>
      <c r="KWV18" s="134"/>
      <c r="KWW18" s="134"/>
      <c r="KWX18" s="134"/>
      <c r="KWY18" s="134"/>
      <c r="KWZ18" s="134"/>
      <c r="KXA18" s="134"/>
      <c r="KXB18" s="134"/>
      <c r="KXC18" s="134"/>
      <c r="KXD18" s="134"/>
      <c r="KXE18" s="134"/>
      <c r="KXF18" s="134"/>
      <c r="KXG18" s="134"/>
      <c r="KXH18" s="134"/>
      <c r="KXI18" s="134"/>
      <c r="KXJ18" s="134"/>
      <c r="KXK18" s="134"/>
      <c r="KXL18" s="134"/>
      <c r="KXM18" s="134"/>
      <c r="KXN18" s="134"/>
      <c r="KXO18" s="134"/>
      <c r="KXP18" s="134"/>
      <c r="KXQ18" s="134"/>
      <c r="KXR18" s="134"/>
      <c r="KXS18" s="134"/>
      <c r="KXT18" s="134"/>
      <c r="KXU18" s="134"/>
      <c r="KXV18" s="134"/>
      <c r="KXW18" s="134"/>
      <c r="KXX18" s="134"/>
      <c r="KXY18" s="134"/>
      <c r="KXZ18" s="134"/>
      <c r="KYA18" s="134"/>
      <c r="KYB18" s="134"/>
      <c r="KYC18" s="134"/>
      <c r="KYD18" s="134"/>
      <c r="KYE18" s="134"/>
      <c r="KYF18" s="134"/>
      <c r="KYG18" s="134"/>
      <c r="KYH18" s="134"/>
      <c r="KYI18" s="134"/>
      <c r="KYJ18" s="134"/>
      <c r="KYK18" s="134"/>
      <c r="KYL18" s="134"/>
      <c r="KYM18" s="134"/>
      <c r="KYN18" s="134"/>
      <c r="KYO18" s="134"/>
      <c r="KYP18" s="134"/>
      <c r="KYQ18" s="134"/>
      <c r="KYR18" s="134"/>
      <c r="KYS18" s="134"/>
      <c r="KYT18" s="134"/>
      <c r="KYU18" s="134"/>
      <c r="KYV18" s="134"/>
      <c r="KYW18" s="134"/>
      <c r="KYX18" s="134"/>
      <c r="KYY18" s="134"/>
      <c r="KYZ18" s="134"/>
      <c r="KZA18" s="134"/>
      <c r="KZB18" s="134"/>
      <c r="KZC18" s="134"/>
      <c r="KZD18" s="134"/>
      <c r="KZE18" s="134"/>
      <c r="KZF18" s="134"/>
      <c r="KZG18" s="134"/>
      <c r="KZH18" s="134"/>
      <c r="KZI18" s="134"/>
      <c r="KZJ18" s="134"/>
      <c r="KZK18" s="134"/>
      <c r="KZL18" s="134"/>
      <c r="KZM18" s="134"/>
      <c r="KZN18" s="134"/>
      <c r="KZO18" s="134"/>
      <c r="KZP18" s="134"/>
      <c r="KZQ18" s="134"/>
      <c r="KZR18" s="134"/>
      <c r="KZS18" s="134"/>
      <c r="KZT18" s="134"/>
      <c r="KZU18" s="134"/>
      <c r="KZV18" s="134"/>
      <c r="KZW18" s="134"/>
      <c r="KZX18" s="134"/>
      <c r="KZY18" s="134"/>
      <c r="KZZ18" s="134"/>
      <c r="LAA18" s="134"/>
      <c r="LAB18" s="134"/>
      <c r="LAC18" s="134"/>
      <c r="LAD18" s="134"/>
      <c r="LAE18" s="134"/>
      <c r="LAF18" s="134"/>
      <c r="LAG18" s="134"/>
      <c r="LAH18" s="134"/>
      <c r="LAI18" s="134"/>
      <c r="LAJ18" s="134"/>
      <c r="LAK18" s="134"/>
      <c r="LAL18" s="134"/>
      <c r="LAM18" s="134"/>
      <c r="LAN18" s="134"/>
      <c r="LAO18" s="134"/>
      <c r="LAP18" s="134"/>
      <c r="LAQ18" s="134"/>
      <c r="LAR18" s="134"/>
      <c r="LAS18" s="134"/>
      <c r="LAT18" s="134"/>
      <c r="LAU18" s="134"/>
      <c r="LAV18" s="134"/>
      <c r="LAW18" s="134"/>
      <c r="LAX18" s="134"/>
      <c r="LAY18" s="134"/>
      <c r="LAZ18" s="134"/>
      <c r="LBA18" s="134"/>
      <c r="LBB18" s="134"/>
      <c r="LBC18" s="134"/>
      <c r="LBD18" s="134"/>
      <c r="LBE18" s="134"/>
      <c r="LBF18" s="134"/>
      <c r="LBG18" s="134"/>
      <c r="LBH18" s="134"/>
      <c r="LBI18" s="134"/>
      <c r="LBJ18" s="134"/>
      <c r="LBK18" s="134"/>
      <c r="LBL18" s="134"/>
      <c r="LBM18" s="134"/>
      <c r="LBN18" s="134"/>
      <c r="LBO18" s="134"/>
      <c r="LBP18" s="134"/>
      <c r="LBQ18" s="134"/>
      <c r="LBR18" s="134"/>
      <c r="LBS18" s="134"/>
      <c r="LBT18" s="134"/>
      <c r="LBU18" s="134"/>
      <c r="LBV18" s="134"/>
      <c r="LBW18" s="134"/>
      <c r="LBX18" s="134"/>
      <c r="LBY18" s="134"/>
      <c r="LBZ18" s="134"/>
      <c r="LCA18" s="134"/>
      <c r="LCB18" s="134"/>
      <c r="LCC18" s="134"/>
      <c r="LCD18" s="134"/>
      <c r="LCE18" s="134"/>
      <c r="LCF18" s="134"/>
      <c r="LCG18" s="134"/>
      <c r="LCH18" s="134"/>
      <c r="LCI18" s="134"/>
      <c r="LCJ18" s="134"/>
      <c r="LCK18" s="134"/>
      <c r="LCL18" s="134"/>
      <c r="LCM18" s="134"/>
      <c r="LCN18" s="134"/>
      <c r="LCO18" s="134"/>
      <c r="LCP18" s="134"/>
      <c r="LCQ18" s="134"/>
      <c r="LCR18" s="134"/>
      <c r="LCS18" s="134"/>
      <c r="LCT18" s="134"/>
      <c r="LCU18" s="134"/>
      <c r="LCV18" s="134"/>
      <c r="LCW18" s="134"/>
      <c r="LCX18" s="134"/>
      <c r="LCY18" s="134"/>
      <c r="LCZ18" s="134"/>
      <c r="LDA18" s="134"/>
      <c r="LDB18" s="134"/>
      <c r="LDC18" s="134"/>
      <c r="LDD18" s="134"/>
      <c r="LDE18" s="134"/>
      <c r="LDF18" s="134"/>
      <c r="LDG18" s="134"/>
      <c r="LDH18" s="134"/>
      <c r="LDI18" s="134"/>
      <c r="LDJ18" s="134"/>
      <c r="LDK18" s="134"/>
      <c r="LDL18" s="134"/>
      <c r="LDM18" s="134"/>
      <c r="LDN18" s="134"/>
      <c r="LDO18" s="134"/>
      <c r="LDP18" s="134"/>
      <c r="LDQ18" s="134"/>
      <c r="LDR18" s="134"/>
      <c r="LDS18" s="134"/>
      <c r="LDT18" s="134"/>
      <c r="LDU18" s="134"/>
      <c r="LDV18" s="134"/>
      <c r="LDW18" s="134"/>
      <c r="LDX18" s="134"/>
      <c r="LDY18" s="134"/>
      <c r="LDZ18" s="134"/>
      <c r="LEA18" s="134"/>
      <c r="LEB18" s="134"/>
      <c r="LEC18" s="134"/>
      <c r="LED18" s="134"/>
      <c r="LEE18" s="134"/>
      <c r="LEF18" s="134"/>
      <c r="LEG18" s="134"/>
      <c r="LEH18" s="134"/>
      <c r="LEI18" s="134"/>
      <c r="LEJ18" s="134"/>
      <c r="LEK18" s="134"/>
      <c r="LEL18" s="134"/>
      <c r="LEM18" s="134"/>
      <c r="LEN18" s="134"/>
      <c r="LEO18" s="134"/>
      <c r="LEP18" s="134"/>
      <c r="LEQ18" s="134"/>
      <c r="LER18" s="134"/>
      <c r="LES18" s="134"/>
      <c r="LET18" s="134"/>
      <c r="LEU18" s="134"/>
      <c r="LEV18" s="134"/>
      <c r="LEW18" s="134"/>
      <c r="LEX18" s="134"/>
      <c r="LEY18" s="134"/>
      <c r="LEZ18" s="134"/>
      <c r="LFA18" s="134"/>
      <c r="LFB18" s="134"/>
      <c r="LFC18" s="134"/>
      <c r="LFD18" s="134"/>
      <c r="LFE18" s="134"/>
      <c r="LFF18" s="134"/>
      <c r="LFG18" s="134"/>
      <c r="LFH18" s="134"/>
      <c r="LFI18" s="134"/>
      <c r="LFJ18" s="134"/>
      <c r="LFK18" s="134"/>
      <c r="LFL18" s="134"/>
      <c r="LFM18" s="134"/>
      <c r="LFN18" s="134"/>
      <c r="LFO18" s="134"/>
      <c r="LFP18" s="134"/>
      <c r="LFQ18" s="134"/>
      <c r="LFR18" s="134"/>
      <c r="LFS18" s="134"/>
      <c r="LFT18" s="134"/>
      <c r="LFU18" s="134"/>
      <c r="LFV18" s="134"/>
      <c r="LFW18" s="134"/>
      <c r="LFX18" s="134"/>
      <c r="LFY18" s="134"/>
      <c r="LFZ18" s="134"/>
      <c r="LGA18" s="134"/>
      <c r="LGB18" s="134"/>
      <c r="LGC18" s="134"/>
      <c r="LGD18" s="134"/>
      <c r="LGE18" s="134"/>
      <c r="LGF18" s="134"/>
      <c r="LGG18" s="134"/>
      <c r="LGH18" s="134"/>
      <c r="LGI18" s="134"/>
      <c r="LGJ18" s="134"/>
      <c r="LGK18" s="134"/>
      <c r="LGL18" s="134"/>
      <c r="LGM18" s="134"/>
      <c r="LGN18" s="134"/>
      <c r="LGO18" s="134"/>
      <c r="LGP18" s="134"/>
      <c r="LGQ18" s="134"/>
      <c r="LGR18" s="134"/>
      <c r="LGS18" s="134"/>
      <c r="LGT18" s="134"/>
      <c r="LGU18" s="134"/>
      <c r="LGV18" s="134"/>
      <c r="LGW18" s="134"/>
      <c r="LGX18" s="134"/>
      <c r="LGY18" s="134"/>
      <c r="LGZ18" s="134"/>
      <c r="LHA18" s="134"/>
      <c r="LHB18" s="134"/>
      <c r="LHC18" s="134"/>
      <c r="LHD18" s="134"/>
      <c r="LHE18" s="134"/>
      <c r="LHF18" s="134"/>
      <c r="LHG18" s="134"/>
      <c r="LHH18" s="134"/>
      <c r="LHI18" s="134"/>
      <c r="LHJ18" s="134"/>
      <c r="LHK18" s="134"/>
      <c r="LHL18" s="134"/>
      <c r="LHM18" s="134"/>
      <c r="LHN18" s="134"/>
      <c r="LHO18" s="134"/>
      <c r="LHP18" s="134"/>
      <c r="LHQ18" s="134"/>
      <c r="LHR18" s="134"/>
      <c r="LHS18" s="134"/>
      <c r="LHT18" s="134"/>
      <c r="LHU18" s="134"/>
      <c r="LHV18" s="134"/>
      <c r="LHW18" s="134"/>
      <c r="LHX18" s="134"/>
      <c r="LHY18" s="134"/>
      <c r="LHZ18" s="134"/>
      <c r="LIA18" s="134"/>
      <c r="LIB18" s="134"/>
      <c r="LIC18" s="134"/>
      <c r="LID18" s="134"/>
      <c r="LIE18" s="134"/>
      <c r="LIF18" s="134"/>
      <c r="LIG18" s="134"/>
      <c r="LIH18" s="134"/>
      <c r="LII18" s="134"/>
      <c r="LIJ18" s="134"/>
      <c r="LIK18" s="134"/>
      <c r="LIL18" s="134"/>
      <c r="LIM18" s="134"/>
      <c r="LIN18" s="134"/>
      <c r="LIO18" s="134"/>
      <c r="LIP18" s="134"/>
      <c r="LIQ18" s="134"/>
      <c r="LIR18" s="134"/>
      <c r="LIS18" s="134"/>
      <c r="LIT18" s="134"/>
      <c r="LIU18" s="134"/>
      <c r="LIV18" s="134"/>
      <c r="LIW18" s="134"/>
      <c r="LIX18" s="134"/>
      <c r="LIY18" s="134"/>
      <c r="LIZ18" s="134"/>
      <c r="LJA18" s="134"/>
      <c r="LJB18" s="134"/>
      <c r="LJC18" s="134"/>
      <c r="LJD18" s="134"/>
      <c r="LJE18" s="134"/>
      <c r="LJF18" s="134"/>
      <c r="LJG18" s="134"/>
      <c r="LJH18" s="134"/>
      <c r="LJI18" s="134"/>
      <c r="LJJ18" s="134"/>
      <c r="LJK18" s="134"/>
      <c r="LJL18" s="134"/>
      <c r="LJM18" s="134"/>
      <c r="LJN18" s="134"/>
      <c r="LJO18" s="134"/>
      <c r="LJP18" s="134"/>
      <c r="LJQ18" s="134"/>
      <c r="LJR18" s="134"/>
      <c r="LJS18" s="134"/>
      <c r="LJT18" s="134"/>
      <c r="LJU18" s="134"/>
      <c r="LJV18" s="134"/>
      <c r="LJW18" s="134"/>
      <c r="LJX18" s="134"/>
      <c r="LJY18" s="134"/>
      <c r="LJZ18" s="134"/>
      <c r="LKA18" s="134"/>
      <c r="LKB18" s="134"/>
      <c r="LKC18" s="134"/>
      <c r="LKD18" s="134"/>
      <c r="LKE18" s="134"/>
      <c r="LKF18" s="134"/>
      <c r="LKG18" s="134"/>
      <c r="LKH18" s="134"/>
      <c r="LKI18" s="134"/>
      <c r="LKJ18" s="134"/>
      <c r="LKK18" s="134"/>
      <c r="LKL18" s="134"/>
      <c r="LKM18" s="134"/>
      <c r="LKN18" s="134"/>
      <c r="LKO18" s="134"/>
      <c r="LKP18" s="134"/>
      <c r="LKQ18" s="134"/>
      <c r="LKR18" s="134"/>
      <c r="LKS18" s="134"/>
      <c r="LKT18" s="134"/>
      <c r="LKU18" s="134"/>
      <c r="LKV18" s="134"/>
      <c r="LKW18" s="134"/>
      <c r="LKX18" s="134"/>
      <c r="LKY18" s="134"/>
      <c r="LKZ18" s="134"/>
      <c r="LLA18" s="134"/>
      <c r="LLB18" s="134"/>
      <c r="LLC18" s="134"/>
      <c r="LLD18" s="134"/>
      <c r="LLE18" s="134"/>
      <c r="LLF18" s="134"/>
      <c r="LLG18" s="134"/>
      <c r="LLH18" s="134"/>
      <c r="LLI18" s="134"/>
      <c r="LLJ18" s="134"/>
      <c r="LLK18" s="134"/>
      <c r="LLL18" s="134"/>
      <c r="LLM18" s="134"/>
      <c r="LLN18" s="134"/>
      <c r="LLO18" s="134"/>
      <c r="LLP18" s="134"/>
      <c r="LLQ18" s="134"/>
      <c r="LLR18" s="134"/>
      <c r="LLS18" s="134"/>
      <c r="LLT18" s="134"/>
      <c r="LLU18" s="134"/>
      <c r="LLV18" s="134"/>
      <c r="LLW18" s="134"/>
      <c r="LLX18" s="134"/>
      <c r="LLY18" s="134"/>
      <c r="LLZ18" s="134"/>
      <c r="LMA18" s="134"/>
      <c r="LMB18" s="134"/>
      <c r="LMC18" s="134"/>
      <c r="LMD18" s="134"/>
      <c r="LME18" s="134"/>
      <c r="LMF18" s="134"/>
      <c r="LMG18" s="134"/>
      <c r="LMH18" s="134"/>
      <c r="LMI18" s="134"/>
      <c r="LMJ18" s="134"/>
      <c r="LMK18" s="134"/>
      <c r="LML18" s="134"/>
      <c r="LMM18" s="134"/>
      <c r="LMN18" s="134"/>
      <c r="LMO18" s="134"/>
      <c r="LMP18" s="134"/>
      <c r="LMQ18" s="134"/>
      <c r="LMR18" s="134"/>
      <c r="LMS18" s="134"/>
      <c r="LMT18" s="134"/>
      <c r="LMU18" s="134"/>
      <c r="LMV18" s="134"/>
      <c r="LMW18" s="134"/>
      <c r="LMX18" s="134"/>
      <c r="LMY18" s="134"/>
      <c r="LMZ18" s="134"/>
      <c r="LNA18" s="134"/>
      <c r="LNB18" s="134"/>
      <c r="LNC18" s="134"/>
      <c r="LND18" s="134"/>
      <c r="LNE18" s="134"/>
      <c r="LNF18" s="134"/>
      <c r="LNG18" s="134"/>
      <c r="LNH18" s="134"/>
      <c r="LNI18" s="134"/>
      <c r="LNJ18" s="134"/>
      <c r="LNK18" s="134"/>
      <c r="LNL18" s="134"/>
      <c r="LNM18" s="134"/>
      <c r="LNN18" s="134"/>
      <c r="LNO18" s="134"/>
      <c r="LNP18" s="134"/>
      <c r="LNQ18" s="134"/>
      <c r="LNR18" s="134"/>
      <c r="LNS18" s="134"/>
      <c r="LNT18" s="134"/>
      <c r="LNU18" s="134"/>
      <c r="LNV18" s="134"/>
      <c r="LNW18" s="134"/>
      <c r="LNX18" s="134"/>
      <c r="LNY18" s="134"/>
      <c r="LNZ18" s="134"/>
      <c r="LOA18" s="134"/>
      <c r="LOB18" s="134"/>
      <c r="LOC18" s="134"/>
      <c r="LOD18" s="134"/>
      <c r="LOE18" s="134"/>
      <c r="LOF18" s="134"/>
      <c r="LOG18" s="134"/>
      <c r="LOH18" s="134"/>
      <c r="LOI18" s="134"/>
      <c r="LOJ18" s="134"/>
      <c r="LOK18" s="134"/>
      <c r="LOL18" s="134"/>
      <c r="LOM18" s="134"/>
      <c r="LON18" s="134"/>
      <c r="LOO18" s="134"/>
      <c r="LOP18" s="134"/>
      <c r="LOQ18" s="134"/>
      <c r="LOR18" s="134"/>
      <c r="LOS18" s="134"/>
      <c r="LOT18" s="134"/>
      <c r="LOU18" s="134"/>
      <c r="LOV18" s="134"/>
      <c r="LOW18" s="134"/>
      <c r="LOX18" s="134"/>
      <c r="LOY18" s="134"/>
      <c r="LOZ18" s="134"/>
      <c r="LPA18" s="134"/>
      <c r="LPB18" s="134"/>
      <c r="LPC18" s="134"/>
      <c r="LPD18" s="134"/>
      <c r="LPE18" s="134"/>
      <c r="LPF18" s="134"/>
      <c r="LPG18" s="134"/>
      <c r="LPH18" s="134"/>
      <c r="LPI18" s="134"/>
      <c r="LPJ18" s="134"/>
      <c r="LPK18" s="134"/>
      <c r="LPL18" s="134"/>
      <c r="LPM18" s="134"/>
      <c r="LPN18" s="134"/>
      <c r="LPO18" s="134"/>
      <c r="LPP18" s="134"/>
      <c r="LPQ18" s="134"/>
      <c r="LPR18" s="134"/>
      <c r="LPS18" s="134"/>
      <c r="LPT18" s="134"/>
      <c r="LPU18" s="134"/>
      <c r="LPV18" s="134"/>
      <c r="LPW18" s="134"/>
      <c r="LPX18" s="134"/>
      <c r="LPY18" s="134"/>
      <c r="LPZ18" s="134"/>
      <c r="LQA18" s="134"/>
      <c r="LQB18" s="134"/>
      <c r="LQC18" s="134"/>
      <c r="LQD18" s="134"/>
      <c r="LQE18" s="134"/>
      <c r="LQF18" s="134"/>
      <c r="LQG18" s="134"/>
      <c r="LQH18" s="134"/>
      <c r="LQI18" s="134"/>
      <c r="LQJ18" s="134"/>
      <c r="LQK18" s="134"/>
      <c r="LQL18" s="134"/>
      <c r="LQM18" s="134"/>
      <c r="LQN18" s="134"/>
      <c r="LQO18" s="134"/>
      <c r="LQP18" s="134"/>
      <c r="LQQ18" s="134"/>
      <c r="LQR18" s="134"/>
      <c r="LQS18" s="134"/>
      <c r="LQT18" s="134"/>
      <c r="LQU18" s="134"/>
      <c r="LQV18" s="134"/>
      <c r="LQW18" s="134"/>
      <c r="LQX18" s="134"/>
      <c r="LQY18" s="134"/>
      <c r="LQZ18" s="134"/>
      <c r="LRA18" s="134"/>
      <c r="LRB18" s="134"/>
      <c r="LRC18" s="134"/>
      <c r="LRD18" s="134"/>
      <c r="LRE18" s="134"/>
      <c r="LRF18" s="134"/>
      <c r="LRG18" s="134"/>
      <c r="LRH18" s="134"/>
      <c r="LRI18" s="134"/>
      <c r="LRJ18" s="134"/>
      <c r="LRK18" s="134"/>
      <c r="LRL18" s="134"/>
      <c r="LRM18" s="134"/>
      <c r="LRN18" s="134"/>
      <c r="LRO18" s="134"/>
      <c r="LRP18" s="134"/>
      <c r="LRQ18" s="134"/>
      <c r="LRR18" s="134"/>
      <c r="LRS18" s="134"/>
      <c r="LRT18" s="134"/>
      <c r="LRU18" s="134"/>
      <c r="LRV18" s="134"/>
      <c r="LRW18" s="134"/>
      <c r="LRX18" s="134"/>
      <c r="LRY18" s="134"/>
      <c r="LRZ18" s="134"/>
      <c r="LSA18" s="134"/>
      <c r="LSB18" s="134"/>
      <c r="LSC18" s="134"/>
      <c r="LSD18" s="134"/>
      <c r="LSE18" s="134"/>
      <c r="LSF18" s="134"/>
      <c r="LSG18" s="134"/>
      <c r="LSH18" s="134"/>
      <c r="LSI18" s="134"/>
      <c r="LSJ18" s="134"/>
      <c r="LSK18" s="134"/>
      <c r="LSL18" s="134"/>
      <c r="LSM18" s="134"/>
      <c r="LSN18" s="134"/>
      <c r="LSO18" s="134"/>
      <c r="LSP18" s="134"/>
      <c r="LSQ18" s="134"/>
      <c r="LSR18" s="134"/>
      <c r="LSS18" s="134"/>
      <c r="LST18" s="134"/>
      <c r="LSU18" s="134"/>
      <c r="LSV18" s="134"/>
      <c r="LSW18" s="134"/>
      <c r="LSX18" s="134"/>
      <c r="LSY18" s="134"/>
      <c r="LSZ18" s="134"/>
      <c r="LTA18" s="134"/>
      <c r="LTB18" s="134"/>
      <c r="LTC18" s="134"/>
      <c r="LTD18" s="134"/>
      <c r="LTE18" s="134"/>
      <c r="LTF18" s="134"/>
      <c r="LTG18" s="134"/>
      <c r="LTH18" s="134"/>
      <c r="LTI18" s="134"/>
      <c r="LTJ18" s="134"/>
      <c r="LTK18" s="134"/>
      <c r="LTL18" s="134"/>
      <c r="LTM18" s="134"/>
      <c r="LTN18" s="134"/>
      <c r="LTO18" s="134"/>
      <c r="LTP18" s="134"/>
      <c r="LTQ18" s="134"/>
      <c r="LTR18" s="134"/>
      <c r="LTS18" s="134"/>
      <c r="LTT18" s="134"/>
      <c r="LTU18" s="134"/>
      <c r="LTV18" s="134"/>
      <c r="LTW18" s="134"/>
      <c r="LTX18" s="134"/>
      <c r="LTY18" s="134"/>
      <c r="LTZ18" s="134"/>
      <c r="LUA18" s="134"/>
      <c r="LUB18" s="134"/>
      <c r="LUC18" s="134"/>
      <c r="LUD18" s="134"/>
      <c r="LUE18" s="134"/>
      <c r="LUF18" s="134"/>
      <c r="LUG18" s="134"/>
      <c r="LUH18" s="134"/>
      <c r="LUI18" s="134"/>
      <c r="LUJ18" s="134"/>
      <c r="LUK18" s="134"/>
      <c r="LUL18" s="134"/>
      <c r="LUM18" s="134"/>
      <c r="LUN18" s="134"/>
      <c r="LUO18" s="134"/>
      <c r="LUP18" s="134"/>
      <c r="LUQ18" s="134"/>
      <c r="LUR18" s="134"/>
      <c r="LUS18" s="134"/>
      <c r="LUT18" s="134"/>
      <c r="LUU18" s="134"/>
      <c r="LUV18" s="134"/>
      <c r="LUW18" s="134"/>
      <c r="LUX18" s="134"/>
      <c r="LUY18" s="134"/>
      <c r="LUZ18" s="134"/>
      <c r="LVA18" s="134"/>
      <c r="LVB18" s="134"/>
      <c r="LVC18" s="134"/>
      <c r="LVD18" s="134"/>
      <c r="LVE18" s="134"/>
      <c r="LVF18" s="134"/>
      <c r="LVG18" s="134"/>
      <c r="LVH18" s="134"/>
      <c r="LVI18" s="134"/>
      <c r="LVJ18" s="134"/>
      <c r="LVK18" s="134"/>
      <c r="LVL18" s="134"/>
      <c r="LVM18" s="134"/>
      <c r="LVN18" s="134"/>
      <c r="LVO18" s="134"/>
      <c r="LVP18" s="134"/>
      <c r="LVQ18" s="134"/>
      <c r="LVR18" s="134"/>
      <c r="LVS18" s="134"/>
      <c r="LVT18" s="134"/>
      <c r="LVU18" s="134"/>
      <c r="LVV18" s="134"/>
      <c r="LVW18" s="134"/>
      <c r="LVX18" s="134"/>
      <c r="LVY18" s="134"/>
      <c r="LVZ18" s="134"/>
      <c r="LWA18" s="134"/>
      <c r="LWB18" s="134"/>
      <c r="LWC18" s="134"/>
      <c r="LWD18" s="134"/>
      <c r="LWE18" s="134"/>
      <c r="LWF18" s="134"/>
      <c r="LWG18" s="134"/>
      <c r="LWH18" s="134"/>
      <c r="LWI18" s="134"/>
      <c r="LWJ18" s="134"/>
      <c r="LWK18" s="134"/>
      <c r="LWL18" s="134"/>
      <c r="LWM18" s="134"/>
      <c r="LWN18" s="134"/>
      <c r="LWO18" s="134"/>
      <c r="LWP18" s="134"/>
      <c r="LWQ18" s="134"/>
      <c r="LWR18" s="134"/>
      <c r="LWS18" s="134"/>
      <c r="LWT18" s="134"/>
      <c r="LWU18" s="134"/>
      <c r="LWV18" s="134"/>
      <c r="LWW18" s="134"/>
      <c r="LWX18" s="134"/>
      <c r="LWY18" s="134"/>
      <c r="LWZ18" s="134"/>
      <c r="LXA18" s="134"/>
      <c r="LXB18" s="134"/>
      <c r="LXC18" s="134"/>
      <c r="LXD18" s="134"/>
      <c r="LXE18" s="134"/>
      <c r="LXF18" s="134"/>
      <c r="LXG18" s="134"/>
      <c r="LXH18" s="134"/>
      <c r="LXI18" s="134"/>
      <c r="LXJ18" s="134"/>
      <c r="LXK18" s="134"/>
      <c r="LXL18" s="134"/>
      <c r="LXM18" s="134"/>
      <c r="LXN18" s="134"/>
      <c r="LXO18" s="134"/>
      <c r="LXP18" s="134"/>
      <c r="LXQ18" s="134"/>
      <c r="LXR18" s="134"/>
      <c r="LXS18" s="134"/>
      <c r="LXT18" s="134"/>
      <c r="LXU18" s="134"/>
      <c r="LXV18" s="134"/>
      <c r="LXW18" s="134"/>
      <c r="LXX18" s="134"/>
      <c r="LXY18" s="134"/>
      <c r="LXZ18" s="134"/>
      <c r="LYA18" s="134"/>
      <c r="LYB18" s="134"/>
      <c r="LYC18" s="134"/>
      <c r="LYD18" s="134"/>
      <c r="LYE18" s="134"/>
      <c r="LYF18" s="134"/>
      <c r="LYG18" s="134"/>
      <c r="LYH18" s="134"/>
      <c r="LYI18" s="134"/>
      <c r="LYJ18" s="134"/>
      <c r="LYK18" s="134"/>
      <c r="LYL18" s="134"/>
      <c r="LYM18" s="134"/>
      <c r="LYN18" s="134"/>
      <c r="LYO18" s="134"/>
      <c r="LYP18" s="134"/>
      <c r="LYQ18" s="134"/>
      <c r="LYR18" s="134"/>
      <c r="LYS18" s="134"/>
      <c r="LYT18" s="134"/>
      <c r="LYU18" s="134"/>
      <c r="LYV18" s="134"/>
      <c r="LYW18" s="134"/>
      <c r="LYX18" s="134"/>
      <c r="LYY18" s="134"/>
      <c r="LYZ18" s="134"/>
      <c r="LZA18" s="134"/>
      <c r="LZB18" s="134"/>
      <c r="LZC18" s="134"/>
      <c r="LZD18" s="134"/>
      <c r="LZE18" s="134"/>
      <c r="LZF18" s="134"/>
      <c r="LZG18" s="134"/>
      <c r="LZH18" s="134"/>
      <c r="LZI18" s="134"/>
      <c r="LZJ18" s="134"/>
      <c r="LZK18" s="134"/>
      <c r="LZL18" s="134"/>
      <c r="LZM18" s="134"/>
      <c r="LZN18" s="134"/>
      <c r="LZO18" s="134"/>
      <c r="LZP18" s="134"/>
      <c r="LZQ18" s="134"/>
      <c r="LZR18" s="134"/>
      <c r="LZS18" s="134"/>
      <c r="LZT18" s="134"/>
      <c r="LZU18" s="134"/>
      <c r="LZV18" s="134"/>
      <c r="LZW18" s="134"/>
      <c r="LZX18" s="134"/>
      <c r="LZY18" s="134"/>
      <c r="LZZ18" s="134"/>
      <c r="MAA18" s="134"/>
      <c r="MAB18" s="134"/>
      <c r="MAC18" s="134"/>
      <c r="MAD18" s="134"/>
      <c r="MAE18" s="134"/>
      <c r="MAF18" s="134"/>
      <c r="MAG18" s="134"/>
      <c r="MAH18" s="134"/>
      <c r="MAI18" s="134"/>
      <c r="MAJ18" s="134"/>
      <c r="MAK18" s="134"/>
      <c r="MAL18" s="134"/>
      <c r="MAM18" s="134"/>
      <c r="MAN18" s="134"/>
      <c r="MAO18" s="134"/>
      <c r="MAP18" s="134"/>
      <c r="MAQ18" s="134"/>
      <c r="MAR18" s="134"/>
      <c r="MAS18" s="134"/>
      <c r="MAT18" s="134"/>
      <c r="MAU18" s="134"/>
      <c r="MAV18" s="134"/>
      <c r="MAW18" s="134"/>
      <c r="MAX18" s="134"/>
      <c r="MAY18" s="134"/>
      <c r="MAZ18" s="134"/>
      <c r="MBA18" s="134"/>
      <c r="MBB18" s="134"/>
      <c r="MBC18" s="134"/>
      <c r="MBD18" s="134"/>
      <c r="MBE18" s="134"/>
      <c r="MBF18" s="134"/>
      <c r="MBG18" s="134"/>
      <c r="MBH18" s="134"/>
      <c r="MBI18" s="134"/>
      <c r="MBJ18" s="134"/>
      <c r="MBK18" s="134"/>
      <c r="MBL18" s="134"/>
      <c r="MBM18" s="134"/>
      <c r="MBN18" s="134"/>
      <c r="MBO18" s="134"/>
      <c r="MBP18" s="134"/>
      <c r="MBQ18" s="134"/>
      <c r="MBR18" s="134"/>
      <c r="MBS18" s="134"/>
      <c r="MBT18" s="134"/>
      <c r="MBU18" s="134"/>
      <c r="MBV18" s="134"/>
      <c r="MBW18" s="134"/>
      <c r="MBX18" s="134"/>
      <c r="MBY18" s="134"/>
      <c r="MBZ18" s="134"/>
      <c r="MCA18" s="134"/>
      <c r="MCB18" s="134"/>
      <c r="MCC18" s="134"/>
      <c r="MCD18" s="134"/>
      <c r="MCE18" s="134"/>
      <c r="MCF18" s="134"/>
      <c r="MCG18" s="134"/>
      <c r="MCH18" s="134"/>
      <c r="MCI18" s="134"/>
      <c r="MCJ18" s="134"/>
      <c r="MCK18" s="134"/>
      <c r="MCL18" s="134"/>
      <c r="MCM18" s="134"/>
      <c r="MCN18" s="134"/>
      <c r="MCO18" s="134"/>
      <c r="MCP18" s="134"/>
      <c r="MCQ18" s="134"/>
      <c r="MCR18" s="134"/>
      <c r="MCS18" s="134"/>
      <c r="MCT18" s="134"/>
      <c r="MCU18" s="134"/>
      <c r="MCV18" s="134"/>
      <c r="MCW18" s="134"/>
      <c r="MCX18" s="134"/>
      <c r="MCY18" s="134"/>
      <c r="MCZ18" s="134"/>
      <c r="MDA18" s="134"/>
      <c r="MDB18" s="134"/>
      <c r="MDC18" s="134"/>
      <c r="MDD18" s="134"/>
      <c r="MDE18" s="134"/>
      <c r="MDF18" s="134"/>
      <c r="MDG18" s="134"/>
      <c r="MDH18" s="134"/>
      <c r="MDI18" s="134"/>
      <c r="MDJ18" s="134"/>
      <c r="MDK18" s="134"/>
      <c r="MDL18" s="134"/>
      <c r="MDM18" s="134"/>
      <c r="MDN18" s="134"/>
      <c r="MDO18" s="134"/>
      <c r="MDP18" s="134"/>
      <c r="MDQ18" s="134"/>
      <c r="MDR18" s="134"/>
      <c r="MDS18" s="134"/>
      <c r="MDT18" s="134"/>
      <c r="MDU18" s="134"/>
      <c r="MDV18" s="134"/>
      <c r="MDW18" s="134"/>
      <c r="MDX18" s="134"/>
      <c r="MDY18" s="134"/>
      <c r="MDZ18" s="134"/>
      <c r="MEA18" s="134"/>
      <c r="MEB18" s="134"/>
      <c r="MEC18" s="134"/>
      <c r="MED18" s="134"/>
      <c r="MEE18" s="134"/>
      <c r="MEF18" s="134"/>
      <c r="MEG18" s="134"/>
      <c r="MEH18" s="134"/>
      <c r="MEI18" s="134"/>
      <c r="MEJ18" s="134"/>
      <c r="MEK18" s="134"/>
      <c r="MEL18" s="134"/>
      <c r="MEM18" s="134"/>
      <c r="MEN18" s="134"/>
      <c r="MEO18" s="134"/>
      <c r="MEP18" s="134"/>
      <c r="MEQ18" s="134"/>
      <c r="MER18" s="134"/>
      <c r="MES18" s="134"/>
      <c r="MET18" s="134"/>
      <c r="MEU18" s="134"/>
      <c r="MEV18" s="134"/>
      <c r="MEW18" s="134"/>
      <c r="MEX18" s="134"/>
      <c r="MEY18" s="134"/>
      <c r="MEZ18" s="134"/>
      <c r="MFA18" s="134"/>
      <c r="MFB18" s="134"/>
      <c r="MFC18" s="134"/>
      <c r="MFD18" s="134"/>
      <c r="MFE18" s="134"/>
      <c r="MFF18" s="134"/>
      <c r="MFG18" s="134"/>
      <c r="MFH18" s="134"/>
      <c r="MFI18" s="134"/>
      <c r="MFJ18" s="134"/>
      <c r="MFK18" s="134"/>
      <c r="MFL18" s="134"/>
      <c r="MFM18" s="134"/>
      <c r="MFN18" s="134"/>
      <c r="MFO18" s="134"/>
      <c r="MFP18" s="134"/>
      <c r="MFQ18" s="134"/>
      <c r="MFR18" s="134"/>
      <c r="MFS18" s="134"/>
      <c r="MFT18" s="134"/>
      <c r="MFU18" s="134"/>
      <c r="MFV18" s="134"/>
      <c r="MFW18" s="134"/>
      <c r="MFX18" s="134"/>
      <c r="MFY18" s="134"/>
      <c r="MFZ18" s="134"/>
      <c r="MGA18" s="134"/>
      <c r="MGB18" s="134"/>
      <c r="MGC18" s="134"/>
      <c r="MGD18" s="134"/>
      <c r="MGE18" s="134"/>
      <c r="MGF18" s="134"/>
      <c r="MGG18" s="134"/>
      <c r="MGH18" s="134"/>
      <c r="MGI18" s="134"/>
      <c r="MGJ18" s="134"/>
      <c r="MGK18" s="134"/>
      <c r="MGL18" s="134"/>
      <c r="MGM18" s="134"/>
      <c r="MGN18" s="134"/>
      <c r="MGO18" s="134"/>
      <c r="MGP18" s="134"/>
      <c r="MGQ18" s="134"/>
      <c r="MGR18" s="134"/>
      <c r="MGS18" s="134"/>
      <c r="MGT18" s="134"/>
      <c r="MGU18" s="134"/>
      <c r="MGV18" s="134"/>
      <c r="MGW18" s="134"/>
      <c r="MGX18" s="134"/>
      <c r="MGY18" s="134"/>
      <c r="MGZ18" s="134"/>
      <c r="MHA18" s="134"/>
      <c r="MHB18" s="134"/>
      <c r="MHC18" s="134"/>
      <c r="MHD18" s="134"/>
      <c r="MHE18" s="134"/>
      <c r="MHF18" s="134"/>
      <c r="MHG18" s="134"/>
      <c r="MHH18" s="134"/>
      <c r="MHI18" s="134"/>
      <c r="MHJ18" s="134"/>
      <c r="MHK18" s="134"/>
      <c r="MHL18" s="134"/>
      <c r="MHM18" s="134"/>
      <c r="MHN18" s="134"/>
      <c r="MHO18" s="134"/>
      <c r="MHP18" s="134"/>
      <c r="MHQ18" s="134"/>
      <c r="MHR18" s="134"/>
      <c r="MHS18" s="134"/>
      <c r="MHT18" s="134"/>
      <c r="MHU18" s="134"/>
      <c r="MHV18" s="134"/>
      <c r="MHW18" s="134"/>
      <c r="MHX18" s="134"/>
      <c r="MHY18" s="134"/>
      <c r="MHZ18" s="134"/>
      <c r="MIA18" s="134"/>
      <c r="MIB18" s="134"/>
      <c r="MIC18" s="134"/>
      <c r="MID18" s="134"/>
      <c r="MIE18" s="134"/>
      <c r="MIF18" s="134"/>
      <c r="MIG18" s="134"/>
      <c r="MIH18" s="134"/>
      <c r="MII18" s="134"/>
      <c r="MIJ18" s="134"/>
      <c r="MIK18" s="134"/>
      <c r="MIL18" s="134"/>
      <c r="MIM18" s="134"/>
      <c r="MIN18" s="134"/>
      <c r="MIO18" s="134"/>
      <c r="MIP18" s="134"/>
      <c r="MIQ18" s="134"/>
      <c r="MIR18" s="134"/>
      <c r="MIS18" s="134"/>
      <c r="MIT18" s="134"/>
      <c r="MIU18" s="134"/>
      <c r="MIV18" s="134"/>
      <c r="MIW18" s="134"/>
      <c r="MIX18" s="134"/>
      <c r="MIY18" s="134"/>
      <c r="MIZ18" s="134"/>
      <c r="MJA18" s="134"/>
      <c r="MJB18" s="134"/>
      <c r="MJC18" s="134"/>
      <c r="MJD18" s="134"/>
      <c r="MJE18" s="134"/>
      <c r="MJF18" s="134"/>
      <c r="MJG18" s="134"/>
      <c r="MJH18" s="134"/>
      <c r="MJI18" s="134"/>
      <c r="MJJ18" s="134"/>
      <c r="MJK18" s="134"/>
      <c r="MJL18" s="134"/>
      <c r="MJM18" s="134"/>
      <c r="MJN18" s="134"/>
      <c r="MJO18" s="134"/>
      <c r="MJP18" s="134"/>
      <c r="MJQ18" s="134"/>
      <c r="MJR18" s="134"/>
      <c r="MJS18" s="134"/>
      <c r="MJT18" s="134"/>
      <c r="MJU18" s="134"/>
      <c r="MJV18" s="134"/>
      <c r="MJW18" s="134"/>
      <c r="MJX18" s="134"/>
      <c r="MJY18" s="134"/>
      <c r="MJZ18" s="134"/>
      <c r="MKA18" s="134"/>
      <c r="MKB18" s="134"/>
      <c r="MKC18" s="134"/>
      <c r="MKD18" s="134"/>
      <c r="MKE18" s="134"/>
      <c r="MKF18" s="134"/>
      <c r="MKG18" s="134"/>
      <c r="MKH18" s="134"/>
      <c r="MKI18" s="134"/>
      <c r="MKJ18" s="134"/>
      <c r="MKK18" s="134"/>
      <c r="MKL18" s="134"/>
      <c r="MKM18" s="134"/>
      <c r="MKN18" s="134"/>
      <c r="MKO18" s="134"/>
      <c r="MKP18" s="134"/>
      <c r="MKQ18" s="134"/>
      <c r="MKR18" s="134"/>
      <c r="MKS18" s="134"/>
      <c r="MKT18" s="134"/>
      <c r="MKU18" s="134"/>
      <c r="MKV18" s="134"/>
      <c r="MKW18" s="134"/>
      <c r="MKX18" s="134"/>
      <c r="MKY18" s="134"/>
      <c r="MKZ18" s="134"/>
      <c r="MLA18" s="134"/>
      <c r="MLB18" s="134"/>
      <c r="MLC18" s="134"/>
      <c r="MLD18" s="134"/>
      <c r="MLE18" s="134"/>
      <c r="MLF18" s="134"/>
      <c r="MLG18" s="134"/>
      <c r="MLH18" s="134"/>
      <c r="MLI18" s="134"/>
      <c r="MLJ18" s="134"/>
      <c r="MLK18" s="134"/>
      <c r="MLL18" s="134"/>
      <c r="MLM18" s="134"/>
      <c r="MLN18" s="134"/>
      <c r="MLO18" s="134"/>
      <c r="MLP18" s="134"/>
      <c r="MLQ18" s="134"/>
      <c r="MLR18" s="134"/>
      <c r="MLS18" s="134"/>
      <c r="MLT18" s="134"/>
      <c r="MLU18" s="134"/>
      <c r="MLV18" s="134"/>
      <c r="MLW18" s="134"/>
      <c r="MLX18" s="134"/>
      <c r="MLY18" s="134"/>
      <c r="MLZ18" s="134"/>
      <c r="MMA18" s="134"/>
      <c r="MMB18" s="134"/>
      <c r="MMC18" s="134"/>
      <c r="MMD18" s="134"/>
      <c r="MME18" s="134"/>
      <c r="MMF18" s="134"/>
      <c r="MMG18" s="134"/>
      <c r="MMH18" s="134"/>
      <c r="MMI18" s="134"/>
      <c r="MMJ18" s="134"/>
      <c r="MMK18" s="134"/>
      <c r="MML18" s="134"/>
      <c r="MMM18" s="134"/>
      <c r="MMN18" s="134"/>
      <c r="MMO18" s="134"/>
      <c r="MMP18" s="134"/>
      <c r="MMQ18" s="134"/>
      <c r="MMR18" s="134"/>
      <c r="MMS18" s="134"/>
      <c r="MMT18" s="134"/>
      <c r="MMU18" s="134"/>
      <c r="MMV18" s="134"/>
      <c r="MMW18" s="134"/>
      <c r="MMX18" s="134"/>
      <c r="MMY18" s="134"/>
      <c r="MMZ18" s="134"/>
      <c r="MNA18" s="134"/>
      <c r="MNB18" s="134"/>
      <c r="MNC18" s="134"/>
      <c r="MND18" s="134"/>
      <c r="MNE18" s="134"/>
      <c r="MNF18" s="134"/>
      <c r="MNG18" s="134"/>
      <c r="MNH18" s="134"/>
      <c r="MNI18" s="134"/>
      <c r="MNJ18" s="134"/>
      <c r="MNK18" s="134"/>
      <c r="MNL18" s="134"/>
      <c r="MNM18" s="134"/>
      <c r="MNN18" s="134"/>
      <c r="MNO18" s="134"/>
      <c r="MNP18" s="134"/>
      <c r="MNQ18" s="134"/>
      <c r="MNR18" s="134"/>
      <c r="MNS18" s="134"/>
      <c r="MNT18" s="134"/>
      <c r="MNU18" s="134"/>
      <c r="MNV18" s="134"/>
      <c r="MNW18" s="134"/>
      <c r="MNX18" s="134"/>
      <c r="MNY18" s="134"/>
      <c r="MNZ18" s="134"/>
      <c r="MOA18" s="134"/>
      <c r="MOB18" s="134"/>
      <c r="MOC18" s="134"/>
      <c r="MOD18" s="134"/>
      <c r="MOE18" s="134"/>
      <c r="MOF18" s="134"/>
      <c r="MOG18" s="134"/>
      <c r="MOH18" s="134"/>
      <c r="MOI18" s="134"/>
      <c r="MOJ18" s="134"/>
      <c r="MOK18" s="134"/>
      <c r="MOL18" s="134"/>
      <c r="MOM18" s="134"/>
      <c r="MON18" s="134"/>
      <c r="MOO18" s="134"/>
      <c r="MOP18" s="134"/>
      <c r="MOQ18" s="134"/>
      <c r="MOR18" s="134"/>
      <c r="MOS18" s="134"/>
      <c r="MOT18" s="134"/>
      <c r="MOU18" s="134"/>
      <c r="MOV18" s="134"/>
      <c r="MOW18" s="134"/>
      <c r="MOX18" s="134"/>
      <c r="MOY18" s="134"/>
      <c r="MOZ18" s="134"/>
      <c r="MPA18" s="134"/>
      <c r="MPB18" s="134"/>
      <c r="MPC18" s="134"/>
      <c r="MPD18" s="134"/>
      <c r="MPE18" s="134"/>
      <c r="MPF18" s="134"/>
      <c r="MPG18" s="134"/>
      <c r="MPH18" s="134"/>
      <c r="MPI18" s="134"/>
      <c r="MPJ18" s="134"/>
      <c r="MPK18" s="134"/>
      <c r="MPL18" s="134"/>
      <c r="MPM18" s="134"/>
      <c r="MPN18" s="134"/>
      <c r="MPO18" s="134"/>
      <c r="MPP18" s="134"/>
      <c r="MPQ18" s="134"/>
      <c r="MPR18" s="134"/>
      <c r="MPS18" s="134"/>
      <c r="MPT18" s="134"/>
      <c r="MPU18" s="134"/>
      <c r="MPV18" s="134"/>
      <c r="MPW18" s="134"/>
      <c r="MPX18" s="134"/>
      <c r="MPY18" s="134"/>
      <c r="MPZ18" s="134"/>
      <c r="MQA18" s="134"/>
      <c r="MQB18" s="134"/>
      <c r="MQC18" s="134"/>
      <c r="MQD18" s="134"/>
      <c r="MQE18" s="134"/>
      <c r="MQF18" s="134"/>
      <c r="MQG18" s="134"/>
      <c r="MQH18" s="134"/>
      <c r="MQI18" s="134"/>
      <c r="MQJ18" s="134"/>
      <c r="MQK18" s="134"/>
      <c r="MQL18" s="134"/>
      <c r="MQM18" s="134"/>
      <c r="MQN18" s="134"/>
      <c r="MQO18" s="134"/>
      <c r="MQP18" s="134"/>
      <c r="MQQ18" s="134"/>
      <c r="MQR18" s="134"/>
      <c r="MQS18" s="134"/>
      <c r="MQT18" s="134"/>
      <c r="MQU18" s="134"/>
      <c r="MQV18" s="134"/>
      <c r="MQW18" s="134"/>
      <c r="MQX18" s="134"/>
      <c r="MQY18" s="134"/>
      <c r="MQZ18" s="134"/>
      <c r="MRA18" s="134"/>
      <c r="MRB18" s="134"/>
      <c r="MRC18" s="134"/>
      <c r="MRD18" s="134"/>
      <c r="MRE18" s="134"/>
      <c r="MRF18" s="134"/>
      <c r="MRG18" s="134"/>
      <c r="MRH18" s="134"/>
      <c r="MRI18" s="134"/>
      <c r="MRJ18" s="134"/>
      <c r="MRK18" s="134"/>
      <c r="MRL18" s="134"/>
      <c r="MRM18" s="134"/>
      <c r="MRN18" s="134"/>
      <c r="MRO18" s="134"/>
      <c r="MRP18" s="134"/>
      <c r="MRQ18" s="134"/>
      <c r="MRR18" s="134"/>
      <c r="MRS18" s="134"/>
      <c r="MRT18" s="134"/>
      <c r="MRU18" s="134"/>
      <c r="MRV18" s="134"/>
      <c r="MRW18" s="134"/>
      <c r="MRX18" s="134"/>
      <c r="MRY18" s="134"/>
      <c r="MRZ18" s="134"/>
      <c r="MSA18" s="134"/>
      <c r="MSB18" s="134"/>
      <c r="MSC18" s="134"/>
      <c r="MSD18" s="134"/>
      <c r="MSE18" s="134"/>
      <c r="MSF18" s="134"/>
      <c r="MSG18" s="134"/>
      <c r="MSH18" s="134"/>
      <c r="MSI18" s="134"/>
      <c r="MSJ18" s="134"/>
      <c r="MSK18" s="134"/>
      <c r="MSL18" s="134"/>
      <c r="MSM18" s="134"/>
      <c r="MSN18" s="134"/>
      <c r="MSO18" s="134"/>
      <c r="MSP18" s="134"/>
      <c r="MSQ18" s="134"/>
      <c r="MSR18" s="134"/>
      <c r="MSS18" s="134"/>
      <c r="MST18" s="134"/>
      <c r="MSU18" s="134"/>
      <c r="MSV18" s="134"/>
      <c r="MSW18" s="134"/>
      <c r="MSX18" s="134"/>
      <c r="MSY18" s="134"/>
      <c r="MSZ18" s="134"/>
      <c r="MTA18" s="134"/>
      <c r="MTB18" s="134"/>
      <c r="MTC18" s="134"/>
      <c r="MTD18" s="134"/>
      <c r="MTE18" s="134"/>
      <c r="MTF18" s="134"/>
      <c r="MTG18" s="134"/>
      <c r="MTH18" s="134"/>
      <c r="MTI18" s="134"/>
      <c r="MTJ18" s="134"/>
      <c r="MTK18" s="134"/>
      <c r="MTL18" s="134"/>
      <c r="MTM18" s="134"/>
      <c r="MTN18" s="134"/>
      <c r="MTO18" s="134"/>
      <c r="MTP18" s="134"/>
      <c r="MTQ18" s="134"/>
      <c r="MTR18" s="134"/>
      <c r="MTS18" s="134"/>
      <c r="MTT18" s="134"/>
      <c r="MTU18" s="134"/>
      <c r="MTV18" s="134"/>
      <c r="MTW18" s="134"/>
      <c r="MTX18" s="134"/>
      <c r="MTY18" s="134"/>
      <c r="MTZ18" s="134"/>
      <c r="MUA18" s="134"/>
      <c r="MUB18" s="134"/>
      <c r="MUC18" s="134"/>
      <c r="MUD18" s="134"/>
      <c r="MUE18" s="134"/>
      <c r="MUF18" s="134"/>
      <c r="MUG18" s="134"/>
      <c r="MUH18" s="134"/>
      <c r="MUI18" s="134"/>
      <c r="MUJ18" s="134"/>
      <c r="MUK18" s="134"/>
      <c r="MUL18" s="134"/>
      <c r="MUM18" s="134"/>
      <c r="MUN18" s="134"/>
      <c r="MUO18" s="134"/>
      <c r="MUP18" s="134"/>
      <c r="MUQ18" s="134"/>
      <c r="MUR18" s="134"/>
      <c r="MUS18" s="134"/>
      <c r="MUT18" s="134"/>
      <c r="MUU18" s="134"/>
      <c r="MUV18" s="134"/>
      <c r="MUW18" s="134"/>
      <c r="MUX18" s="134"/>
      <c r="MUY18" s="134"/>
      <c r="MUZ18" s="134"/>
      <c r="MVA18" s="134"/>
      <c r="MVB18" s="134"/>
      <c r="MVC18" s="134"/>
      <c r="MVD18" s="134"/>
      <c r="MVE18" s="134"/>
      <c r="MVF18" s="134"/>
      <c r="MVG18" s="134"/>
      <c r="MVH18" s="134"/>
      <c r="MVI18" s="134"/>
      <c r="MVJ18" s="134"/>
      <c r="MVK18" s="134"/>
      <c r="MVL18" s="134"/>
      <c r="MVM18" s="134"/>
      <c r="MVN18" s="134"/>
      <c r="MVO18" s="134"/>
      <c r="MVP18" s="134"/>
      <c r="MVQ18" s="134"/>
      <c r="MVR18" s="134"/>
      <c r="MVS18" s="134"/>
      <c r="MVT18" s="134"/>
      <c r="MVU18" s="134"/>
      <c r="MVV18" s="134"/>
      <c r="MVW18" s="134"/>
      <c r="MVX18" s="134"/>
      <c r="MVY18" s="134"/>
      <c r="MVZ18" s="134"/>
      <c r="MWA18" s="134"/>
      <c r="MWB18" s="134"/>
      <c r="MWC18" s="134"/>
      <c r="MWD18" s="134"/>
      <c r="MWE18" s="134"/>
      <c r="MWF18" s="134"/>
      <c r="MWG18" s="134"/>
      <c r="MWH18" s="134"/>
      <c r="MWI18" s="134"/>
      <c r="MWJ18" s="134"/>
      <c r="MWK18" s="134"/>
      <c r="MWL18" s="134"/>
      <c r="MWM18" s="134"/>
      <c r="MWN18" s="134"/>
      <c r="MWO18" s="134"/>
      <c r="MWP18" s="134"/>
      <c r="MWQ18" s="134"/>
      <c r="MWR18" s="134"/>
      <c r="MWS18" s="134"/>
      <c r="MWT18" s="134"/>
      <c r="MWU18" s="134"/>
      <c r="MWV18" s="134"/>
      <c r="MWW18" s="134"/>
      <c r="MWX18" s="134"/>
      <c r="MWY18" s="134"/>
      <c r="MWZ18" s="134"/>
      <c r="MXA18" s="134"/>
      <c r="MXB18" s="134"/>
      <c r="MXC18" s="134"/>
      <c r="MXD18" s="134"/>
      <c r="MXE18" s="134"/>
      <c r="MXF18" s="134"/>
      <c r="MXG18" s="134"/>
      <c r="MXH18" s="134"/>
      <c r="MXI18" s="134"/>
      <c r="MXJ18" s="134"/>
      <c r="MXK18" s="134"/>
      <c r="MXL18" s="134"/>
      <c r="MXM18" s="134"/>
      <c r="MXN18" s="134"/>
      <c r="MXO18" s="134"/>
      <c r="MXP18" s="134"/>
      <c r="MXQ18" s="134"/>
      <c r="MXR18" s="134"/>
      <c r="MXS18" s="134"/>
      <c r="MXT18" s="134"/>
      <c r="MXU18" s="134"/>
      <c r="MXV18" s="134"/>
      <c r="MXW18" s="134"/>
      <c r="MXX18" s="134"/>
      <c r="MXY18" s="134"/>
      <c r="MXZ18" s="134"/>
      <c r="MYA18" s="134"/>
      <c r="MYB18" s="134"/>
      <c r="MYC18" s="134"/>
      <c r="MYD18" s="134"/>
      <c r="MYE18" s="134"/>
      <c r="MYF18" s="134"/>
      <c r="MYG18" s="134"/>
      <c r="MYH18" s="134"/>
      <c r="MYI18" s="134"/>
      <c r="MYJ18" s="134"/>
      <c r="MYK18" s="134"/>
      <c r="MYL18" s="134"/>
      <c r="MYM18" s="134"/>
      <c r="MYN18" s="134"/>
      <c r="MYO18" s="134"/>
      <c r="MYP18" s="134"/>
      <c r="MYQ18" s="134"/>
      <c r="MYR18" s="134"/>
      <c r="MYS18" s="134"/>
      <c r="MYT18" s="134"/>
      <c r="MYU18" s="134"/>
      <c r="MYV18" s="134"/>
      <c r="MYW18" s="134"/>
      <c r="MYX18" s="134"/>
      <c r="MYY18" s="134"/>
      <c r="MYZ18" s="134"/>
      <c r="MZA18" s="134"/>
      <c r="MZB18" s="134"/>
      <c r="MZC18" s="134"/>
      <c r="MZD18" s="134"/>
      <c r="MZE18" s="134"/>
      <c r="MZF18" s="134"/>
      <c r="MZG18" s="134"/>
      <c r="MZH18" s="134"/>
      <c r="MZI18" s="134"/>
      <c r="MZJ18" s="134"/>
      <c r="MZK18" s="134"/>
      <c r="MZL18" s="134"/>
      <c r="MZM18" s="134"/>
      <c r="MZN18" s="134"/>
      <c r="MZO18" s="134"/>
      <c r="MZP18" s="134"/>
      <c r="MZQ18" s="134"/>
      <c r="MZR18" s="134"/>
      <c r="MZS18" s="134"/>
      <c r="MZT18" s="134"/>
      <c r="MZU18" s="134"/>
      <c r="MZV18" s="134"/>
      <c r="MZW18" s="134"/>
      <c r="MZX18" s="134"/>
      <c r="MZY18" s="134"/>
      <c r="MZZ18" s="134"/>
      <c r="NAA18" s="134"/>
      <c r="NAB18" s="134"/>
      <c r="NAC18" s="134"/>
      <c r="NAD18" s="134"/>
      <c r="NAE18" s="134"/>
      <c r="NAF18" s="134"/>
      <c r="NAG18" s="134"/>
      <c r="NAH18" s="134"/>
      <c r="NAI18" s="134"/>
      <c r="NAJ18" s="134"/>
      <c r="NAK18" s="134"/>
      <c r="NAL18" s="134"/>
      <c r="NAM18" s="134"/>
      <c r="NAN18" s="134"/>
      <c r="NAO18" s="134"/>
      <c r="NAP18" s="134"/>
      <c r="NAQ18" s="134"/>
      <c r="NAR18" s="134"/>
      <c r="NAS18" s="134"/>
      <c r="NAT18" s="134"/>
      <c r="NAU18" s="134"/>
      <c r="NAV18" s="134"/>
      <c r="NAW18" s="134"/>
      <c r="NAX18" s="134"/>
      <c r="NAY18" s="134"/>
      <c r="NAZ18" s="134"/>
      <c r="NBA18" s="134"/>
      <c r="NBB18" s="134"/>
      <c r="NBC18" s="134"/>
      <c r="NBD18" s="134"/>
      <c r="NBE18" s="134"/>
      <c r="NBF18" s="134"/>
      <c r="NBG18" s="134"/>
      <c r="NBH18" s="134"/>
      <c r="NBI18" s="134"/>
      <c r="NBJ18" s="134"/>
      <c r="NBK18" s="134"/>
      <c r="NBL18" s="134"/>
      <c r="NBM18" s="134"/>
      <c r="NBN18" s="134"/>
      <c r="NBO18" s="134"/>
      <c r="NBP18" s="134"/>
      <c r="NBQ18" s="134"/>
      <c r="NBR18" s="134"/>
      <c r="NBS18" s="134"/>
      <c r="NBT18" s="134"/>
      <c r="NBU18" s="134"/>
      <c r="NBV18" s="134"/>
      <c r="NBW18" s="134"/>
      <c r="NBX18" s="134"/>
      <c r="NBY18" s="134"/>
      <c r="NBZ18" s="134"/>
      <c r="NCA18" s="134"/>
      <c r="NCB18" s="134"/>
      <c r="NCC18" s="134"/>
      <c r="NCD18" s="134"/>
      <c r="NCE18" s="134"/>
      <c r="NCF18" s="134"/>
      <c r="NCG18" s="134"/>
      <c r="NCH18" s="134"/>
      <c r="NCI18" s="134"/>
      <c r="NCJ18" s="134"/>
      <c r="NCK18" s="134"/>
      <c r="NCL18" s="134"/>
      <c r="NCM18" s="134"/>
      <c r="NCN18" s="134"/>
      <c r="NCO18" s="134"/>
      <c r="NCP18" s="134"/>
      <c r="NCQ18" s="134"/>
      <c r="NCR18" s="134"/>
      <c r="NCS18" s="134"/>
      <c r="NCT18" s="134"/>
      <c r="NCU18" s="134"/>
      <c r="NCV18" s="134"/>
      <c r="NCW18" s="134"/>
      <c r="NCX18" s="134"/>
      <c r="NCY18" s="134"/>
      <c r="NCZ18" s="134"/>
      <c r="NDA18" s="134"/>
      <c r="NDB18" s="134"/>
      <c r="NDC18" s="134"/>
      <c r="NDD18" s="134"/>
      <c r="NDE18" s="134"/>
      <c r="NDF18" s="134"/>
      <c r="NDG18" s="134"/>
      <c r="NDH18" s="134"/>
      <c r="NDI18" s="134"/>
      <c r="NDJ18" s="134"/>
      <c r="NDK18" s="134"/>
      <c r="NDL18" s="134"/>
      <c r="NDM18" s="134"/>
      <c r="NDN18" s="134"/>
      <c r="NDO18" s="134"/>
      <c r="NDP18" s="134"/>
      <c r="NDQ18" s="134"/>
      <c r="NDR18" s="134"/>
      <c r="NDS18" s="134"/>
      <c r="NDT18" s="134"/>
      <c r="NDU18" s="134"/>
      <c r="NDV18" s="134"/>
      <c r="NDW18" s="134"/>
      <c r="NDX18" s="134"/>
      <c r="NDY18" s="134"/>
      <c r="NDZ18" s="134"/>
      <c r="NEA18" s="134"/>
      <c r="NEB18" s="134"/>
      <c r="NEC18" s="134"/>
      <c r="NED18" s="134"/>
      <c r="NEE18" s="134"/>
      <c r="NEF18" s="134"/>
      <c r="NEG18" s="134"/>
      <c r="NEH18" s="134"/>
      <c r="NEI18" s="134"/>
      <c r="NEJ18" s="134"/>
      <c r="NEK18" s="134"/>
      <c r="NEL18" s="134"/>
      <c r="NEM18" s="134"/>
      <c r="NEN18" s="134"/>
      <c r="NEO18" s="134"/>
      <c r="NEP18" s="134"/>
      <c r="NEQ18" s="134"/>
      <c r="NER18" s="134"/>
      <c r="NES18" s="134"/>
      <c r="NET18" s="134"/>
      <c r="NEU18" s="134"/>
      <c r="NEV18" s="134"/>
      <c r="NEW18" s="134"/>
      <c r="NEX18" s="134"/>
      <c r="NEY18" s="134"/>
      <c r="NEZ18" s="134"/>
      <c r="NFA18" s="134"/>
      <c r="NFB18" s="134"/>
      <c r="NFC18" s="134"/>
      <c r="NFD18" s="134"/>
      <c r="NFE18" s="134"/>
      <c r="NFF18" s="134"/>
      <c r="NFG18" s="134"/>
      <c r="NFH18" s="134"/>
      <c r="NFI18" s="134"/>
      <c r="NFJ18" s="134"/>
      <c r="NFK18" s="134"/>
      <c r="NFL18" s="134"/>
      <c r="NFM18" s="134"/>
      <c r="NFN18" s="134"/>
      <c r="NFO18" s="134"/>
      <c r="NFP18" s="134"/>
      <c r="NFQ18" s="134"/>
      <c r="NFR18" s="134"/>
      <c r="NFS18" s="134"/>
      <c r="NFT18" s="134"/>
      <c r="NFU18" s="134"/>
      <c r="NFV18" s="134"/>
      <c r="NFW18" s="134"/>
      <c r="NFX18" s="134"/>
      <c r="NFY18" s="134"/>
      <c r="NFZ18" s="134"/>
      <c r="NGA18" s="134"/>
      <c r="NGB18" s="134"/>
      <c r="NGC18" s="134"/>
      <c r="NGD18" s="134"/>
      <c r="NGE18" s="134"/>
      <c r="NGF18" s="134"/>
      <c r="NGG18" s="134"/>
      <c r="NGH18" s="134"/>
      <c r="NGI18" s="134"/>
      <c r="NGJ18" s="134"/>
      <c r="NGK18" s="134"/>
      <c r="NGL18" s="134"/>
      <c r="NGM18" s="134"/>
      <c r="NGN18" s="134"/>
      <c r="NGO18" s="134"/>
      <c r="NGP18" s="134"/>
      <c r="NGQ18" s="134"/>
      <c r="NGR18" s="134"/>
      <c r="NGS18" s="134"/>
      <c r="NGT18" s="134"/>
      <c r="NGU18" s="134"/>
      <c r="NGV18" s="134"/>
      <c r="NGW18" s="134"/>
      <c r="NGX18" s="134"/>
      <c r="NGY18" s="134"/>
      <c r="NGZ18" s="134"/>
      <c r="NHA18" s="134"/>
      <c r="NHB18" s="134"/>
      <c r="NHC18" s="134"/>
      <c r="NHD18" s="134"/>
      <c r="NHE18" s="134"/>
      <c r="NHF18" s="134"/>
      <c r="NHG18" s="134"/>
      <c r="NHH18" s="134"/>
      <c r="NHI18" s="134"/>
      <c r="NHJ18" s="134"/>
      <c r="NHK18" s="134"/>
      <c r="NHL18" s="134"/>
      <c r="NHM18" s="134"/>
      <c r="NHN18" s="134"/>
      <c r="NHO18" s="134"/>
      <c r="NHP18" s="134"/>
      <c r="NHQ18" s="134"/>
      <c r="NHR18" s="134"/>
      <c r="NHS18" s="134"/>
      <c r="NHT18" s="134"/>
      <c r="NHU18" s="134"/>
      <c r="NHV18" s="134"/>
      <c r="NHW18" s="134"/>
      <c r="NHX18" s="134"/>
      <c r="NHY18" s="134"/>
      <c r="NHZ18" s="134"/>
      <c r="NIA18" s="134"/>
      <c r="NIB18" s="134"/>
      <c r="NIC18" s="134"/>
      <c r="NID18" s="134"/>
      <c r="NIE18" s="134"/>
      <c r="NIF18" s="134"/>
      <c r="NIG18" s="134"/>
      <c r="NIH18" s="134"/>
      <c r="NII18" s="134"/>
      <c r="NIJ18" s="134"/>
      <c r="NIK18" s="134"/>
      <c r="NIL18" s="134"/>
      <c r="NIM18" s="134"/>
      <c r="NIN18" s="134"/>
      <c r="NIO18" s="134"/>
      <c r="NIP18" s="134"/>
      <c r="NIQ18" s="134"/>
      <c r="NIR18" s="134"/>
      <c r="NIS18" s="134"/>
      <c r="NIT18" s="134"/>
      <c r="NIU18" s="134"/>
      <c r="NIV18" s="134"/>
      <c r="NIW18" s="134"/>
      <c r="NIX18" s="134"/>
      <c r="NIY18" s="134"/>
      <c r="NIZ18" s="134"/>
      <c r="NJA18" s="134"/>
      <c r="NJB18" s="134"/>
      <c r="NJC18" s="134"/>
      <c r="NJD18" s="134"/>
      <c r="NJE18" s="134"/>
      <c r="NJF18" s="134"/>
      <c r="NJG18" s="134"/>
      <c r="NJH18" s="134"/>
      <c r="NJI18" s="134"/>
      <c r="NJJ18" s="134"/>
      <c r="NJK18" s="134"/>
      <c r="NJL18" s="134"/>
      <c r="NJM18" s="134"/>
      <c r="NJN18" s="134"/>
      <c r="NJO18" s="134"/>
      <c r="NJP18" s="134"/>
      <c r="NJQ18" s="134"/>
      <c r="NJR18" s="134"/>
      <c r="NJS18" s="134"/>
      <c r="NJT18" s="134"/>
      <c r="NJU18" s="134"/>
      <c r="NJV18" s="134"/>
      <c r="NJW18" s="134"/>
      <c r="NJX18" s="134"/>
      <c r="NJY18" s="134"/>
      <c r="NJZ18" s="134"/>
      <c r="NKA18" s="134"/>
      <c r="NKB18" s="134"/>
      <c r="NKC18" s="134"/>
      <c r="NKD18" s="134"/>
      <c r="NKE18" s="134"/>
      <c r="NKF18" s="134"/>
      <c r="NKG18" s="134"/>
      <c r="NKH18" s="134"/>
      <c r="NKI18" s="134"/>
      <c r="NKJ18" s="134"/>
      <c r="NKK18" s="134"/>
      <c r="NKL18" s="134"/>
      <c r="NKM18" s="134"/>
      <c r="NKN18" s="134"/>
      <c r="NKO18" s="134"/>
      <c r="NKP18" s="134"/>
      <c r="NKQ18" s="134"/>
      <c r="NKR18" s="134"/>
      <c r="NKS18" s="134"/>
      <c r="NKT18" s="134"/>
      <c r="NKU18" s="134"/>
      <c r="NKV18" s="134"/>
      <c r="NKW18" s="134"/>
      <c r="NKX18" s="134"/>
      <c r="NKY18" s="134"/>
      <c r="NKZ18" s="134"/>
      <c r="NLA18" s="134"/>
      <c r="NLB18" s="134"/>
      <c r="NLC18" s="134"/>
      <c r="NLD18" s="134"/>
      <c r="NLE18" s="134"/>
      <c r="NLF18" s="134"/>
      <c r="NLG18" s="134"/>
      <c r="NLH18" s="134"/>
      <c r="NLI18" s="134"/>
      <c r="NLJ18" s="134"/>
      <c r="NLK18" s="134"/>
      <c r="NLL18" s="134"/>
      <c r="NLM18" s="134"/>
      <c r="NLN18" s="134"/>
      <c r="NLO18" s="134"/>
      <c r="NLP18" s="134"/>
      <c r="NLQ18" s="134"/>
      <c r="NLR18" s="134"/>
      <c r="NLS18" s="134"/>
      <c r="NLT18" s="134"/>
      <c r="NLU18" s="134"/>
      <c r="NLV18" s="134"/>
      <c r="NLW18" s="134"/>
      <c r="NLX18" s="134"/>
      <c r="NLY18" s="134"/>
      <c r="NLZ18" s="134"/>
      <c r="NMA18" s="134"/>
      <c r="NMB18" s="134"/>
      <c r="NMC18" s="134"/>
      <c r="NMD18" s="134"/>
      <c r="NME18" s="134"/>
      <c r="NMF18" s="134"/>
      <c r="NMG18" s="134"/>
      <c r="NMH18" s="134"/>
      <c r="NMI18" s="134"/>
      <c r="NMJ18" s="134"/>
      <c r="NMK18" s="134"/>
      <c r="NML18" s="134"/>
      <c r="NMM18" s="134"/>
      <c r="NMN18" s="134"/>
      <c r="NMO18" s="134"/>
      <c r="NMP18" s="134"/>
      <c r="NMQ18" s="134"/>
      <c r="NMR18" s="134"/>
      <c r="NMS18" s="134"/>
      <c r="NMT18" s="134"/>
      <c r="NMU18" s="134"/>
      <c r="NMV18" s="134"/>
      <c r="NMW18" s="134"/>
      <c r="NMX18" s="134"/>
      <c r="NMY18" s="134"/>
      <c r="NMZ18" s="134"/>
      <c r="NNA18" s="134"/>
      <c r="NNB18" s="134"/>
      <c r="NNC18" s="134"/>
      <c r="NND18" s="134"/>
      <c r="NNE18" s="134"/>
      <c r="NNF18" s="134"/>
      <c r="NNG18" s="134"/>
      <c r="NNH18" s="134"/>
      <c r="NNI18" s="134"/>
      <c r="NNJ18" s="134"/>
      <c r="NNK18" s="134"/>
      <c r="NNL18" s="134"/>
      <c r="NNM18" s="134"/>
      <c r="NNN18" s="134"/>
      <c r="NNO18" s="134"/>
      <c r="NNP18" s="134"/>
      <c r="NNQ18" s="134"/>
      <c r="NNR18" s="134"/>
      <c r="NNS18" s="134"/>
      <c r="NNT18" s="134"/>
      <c r="NNU18" s="134"/>
      <c r="NNV18" s="134"/>
      <c r="NNW18" s="134"/>
      <c r="NNX18" s="134"/>
      <c r="NNY18" s="134"/>
      <c r="NNZ18" s="134"/>
      <c r="NOA18" s="134"/>
      <c r="NOB18" s="134"/>
      <c r="NOC18" s="134"/>
      <c r="NOD18" s="134"/>
      <c r="NOE18" s="134"/>
      <c r="NOF18" s="134"/>
      <c r="NOG18" s="134"/>
      <c r="NOH18" s="134"/>
      <c r="NOI18" s="134"/>
      <c r="NOJ18" s="134"/>
      <c r="NOK18" s="134"/>
      <c r="NOL18" s="134"/>
      <c r="NOM18" s="134"/>
      <c r="NON18" s="134"/>
      <c r="NOO18" s="134"/>
      <c r="NOP18" s="134"/>
      <c r="NOQ18" s="134"/>
      <c r="NOR18" s="134"/>
      <c r="NOS18" s="134"/>
      <c r="NOT18" s="134"/>
      <c r="NOU18" s="134"/>
      <c r="NOV18" s="134"/>
      <c r="NOW18" s="134"/>
      <c r="NOX18" s="134"/>
      <c r="NOY18" s="134"/>
      <c r="NOZ18" s="134"/>
      <c r="NPA18" s="134"/>
      <c r="NPB18" s="134"/>
      <c r="NPC18" s="134"/>
      <c r="NPD18" s="134"/>
      <c r="NPE18" s="134"/>
      <c r="NPF18" s="134"/>
      <c r="NPG18" s="134"/>
      <c r="NPH18" s="134"/>
      <c r="NPI18" s="134"/>
      <c r="NPJ18" s="134"/>
      <c r="NPK18" s="134"/>
      <c r="NPL18" s="134"/>
      <c r="NPM18" s="134"/>
      <c r="NPN18" s="134"/>
      <c r="NPO18" s="134"/>
      <c r="NPP18" s="134"/>
      <c r="NPQ18" s="134"/>
      <c r="NPR18" s="134"/>
      <c r="NPS18" s="134"/>
      <c r="NPT18" s="134"/>
      <c r="NPU18" s="134"/>
      <c r="NPV18" s="134"/>
      <c r="NPW18" s="134"/>
      <c r="NPX18" s="134"/>
      <c r="NPY18" s="134"/>
      <c r="NPZ18" s="134"/>
      <c r="NQA18" s="134"/>
      <c r="NQB18" s="134"/>
      <c r="NQC18" s="134"/>
      <c r="NQD18" s="134"/>
      <c r="NQE18" s="134"/>
      <c r="NQF18" s="134"/>
      <c r="NQG18" s="134"/>
      <c r="NQH18" s="134"/>
      <c r="NQI18" s="134"/>
      <c r="NQJ18" s="134"/>
      <c r="NQK18" s="134"/>
      <c r="NQL18" s="134"/>
      <c r="NQM18" s="134"/>
      <c r="NQN18" s="134"/>
      <c r="NQO18" s="134"/>
      <c r="NQP18" s="134"/>
      <c r="NQQ18" s="134"/>
      <c r="NQR18" s="134"/>
      <c r="NQS18" s="134"/>
      <c r="NQT18" s="134"/>
      <c r="NQU18" s="134"/>
      <c r="NQV18" s="134"/>
      <c r="NQW18" s="134"/>
      <c r="NQX18" s="134"/>
      <c r="NQY18" s="134"/>
      <c r="NQZ18" s="134"/>
      <c r="NRA18" s="134"/>
      <c r="NRB18" s="134"/>
      <c r="NRC18" s="134"/>
      <c r="NRD18" s="134"/>
      <c r="NRE18" s="134"/>
      <c r="NRF18" s="134"/>
      <c r="NRG18" s="134"/>
      <c r="NRH18" s="134"/>
      <c r="NRI18" s="134"/>
      <c r="NRJ18" s="134"/>
      <c r="NRK18" s="134"/>
      <c r="NRL18" s="134"/>
      <c r="NRM18" s="134"/>
      <c r="NRN18" s="134"/>
      <c r="NRO18" s="134"/>
      <c r="NRP18" s="134"/>
      <c r="NRQ18" s="134"/>
      <c r="NRR18" s="134"/>
      <c r="NRS18" s="134"/>
      <c r="NRT18" s="134"/>
      <c r="NRU18" s="134"/>
      <c r="NRV18" s="134"/>
      <c r="NRW18" s="134"/>
      <c r="NRX18" s="134"/>
      <c r="NRY18" s="134"/>
      <c r="NRZ18" s="134"/>
      <c r="NSA18" s="134"/>
      <c r="NSB18" s="134"/>
      <c r="NSC18" s="134"/>
      <c r="NSD18" s="134"/>
      <c r="NSE18" s="134"/>
      <c r="NSF18" s="134"/>
      <c r="NSG18" s="134"/>
      <c r="NSH18" s="134"/>
      <c r="NSI18" s="134"/>
      <c r="NSJ18" s="134"/>
      <c r="NSK18" s="134"/>
      <c r="NSL18" s="134"/>
      <c r="NSM18" s="134"/>
      <c r="NSN18" s="134"/>
      <c r="NSO18" s="134"/>
      <c r="NSP18" s="134"/>
      <c r="NSQ18" s="134"/>
      <c r="NSR18" s="134"/>
      <c r="NSS18" s="134"/>
      <c r="NST18" s="134"/>
      <c r="NSU18" s="134"/>
      <c r="NSV18" s="134"/>
      <c r="NSW18" s="134"/>
      <c r="NSX18" s="134"/>
      <c r="NSY18" s="134"/>
      <c r="NSZ18" s="134"/>
      <c r="NTA18" s="134"/>
      <c r="NTB18" s="134"/>
      <c r="NTC18" s="134"/>
      <c r="NTD18" s="134"/>
      <c r="NTE18" s="134"/>
      <c r="NTF18" s="134"/>
      <c r="NTG18" s="134"/>
      <c r="NTH18" s="134"/>
      <c r="NTI18" s="134"/>
      <c r="NTJ18" s="134"/>
      <c r="NTK18" s="134"/>
      <c r="NTL18" s="134"/>
      <c r="NTM18" s="134"/>
      <c r="NTN18" s="134"/>
      <c r="NTO18" s="134"/>
      <c r="NTP18" s="134"/>
      <c r="NTQ18" s="134"/>
      <c r="NTR18" s="134"/>
      <c r="NTS18" s="134"/>
      <c r="NTT18" s="134"/>
      <c r="NTU18" s="134"/>
      <c r="NTV18" s="134"/>
      <c r="NTW18" s="134"/>
      <c r="NTX18" s="134"/>
      <c r="NTY18" s="134"/>
      <c r="NTZ18" s="134"/>
      <c r="NUA18" s="134"/>
      <c r="NUB18" s="134"/>
      <c r="NUC18" s="134"/>
      <c r="NUD18" s="134"/>
      <c r="NUE18" s="134"/>
      <c r="NUF18" s="134"/>
      <c r="NUG18" s="134"/>
      <c r="NUH18" s="134"/>
      <c r="NUI18" s="134"/>
      <c r="NUJ18" s="134"/>
      <c r="NUK18" s="134"/>
      <c r="NUL18" s="134"/>
      <c r="NUM18" s="134"/>
      <c r="NUN18" s="134"/>
      <c r="NUO18" s="134"/>
      <c r="NUP18" s="134"/>
      <c r="NUQ18" s="134"/>
      <c r="NUR18" s="134"/>
      <c r="NUS18" s="134"/>
      <c r="NUT18" s="134"/>
      <c r="NUU18" s="134"/>
      <c r="NUV18" s="134"/>
      <c r="NUW18" s="134"/>
      <c r="NUX18" s="134"/>
      <c r="NUY18" s="134"/>
      <c r="NUZ18" s="134"/>
      <c r="NVA18" s="134"/>
      <c r="NVB18" s="134"/>
      <c r="NVC18" s="134"/>
      <c r="NVD18" s="134"/>
      <c r="NVE18" s="134"/>
      <c r="NVF18" s="134"/>
      <c r="NVG18" s="134"/>
      <c r="NVH18" s="134"/>
      <c r="NVI18" s="134"/>
      <c r="NVJ18" s="134"/>
      <c r="NVK18" s="134"/>
      <c r="NVL18" s="134"/>
      <c r="NVM18" s="134"/>
      <c r="NVN18" s="134"/>
      <c r="NVO18" s="134"/>
      <c r="NVP18" s="134"/>
      <c r="NVQ18" s="134"/>
      <c r="NVR18" s="134"/>
      <c r="NVS18" s="134"/>
      <c r="NVT18" s="134"/>
      <c r="NVU18" s="134"/>
      <c r="NVV18" s="134"/>
      <c r="NVW18" s="134"/>
      <c r="NVX18" s="134"/>
      <c r="NVY18" s="134"/>
      <c r="NVZ18" s="134"/>
      <c r="NWA18" s="134"/>
      <c r="NWB18" s="134"/>
      <c r="NWC18" s="134"/>
      <c r="NWD18" s="134"/>
      <c r="NWE18" s="134"/>
      <c r="NWF18" s="134"/>
      <c r="NWG18" s="134"/>
      <c r="NWH18" s="134"/>
      <c r="NWI18" s="134"/>
      <c r="NWJ18" s="134"/>
      <c r="NWK18" s="134"/>
      <c r="NWL18" s="134"/>
      <c r="NWM18" s="134"/>
      <c r="NWN18" s="134"/>
      <c r="NWO18" s="134"/>
      <c r="NWP18" s="134"/>
      <c r="NWQ18" s="134"/>
      <c r="NWR18" s="134"/>
      <c r="NWS18" s="134"/>
      <c r="NWT18" s="134"/>
      <c r="NWU18" s="134"/>
      <c r="NWV18" s="134"/>
      <c r="NWW18" s="134"/>
      <c r="NWX18" s="134"/>
      <c r="NWY18" s="134"/>
      <c r="NWZ18" s="134"/>
      <c r="NXA18" s="134"/>
      <c r="NXB18" s="134"/>
      <c r="NXC18" s="134"/>
      <c r="NXD18" s="134"/>
      <c r="NXE18" s="134"/>
      <c r="NXF18" s="134"/>
      <c r="NXG18" s="134"/>
      <c r="NXH18" s="134"/>
      <c r="NXI18" s="134"/>
      <c r="NXJ18" s="134"/>
      <c r="NXK18" s="134"/>
      <c r="NXL18" s="134"/>
      <c r="NXM18" s="134"/>
      <c r="NXN18" s="134"/>
      <c r="NXO18" s="134"/>
      <c r="NXP18" s="134"/>
      <c r="NXQ18" s="134"/>
      <c r="NXR18" s="134"/>
      <c r="NXS18" s="134"/>
      <c r="NXT18" s="134"/>
      <c r="NXU18" s="134"/>
      <c r="NXV18" s="134"/>
      <c r="NXW18" s="134"/>
      <c r="NXX18" s="134"/>
      <c r="NXY18" s="134"/>
      <c r="NXZ18" s="134"/>
      <c r="NYA18" s="134"/>
      <c r="NYB18" s="134"/>
      <c r="NYC18" s="134"/>
      <c r="NYD18" s="134"/>
      <c r="NYE18" s="134"/>
      <c r="NYF18" s="134"/>
      <c r="NYG18" s="134"/>
      <c r="NYH18" s="134"/>
      <c r="NYI18" s="134"/>
      <c r="NYJ18" s="134"/>
      <c r="NYK18" s="134"/>
      <c r="NYL18" s="134"/>
      <c r="NYM18" s="134"/>
      <c r="NYN18" s="134"/>
      <c r="NYO18" s="134"/>
      <c r="NYP18" s="134"/>
      <c r="NYQ18" s="134"/>
      <c r="NYR18" s="134"/>
      <c r="NYS18" s="134"/>
      <c r="NYT18" s="134"/>
      <c r="NYU18" s="134"/>
      <c r="NYV18" s="134"/>
      <c r="NYW18" s="134"/>
      <c r="NYX18" s="134"/>
      <c r="NYY18" s="134"/>
      <c r="NYZ18" s="134"/>
      <c r="NZA18" s="134"/>
      <c r="NZB18" s="134"/>
      <c r="NZC18" s="134"/>
      <c r="NZD18" s="134"/>
      <c r="NZE18" s="134"/>
      <c r="NZF18" s="134"/>
      <c r="NZG18" s="134"/>
      <c r="NZH18" s="134"/>
      <c r="NZI18" s="134"/>
      <c r="NZJ18" s="134"/>
      <c r="NZK18" s="134"/>
      <c r="NZL18" s="134"/>
      <c r="NZM18" s="134"/>
      <c r="NZN18" s="134"/>
      <c r="NZO18" s="134"/>
      <c r="NZP18" s="134"/>
      <c r="NZQ18" s="134"/>
      <c r="NZR18" s="134"/>
      <c r="NZS18" s="134"/>
      <c r="NZT18" s="134"/>
      <c r="NZU18" s="134"/>
      <c r="NZV18" s="134"/>
      <c r="NZW18" s="134"/>
      <c r="NZX18" s="134"/>
      <c r="NZY18" s="134"/>
      <c r="NZZ18" s="134"/>
      <c r="OAA18" s="134"/>
      <c r="OAB18" s="134"/>
      <c r="OAC18" s="134"/>
      <c r="OAD18" s="134"/>
      <c r="OAE18" s="134"/>
      <c r="OAF18" s="134"/>
      <c r="OAG18" s="134"/>
      <c r="OAH18" s="134"/>
      <c r="OAI18" s="134"/>
      <c r="OAJ18" s="134"/>
      <c r="OAK18" s="134"/>
      <c r="OAL18" s="134"/>
      <c r="OAM18" s="134"/>
      <c r="OAN18" s="134"/>
      <c r="OAO18" s="134"/>
      <c r="OAP18" s="134"/>
      <c r="OAQ18" s="134"/>
      <c r="OAR18" s="134"/>
      <c r="OAS18" s="134"/>
      <c r="OAT18" s="134"/>
      <c r="OAU18" s="134"/>
      <c r="OAV18" s="134"/>
      <c r="OAW18" s="134"/>
      <c r="OAX18" s="134"/>
      <c r="OAY18" s="134"/>
      <c r="OAZ18" s="134"/>
      <c r="OBA18" s="134"/>
      <c r="OBB18" s="134"/>
      <c r="OBC18" s="134"/>
      <c r="OBD18" s="134"/>
      <c r="OBE18" s="134"/>
      <c r="OBF18" s="134"/>
      <c r="OBG18" s="134"/>
      <c r="OBH18" s="134"/>
      <c r="OBI18" s="134"/>
      <c r="OBJ18" s="134"/>
      <c r="OBK18" s="134"/>
      <c r="OBL18" s="134"/>
      <c r="OBM18" s="134"/>
      <c r="OBN18" s="134"/>
      <c r="OBO18" s="134"/>
      <c r="OBP18" s="134"/>
      <c r="OBQ18" s="134"/>
      <c r="OBR18" s="134"/>
      <c r="OBS18" s="134"/>
      <c r="OBT18" s="134"/>
      <c r="OBU18" s="134"/>
      <c r="OBV18" s="134"/>
      <c r="OBW18" s="134"/>
      <c r="OBX18" s="134"/>
      <c r="OBY18" s="134"/>
      <c r="OBZ18" s="134"/>
      <c r="OCA18" s="134"/>
      <c r="OCB18" s="134"/>
      <c r="OCC18" s="134"/>
      <c r="OCD18" s="134"/>
      <c r="OCE18" s="134"/>
      <c r="OCF18" s="134"/>
      <c r="OCG18" s="134"/>
      <c r="OCH18" s="134"/>
      <c r="OCI18" s="134"/>
      <c r="OCJ18" s="134"/>
      <c r="OCK18" s="134"/>
      <c r="OCL18" s="134"/>
      <c r="OCM18" s="134"/>
      <c r="OCN18" s="134"/>
      <c r="OCO18" s="134"/>
      <c r="OCP18" s="134"/>
      <c r="OCQ18" s="134"/>
      <c r="OCR18" s="134"/>
      <c r="OCS18" s="134"/>
      <c r="OCT18" s="134"/>
      <c r="OCU18" s="134"/>
      <c r="OCV18" s="134"/>
      <c r="OCW18" s="134"/>
      <c r="OCX18" s="134"/>
      <c r="OCY18" s="134"/>
      <c r="OCZ18" s="134"/>
      <c r="ODA18" s="134"/>
      <c r="ODB18" s="134"/>
      <c r="ODC18" s="134"/>
      <c r="ODD18" s="134"/>
      <c r="ODE18" s="134"/>
      <c r="ODF18" s="134"/>
      <c r="ODG18" s="134"/>
      <c r="ODH18" s="134"/>
      <c r="ODI18" s="134"/>
      <c r="ODJ18" s="134"/>
      <c r="ODK18" s="134"/>
      <c r="ODL18" s="134"/>
      <c r="ODM18" s="134"/>
      <c r="ODN18" s="134"/>
      <c r="ODO18" s="134"/>
      <c r="ODP18" s="134"/>
      <c r="ODQ18" s="134"/>
      <c r="ODR18" s="134"/>
      <c r="ODS18" s="134"/>
      <c r="ODT18" s="134"/>
      <c r="ODU18" s="134"/>
      <c r="ODV18" s="134"/>
      <c r="ODW18" s="134"/>
      <c r="ODX18" s="134"/>
      <c r="ODY18" s="134"/>
      <c r="ODZ18" s="134"/>
      <c r="OEA18" s="134"/>
      <c r="OEB18" s="134"/>
      <c r="OEC18" s="134"/>
      <c r="OED18" s="134"/>
      <c r="OEE18" s="134"/>
      <c r="OEF18" s="134"/>
      <c r="OEG18" s="134"/>
      <c r="OEH18" s="134"/>
      <c r="OEI18" s="134"/>
      <c r="OEJ18" s="134"/>
      <c r="OEK18" s="134"/>
      <c r="OEL18" s="134"/>
      <c r="OEM18" s="134"/>
      <c r="OEN18" s="134"/>
      <c r="OEO18" s="134"/>
      <c r="OEP18" s="134"/>
      <c r="OEQ18" s="134"/>
      <c r="OER18" s="134"/>
      <c r="OES18" s="134"/>
      <c r="OET18" s="134"/>
      <c r="OEU18" s="134"/>
      <c r="OEV18" s="134"/>
      <c r="OEW18" s="134"/>
      <c r="OEX18" s="134"/>
      <c r="OEY18" s="134"/>
      <c r="OEZ18" s="134"/>
      <c r="OFA18" s="134"/>
      <c r="OFB18" s="134"/>
      <c r="OFC18" s="134"/>
      <c r="OFD18" s="134"/>
      <c r="OFE18" s="134"/>
      <c r="OFF18" s="134"/>
      <c r="OFG18" s="134"/>
      <c r="OFH18" s="134"/>
      <c r="OFI18" s="134"/>
      <c r="OFJ18" s="134"/>
      <c r="OFK18" s="134"/>
      <c r="OFL18" s="134"/>
      <c r="OFM18" s="134"/>
      <c r="OFN18" s="134"/>
      <c r="OFO18" s="134"/>
      <c r="OFP18" s="134"/>
      <c r="OFQ18" s="134"/>
      <c r="OFR18" s="134"/>
      <c r="OFS18" s="134"/>
      <c r="OFT18" s="134"/>
      <c r="OFU18" s="134"/>
      <c r="OFV18" s="134"/>
      <c r="OFW18" s="134"/>
      <c r="OFX18" s="134"/>
      <c r="OFY18" s="134"/>
      <c r="OFZ18" s="134"/>
      <c r="OGA18" s="134"/>
      <c r="OGB18" s="134"/>
      <c r="OGC18" s="134"/>
      <c r="OGD18" s="134"/>
      <c r="OGE18" s="134"/>
      <c r="OGF18" s="134"/>
      <c r="OGG18" s="134"/>
      <c r="OGH18" s="134"/>
      <c r="OGI18" s="134"/>
      <c r="OGJ18" s="134"/>
      <c r="OGK18" s="134"/>
      <c r="OGL18" s="134"/>
      <c r="OGM18" s="134"/>
      <c r="OGN18" s="134"/>
      <c r="OGO18" s="134"/>
      <c r="OGP18" s="134"/>
      <c r="OGQ18" s="134"/>
      <c r="OGR18" s="134"/>
      <c r="OGS18" s="134"/>
      <c r="OGT18" s="134"/>
      <c r="OGU18" s="134"/>
      <c r="OGV18" s="134"/>
      <c r="OGW18" s="134"/>
      <c r="OGX18" s="134"/>
      <c r="OGY18" s="134"/>
      <c r="OGZ18" s="134"/>
      <c r="OHA18" s="134"/>
      <c r="OHB18" s="134"/>
      <c r="OHC18" s="134"/>
      <c r="OHD18" s="134"/>
      <c r="OHE18" s="134"/>
      <c r="OHF18" s="134"/>
      <c r="OHG18" s="134"/>
      <c r="OHH18" s="134"/>
      <c r="OHI18" s="134"/>
      <c r="OHJ18" s="134"/>
      <c r="OHK18" s="134"/>
      <c r="OHL18" s="134"/>
      <c r="OHM18" s="134"/>
      <c r="OHN18" s="134"/>
      <c r="OHO18" s="134"/>
      <c r="OHP18" s="134"/>
      <c r="OHQ18" s="134"/>
      <c r="OHR18" s="134"/>
      <c r="OHS18" s="134"/>
      <c r="OHT18" s="134"/>
      <c r="OHU18" s="134"/>
      <c r="OHV18" s="134"/>
      <c r="OHW18" s="134"/>
      <c r="OHX18" s="134"/>
      <c r="OHY18" s="134"/>
      <c r="OHZ18" s="134"/>
      <c r="OIA18" s="134"/>
      <c r="OIB18" s="134"/>
      <c r="OIC18" s="134"/>
      <c r="OID18" s="134"/>
      <c r="OIE18" s="134"/>
      <c r="OIF18" s="134"/>
      <c r="OIG18" s="134"/>
      <c r="OIH18" s="134"/>
      <c r="OII18" s="134"/>
      <c r="OIJ18" s="134"/>
      <c r="OIK18" s="134"/>
      <c r="OIL18" s="134"/>
      <c r="OIM18" s="134"/>
      <c r="OIN18" s="134"/>
      <c r="OIO18" s="134"/>
      <c r="OIP18" s="134"/>
      <c r="OIQ18" s="134"/>
      <c r="OIR18" s="134"/>
      <c r="OIS18" s="134"/>
      <c r="OIT18" s="134"/>
      <c r="OIU18" s="134"/>
      <c r="OIV18" s="134"/>
      <c r="OIW18" s="134"/>
      <c r="OIX18" s="134"/>
      <c r="OIY18" s="134"/>
      <c r="OIZ18" s="134"/>
      <c r="OJA18" s="134"/>
      <c r="OJB18" s="134"/>
      <c r="OJC18" s="134"/>
      <c r="OJD18" s="134"/>
      <c r="OJE18" s="134"/>
      <c r="OJF18" s="134"/>
      <c r="OJG18" s="134"/>
      <c r="OJH18" s="134"/>
      <c r="OJI18" s="134"/>
      <c r="OJJ18" s="134"/>
      <c r="OJK18" s="134"/>
      <c r="OJL18" s="134"/>
      <c r="OJM18" s="134"/>
      <c r="OJN18" s="134"/>
      <c r="OJO18" s="134"/>
      <c r="OJP18" s="134"/>
      <c r="OJQ18" s="134"/>
      <c r="OJR18" s="134"/>
      <c r="OJS18" s="134"/>
      <c r="OJT18" s="134"/>
      <c r="OJU18" s="134"/>
      <c r="OJV18" s="134"/>
      <c r="OJW18" s="134"/>
      <c r="OJX18" s="134"/>
      <c r="OJY18" s="134"/>
      <c r="OJZ18" s="134"/>
      <c r="OKA18" s="134"/>
      <c r="OKB18" s="134"/>
      <c r="OKC18" s="134"/>
      <c r="OKD18" s="134"/>
      <c r="OKE18" s="134"/>
      <c r="OKF18" s="134"/>
      <c r="OKG18" s="134"/>
      <c r="OKH18" s="134"/>
      <c r="OKI18" s="134"/>
      <c r="OKJ18" s="134"/>
      <c r="OKK18" s="134"/>
      <c r="OKL18" s="134"/>
      <c r="OKM18" s="134"/>
      <c r="OKN18" s="134"/>
      <c r="OKO18" s="134"/>
      <c r="OKP18" s="134"/>
      <c r="OKQ18" s="134"/>
      <c r="OKR18" s="134"/>
      <c r="OKS18" s="134"/>
      <c r="OKT18" s="134"/>
      <c r="OKU18" s="134"/>
      <c r="OKV18" s="134"/>
      <c r="OKW18" s="134"/>
      <c r="OKX18" s="134"/>
      <c r="OKY18" s="134"/>
      <c r="OKZ18" s="134"/>
      <c r="OLA18" s="134"/>
      <c r="OLB18" s="134"/>
      <c r="OLC18" s="134"/>
      <c r="OLD18" s="134"/>
      <c r="OLE18" s="134"/>
      <c r="OLF18" s="134"/>
      <c r="OLG18" s="134"/>
      <c r="OLH18" s="134"/>
      <c r="OLI18" s="134"/>
      <c r="OLJ18" s="134"/>
      <c r="OLK18" s="134"/>
      <c r="OLL18" s="134"/>
      <c r="OLM18" s="134"/>
      <c r="OLN18" s="134"/>
      <c r="OLO18" s="134"/>
      <c r="OLP18" s="134"/>
      <c r="OLQ18" s="134"/>
      <c r="OLR18" s="134"/>
      <c r="OLS18" s="134"/>
      <c r="OLT18" s="134"/>
      <c r="OLU18" s="134"/>
      <c r="OLV18" s="134"/>
      <c r="OLW18" s="134"/>
      <c r="OLX18" s="134"/>
      <c r="OLY18" s="134"/>
      <c r="OLZ18" s="134"/>
      <c r="OMA18" s="134"/>
      <c r="OMB18" s="134"/>
      <c r="OMC18" s="134"/>
      <c r="OMD18" s="134"/>
      <c r="OME18" s="134"/>
      <c r="OMF18" s="134"/>
      <c r="OMG18" s="134"/>
      <c r="OMH18" s="134"/>
      <c r="OMI18" s="134"/>
      <c r="OMJ18" s="134"/>
      <c r="OMK18" s="134"/>
      <c r="OML18" s="134"/>
      <c r="OMM18" s="134"/>
      <c r="OMN18" s="134"/>
      <c r="OMO18" s="134"/>
      <c r="OMP18" s="134"/>
      <c r="OMQ18" s="134"/>
      <c r="OMR18" s="134"/>
      <c r="OMS18" s="134"/>
      <c r="OMT18" s="134"/>
      <c r="OMU18" s="134"/>
      <c r="OMV18" s="134"/>
      <c r="OMW18" s="134"/>
      <c r="OMX18" s="134"/>
      <c r="OMY18" s="134"/>
      <c r="OMZ18" s="134"/>
      <c r="ONA18" s="134"/>
      <c r="ONB18" s="134"/>
      <c r="ONC18" s="134"/>
      <c r="OND18" s="134"/>
      <c r="ONE18" s="134"/>
      <c r="ONF18" s="134"/>
      <c r="ONG18" s="134"/>
      <c r="ONH18" s="134"/>
      <c r="ONI18" s="134"/>
      <c r="ONJ18" s="134"/>
      <c r="ONK18" s="134"/>
      <c r="ONL18" s="134"/>
      <c r="ONM18" s="134"/>
      <c r="ONN18" s="134"/>
      <c r="ONO18" s="134"/>
      <c r="ONP18" s="134"/>
      <c r="ONQ18" s="134"/>
      <c r="ONR18" s="134"/>
      <c r="ONS18" s="134"/>
      <c r="ONT18" s="134"/>
      <c r="ONU18" s="134"/>
      <c r="ONV18" s="134"/>
      <c r="ONW18" s="134"/>
      <c r="ONX18" s="134"/>
      <c r="ONY18" s="134"/>
      <c r="ONZ18" s="134"/>
      <c r="OOA18" s="134"/>
      <c r="OOB18" s="134"/>
      <c r="OOC18" s="134"/>
      <c r="OOD18" s="134"/>
      <c r="OOE18" s="134"/>
      <c r="OOF18" s="134"/>
      <c r="OOG18" s="134"/>
      <c r="OOH18" s="134"/>
      <c r="OOI18" s="134"/>
      <c r="OOJ18" s="134"/>
      <c r="OOK18" s="134"/>
      <c r="OOL18" s="134"/>
      <c r="OOM18" s="134"/>
      <c r="OON18" s="134"/>
      <c r="OOO18" s="134"/>
      <c r="OOP18" s="134"/>
      <c r="OOQ18" s="134"/>
      <c r="OOR18" s="134"/>
      <c r="OOS18" s="134"/>
      <c r="OOT18" s="134"/>
      <c r="OOU18" s="134"/>
      <c r="OOV18" s="134"/>
      <c r="OOW18" s="134"/>
      <c r="OOX18" s="134"/>
      <c r="OOY18" s="134"/>
      <c r="OOZ18" s="134"/>
      <c r="OPA18" s="134"/>
      <c r="OPB18" s="134"/>
      <c r="OPC18" s="134"/>
      <c r="OPD18" s="134"/>
      <c r="OPE18" s="134"/>
      <c r="OPF18" s="134"/>
      <c r="OPG18" s="134"/>
      <c r="OPH18" s="134"/>
      <c r="OPI18" s="134"/>
      <c r="OPJ18" s="134"/>
      <c r="OPK18" s="134"/>
      <c r="OPL18" s="134"/>
      <c r="OPM18" s="134"/>
      <c r="OPN18" s="134"/>
      <c r="OPO18" s="134"/>
      <c r="OPP18" s="134"/>
      <c r="OPQ18" s="134"/>
      <c r="OPR18" s="134"/>
      <c r="OPS18" s="134"/>
      <c r="OPT18" s="134"/>
      <c r="OPU18" s="134"/>
      <c r="OPV18" s="134"/>
      <c r="OPW18" s="134"/>
      <c r="OPX18" s="134"/>
      <c r="OPY18" s="134"/>
      <c r="OPZ18" s="134"/>
      <c r="OQA18" s="134"/>
      <c r="OQB18" s="134"/>
      <c r="OQC18" s="134"/>
      <c r="OQD18" s="134"/>
      <c r="OQE18" s="134"/>
      <c r="OQF18" s="134"/>
      <c r="OQG18" s="134"/>
      <c r="OQH18" s="134"/>
      <c r="OQI18" s="134"/>
      <c r="OQJ18" s="134"/>
      <c r="OQK18" s="134"/>
      <c r="OQL18" s="134"/>
      <c r="OQM18" s="134"/>
      <c r="OQN18" s="134"/>
      <c r="OQO18" s="134"/>
      <c r="OQP18" s="134"/>
      <c r="OQQ18" s="134"/>
      <c r="OQR18" s="134"/>
      <c r="OQS18" s="134"/>
      <c r="OQT18" s="134"/>
      <c r="OQU18" s="134"/>
      <c r="OQV18" s="134"/>
      <c r="OQW18" s="134"/>
      <c r="OQX18" s="134"/>
      <c r="OQY18" s="134"/>
      <c r="OQZ18" s="134"/>
      <c r="ORA18" s="134"/>
      <c r="ORB18" s="134"/>
      <c r="ORC18" s="134"/>
      <c r="ORD18" s="134"/>
      <c r="ORE18" s="134"/>
      <c r="ORF18" s="134"/>
      <c r="ORG18" s="134"/>
      <c r="ORH18" s="134"/>
      <c r="ORI18" s="134"/>
      <c r="ORJ18" s="134"/>
      <c r="ORK18" s="134"/>
      <c r="ORL18" s="134"/>
      <c r="ORM18" s="134"/>
      <c r="ORN18" s="134"/>
      <c r="ORO18" s="134"/>
      <c r="ORP18" s="134"/>
      <c r="ORQ18" s="134"/>
      <c r="ORR18" s="134"/>
      <c r="ORS18" s="134"/>
      <c r="ORT18" s="134"/>
      <c r="ORU18" s="134"/>
      <c r="ORV18" s="134"/>
      <c r="ORW18" s="134"/>
      <c r="ORX18" s="134"/>
      <c r="ORY18" s="134"/>
      <c r="ORZ18" s="134"/>
      <c r="OSA18" s="134"/>
      <c r="OSB18" s="134"/>
      <c r="OSC18" s="134"/>
      <c r="OSD18" s="134"/>
      <c r="OSE18" s="134"/>
      <c r="OSF18" s="134"/>
      <c r="OSG18" s="134"/>
      <c r="OSH18" s="134"/>
      <c r="OSI18" s="134"/>
      <c r="OSJ18" s="134"/>
      <c r="OSK18" s="134"/>
      <c r="OSL18" s="134"/>
      <c r="OSM18" s="134"/>
      <c r="OSN18" s="134"/>
      <c r="OSO18" s="134"/>
      <c r="OSP18" s="134"/>
      <c r="OSQ18" s="134"/>
      <c r="OSR18" s="134"/>
      <c r="OSS18" s="134"/>
      <c r="OST18" s="134"/>
      <c r="OSU18" s="134"/>
      <c r="OSV18" s="134"/>
      <c r="OSW18" s="134"/>
      <c r="OSX18" s="134"/>
      <c r="OSY18" s="134"/>
      <c r="OSZ18" s="134"/>
      <c r="OTA18" s="134"/>
      <c r="OTB18" s="134"/>
      <c r="OTC18" s="134"/>
      <c r="OTD18" s="134"/>
      <c r="OTE18" s="134"/>
      <c r="OTF18" s="134"/>
      <c r="OTG18" s="134"/>
      <c r="OTH18" s="134"/>
      <c r="OTI18" s="134"/>
      <c r="OTJ18" s="134"/>
      <c r="OTK18" s="134"/>
      <c r="OTL18" s="134"/>
      <c r="OTM18" s="134"/>
      <c r="OTN18" s="134"/>
      <c r="OTO18" s="134"/>
      <c r="OTP18" s="134"/>
      <c r="OTQ18" s="134"/>
      <c r="OTR18" s="134"/>
      <c r="OTS18" s="134"/>
      <c r="OTT18" s="134"/>
      <c r="OTU18" s="134"/>
      <c r="OTV18" s="134"/>
      <c r="OTW18" s="134"/>
      <c r="OTX18" s="134"/>
      <c r="OTY18" s="134"/>
      <c r="OTZ18" s="134"/>
      <c r="OUA18" s="134"/>
      <c r="OUB18" s="134"/>
      <c r="OUC18" s="134"/>
      <c r="OUD18" s="134"/>
      <c r="OUE18" s="134"/>
      <c r="OUF18" s="134"/>
      <c r="OUG18" s="134"/>
      <c r="OUH18" s="134"/>
      <c r="OUI18" s="134"/>
      <c r="OUJ18" s="134"/>
      <c r="OUK18" s="134"/>
      <c r="OUL18" s="134"/>
      <c r="OUM18" s="134"/>
      <c r="OUN18" s="134"/>
      <c r="OUO18" s="134"/>
      <c r="OUP18" s="134"/>
      <c r="OUQ18" s="134"/>
      <c r="OUR18" s="134"/>
      <c r="OUS18" s="134"/>
      <c r="OUT18" s="134"/>
      <c r="OUU18" s="134"/>
      <c r="OUV18" s="134"/>
      <c r="OUW18" s="134"/>
      <c r="OUX18" s="134"/>
      <c r="OUY18" s="134"/>
      <c r="OUZ18" s="134"/>
      <c r="OVA18" s="134"/>
      <c r="OVB18" s="134"/>
      <c r="OVC18" s="134"/>
      <c r="OVD18" s="134"/>
      <c r="OVE18" s="134"/>
      <c r="OVF18" s="134"/>
      <c r="OVG18" s="134"/>
      <c r="OVH18" s="134"/>
      <c r="OVI18" s="134"/>
      <c r="OVJ18" s="134"/>
      <c r="OVK18" s="134"/>
      <c r="OVL18" s="134"/>
      <c r="OVM18" s="134"/>
      <c r="OVN18" s="134"/>
      <c r="OVO18" s="134"/>
      <c r="OVP18" s="134"/>
      <c r="OVQ18" s="134"/>
      <c r="OVR18" s="134"/>
      <c r="OVS18" s="134"/>
      <c r="OVT18" s="134"/>
      <c r="OVU18" s="134"/>
      <c r="OVV18" s="134"/>
      <c r="OVW18" s="134"/>
      <c r="OVX18" s="134"/>
      <c r="OVY18" s="134"/>
      <c r="OVZ18" s="134"/>
      <c r="OWA18" s="134"/>
      <c r="OWB18" s="134"/>
      <c r="OWC18" s="134"/>
      <c r="OWD18" s="134"/>
      <c r="OWE18" s="134"/>
      <c r="OWF18" s="134"/>
      <c r="OWG18" s="134"/>
      <c r="OWH18" s="134"/>
      <c r="OWI18" s="134"/>
      <c r="OWJ18" s="134"/>
      <c r="OWK18" s="134"/>
      <c r="OWL18" s="134"/>
      <c r="OWM18" s="134"/>
      <c r="OWN18" s="134"/>
      <c r="OWO18" s="134"/>
      <c r="OWP18" s="134"/>
      <c r="OWQ18" s="134"/>
      <c r="OWR18" s="134"/>
      <c r="OWS18" s="134"/>
      <c r="OWT18" s="134"/>
      <c r="OWU18" s="134"/>
      <c r="OWV18" s="134"/>
      <c r="OWW18" s="134"/>
      <c r="OWX18" s="134"/>
      <c r="OWY18" s="134"/>
      <c r="OWZ18" s="134"/>
      <c r="OXA18" s="134"/>
      <c r="OXB18" s="134"/>
      <c r="OXC18" s="134"/>
      <c r="OXD18" s="134"/>
      <c r="OXE18" s="134"/>
      <c r="OXF18" s="134"/>
      <c r="OXG18" s="134"/>
      <c r="OXH18" s="134"/>
      <c r="OXI18" s="134"/>
      <c r="OXJ18" s="134"/>
      <c r="OXK18" s="134"/>
      <c r="OXL18" s="134"/>
      <c r="OXM18" s="134"/>
      <c r="OXN18" s="134"/>
      <c r="OXO18" s="134"/>
      <c r="OXP18" s="134"/>
      <c r="OXQ18" s="134"/>
      <c r="OXR18" s="134"/>
      <c r="OXS18" s="134"/>
      <c r="OXT18" s="134"/>
      <c r="OXU18" s="134"/>
      <c r="OXV18" s="134"/>
      <c r="OXW18" s="134"/>
      <c r="OXX18" s="134"/>
      <c r="OXY18" s="134"/>
      <c r="OXZ18" s="134"/>
      <c r="OYA18" s="134"/>
      <c r="OYB18" s="134"/>
      <c r="OYC18" s="134"/>
      <c r="OYD18" s="134"/>
      <c r="OYE18" s="134"/>
      <c r="OYF18" s="134"/>
      <c r="OYG18" s="134"/>
      <c r="OYH18" s="134"/>
      <c r="OYI18" s="134"/>
      <c r="OYJ18" s="134"/>
      <c r="OYK18" s="134"/>
      <c r="OYL18" s="134"/>
      <c r="OYM18" s="134"/>
      <c r="OYN18" s="134"/>
      <c r="OYO18" s="134"/>
      <c r="OYP18" s="134"/>
      <c r="OYQ18" s="134"/>
      <c r="OYR18" s="134"/>
      <c r="OYS18" s="134"/>
      <c r="OYT18" s="134"/>
      <c r="OYU18" s="134"/>
      <c r="OYV18" s="134"/>
      <c r="OYW18" s="134"/>
      <c r="OYX18" s="134"/>
      <c r="OYY18" s="134"/>
      <c r="OYZ18" s="134"/>
      <c r="OZA18" s="134"/>
      <c r="OZB18" s="134"/>
      <c r="OZC18" s="134"/>
      <c r="OZD18" s="134"/>
      <c r="OZE18" s="134"/>
      <c r="OZF18" s="134"/>
      <c r="OZG18" s="134"/>
      <c r="OZH18" s="134"/>
      <c r="OZI18" s="134"/>
      <c r="OZJ18" s="134"/>
      <c r="OZK18" s="134"/>
      <c r="OZL18" s="134"/>
      <c r="OZM18" s="134"/>
      <c r="OZN18" s="134"/>
      <c r="OZO18" s="134"/>
      <c r="OZP18" s="134"/>
      <c r="OZQ18" s="134"/>
      <c r="OZR18" s="134"/>
      <c r="OZS18" s="134"/>
      <c r="OZT18" s="134"/>
      <c r="OZU18" s="134"/>
      <c r="OZV18" s="134"/>
      <c r="OZW18" s="134"/>
      <c r="OZX18" s="134"/>
      <c r="OZY18" s="134"/>
      <c r="OZZ18" s="134"/>
      <c r="PAA18" s="134"/>
      <c r="PAB18" s="134"/>
      <c r="PAC18" s="134"/>
      <c r="PAD18" s="134"/>
      <c r="PAE18" s="134"/>
      <c r="PAF18" s="134"/>
      <c r="PAG18" s="134"/>
      <c r="PAH18" s="134"/>
      <c r="PAI18" s="134"/>
      <c r="PAJ18" s="134"/>
      <c r="PAK18" s="134"/>
      <c r="PAL18" s="134"/>
      <c r="PAM18" s="134"/>
      <c r="PAN18" s="134"/>
      <c r="PAO18" s="134"/>
      <c r="PAP18" s="134"/>
      <c r="PAQ18" s="134"/>
      <c r="PAR18" s="134"/>
      <c r="PAS18" s="134"/>
      <c r="PAT18" s="134"/>
      <c r="PAU18" s="134"/>
      <c r="PAV18" s="134"/>
      <c r="PAW18" s="134"/>
      <c r="PAX18" s="134"/>
      <c r="PAY18" s="134"/>
      <c r="PAZ18" s="134"/>
      <c r="PBA18" s="134"/>
      <c r="PBB18" s="134"/>
      <c r="PBC18" s="134"/>
      <c r="PBD18" s="134"/>
      <c r="PBE18" s="134"/>
      <c r="PBF18" s="134"/>
      <c r="PBG18" s="134"/>
      <c r="PBH18" s="134"/>
      <c r="PBI18" s="134"/>
      <c r="PBJ18" s="134"/>
      <c r="PBK18" s="134"/>
      <c r="PBL18" s="134"/>
      <c r="PBM18" s="134"/>
      <c r="PBN18" s="134"/>
      <c r="PBO18" s="134"/>
      <c r="PBP18" s="134"/>
      <c r="PBQ18" s="134"/>
      <c r="PBR18" s="134"/>
      <c r="PBS18" s="134"/>
      <c r="PBT18" s="134"/>
      <c r="PBU18" s="134"/>
      <c r="PBV18" s="134"/>
      <c r="PBW18" s="134"/>
      <c r="PBX18" s="134"/>
      <c r="PBY18" s="134"/>
      <c r="PBZ18" s="134"/>
      <c r="PCA18" s="134"/>
      <c r="PCB18" s="134"/>
      <c r="PCC18" s="134"/>
      <c r="PCD18" s="134"/>
      <c r="PCE18" s="134"/>
      <c r="PCF18" s="134"/>
      <c r="PCG18" s="134"/>
      <c r="PCH18" s="134"/>
      <c r="PCI18" s="134"/>
      <c r="PCJ18" s="134"/>
      <c r="PCK18" s="134"/>
      <c r="PCL18" s="134"/>
      <c r="PCM18" s="134"/>
      <c r="PCN18" s="134"/>
      <c r="PCO18" s="134"/>
      <c r="PCP18" s="134"/>
      <c r="PCQ18" s="134"/>
      <c r="PCR18" s="134"/>
      <c r="PCS18" s="134"/>
      <c r="PCT18" s="134"/>
      <c r="PCU18" s="134"/>
      <c r="PCV18" s="134"/>
      <c r="PCW18" s="134"/>
      <c r="PCX18" s="134"/>
      <c r="PCY18" s="134"/>
      <c r="PCZ18" s="134"/>
      <c r="PDA18" s="134"/>
      <c r="PDB18" s="134"/>
      <c r="PDC18" s="134"/>
      <c r="PDD18" s="134"/>
      <c r="PDE18" s="134"/>
      <c r="PDF18" s="134"/>
      <c r="PDG18" s="134"/>
      <c r="PDH18" s="134"/>
      <c r="PDI18" s="134"/>
      <c r="PDJ18" s="134"/>
      <c r="PDK18" s="134"/>
      <c r="PDL18" s="134"/>
      <c r="PDM18" s="134"/>
      <c r="PDN18" s="134"/>
      <c r="PDO18" s="134"/>
      <c r="PDP18" s="134"/>
      <c r="PDQ18" s="134"/>
      <c r="PDR18" s="134"/>
      <c r="PDS18" s="134"/>
      <c r="PDT18" s="134"/>
      <c r="PDU18" s="134"/>
      <c r="PDV18" s="134"/>
      <c r="PDW18" s="134"/>
      <c r="PDX18" s="134"/>
      <c r="PDY18" s="134"/>
      <c r="PDZ18" s="134"/>
      <c r="PEA18" s="134"/>
      <c r="PEB18" s="134"/>
      <c r="PEC18" s="134"/>
      <c r="PED18" s="134"/>
      <c r="PEE18" s="134"/>
      <c r="PEF18" s="134"/>
      <c r="PEG18" s="134"/>
      <c r="PEH18" s="134"/>
      <c r="PEI18" s="134"/>
      <c r="PEJ18" s="134"/>
      <c r="PEK18" s="134"/>
      <c r="PEL18" s="134"/>
      <c r="PEM18" s="134"/>
      <c r="PEN18" s="134"/>
      <c r="PEO18" s="134"/>
      <c r="PEP18" s="134"/>
      <c r="PEQ18" s="134"/>
      <c r="PER18" s="134"/>
      <c r="PES18" s="134"/>
      <c r="PET18" s="134"/>
      <c r="PEU18" s="134"/>
      <c r="PEV18" s="134"/>
      <c r="PEW18" s="134"/>
      <c r="PEX18" s="134"/>
      <c r="PEY18" s="134"/>
      <c r="PEZ18" s="134"/>
      <c r="PFA18" s="134"/>
      <c r="PFB18" s="134"/>
      <c r="PFC18" s="134"/>
      <c r="PFD18" s="134"/>
      <c r="PFE18" s="134"/>
      <c r="PFF18" s="134"/>
      <c r="PFG18" s="134"/>
      <c r="PFH18" s="134"/>
      <c r="PFI18" s="134"/>
      <c r="PFJ18" s="134"/>
      <c r="PFK18" s="134"/>
      <c r="PFL18" s="134"/>
      <c r="PFM18" s="134"/>
      <c r="PFN18" s="134"/>
      <c r="PFO18" s="134"/>
      <c r="PFP18" s="134"/>
      <c r="PFQ18" s="134"/>
      <c r="PFR18" s="134"/>
      <c r="PFS18" s="134"/>
      <c r="PFT18" s="134"/>
      <c r="PFU18" s="134"/>
      <c r="PFV18" s="134"/>
      <c r="PFW18" s="134"/>
      <c r="PFX18" s="134"/>
      <c r="PFY18" s="134"/>
      <c r="PFZ18" s="134"/>
      <c r="PGA18" s="134"/>
      <c r="PGB18" s="134"/>
      <c r="PGC18" s="134"/>
      <c r="PGD18" s="134"/>
      <c r="PGE18" s="134"/>
      <c r="PGF18" s="134"/>
      <c r="PGG18" s="134"/>
      <c r="PGH18" s="134"/>
      <c r="PGI18" s="134"/>
      <c r="PGJ18" s="134"/>
      <c r="PGK18" s="134"/>
      <c r="PGL18" s="134"/>
      <c r="PGM18" s="134"/>
      <c r="PGN18" s="134"/>
      <c r="PGO18" s="134"/>
      <c r="PGP18" s="134"/>
      <c r="PGQ18" s="134"/>
      <c r="PGR18" s="134"/>
      <c r="PGS18" s="134"/>
      <c r="PGT18" s="134"/>
      <c r="PGU18" s="134"/>
      <c r="PGV18" s="134"/>
      <c r="PGW18" s="134"/>
      <c r="PGX18" s="134"/>
      <c r="PGY18" s="134"/>
      <c r="PGZ18" s="134"/>
      <c r="PHA18" s="134"/>
      <c r="PHB18" s="134"/>
      <c r="PHC18" s="134"/>
      <c r="PHD18" s="134"/>
      <c r="PHE18" s="134"/>
      <c r="PHF18" s="134"/>
      <c r="PHG18" s="134"/>
      <c r="PHH18" s="134"/>
      <c r="PHI18" s="134"/>
      <c r="PHJ18" s="134"/>
      <c r="PHK18" s="134"/>
      <c r="PHL18" s="134"/>
      <c r="PHM18" s="134"/>
      <c r="PHN18" s="134"/>
      <c r="PHO18" s="134"/>
      <c r="PHP18" s="134"/>
      <c r="PHQ18" s="134"/>
      <c r="PHR18" s="134"/>
      <c r="PHS18" s="134"/>
      <c r="PHT18" s="134"/>
      <c r="PHU18" s="134"/>
      <c r="PHV18" s="134"/>
      <c r="PHW18" s="134"/>
      <c r="PHX18" s="134"/>
      <c r="PHY18" s="134"/>
      <c r="PHZ18" s="134"/>
      <c r="PIA18" s="134"/>
      <c r="PIB18" s="134"/>
      <c r="PIC18" s="134"/>
      <c r="PID18" s="134"/>
      <c r="PIE18" s="134"/>
      <c r="PIF18" s="134"/>
      <c r="PIG18" s="134"/>
      <c r="PIH18" s="134"/>
      <c r="PII18" s="134"/>
      <c r="PIJ18" s="134"/>
      <c r="PIK18" s="134"/>
      <c r="PIL18" s="134"/>
      <c r="PIM18" s="134"/>
      <c r="PIN18" s="134"/>
      <c r="PIO18" s="134"/>
      <c r="PIP18" s="134"/>
      <c r="PIQ18" s="134"/>
      <c r="PIR18" s="134"/>
      <c r="PIS18" s="134"/>
      <c r="PIT18" s="134"/>
      <c r="PIU18" s="134"/>
      <c r="PIV18" s="134"/>
      <c r="PIW18" s="134"/>
      <c r="PIX18" s="134"/>
      <c r="PIY18" s="134"/>
      <c r="PIZ18" s="134"/>
      <c r="PJA18" s="134"/>
      <c r="PJB18" s="134"/>
      <c r="PJC18" s="134"/>
      <c r="PJD18" s="134"/>
      <c r="PJE18" s="134"/>
      <c r="PJF18" s="134"/>
      <c r="PJG18" s="134"/>
      <c r="PJH18" s="134"/>
      <c r="PJI18" s="134"/>
      <c r="PJJ18" s="134"/>
      <c r="PJK18" s="134"/>
      <c r="PJL18" s="134"/>
      <c r="PJM18" s="134"/>
      <c r="PJN18" s="134"/>
      <c r="PJO18" s="134"/>
      <c r="PJP18" s="134"/>
      <c r="PJQ18" s="134"/>
      <c r="PJR18" s="134"/>
      <c r="PJS18" s="134"/>
      <c r="PJT18" s="134"/>
      <c r="PJU18" s="134"/>
      <c r="PJV18" s="134"/>
      <c r="PJW18" s="134"/>
      <c r="PJX18" s="134"/>
      <c r="PJY18" s="134"/>
      <c r="PJZ18" s="134"/>
      <c r="PKA18" s="134"/>
      <c r="PKB18" s="134"/>
      <c r="PKC18" s="134"/>
      <c r="PKD18" s="134"/>
      <c r="PKE18" s="134"/>
      <c r="PKF18" s="134"/>
      <c r="PKG18" s="134"/>
      <c r="PKH18" s="134"/>
      <c r="PKI18" s="134"/>
      <c r="PKJ18" s="134"/>
      <c r="PKK18" s="134"/>
      <c r="PKL18" s="134"/>
      <c r="PKM18" s="134"/>
      <c r="PKN18" s="134"/>
      <c r="PKO18" s="134"/>
      <c r="PKP18" s="134"/>
      <c r="PKQ18" s="134"/>
      <c r="PKR18" s="134"/>
      <c r="PKS18" s="134"/>
      <c r="PKT18" s="134"/>
      <c r="PKU18" s="134"/>
      <c r="PKV18" s="134"/>
      <c r="PKW18" s="134"/>
      <c r="PKX18" s="134"/>
      <c r="PKY18" s="134"/>
      <c r="PKZ18" s="134"/>
      <c r="PLA18" s="134"/>
      <c r="PLB18" s="134"/>
      <c r="PLC18" s="134"/>
      <c r="PLD18" s="134"/>
      <c r="PLE18" s="134"/>
      <c r="PLF18" s="134"/>
      <c r="PLG18" s="134"/>
      <c r="PLH18" s="134"/>
      <c r="PLI18" s="134"/>
      <c r="PLJ18" s="134"/>
      <c r="PLK18" s="134"/>
      <c r="PLL18" s="134"/>
      <c r="PLM18" s="134"/>
      <c r="PLN18" s="134"/>
      <c r="PLO18" s="134"/>
      <c r="PLP18" s="134"/>
      <c r="PLQ18" s="134"/>
      <c r="PLR18" s="134"/>
      <c r="PLS18" s="134"/>
      <c r="PLT18" s="134"/>
      <c r="PLU18" s="134"/>
      <c r="PLV18" s="134"/>
      <c r="PLW18" s="134"/>
      <c r="PLX18" s="134"/>
      <c r="PLY18" s="134"/>
      <c r="PLZ18" s="134"/>
      <c r="PMA18" s="134"/>
      <c r="PMB18" s="134"/>
      <c r="PMC18" s="134"/>
      <c r="PMD18" s="134"/>
      <c r="PME18" s="134"/>
      <c r="PMF18" s="134"/>
      <c r="PMG18" s="134"/>
      <c r="PMH18" s="134"/>
      <c r="PMI18" s="134"/>
      <c r="PMJ18" s="134"/>
      <c r="PMK18" s="134"/>
      <c r="PML18" s="134"/>
      <c r="PMM18" s="134"/>
      <c r="PMN18" s="134"/>
      <c r="PMO18" s="134"/>
      <c r="PMP18" s="134"/>
      <c r="PMQ18" s="134"/>
      <c r="PMR18" s="134"/>
      <c r="PMS18" s="134"/>
      <c r="PMT18" s="134"/>
      <c r="PMU18" s="134"/>
      <c r="PMV18" s="134"/>
      <c r="PMW18" s="134"/>
      <c r="PMX18" s="134"/>
      <c r="PMY18" s="134"/>
      <c r="PMZ18" s="134"/>
      <c r="PNA18" s="134"/>
      <c r="PNB18" s="134"/>
      <c r="PNC18" s="134"/>
      <c r="PND18" s="134"/>
      <c r="PNE18" s="134"/>
      <c r="PNF18" s="134"/>
      <c r="PNG18" s="134"/>
      <c r="PNH18" s="134"/>
      <c r="PNI18" s="134"/>
      <c r="PNJ18" s="134"/>
      <c r="PNK18" s="134"/>
      <c r="PNL18" s="134"/>
      <c r="PNM18" s="134"/>
      <c r="PNN18" s="134"/>
      <c r="PNO18" s="134"/>
      <c r="PNP18" s="134"/>
      <c r="PNQ18" s="134"/>
      <c r="PNR18" s="134"/>
      <c r="PNS18" s="134"/>
      <c r="PNT18" s="134"/>
      <c r="PNU18" s="134"/>
      <c r="PNV18" s="134"/>
      <c r="PNW18" s="134"/>
      <c r="PNX18" s="134"/>
      <c r="PNY18" s="134"/>
      <c r="PNZ18" s="134"/>
      <c r="POA18" s="134"/>
      <c r="POB18" s="134"/>
      <c r="POC18" s="134"/>
      <c r="POD18" s="134"/>
      <c r="POE18" s="134"/>
      <c r="POF18" s="134"/>
      <c r="POG18" s="134"/>
      <c r="POH18" s="134"/>
      <c r="POI18" s="134"/>
      <c r="POJ18" s="134"/>
      <c r="POK18" s="134"/>
      <c r="POL18" s="134"/>
      <c r="POM18" s="134"/>
      <c r="PON18" s="134"/>
      <c r="POO18" s="134"/>
      <c r="POP18" s="134"/>
      <c r="POQ18" s="134"/>
      <c r="POR18" s="134"/>
      <c r="POS18" s="134"/>
      <c r="POT18" s="134"/>
      <c r="POU18" s="134"/>
      <c r="POV18" s="134"/>
      <c r="POW18" s="134"/>
      <c r="POX18" s="134"/>
      <c r="POY18" s="134"/>
      <c r="POZ18" s="134"/>
      <c r="PPA18" s="134"/>
      <c r="PPB18" s="134"/>
      <c r="PPC18" s="134"/>
      <c r="PPD18" s="134"/>
      <c r="PPE18" s="134"/>
      <c r="PPF18" s="134"/>
      <c r="PPG18" s="134"/>
      <c r="PPH18" s="134"/>
      <c r="PPI18" s="134"/>
      <c r="PPJ18" s="134"/>
      <c r="PPK18" s="134"/>
      <c r="PPL18" s="134"/>
      <c r="PPM18" s="134"/>
      <c r="PPN18" s="134"/>
      <c r="PPO18" s="134"/>
      <c r="PPP18" s="134"/>
      <c r="PPQ18" s="134"/>
      <c r="PPR18" s="134"/>
      <c r="PPS18" s="134"/>
      <c r="PPT18" s="134"/>
      <c r="PPU18" s="134"/>
      <c r="PPV18" s="134"/>
      <c r="PPW18" s="134"/>
      <c r="PPX18" s="134"/>
      <c r="PPY18" s="134"/>
      <c r="PPZ18" s="134"/>
      <c r="PQA18" s="134"/>
      <c r="PQB18" s="134"/>
      <c r="PQC18" s="134"/>
      <c r="PQD18" s="134"/>
      <c r="PQE18" s="134"/>
      <c r="PQF18" s="134"/>
      <c r="PQG18" s="134"/>
      <c r="PQH18" s="134"/>
      <c r="PQI18" s="134"/>
      <c r="PQJ18" s="134"/>
      <c r="PQK18" s="134"/>
      <c r="PQL18" s="134"/>
      <c r="PQM18" s="134"/>
      <c r="PQN18" s="134"/>
      <c r="PQO18" s="134"/>
      <c r="PQP18" s="134"/>
      <c r="PQQ18" s="134"/>
      <c r="PQR18" s="134"/>
      <c r="PQS18" s="134"/>
      <c r="PQT18" s="134"/>
      <c r="PQU18" s="134"/>
      <c r="PQV18" s="134"/>
      <c r="PQW18" s="134"/>
      <c r="PQX18" s="134"/>
      <c r="PQY18" s="134"/>
      <c r="PQZ18" s="134"/>
      <c r="PRA18" s="134"/>
      <c r="PRB18" s="134"/>
      <c r="PRC18" s="134"/>
      <c r="PRD18" s="134"/>
      <c r="PRE18" s="134"/>
      <c r="PRF18" s="134"/>
      <c r="PRG18" s="134"/>
      <c r="PRH18" s="134"/>
      <c r="PRI18" s="134"/>
      <c r="PRJ18" s="134"/>
      <c r="PRK18" s="134"/>
      <c r="PRL18" s="134"/>
      <c r="PRM18" s="134"/>
      <c r="PRN18" s="134"/>
      <c r="PRO18" s="134"/>
      <c r="PRP18" s="134"/>
      <c r="PRQ18" s="134"/>
      <c r="PRR18" s="134"/>
      <c r="PRS18" s="134"/>
      <c r="PRT18" s="134"/>
      <c r="PRU18" s="134"/>
      <c r="PRV18" s="134"/>
      <c r="PRW18" s="134"/>
      <c r="PRX18" s="134"/>
      <c r="PRY18" s="134"/>
      <c r="PRZ18" s="134"/>
      <c r="PSA18" s="134"/>
      <c r="PSB18" s="134"/>
      <c r="PSC18" s="134"/>
      <c r="PSD18" s="134"/>
      <c r="PSE18" s="134"/>
      <c r="PSF18" s="134"/>
      <c r="PSG18" s="134"/>
      <c r="PSH18" s="134"/>
      <c r="PSI18" s="134"/>
      <c r="PSJ18" s="134"/>
      <c r="PSK18" s="134"/>
      <c r="PSL18" s="134"/>
      <c r="PSM18" s="134"/>
      <c r="PSN18" s="134"/>
      <c r="PSO18" s="134"/>
      <c r="PSP18" s="134"/>
      <c r="PSQ18" s="134"/>
      <c r="PSR18" s="134"/>
      <c r="PSS18" s="134"/>
      <c r="PST18" s="134"/>
      <c r="PSU18" s="134"/>
      <c r="PSV18" s="134"/>
      <c r="PSW18" s="134"/>
      <c r="PSX18" s="134"/>
      <c r="PSY18" s="134"/>
      <c r="PSZ18" s="134"/>
      <c r="PTA18" s="134"/>
      <c r="PTB18" s="134"/>
      <c r="PTC18" s="134"/>
      <c r="PTD18" s="134"/>
      <c r="PTE18" s="134"/>
      <c r="PTF18" s="134"/>
      <c r="PTG18" s="134"/>
      <c r="PTH18" s="134"/>
      <c r="PTI18" s="134"/>
      <c r="PTJ18" s="134"/>
      <c r="PTK18" s="134"/>
      <c r="PTL18" s="134"/>
      <c r="PTM18" s="134"/>
      <c r="PTN18" s="134"/>
      <c r="PTO18" s="134"/>
      <c r="PTP18" s="134"/>
      <c r="PTQ18" s="134"/>
      <c r="PTR18" s="134"/>
      <c r="PTS18" s="134"/>
      <c r="PTT18" s="134"/>
      <c r="PTU18" s="134"/>
      <c r="PTV18" s="134"/>
      <c r="PTW18" s="134"/>
      <c r="PTX18" s="134"/>
      <c r="PTY18" s="134"/>
      <c r="PTZ18" s="134"/>
      <c r="PUA18" s="134"/>
      <c r="PUB18" s="134"/>
      <c r="PUC18" s="134"/>
      <c r="PUD18" s="134"/>
      <c r="PUE18" s="134"/>
      <c r="PUF18" s="134"/>
      <c r="PUG18" s="134"/>
      <c r="PUH18" s="134"/>
      <c r="PUI18" s="134"/>
      <c r="PUJ18" s="134"/>
      <c r="PUK18" s="134"/>
      <c r="PUL18" s="134"/>
      <c r="PUM18" s="134"/>
      <c r="PUN18" s="134"/>
      <c r="PUO18" s="134"/>
      <c r="PUP18" s="134"/>
      <c r="PUQ18" s="134"/>
      <c r="PUR18" s="134"/>
      <c r="PUS18" s="134"/>
      <c r="PUT18" s="134"/>
      <c r="PUU18" s="134"/>
      <c r="PUV18" s="134"/>
      <c r="PUW18" s="134"/>
      <c r="PUX18" s="134"/>
      <c r="PUY18" s="134"/>
      <c r="PUZ18" s="134"/>
      <c r="PVA18" s="134"/>
      <c r="PVB18" s="134"/>
      <c r="PVC18" s="134"/>
      <c r="PVD18" s="134"/>
      <c r="PVE18" s="134"/>
      <c r="PVF18" s="134"/>
      <c r="PVG18" s="134"/>
      <c r="PVH18" s="134"/>
      <c r="PVI18" s="134"/>
      <c r="PVJ18" s="134"/>
      <c r="PVK18" s="134"/>
      <c r="PVL18" s="134"/>
      <c r="PVM18" s="134"/>
      <c r="PVN18" s="134"/>
      <c r="PVO18" s="134"/>
      <c r="PVP18" s="134"/>
      <c r="PVQ18" s="134"/>
      <c r="PVR18" s="134"/>
      <c r="PVS18" s="134"/>
      <c r="PVT18" s="134"/>
      <c r="PVU18" s="134"/>
      <c r="PVV18" s="134"/>
      <c r="PVW18" s="134"/>
      <c r="PVX18" s="134"/>
      <c r="PVY18" s="134"/>
      <c r="PVZ18" s="134"/>
      <c r="PWA18" s="134"/>
      <c r="PWB18" s="134"/>
      <c r="PWC18" s="134"/>
      <c r="PWD18" s="134"/>
      <c r="PWE18" s="134"/>
      <c r="PWF18" s="134"/>
      <c r="PWG18" s="134"/>
      <c r="PWH18" s="134"/>
      <c r="PWI18" s="134"/>
      <c r="PWJ18" s="134"/>
      <c r="PWK18" s="134"/>
      <c r="PWL18" s="134"/>
      <c r="PWM18" s="134"/>
      <c r="PWN18" s="134"/>
      <c r="PWO18" s="134"/>
      <c r="PWP18" s="134"/>
      <c r="PWQ18" s="134"/>
      <c r="PWR18" s="134"/>
      <c r="PWS18" s="134"/>
      <c r="PWT18" s="134"/>
      <c r="PWU18" s="134"/>
      <c r="PWV18" s="134"/>
      <c r="PWW18" s="134"/>
      <c r="PWX18" s="134"/>
      <c r="PWY18" s="134"/>
      <c r="PWZ18" s="134"/>
      <c r="PXA18" s="134"/>
      <c r="PXB18" s="134"/>
      <c r="PXC18" s="134"/>
      <c r="PXD18" s="134"/>
      <c r="PXE18" s="134"/>
      <c r="PXF18" s="134"/>
      <c r="PXG18" s="134"/>
      <c r="PXH18" s="134"/>
      <c r="PXI18" s="134"/>
      <c r="PXJ18" s="134"/>
      <c r="PXK18" s="134"/>
      <c r="PXL18" s="134"/>
      <c r="PXM18" s="134"/>
      <c r="PXN18" s="134"/>
      <c r="PXO18" s="134"/>
      <c r="PXP18" s="134"/>
      <c r="PXQ18" s="134"/>
      <c r="PXR18" s="134"/>
      <c r="PXS18" s="134"/>
      <c r="PXT18" s="134"/>
      <c r="PXU18" s="134"/>
      <c r="PXV18" s="134"/>
      <c r="PXW18" s="134"/>
      <c r="PXX18" s="134"/>
      <c r="PXY18" s="134"/>
      <c r="PXZ18" s="134"/>
      <c r="PYA18" s="134"/>
      <c r="PYB18" s="134"/>
      <c r="PYC18" s="134"/>
      <c r="PYD18" s="134"/>
      <c r="PYE18" s="134"/>
      <c r="PYF18" s="134"/>
      <c r="PYG18" s="134"/>
      <c r="PYH18" s="134"/>
      <c r="PYI18" s="134"/>
      <c r="PYJ18" s="134"/>
      <c r="PYK18" s="134"/>
      <c r="PYL18" s="134"/>
      <c r="PYM18" s="134"/>
      <c r="PYN18" s="134"/>
      <c r="PYO18" s="134"/>
      <c r="PYP18" s="134"/>
      <c r="PYQ18" s="134"/>
      <c r="PYR18" s="134"/>
      <c r="PYS18" s="134"/>
      <c r="PYT18" s="134"/>
      <c r="PYU18" s="134"/>
      <c r="PYV18" s="134"/>
      <c r="PYW18" s="134"/>
      <c r="PYX18" s="134"/>
      <c r="PYY18" s="134"/>
      <c r="PYZ18" s="134"/>
      <c r="PZA18" s="134"/>
      <c r="PZB18" s="134"/>
      <c r="PZC18" s="134"/>
      <c r="PZD18" s="134"/>
      <c r="PZE18" s="134"/>
      <c r="PZF18" s="134"/>
      <c r="PZG18" s="134"/>
      <c r="PZH18" s="134"/>
      <c r="PZI18" s="134"/>
      <c r="PZJ18" s="134"/>
      <c r="PZK18" s="134"/>
      <c r="PZL18" s="134"/>
      <c r="PZM18" s="134"/>
      <c r="PZN18" s="134"/>
      <c r="PZO18" s="134"/>
      <c r="PZP18" s="134"/>
      <c r="PZQ18" s="134"/>
      <c r="PZR18" s="134"/>
      <c r="PZS18" s="134"/>
      <c r="PZT18" s="134"/>
      <c r="PZU18" s="134"/>
      <c r="PZV18" s="134"/>
      <c r="PZW18" s="134"/>
      <c r="PZX18" s="134"/>
      <c r="PZY18" s="134"/>
      <c r="PZZ18" s="134"/>
      <c r="QAA18" s="134"/>
      <c r="QAB18" s="134"/>
      <c r="QAC18" s="134"/>
      <c r="QAD18" s="134"/>
      <c r="QAE18" s="134"/>
      <c r="QAF18" s="134"/>
      <c r="QAG18" s="134"/>
      <c r="QAH18" s="134"/>
      <c r="QAI18" s="134"/>
      <c r="QAJ18" s="134"/>
      <c r="QAK18" s="134"/>
      <c r="QAL18" s="134"/>
      <c r="QAM18" s="134"/>
      <c r="QAN18" s="134"/>
      <c r="QAO18" s="134"/>
      <c r="QAP18" s="134"/>
      <c r="QAQ18" s="134"/>
      <c r="QAR18" s="134"/>
      <c r="QAS18" s="134"/>
      <c r="QAT18" s="134"/>
      <c r="QAU18" s="134"/>
      <c r="QAV18" s="134"/>
      <c r="QAW18" s="134"/>
      <c r="QAX18" s="134"/>
      <c r="QAY18" s="134"/>
      <c r="QAZ18" s="134"/>
      <c r="QBA18" s="134"/>
      <c r="QBB18" s="134"/>
      <c r="QBC18" s="134"/>
      <c r="QBD18" s="134"/>
      <c r="QBE18" s="134"/>
      <c r="QBF18" s="134"/>
      <c r="QBG18" s="134"/>
      <c r="QBH18" s="134"/>
      <c r="QBI18" s="134"/>
      <c r="QBJ18" s="134"/>
      <c r="QBK18" s="134"/>
      <c r="QBL18" s="134"/>
      <c r="QBM18" s="134"/>
      <c r="QBN18" s="134"/>
      <c r="QBO18" s="134"/>
      <c r="QBP18" s="134"/>
      <c r="QBQ18" s="134"/>
      <c r="QBR18" s="134"/>
      <c r="QBS18" s="134"/>
      <c r="QBT18" s="134"/>
      <c r="QBU18" s="134"/>
      <c r="QBV18" s="134"/>
      <c r="QBW18" s="134"/>
      <c r="QBX18" s="134"/>
      <c r="QBY18" s="134"/>
      <c r="QBZ18" s="134"/>
      <c r="QCA18" s="134"/>
      <c r="QCB18" s="134"/>
      <c r="QCC18" s="134"/>
      <c r="QCD18" s="134"/>
      <c r="QCE18" s="134"/>
      <c r="QCF18" s="134"/>
      <c r="QCG18" s="134"/>
      <c r="QCH18" s="134"/>
      <c r="QCI18" s="134"/>
      <c r="QCJ18" s="134"/>
      <c r="QCK18" s="134"/>
      <c r="QCL18" s="134"/>
      <c r="QCM18" s="134"/>
      <c r="QCN18" s="134"/>
      <c r="QCO18" s="134"/>
      <c r="QCP18" s="134"/>
      <c r="QCQ18" s="134"/>
      <c r="QCR18" s="134"/>
      <c r="QCS18" s="134"/>
      <c r="QCT18" s="134"/>
      <c r="QCU18" s="134"/>
      <c r="QCV18" s="134"/>
      <c r="QCW18" s="134"/>
      <c r="QCX18" s="134"/>
      <c r="QCY18" s="134"/>
      <c r="QCZ18" s="134"/>
      <c r="QDA18" s="134"/>
      <c r="QDB18" s="134"/>
      <c r="QDC18" s="134"/>
      <c r="QDD18" s="134"/>
      <c r="QDE18" s="134"/>
      <c r="QDF18" s="134"/>
      <c r="QDG18" s="134"/>
      <c r="QDH18" s="134"/>
      <c r="QDI18" s="134"/>
      <c r="QDJ18" s="134"/>
      <c r="QDK18" s="134"/>
      <c r="QDL18" s="134"/>
      <c r="QDM18" s="134"/>
      <c r="QDN18" s="134"/>
      <c r="QDO18" s="134"/>
      <c r="QDP18" s="134"/>
      <c r="QDQ18" s="134"/>
      <c r="QDR18" s="134"/>
      <c r="QDS18" s="134"/>
      <c r="QDT18" s="134"/>
      <c r="QDU18" s="134"/>
      <c r="QDV18" s="134"/>
      <c r="QDW18" s="134"/>
      <c r="QDX18" s="134"/>
      <c r="QDY18" s="134"/>
      <c r="QDZ18" s="134"/>
      <c r="QEA18" s="134"/>
      <c r="QEB18" s="134"/>
      <c r="QEC18" s="134"/>
      <c r="QED18" s="134"/>
      <c r="QEE18" s="134"/>
      <c r="QEF18" s="134"/>
      <c r="QEG18" s="134"/>
      <c r="QEH18" s="134"/>
      <c r="QEI18" s="134"/>
      <c r="QEJ18" s="134"/>
      <c r="QEK18" s="134"/>
      <c r="QEL18" s="134"/>
      <c r="QEM18" s="134"/>
      <c r="QEN18" s="134"/>
      <c r="QEO18" s="134"/>
      <c r="QEP18" s="134"/>
      <c r="QEQ18" s="134"/>
      <c r="QER18" s="134"/>
      <c r="QES18" s="134"/>
      <c r="QET18" s="134"/>
      <c r="QEU18" s="134"/>
      <c r="QEV18" s="134"/>
      <c r="QEW18" s="134"/>
      <c r="QEX18" s="134"/>
      <c r="QEY18" s="134"/>
      <c r="QEZ18" s="134"/>
      <c r="QFA18" s="134"/>
      <c r="QFB18" s="134"/>
      <c r="QFC18" s="134"/>
      <c r="QFD18" s="134"/>
      <c r="QFE18" s="134"/>
      <c r="QFF18" s="134"/>
      <c r="QFG18" s="134"/>
      <c r="QFH18" s="134"/>
      <c r="QFI18" s="134"/>
      <c r="QFJ18" s="134"/>
      <c r="QFK18" s="134"/>
      <c r="QFL18" s="134"/>
      <c r="QFM18" s="134"/>
      <c r="QFN18" s="134"/>
      <c r="QFO18" s="134"/>
      <c r="QFP18" s="134"/>
      <c r="QFQ18" s="134"/>
      <c r="QFR18" s="134"/>
      <c r="QFS18" s="134"/>
      <c r="QFT18" s="134"/>
      <c r="QFU18" s="134"/>
      <c r="QFV18" s="134"/>
      <c r="QFW18" s="134"/>
      <c r="QFX18" s="134"/>
      <c r="QFY18" s="134"/>
      <c r="QFZ18" s="134"/>
      <c r="QGA18" s="134"/>
      <c r="QGB18" s="134"/>
      <c r="QGC18" s="134"/>
      <c r="QGD18" s="134"/>
      <c r="QGE18" s="134"/>
      <c r="QGF18" s="134"/>
      <c r="QGG18" s="134"/>
      <c r="QGH18" s="134"/>
      <c r="QGI18" s="134"/>
      <c r="QGJ18" s="134"/>
      <c r="QGK18" s="134"/>
      <c r="QGL18" s="134"/>
      <c r="QGM18" s="134"/>
      <c r="QGN18" s="134"/>
      <c r="QGO18" s="134"/>
      <c r="QGP18" s="134"/>
      <c r="QGQ18" s="134"/>
      <c r="QGR18" s="134"/>
      <c r="QGS18" s="134"/>
      <c r="QGT18" s="134"/>
      <c r="QGU18" s="134"/>
      <c r="QGV18" s="134"/>
      <c r="QGW18" s="134"/>
      <c r="QGX18" s="134"/>
      <c r="QGY18" s="134"/>
      <c r="QGZ18" s="134"/>
      <c r="QHA18" s="134"/>
      <c r="QHB18" s="134"/>
      <c r="QHC18" s="134"/>
      <c r="QHD18" s="134"/>
      <c r="QHE18" s="134"/>
      <c r="QHF18" s="134"/>
      <c r="QHG18" s="134"/>
      <c r="QHH18" s="134"/>
      <c r="QHI18" s="134"/>
      <c r="QHJ18" s="134"/>
      <c r="QHK18" s="134"/>
      <c r="QHL18" s="134"/>
      <c r="QHM18" s="134"/>
      <c r="QHN18" s="134"/>
      <c r="QHO18" s="134"/>
      <c r="QHP18" s="134"/>
      <c r="QHQ18" s="134"/>
      <c r="QHR18" s="134"/>
      <c r="QHS18" s="134"/>
      <c r="QHT18" s="134"/>
      <c r="QHU18" s="134"/>
      <c r="QHV18" s="134"/>
      <c r="QHW18" s="134"/>
      <c r="QHX18" s="134"/>
      <c r="QHY18" s="134"/>
      <c r="QHZ18" s="134"/>
      <c r="QIA18" s="134"/>
      <c r="QIB18" s="134"/>
      <c r="QIC18" s="134"/>
      <c r="QID18" s="134"/>
      <c r="QIE18" s="134"/>
      <c r="QIF18" s="134"/>
      <c r="QIG18" s="134"/>
      <c r="QIH18" s="134"/>
      <c r="QII18" s="134"/>
      <c r="QIJ18" s="134"/>
      <c r="QIK18" s="134"/>
      <c r="QIL18" s="134"/>
      <c r="QIM18" s="134"/>
      <c r="QIN18" s="134"/>
      <c r="QIO18" s="134"/>
      <c r="QIP18" s="134"/>
      <c r="QIQ18" s="134"/>
      <c r="QIR18" s="134"/>
      <c r="QIS18" s="134"/>
      <c r="QIT18" s="134"/>
      <c r="QIU18" s="134"/>
      <c r="QIV18" s="134"/>
      <c r="QIW18" s="134"/>
      <c r="QIX18" s="134"/>
      <c r="QIY18" s="134"/>
      <c r="QIZ18" s="134"/>
      <c r="QJA18" s="134"/>
      <c r="QJB18" s="134"/>
      <c r="QJC18" s="134"/>
      <c r="QJD18" s="134"/>
      <c r="QJE18" s="134"/>
      <c r="QJF18" s="134"/>
      <c r="QJG18" s="134"/>
      <c r="QJH18" s="134"/>
      <c r="QJI18" s="134"/>
      <c r="QJJ18" s="134"/>
      <c r="QJK18" s="134"/>
      <c r="QJL18" s="134"/>
      <c r="QJM18" s="134"/>
      <c r="QJN18" s="134"/>
      <c r="QJO18" s="134"/>
      <c r="QJP18" s="134"/>
      <c r="QJQ18" s="134"/>
      <c r="QJR18" s="134"/>
      <c r="QJS18" s="134"/>
      <c r="QJT18" s="134"/>
      <c r="QJU18" s="134"/>
      <c r="QJV18" s="134"/>
      <c r="QJW18" s="134"/>
      <c r="QJX18" s="134"/>
      <c r="QJY18" s="134"/>
      <c r="QJZ18" s="134"/>
      <c r="QKA18" s="134"/>
      <c r="QKB18" s="134"/>
      <c r="QKC18" s="134"/>
      <c r="QKD18" s="134"/>
      <c r="QKE18" s="134"/>
      <c r="QKF18" s="134"/>
      <c r="QKG18" s="134"/>
      <c r="QKH18" s="134"/>
      <c r="QKI18" s="134"/>
      <c r="QKJ18" s="134"/>
      <c r="QKK18" s="134"/>
      <c r="QKL18" s="134"/>
      <c r="QKM18" s="134"/>
      <c r="QKN18" s="134"/>
      <c r="QKO18" s="134"/>
      <c r="QKP18" s="134"/>
      <c r="QKQ18" s="134"/>
      <c r="QKR18" s="134"/>
      <c r="QKS18" s="134"/>
      <c r="QKT18" s="134"/>
      <c r="QKU18" s="134"/>
      <c r="QKV18" s="134"/>
      <c r="QKW18" s="134"/>
      <c r="QKX18" s="134"/>
      <c r="QKY18" s="134"/>
      <c r="QKZ18" s="134"/>
      <c r="QLA18" s="134"/>
      <c r="QLB18" s="134"/>
      <c r="QLC18" s="134"/>
      <c r="QLD18" s="134"/>
      <c r="QLE18" s="134"/>
      <c r="QLF18" s="134"/>
      <c r="QLG18" s="134"/>
      <c r="QLH18" s="134"/>
      <c r="QLI18" s="134"/>
      <c r="QLJ18" s="134"/>
      <c r="QLK18" s="134"/>
      <c r="QLL18" s="134"/>
      <c r="QLM18" s="134"/>
      <c r="QLN18" s="134"/>
      <c r="QLO18" s="134"/>
      <c r="QLP18" s="134"/>
      <c r="QLQ18" s="134"/>
      <c r="QLR18" s="134"/>
      <c r="QLS18" s="134"/>
      <c r="QLT18" s="134"/>
      <c r="QLU18" s="134"/>
      <c r="QLV18" s="134"/>
      <c r="QLW18" s="134"/>
      <c r="QLX18" s="134"/>
      <c r="QLY18" s="134"/>
      <c r="QLZ18" s="134"/>
      <c r="QMA18" s="134"/>
      <c r="QMB18" s="134"/>
      <c r="QMC18" s="134"/>
      <c r="QMD18" s="134"/>
      <c r="QME18" s="134"/>
      <c r="QMF18" s="134"/>
      <c r="QMG18" s="134"/>
      <c r="QMH18" s="134"/>
      <c r="QMI18" s="134"/>
      <c r="QMJ18" s="134"/>
      <c r="QMK18" s="134"/>
      <c r="QML18" s="134"/>
      <c r="QMM18" s="134"/>
      <c r="QMN18" s="134"/>
      <c r="QMO18" s="134"/>
      <c r="QMP18" s="134"/>
      <c r="QMQ18" s="134"/>
      <c r="QMR18" s="134"/>
      <c r="QMS18" s="134"/>
      <c r="QMT18" s="134"/>
      <c r="QMU18" s="134"/>
      <c r="QMV18" s="134"/>
      <c r="QMW18" s="134"/>
      <c r="QMX18" s="134"/>
      <c r="QMY18" s="134"/>
      <c r="QMZ18" s="134"/>
      <c r="QNA18" s="134"/>
      <c r="QNB18" s="134"/>
      <c r="QNC18" s="134"/>
      <c r="QND18" s="134"/>
      <c r="QNE18" s="134"/>
      <c r="QNF18" s="134"/>
      <c r="QNG18" s="134"/>
      <c r="QNH18" s="134"/>
      <c r="QNI18" s="134"/>
      <c r="QNJ18" s="134"/>
      <c r="QNK18" s="134"/>
      <c r="QNL18" s="134"/>
      <c r="QNM18" s="134"/>
      <c r="QNN18" s="134"/>
      <c r="QNO18" s="134"/>
      <c r="QNP18" s="134"/>
      <c r="QNQ18" s="134"/>
      <c r="QNR18" s="134"/>
      <c r="QNS18" s="134"/>
      <c r="QNT18" s="134"/>
      <c r="QNU18" s="134"/>
      <c r="QNV18" s="134"/>
      <c r="QNW18" s="134"/>
      <c r="QNX18" s="134"/>
      <c r="QNY18" s="134"/>
      <c r="QNZ18" s="134"/>
      <c r="QOA18" s="134"/>
      <c r="QOB18" s="134"/>
      <c r="QOC18" s="134"/>
      <c r="QOD18" s="134"/>
      <c r="QOE18" s="134"/>
      <c r="QOF18" s="134"/>
      <c r="QOG18" s="134"/>
      <c r="QOH18" s="134"/>
      <c r="QOI18" s="134"/>
      <c r="QOJ18" s="134"/>
      <c r="QOK18" s="134"/>
      <c r="QOL18" s="134"/>
      <c r="QOM18" s="134"/>
      <c r="QON18" s="134"/>
      <c r="QOO18" s="134"/>
      <c r="QOP18" s="134"/>
      <c r="QOQ18" s="134"/>
      <c r="QOR18" s="134"/>
      <c r="QOS18" s="134"/>
      <c r="QOT18" s="134"/>
      <c r="QOU18" s="134"/>
      <c r="QOV18" s="134"/>
      <c r="QOW18" s="134"/>
      <c r="QOX18" s="134"/>
      <c r="QOY18" s="134"/>
      <c r="QOZ18" s="134"/>
      <c r="QPA18" s="134"/>
      <c r="QPB18" s="134"/>
      <c r="QPC18" s="134"/>
      <c r="QPD18" s="134"/>
      <c r="QPE18" s="134"/>
      <c r="QPF18" s="134"/>
      <c r="QPG18" s="134"/>
      <c r="QPH18" s="134"/>
      <c r="QPI18" s="134"/>
      <c r="QPJ18" s="134"/>
      <c r="QPK18" s="134"/>
      <c r="QPL18" s="134"/>
      <c r="QPM18" s="134"/>
      <c r="QPN18" s="134"/>
      <c r="QPO18" s="134"/>
      <c r="QPP18" s="134"/>
      <c r="QPQ18" s="134"/>
      <c r="QPR18" s="134"/>
      <c r="QPS18" s="134"/>
      <c r="QPT18" s="134"/>
      <c r="QPU18" s="134"/>
      <c r="QPV18" s="134"/>
      <c r="QPW18" s="134"/>
      <c r="QPX18" s="134"/>
      <c r="QPY18" s="134"/>
      <c r="QPZ18" s="134"/>
      <c r="QQA18" s="134"/>
      <c r="QQB18" s="134"/>
      <c r="QQC18" s="134"/>
      <c r="QQD18" s="134"/>
      <c r="QQE18" s="134"/>
      <c r="QQF18" s="134"/>
      <c r="QQG18" s="134"/>
      <c r="QQH18" s="134"/>
      <c r="QQI18" s="134"/>
      <c r="QQJ18" s="134"/>
      <c r="QQK18" s="134"/>
      <c r="QQL18" s="134"/>
      <c r="QQM18" s="134"/>
      <c r="QQN18" s="134"/>
      <c r="QQO18" s="134"/>
      <c r="QQP18" s="134"/>
      <c r="QQQ18" s="134"/>
      <c r="QQR18" s="134"/>
      <c r="QQS18" s="134"/>
      <c r="QQT18" s="134"/>
      <c r="QQU18" s="134"/>
      <c r="QQV18" s="134"/>
      <c r="QQW18" s="134"/>
      <c r="QQX18" s="134"/>
      <c r="QQY18" s="134"/>
      <c r="QQZ18" s="134"/>
      <c r="QRA18" s="134"/>
      <c r="QRB18" s="134"/>
      <c r="QRC18" s="134"/>
      <c r="QRD18" s="134"/>
      <c r="QRE18" s="134"/>
      <c r="QRF18" s="134"/>
      <c r="QRG18" s="134"/>
      <c r="QRH18" s="134"/>
      <c r="QRI18" s="134"/>
      <c r="QRJ18" s="134"/>
      <c r="QRK18" s="134"/>
      <c r="QRL18" s="134"/>
      <c r="QRM18" s="134"/>
      <c r="QRN18" s="134"/>
      <c r="QRO18" s="134"/>
      <c r="QRP18" s="134"/>
      <c r="QRQ18" s="134"/>
      <c r="QRR18" s="134"/>
      <c r="QRS18" s="134"/>
      <c r="QRT18" s="134"/>
      <c r="QRU18" s="134"/>
      <c r="QRV18" s="134"/>
      <c r="QRW18" s="134"/>
      <c r="QRX18" s="134"/>
      <c r="QRY18" s="134"/>
      <c r="QRZ18" s="134"/>
      <c r="QSA18" s="134"/>
      <c r="QSB18" s="134"/>
      <c r="QSC18" s="134"/>
      <c r="QSD18" s="134"/>
      <c r="QSE18" s="134"/>
      <c r="QSF18" s="134"/>
      <c r="QSG18" s="134"/>
      <c r="QSH18" s="134"/>
      <c r="QSI18" s="134"/>
      <c r="QSJ18" s="134"/>
      <c r="QSK18" s="134"/>
      <c r="QSL18" s="134"/>
      <c r="QSM18" s="134"/>
      <c r="QSN18" s="134"/>
      <c r="QSO18" s="134"/>
      <c r="QSP18" s="134"/>
      <c r="QSQ18" s="134"/>
      <c r="QSR18" s="134"/>
      <c r="QSS18" s="134"/>
      <c r="QST18" s="134"/>
      <c r="QSU18" s="134"/>
      <c r="QSV18" s="134"/>
      <c r="QSW18" s="134"/>
      <c r="QSX18" s="134"/>
      <c r="QSY18" s="134"/>
      <c r="QSZ18" s="134"/>
      <c r="QTA18" s="134"/>
      <c r="QTB18" s="134"/>
      <c r="QTC18" s="134"/>
      <c r="QTD18" s="134"/>
      <c r="QTE18" s="134"/>
      <c r="QTF18" s="134"/>
      <c r="QTG18" s="134"/>
      <c r="QTH18" s="134"/>
      <c r="QTI18" s="134"/>
      <c r="QTJ18" s="134"/>
      <c r="QTK18" s="134"/>
      <c r="QTL18" s="134"/>
      <c r="QTM18" s="134"/>
      <c r="QTN18" s="134"/>
      <c r="QTO18" s="134"/>
      <c r="QTP18" s="134"/>
      <c r="QTQ18" s="134"/>
      <c r="QTR18" s="134"/>
      <c r="QTS18" s="134"/>
      <c r="QTT18" s="134"/>
      <c r="QTU18" s="134"/>
      <c r="QTV18" s="134"/>
      <c r="QTW18" s="134"/>
      <c r="QTX18" s="134"/>
      <c r="QTY18" s="134"/>
      <c r="QTZ18" s="134"/>
      <c r="QUA18" s="134"/>
      <c r="QUB18" s="134"/>
      <c r="QUC18" s="134"/>
      <c r="QUD18" s="134"/>
      <c r="QUE18" s="134"/>
      <c r="QUF18" s="134"/>
      <c r="QUG18" s="134"/>
      <c r="QUH18" s="134"/>
      <c r="QUI18" s="134"/>
      <c r="QUJ18" s="134"/>
      <c r="QUK18" s="134"/>
      <c r="QUL18" s="134"/>
      <c r="QUM18" s="134"/>
      <c r="QUN18" s="134"/>
      <c r="QUO18" s="134"/>
      <c r="QUP18" s="134"/>
      <c r="QUQ18" s="134"/>
      <c r="QUR18" s="134"/>
      <c r="QUS18" s="134"/>
      <c r="QUT18" s="134"/>
      <c r="QUU18" s="134"/>
      <c r="QUV18" s="134"/>
      <c r="QUW18" s="134"/>
      <c r="QUX18" s="134"/>
      <c r="QUY18" s="134"/>
      <c r="QUZ18" s="134"/>
      <c r="QVA18" s="134"/>
      <c r="QVB18" s="134"/>
      <c r="QVC18" s="134"/>
      <c r="QVD18" s="134"/>
      <c r="QVE18" s="134"/>
      <c r="QVF18" s="134"/>
      <c r="QVG18" s="134"/>
      <c r="QVH18" s="134"/>
      <c r="QVI18" s="134"/>
      <c r="QVJ18" s="134"/>
      <c r="QVK18" s="134"/>
      <c r="QVL18" s="134"/>
      <c r="QVM18" s="134"/>
      <c r="QVN18" s="134"/>
      <c r="QVO18" s="134"/>
      <c r="QVP18" s="134"/>
      <c r="QVQ18" s="134"/>
      <c r="QVR18" s="134"/>
      <c r="QVS18" s="134"/>
      <c r="QVT18" s="134"/>
      <c r="QVU18" s="134"/>
      <c r="QVV18" s="134"/>
      <c r="QVW18" s="134"/>
      <c r="QVX18" s="134"/>
      <c r="QVY18" s="134"/>
      <c r="QVZ18" s="134"/>
      <c r="QWA18" s="134"/>
      <c r="QWB18" s="134"/>
      <c r="QWC18" s="134"/>
      <c r="QWD18" s="134"/>
      <c r="QWE18" s="134"/>
      <c r="QWF18" s="134"/>
      <c r="QWG18" s="134"/>
      <c r="QWH18" s="134"/>
      <c r="QWI18" s="134"/>
      <c r="QWJ18" s="134"/>
      <c r="QWK18" s="134"/>
      <c r="QWL18" s="134"/>
      <c r="QWM18" s="134"/>
      <c r="QWN18" s="134"/>
      <c r="QWO18" s="134"/>
      <c r="QWP18" s="134"/>
      <c r="QWQ18" s="134"/>
      <c r="QWR18" s="134"/>
      <c r="QWS18" s="134"/>
      <c r="QWT18" s="134"/>
      <c r="QWU18" s="134"/>
      <c r="QWV18" s="134"/>
      <c r="QWW18" s="134"/>
      <c r="QWX18" s="134"/>
      <c r="QWY18" s="134"/>
      <c r="QWZ18" s="134"/>
      <c r="QXA18" s="134"/>
      <c r="QXB18" s="134"/>
      <c r="QXC18" s="134"/>
      <c r="QXD18" s="134"/>
      <c r="QXE18" s="134"/>
      <c r="QXF18" s="134"/>
      <c r="QXG18" s="134"/>
      <c r="QXH18" s="134"/>
      <c r="QXI18" s="134"/>
      <c r="QXJ18" s="134"/>
      <c r="QXK18" s="134"/>
      <c r="QXL18" s="134"/>
      <c r="QXM18" s="134"/>
      <c r="QXN18" s="134"/>
      <c r="QXO18" s="134"/>
      <c r="QXP18" s="134"/>
      <c r="QXQ18" s="134"/>
      <c r="QXR18" s="134"/>
      <c r="QXS18" s="134"/>
      <c r="QXT18" s="134"/>
      <c r="QXU18" s="134"/>
      <c r="QXV18" s="134"/>
      <c r="QXW18" s="134"/>
      <c r="QXX18" s="134"/>
      <c r="QXY18" s="134"/>
      <c r="QXZ18" s="134"/>
      <c r="QYA18" s="134"/>
      <c r="QYB18" s="134"/>
      <c r="QYC18" s="134"/>
      <c r="QYD18" s="134"/>
      <c r="QYE18" s="134"/>
      <c r="QYF18" s="134"/>
      <c r="QYG18" s="134"/>
      <c r="QYH18" s="134"/>
      <c r="QYI18" s="134"/>
      <c r="QYJ18" s="134"/>
      <c r="QYK18" s="134"/>
      <c r="QYL18" s="134"/>
      <c r="QYM18" s="134"/>
      <c r="QYN18" s="134"/>
      <c r="QYO18" s="134"/>
      <c r="QYP18" s="134"/>
      <c r="QYQ18" s="134"/>
      <c r="QYR18" s="134"/>
      <c r="QYS18" s="134"/>
      <c r="QYT18" s="134"/>
      <c r="QYU18" s="134"/>
      <c r="QYV18" s="134"/>
      <c r="QYW18" s="134"/>
      <c r="QYX18" s="134"/>
      <c r="QYY18" s="134"/>
      <c r="QYZ18" s="134"/>
      <c r="QZA18" s="134"/>
      <c r="QZB18" s="134"/>
      <c r="QZC18" s="134"/>
      <c r="QZD18" s="134"/>
      <c r="QZE18" s="134"/>
      <c r="QZF18" s="134"/>
      <c r="QZG18" s="134"/>
      <c r="QZH18" s="134"/>
      <c r="QZI18" s="134"/>
      <c r="QZJ18" s="134"/>
      <c r="QZK18" s="134"/>
      <c r="QZL18" s="134"/>
      <c r="QZM18" s="134"/>
      <c r="QZN18" s="134"/>
      <c r="QZO18" s="134"/>
      <c r="QZP18" s="134"/>
      <c r="QZQ18" s="134"/>
      <c r="QZR18" s="134"/>
      <c r="QZS18" s="134"/>
      <c r="QZT18" s="134"/>
      <c r="QZU18" s="134"/>
      <c r="QZV18" s="134"/>
      <c r="QZW18" s="134"/>
      <c r="QZX18" s="134"/>
      <c r="QZY18" s="134"/>
      <c r="QZZ18" s="134"/>
      <c r="RAA18" s="134"/>
      <c r="RAB18" s="134"/>
      <c r="RAC18" s="134"/>
      <c r="RAD18" s="134"/>
      <c r="RAE18" s="134"/>
      <c r="RAF18" s="134"/>
      <c r="RAG18" s="134"/>
      <c r="RAH18" s="134"/>
      <c r="RAI18" s="134"/>
      <c r="RAJ18" s="134"/>
      <c r="RAK18" s="134"/>
      <c r="RAL18" s="134"/>
      <c r="RAM18" s="134"/>
      <c r="RAN18" s="134"/>
      <c r="RAO18" s="134"/>
      <c r="RAP18" s="134"/>
      <c r="RAQ18" s="134"/>
      <c r="RAR18" s="134"/>
      <c r="RAS18" s="134"/>
      <c r="RAT18" s="134"/>
      <c r="RAU18" s="134"/>
      <c r="RAV18" s="134"/>
      <c r="RAW18" s="134"/>
      <c r="RAX18" s="134"/>
      <c r="RAY18" s="134"/>
      <c r="RAZ18" s="134"/>
      <c r="RBA18" s="134"/>
      <c r="RBB18" s="134"/>
      <c r="RBC18" s="134"/>
      <c r="RBD18" s="134"/>
      <c r="RBE18" s="134"/>
      <c r="RBF18" s="134"/>
      <c r="RBG18" s="134"/>
      <c r="RBH18" s="134"/>
      <c r="RBI18" s="134"/>
      <c r="RBJ18" s="134"/>
      <c r="RBK18" s="134"/>
      <c r="RBL18" s="134"/>
      <c r="RBM18" s="134"/>
      <c r="RBN18" s="134"/>
      <c r="RBO18" s="134"/>
      <c r="RBP18" s="134"/>
      <c r="RBQ18" s="134"/>
      <c r="RBR18" s="134"/>
      <c r="RBS18" s="134"/>
      <c r="RBT18" s="134"/>
      <c r="RBU18" s="134"/>
      <c r="RBV18" s="134"/>
      <c r="RBW18" s="134"/>
      <c r="RBX18" s="134"/>
      <c r="RBY18" s="134"/>
      <c r="RBZ18" s="134"/>
      <c r="RCA18" s="134"/>
      <c r="RCB18" s="134"/>
      <c r="RCC18" s="134"/>
      <c r="RCD18" s="134"/>
      <c r="RCE18" s="134"/>
      <c r="RCF18" s="134"/>
      <c r="RCG18" s="134"/>
      <c r="RCH18" s="134"/>
      <c r="RCI18" s="134"/>
      <c r="RCJ18" s="134"/>
      <c r="RCK18" s="134"/>
      <c r="RCL18" s="134"/>
      <c r="RCM18" s="134"/>
      <c r="RCN18" s="134"/>
      <c r="RCO18" s="134"/>
      <c r="RCP18" s="134"/>
      <c r="RCQ18" s="134"/>
      <c r="RCR18" s="134"/>
      <c r="RCS18" s="134"/>
      <c r="RCT18" s="134"/>
      <c r="RCU18" s="134"/>
      <c r="RCV18" s="134"/>
      <c r="RCW18" s="134"/>
      <c r="RCX18" s="134"/>
      <c r="RCY18" s="134"/>
      <c r="RCZ18" s="134"/>
      <c r="RDA18" s="134"/>
      <c r="RDB18" s="134"/>
      <c r="RDC18" s="134"/>
      <c r="RDD18" s="134"/>
      <c r="RDE18" s="134"/>
      <c r="RDF18" s="134"/>
      <c r="RDG18" s="134"/>
      <c r="RDH18" s="134"/>
      <c r="RDI18" s="134"/>
      <c r="RDJ18" s="134"/>
      <c r="RDK18" s="134"/>
      <c r="RDL18" s="134"/>
      <c r="RDM18" s="134"/>
      <c r="RDN18" s="134"/>
      <c r="RDO18" s="134"/>
      <c r="RDP18" s="134"/>
      <c r="RDQ18" s="134"/>
      <c r="RDR18" s="134"/>
      <c r="RDS18" s="134"/>
      <c r="RDT18" s="134"/>
      <c r="RDU18" s="134"/>
      <c r="RDV18" s="134"/>
      <c r="RDW18" s="134"/>
      <c r="RDX18" s="134"/>
      <c r="RDY18" s="134"/>
      <c r="RDZ18" s="134"/>
      <c r="REA18" s="134"/>
      <c r="REB18" s="134"/>
      <c r="REC18" s="134"/>
      <c r="RED18" s="134"/>
      <c r="REE18" s="134"/>
      <c r="REF18" s="134"/>
      <c r="REG18" s="134"/>
      <c r="REH18" s="134"/>
      <c r="REI18" s="134"/>
      <c r="REJ18" s="134"/>
      <c r="REK18" s="134"/>
      <c r="REL18" s="134"/>
      <c r="REM18" s="134"/>
      <c r="REN18" s="134"/>
      <c r="REO18" s="134"/>
      <c r="REP18" s="134"/>
      <c r="REQ18" s="134"/>
      <c r="RER18" s="134"/>
      <c r="RES18" s="134"/>
      <c r="RET18" s="134"/>
      <c r="REU18" s="134"/>
      <c r="REV18" s="134"/>
      <c r="REW18" s="134"/>
      <c r="REX18" s="134"/>
      <c r="REY18" s="134"/>
      <c r="REZ18" s="134"/>
      <c r="RFA18" s="134"/>
      <c r="RFB18" s="134"/>
      <c r="RFC18" s="134"/>
      <c r="RFD18" s="134"/>
      <c r="RFE18" s="134"/>
      <c r="RFF18" s="134"/>
      <c r="RFG18" s="134"/>
      <c r="RFH18" s="134"/>
      <c r="RFI18" s="134"/>
      <c r="RFJ18" s="134"/>
      <c r="RFK18" s="134"/>
      <c r="RFL18" s="134"/>
      <c r="RFM18" s="134"/>
      <c r="RFN18" s="134"/>
      <c r="RFO18" s="134"/>
      <c r="RFP18" s="134"/>
      <c r="RFQ18" s="134"/>
      <c r="RFR18" s="134"/>
      <c r="RFS18" s="134"/>
      <c r="RFT18" s="134"/>
      <c r="RFU18" s="134"/>
      <c r="RFV18" s="134"/>
      <c r="RFW18" s="134"/>
      <c r="RFX18" s="134"/>
      <c r="RFY18" s="134"/>
      <c r="RFZ18" s="134"/>
      <c r="RGA18" s="134"/>
      <c r="RGB18" s="134"/>
      <c r="RGC18" s="134"/>
      <c r="RGD18" s="134"/>
      <c r="RGE18" s="134"/>
      <c r="RGF18" s="134"/>
      <c r="RGG18" s="134"/>
      <c r="RGH18" s="134"/>
      <c r="RGI18" s="134"/>
      <c r="RGJ18" s="134"/>
      <c r="RGK18" s="134"/>
      <c r="RGL18" s="134"/>
      <c r="RGM18" s="134"/>
      <c r="RGN18" s="134"/>
      <c r="RGO18" s="134"/>
      <c r="RGP18" s="134"/>
      <c r="RGQ18" s="134"/>
      <c r="RGR18" s="134"/>
      <c r="RGS18" s="134"/>
      <c r="RGT18" s="134"/>
      <c r="RGU18" s="134"/>
      <c r="RGV18" s="134"/>
      <c r="RGW18" s="134"/>
      <c r="RGX18" s="134"/>
      <c r="RGY18" s="134"/>
      <c r="RGZ18" s="134"/>
      <c r="RHA18" s="134"/>
      <c r="RHB18" s="134"/>
      <c r="RHC18" s="134"/>
      <c r="RHD18" s="134"/>
      <c r="RHE18" s="134"/>
      <c r="RHF18" s="134"/>
      <c r="RHG18" s="134"/>
      <c r="RHH18" s="134"/>
      <c r="RHI18" s="134"/>
      <c r="RHJ18" s="134"/>
      <c r="RHK18" s="134"/>
      <c r="RHL18" s="134"/>
      <c r="RHM18" s="134"/>
      <c r="RHN18" s="134"/>
      <c r="RHO18" s="134"/>
      <c r="RHP18" s="134"/>
      <c r="RHQ18" s="134"/>
      <c r="RHR18" s="134"/>
      <c r="RHS18" s="134"/>
      <c r="RHT18" s="134"/>
      <c r="RHU18" s="134"/>
      <c r="RHV18" s="134"/>
      <c r="RHW18" s="134"/>
      <c r="RHX18" s="134"/>
      <c r="RHY18" s="134"/>
      <c r="RHZ18" s="134"/>
      <c r="RIA18" s="134"/>
      <c r="RIB18" s="134"/>
      <c r="RIC18" s="134"/>
      <c r="RID18" s="134"/>
      <c r="RIE18" s="134"/>
      <c r="RIF18" s="134"/>
      <c r="RIG18" s="134"/>
      <c r="RIH18" s="134"/>
      <c r="RII18" s="134"/>
      <c r="RIJ18" s="134"/>
      <c r="RIK18" s="134"/>
      <c r="RIL18" s="134"/>
      <c r="RIM18" s="134"/>
      <c r="RIN18" s="134"/>
      <c r="RIO18" s="134"/>
      <c r="RIP18" s="134"/>
      <c r="RIQ18" s="134"/>
      <c r="RIR18" s="134"/>
      <c r="RIS18" s="134"/>
      <c r="RIT18" s="134"/>
      <c r="RIU18" s="134"/>
      <c r="RIV18" s="134"/>
      <c r="RIW18" s="134"/>
      <c r="RIX18" s="134"/>
      <c r="RIY18" s="134"/>
      <c r="RIZ18" s="134"/>
      <c r="RJA18" s="134"/>
      <c r="RJB18" s="134"/>
      <c r="RJC18" s="134"/>
      <c r="RJD18" s="134"/>
      <c r="RJE18" s="134"/>
      <c r="RJF18" s="134"/>
      <c r="RJG18" s="134"/>
      <c r="RJH18" s="134"/>
      <c r="RJI18" s="134"/>
      <c r="RJJ18" s="134"/>
      <c r="RJK18" s="134"/>
      <c r="RJL18" s="134"/>
      <c r="RJM18" s="134"/>
      <c r="RJN18" s="134"/>
      <c r="RJO18" s="134"/>
      <c r="RJP18" s="134"/>
      <c r="RJQ18" s="134"/>
      <c r="RJR18" s="134"/>
      <c r="RJS18" s="134"/>
      <c r="RJT18" s="134"/>
      <c r="RJU18" s="134"/>
      <c r="RJV18" s="134"/>
      <c r="RJW18" s="134"/>
      <c r="RJX18" s="134"/>
      <c r="RJY18" s="134"/>
      <c r="RJZ18" s="134"/>
      <c r="RKA18" s="134"/>
      <c r="RKB18" s="134"/>
      <c r="RKC18" s="134"/>
      <c r="RKD18" s="134"/>
      <c r="RKE18" s="134"/>
      <c r="RKF18" s="134"/>
      <c r="RKG18" s="134"/>
      <c r="RKH18" s="134"/>
      <c r="RKI18" s="134"/>
      <c r="RKJ18" s="134"/>
      <c r="RKK18" s="134"/>
      <c r="RKL18" s="134"/>
      <c r="RKM18" s="134"/>
      <c r="RKN18" s="134"/>
      <c r="RKO18" s="134"/>
      <c r="RKP18" s="134"/>
      <c r="RKQ18" s="134"/>
      <c r="RKR18" s="134"/>
      <c r="RKS18" s="134"/>
      <c r="RKT18" s="134"/>
      <c r="RKU18" s="134"/>
      <c r="RKV18" s="134"/>
      <c r="RKW18" s="134"/>
      <c r="RKX18" s="134"/>
      <c r="RKY18" s="134"/>
      <c r="RKZ18" s="134"/>
      <c r="RLA18" s="134"/>
      <c r="RLB18" s="134"/>
      <c r="RLC18" s="134"/>
      <c r="RLD18" s="134"/>
      <c r="RLE18" s="134"/>
      <c r="RLF18" s="134"/>
      <c r="RLG18" s="134"/>
      <c r="RLH18" s="134"/>
      <c r="RLI18" s="134"/>
      <c r="RLJ18" s="134"/>
      <c r="RLK18" s="134"/>
      <c r="RLL18" s="134"/>
      <c r="RLM18" s="134"/>
      <c r="RLN18" s="134"/>
      <c r="RLO18" s="134"/>
      <c r="RLP18" s="134"/>
      <c r="RLQ18" s="134"/>
      <c r="RLR18" s="134"/>
      <c r="RLS18" s="134"/>
      <c r="RLT18" s="134"/>
      <c r="RLU18" s="134"/>
      <c r="RLV18" s="134"/>
      <c r="RLW18" s="134"/>
      <c r="RLX18" s="134"/>
      <c r="RLY18" s="134"/>
      <c r="RLZ18" s="134"/>
      <c r="RMA18" s="134"/>
      <c r="RMB18" s="134"/>
      <c r="RMC18" s="134"/>
      <c r="RMD18" s="134"/>
      <c r="RME18" s="134"/>
      <c r="RMF18" s="134"/>
      <c r="RMG18" s="134"/>
      <c r="RMH18" s="134"/>
      <c r="RMI18" s="134"/>
      <c r="RMJ18" s="134"/>
      <c r="RMK18" s="134"/>
      <c r="RML18" s="134"/>
      <c r="RMM18" s="134"/>
      <c r="RMN18" s="134"/>
      <c r="RMO18" s="134"/>
      <c r="RMP18" s="134"/>
      <c r="RMQ18" s="134"/>
      <c r="RMR18" s="134"/>
      <c r="RMS18" s="134"/>
      <c r="RMT18" s="134"/>
      <c r="RMU18" s="134"/>
      <c r="RMV18" s="134"/>
      <c r="RMW18" s="134"/>
      <c r="RMX18" s="134"/>
      <c r="RMY18" s="134"/>
      <c r="RMZ18" s="134"/>
      <c r="RNA18" s="134"/>
      <c r="RNB18" s="134"/>
      <c r="RNC18" s="134"/>
      <c r="RND18" s="134"/>
      <c r="RNE18" s="134"/>
      <c r="RNF18" s="134"/>
      <c r="RNG18" s="134"/>
      <c r="RNH18" s="134"/>
      <c r="RNI18" s="134"/>
      <c r="RNJ18" s="134"/>
      <c r="RNK18" s="134"/>
      <c r="RNL18" s="134"/>
      <c r="RNM18" s="134"/>
      <c r="RNN18" s="134"/>
      <c r="RNO18" s="134"/>
      <c r="RNP18" s="134"/>
      <c r="RNQ18" s="134"/>
      <c r="RNR18" s="134"/>
      <c r="RNS18" s="134"/>
      <c r="RNT18" s="134"/>
      <c r="RNU18" s="134"/>
      <c r="RNV18" s="134"/>
      <c r="RNW18" s="134"/>
      <c r="RNX18" s="134"/>
      <c r="RNY18" s="134"/>
      <c r="RNZ18" s="134"/>
      <c r="ROA18" s="134"/>
      <c r="ROB18" s="134"/>
      <c r="ROC18" s="134"/>
      <c r="ROD18" s="134"/>
      <c r="ROE18" s="134"/>
      <c r="ROF18" s="134"/>
      <c r="ROG18" s="134"/>
      <c r="ROH18" s="134"/>
      <c r="ROI18" s="134"/>
      <c r="ROJ18" s="134"/>
      <c r="ROK18" s="134"/>
      <c r="ROL18" s="134"/>
      <c r="ROM18" s="134"/>
      <c r="RON18" s="134"/>
      <c r="ROO18" s="134"/>
      <c r="ROP18" s="134"/>
      <c r="ROQ18" s="134"/>
      <c r="ROR18" s="134"/>
      <c r="ROS18" s="134"/>
      <c r="ROT18" s="134"/>
      <c r="ROU18" s="134"/>
      <c r="ROV18" s="134"/>
      <c r="ROW18" s="134"/>
      <c r="ROX18" s="134"/>
      <c r="ROY18" s="134"/>
      <c r="ROZ18" s="134"/>
      <c r="RPA18" s="134"/>
      <c r="RPB18" s="134"/>
      <c r="RPC18" s="134"/>
      <c r="RPD18" s="134"/>
      <c r="RPE18" s="134"/>
      <c r="RPF18" s="134"/>
      <c r="RPG18" s="134"/>
      <c r="RPH18" s="134"/>
      <c r="RPI18" s="134"/>
      <c r="RPJ18" s="134"/>
      <c r="RPK18" s="134"/>
      <c r="RPL18" s="134"/>
      <c r="RPM18" s="134"/>
      <c r="RPN18" s="134"/>
      <c r="RPO18" s="134"/>
      <c r="RPP18" s="134"/>
      <c r="RPQ18" s="134"/>
      <c r="RPR18" s="134"/>
      <c r="RPS18" s="134"/>
      <c r="RPT18" s="134"/>
      <c r="RPU18" s="134"/>
      <c r="RPV18" s="134"/>
      <c r="RPW18" s="134"/>
      <c r="RPX18" s="134"/>
      <c r="RPY18" s="134"/>
      <c r="RPZ18" s="134"/>
      <c r="RQA18" s="134"/>
      <c r="RQB18" s="134"/>
      <c r="RQC18" s="134"/>
      <c r="RQD18" s="134"/>
      <c r="RQE18" s="134"/>
      <c r="RQF18" s="134"/>
      <c r="RQG18" s="134"/>
      <c r="RQH18" s="134"/>
      <c r="RQI18" s="134"/>
      <c r="RQJ18" s="134"/>
      <c r="RQK18" s="134"/>
      <c r="RQL18" s="134"/>
      <c r="RQM18" s="134"/>
      <c r="RQN18" s="134"/>
      <c r="RQO18" s="134"/>
      <c r="RQP18" s="134"/>
      <c r="RQQ18" s="134"/>
      <c r="RQR18" s="134"/>
      <c r="RQS18" s="134"/>
      <c r="RQT18" s="134"/>
      <c r="RQU18" s="134"/>
      <c r="RQV18" s="134"/>
      <c r="RQW18" s="134"/>
      <c r="RQX18" s="134"/>
      <c r="RQY18" s="134"/>
      <c r="RQZ18" s="134"/>
      <c r="RRA18" s="134"/>
      <c r="RRB18" s="134"/>
      <c r="RRC18" s="134"/>
      <c r="RRD18" s="134"/>
      <c r="RRE18" s="134"/>
      <c r="RRF18" s="134"/>
      <c r="RRG18" s="134"/>
      <c r="RRH18" s="134"/>
      <c r="RRI18" s="134"/>
      <c r="RRJ18" s="134"/>
      <c r="RRK18" s="134"/>
      <c r="RRL18" s="134"/>
      <c r="RRM18" s="134"/>
      <c r="RRN18" s="134"/>
      <c r="RRO18" s="134"/>
      <c r="RRP18" s="134"/>
      <c r="RRQ18" s="134"/>
      <c r="RRR18" s="134"/>
      <c r="RRS18" s="134"/>
      <c r="RRT18" s="134"/>
      <c r="RRU18" s="134"/>
      <c r="RRV18" s="134"/>
      <c r="RRW18" s="134"/>
      <c r="RRX18" s="134"/>
      <c r="RRY18" s="134"/>
      <c r="RRZ18" s="134"/>
      <c r="RSA18" s="134"/>
      <c r="RSB18" s="134"/>
      <c r="RSC18" s="134"/>
      <c r="RSD18" s="134"/>
      <c r="RSE18" s="134"/>
      <c r="RSF18" s="134"/>
      <c r="RSG18" s="134"/>
      <c r="RSH18" s="134"/>
      <c r="RSI18" s="134"/>
      <c r="RSJ18" s="134"/>
      <c r="RSK18" s="134"/>
      <c r="RSL18" s="134"/>
      <c r="RSM18" s="134"/>
      <c r="RSN18" s="134"/>
      <c r="RSO18" s="134"/>
      <c r="RSP18" s="134"/>
      <c r="RSQ18" s="134"/>
      <c r="RSR18" s="134"/>
      <c r="RSS18" s="134"/>
      <c r="RST18" s="134"/>
      <c r="RSU18" s="134"/>
      <c r="RSV18" s="134"/>
      <c r="RSW18" s="134"/>
      <c r="RSX18" s="134"/>
      <c r="RSY18" s="134"/>
      <c r="RSZ18" s="134"/>
      <c r="RTA18" s="134"/>
      <c r="RTB18" s="134"/>
      <c r="RTC18" s="134"/>
      <c r="RTD18" s="134"/>
      <c r="RTE18" s="134"/>
      <c r="RTF18" s="134"/>
      <c r="RTG18" s="134"/>
      <c r="RTH18" s="134"/>
      <c r="RTI18" s="134"/>
      <c r="RTJ18" s="134"/>
      <c r="RTK18" s="134"/>
      <c r="RTL18" s="134"/>
      <c r="RTM18" s="134"/>
      <c r="RTN18" s="134"/>
      <c r="RTO18" s="134"/>
      <c r="RTP18" s="134"/>
      <c r="RTQ18" s="134"/>
      <c r="RTR18" s="134"/>
      <c r="RTS18" s="134"/>
      <c r="RTT18" s="134"/>
      <c r="RTU18" s="134"/>
      <c r="RTV18" s="134"/>
      <c r="RTW18" s="134"/>
      <c r="RTX18" s="134"/>
      <c r="RTY18" s="134"/>
      <c r="RTZ18" s="134"/>
      <c r="RUA18" s="134"/>
      <c r="RUB18" s="134"/>
      <c r="RUC18" s="134"/>
      <c r="RUD18" s="134"/>
      <c r="RUE18" s="134"/>
      <c r="RUF18" s="134"/>
      <c r="RUG18" s="134"/>
      <c r="RUH18" s="134"/>
      <c r="RUI18" s="134"/>
      <c r="RUJ18" s="134"/>
      <c r="RUK18" s="134"/>
      <c r="RUL18" s="134"/>
      <c r="RUM18" s="134"/>
      <c r="RUN18" s="134"/>
      <c r="RUO18" s="134"/>
      <c r="RUP18" s="134"/>
      <c r="RUQ18" s="134"/>
      <c r="RUR18" s="134"/>
      <c r="RUS18" s="134"/>
      <c r="RUT18" s="134"/>
      <c r="RUU18" s="134"/>
      <c r="RUV18" s="134"/>
      <c r="RUW18" s="134"/>
      <c r="RUX18" s="134"/>
      <c r="RUY18" s="134"/>
      <c r="RUZ18" s="134"/>
      <c r="RVA18" s="134"/>
      <c r="RVB18" s="134"/>
      <c r="RVC18" s="134"/>
      <c r="RVD18" s="134"/>
      <c r="RVE18" s="134"/>
      <c r="RVF18" s="134"/>
      <c r="RVG18" s="134"/>
      <c r="RVH18" s="134"/>
      <c r="RVI18" s="134"/>
      <c r="RVJ18" s="134"/>
      <c r="RVK18" s="134"/>
      <c r="RVL18" s="134"/>
      <c r="RVM18" s="134"/>
      <c r="RVN18" s="134"/>
      <c r="RVO18" s="134"/>
      <c r="RVP18" s="134"/>
      <c r="RVQ18" s="134"/>
      <c r="RVR18" s="134"/>
      <c r="RVS18" s="134"/>
      <c r="RVT18" s="134"/>
      <c r="RVU18" s="134"/>
      <c r="RVV18" s="134"/>
      <c r="RVW18" s="134"/>
      <c r="RVX18" s="134"/>
      <c r="RVY18" s="134"/>
      <c r="RVZ18" s="134"/>
      <c r="RWA18" s="134"/>
      <c r="RWB18" s="134"/>
      <c r="RWC18" s="134"/>
      <c r="RWD18" s="134"/>
      <c r="RWE18" s="134"/>
      <c r="RWF18" s="134"/>
      <c r="RWG18" s="134"/>
      <c r="RWH18" s="134"/>
      <c r="RWI18" s="134"/>
      <c r="RWJ18" s="134"/>
      <c r="RWK18" s="134"/>
      <c r="RWL18" s="134"/>
      <c r="RWM18" s="134"/>
      <c r="RWN18" s="134"/>
      <c r="RWO18" s="134"/>
      <c r="RWP18" s="134"/>
      <c r="RWQ18" s="134"/>
      <c r="RWR18" s="134"/>
      <c r="RWS18" s="134"/>
      <c r="RWT18" s="134"/>
      <c r="RWU18" s="134"/>
      <c r="RWV18" s="134"/>
      <c r="RWW18" s="134"/>
      <c r="RWX18" s="134"/>
      <c r="RWY18" s="134"/>
      <c r="RWZ18" s="134"/>
      <c r="RXA18" s="134"/>
      <c r="RXB18" s="134"/>
      <c r="RXC18" s="134"/>
      <c r="RXD18" s="134"/>
      <c r="RXE18" s="134"/>
      <c r="RXF18" s="134"/>
      <c r="RXG18" s="134"/>
      <c r="RXH18" s="134"/>
      <c r="RXI18" s="134"/>
      <c r="RXJ18" s="134"/>
      <c r="RXK18" s="134"/>
      <c r="RXL18" s="134"/>
      <c r="RXM18" s="134"/>
      <c r="RXN18" s="134"/>
      <c r="RXO18" s="134"/>
      <c r="RXP18" s="134"/>
      <c r="RXQ18" s="134"/>
      <c r="RXR18" s="134"/>
      <c r="RXS18" s="134"/>
      <c r="RXT18" s="134"/>
      <c r="RXU18" s="134"/>
      <c r="RXV18" s="134"/>
      <c r="RXW18" s="134"/>
      <c r="RXX18" s="134"/>
      <c r="RXY18" s="134"/>
      <c r="RXZ18" s="134"/>
      <c r="RYA18" s="134"/>
      <c r="RYB18" s="134"/>
      <c r="RYC18" s="134"/>
      <c r="RYD18" s="134"/>
      <c r="RYE18" s="134"/>
      <c r="RYF18" s="134"/>
      <c r="RYG18" s="134"/>
      <c r="RYH18" s="134"/>
      <c r="RYI18" s="134"/>
      <c r="RYJ18" s="134"/>
      <c r="RYK18" s="134"/>
      <c r="RYL18" s="134"/>
      <c r="RYM18" s="134"/>
      <c r="RYN18" s="134"/>
      <c r="RYO18" s="134"/>
      <c r="RYP18" s="134"/>
      <c r="RYQ18" s="134"/>
      <c r="RYR18" s="134"/>
      <c r="RYS18" s="134"/>
      <c r="RYT18" s="134"/>
      <c r="RYU18" s="134"/>
      <c r="RYV18" s="134"/>
      <c r="RYW18" s="134"/>
      <c r="RYX18" s="134"/>
      <c r="RYY18" s="134"/>
      <c r="RYZ18" s="134"/>
      <c r="RZA18" s="134"/>
      <c r="RZB18" s="134"/>
      <c r="RZC18" s="134"/>
      <c r="RZD18" s="134"/>
      <c r="RZE18" s="134"/>
      <c r="RZF18" s="134"/>
      <c r="RZG18" s="134"/>
      <c r="RZH18" s="134"/>
      <c r="RZI18" s="134"/>
      <c r="RZJ18" s="134"/>
      <c r="RZK18" s="134"/>
      <c r="RZL18" s="134"/>
      <c r="RZM18" s="134"/>
      <c r="RZN18" s="134"/>
      <c r="RZO18" s="134"/>
      <c r="RZP18" s="134"/>
      <c r="RZQ18" s="134"/>
      <c r="RZR18" s="134"/>
      <c r="RZS18" s="134"/>
      <c r="RZT18" s="134"/>
      <c r="RZU18" s="134"/>
      <c r="RZV18" s="134"/>
      <c r="RZW18" s="134"/>
      <c r="RZX18" s="134"/>
      <c r="RZY18" s="134"/>
      <c r="RZZ18" s="134"/>
      <c r="SAA18" s="134"/>
      <c r="SAB18" s="134"/>
      <c r="SAC18" s="134"/>
      <c r="SAD18" s="134"/>
      <c r="SAE18" s="134"/>
      <c r="SAF18" s="134"/>
      <c r="SAG18" s="134"/>
      <c r="SAH18" s="134"/>
      <c r="SAI18" s="134"/>
      <c r="SAJ18" s="134"/>
      <c r="SAK18" s="134"/>
      <c r="SAL18" s="134"/>
      <c r="SAM18" s="134"/>
      <c r="SAN18" s="134"/>
      <c r="SAO18" s="134"/>
      <c r="SAP18" s="134"/>
      <c r="SAQ18" s="134"/>
      <c r="SAR18" s="134"/>
      <c r="SAS18" s="134"/>
      <c r="SAT18" s="134"/>
      <c r="SAU18" s="134"/>
      <c r="SAV18" s="134"/>
      <c r="SAW18" s="134"/>
      <c r="SAX18" s="134"/>
      <c r="SAY18" s="134"/>
      <c r="SAZ18" s="134"/>
      <c r="SBA18" s="134"/>
      <c r="SBB18" s="134"/>
      <c r="SBC18" s="134"/>
      <c r="SBD18" s="134"/>
      <c r="SBE18" s="134"/>
      <c r="SBF18" s="134"/>
      <c r="SBG18" s="134"/>
      <c r="SBH18" s="134"/>
      <c r="SBI18" s="134"/>
      <c r="SBJ18" s="134"/>
      <c r="SBK18" s="134"/>
      <c r="SBL18" s="134"/>
      <c r="SBM18" s="134"/>
      <c r="SBN18" s="134"/>
      <c r="SBO18" s="134"/>
      <c r="SBP18" s="134"/>
      <c r="SBQ18" s="134"/>
      <c r="SBR18" s="134"/>
      <c r="SBS18" s="134"/>
      <c r="SBT18" s="134"/>
      <c r="SBU18" s="134"/>
      <c r="SBV18" s="134"/>
      <c r="SBW18" s="134"/>
      <c r="SBX18" s="134"/>
      <c r="SBY18" s="134"/>
      <c r="SBZ18" s="134"/>
      <c r="SCA18" s="134"/>
      <c r="SCB18" s="134"/>
      <c r="SCC18" s="134"/>
      <c r="SCD18" s="134"/>
      <c r="SCE18" s="134"/>
      <c r="SCF18" s="134"/>
      <c r="SCG18" s="134"/>
      <c r="SCH18" s="134"/>
      <c r="SCI18" s="134"/>
      <c r="SCJ18" s="134"/>
      <c r="SCK18" s="134"/>
      <c r="SCL18" s="134"/>
      <c r="SCM18" s="134"/>
      <c r="SCN18" s="134"/>
      <c r="SCO18" s="134"/>
      <c r="SCP18" s="134"/>
      <c r="SCQ18" s="134"/>
      <c r="SCR18" s="134"/>
      <c r="SCS18" s="134"/>
      <c r="SCT18" s="134"/>
      <c r="SCU18" s="134"/>
      <c r="SCV18" s="134"/>
      <c r="SCW18" s="134"/>
      <c r="SCX18" s="134"/>
      <c r="SCY18" s="134"/>
      <c r="SCZ18" s="134"/>
      <c r="SDA18" s="134"/>
      <c r="SDB18" s="134"/>
      <c r="SDC18" s="134"/>
      <c r="SDD18" s="134"/>
      <c r="SDE18" s="134"/>
      <c r="SDF18" s="134"/>
      <c r="SDG18" s="134"/>
      <c r="SDH18" s="134"/>
      <c r="SDI18" s="134"/>
      <c r="SDJ18" s="134"/>
      <c r="SDK18" s="134"/>
      <c r="SDL18" s="134"/>
      <c r="SDM18" s="134"/>
      <c r="SDN18" s="134"/>
      <c r="SDO18" s="134"/>
      <c r="SDP18" s="134"/>
      <c r="SDQ18" s="134"/>
      <c r="SDR18" s="134"/>
      <c r="SDS18" s="134"/>
      <c r="SDT18" s="134"/>
      <c r="SDU18" s="134"/>
      <c r="SDV18" s="134"/>
      <c r="SDW18" s="134"/>
      <c r="SDX18" s="134"/>
      <c r="SDY18" s="134"/>
      <c r="SDZ18" s="134"/>
      <c r="SEA18" s="134"/>
      <c r="SEB18" s="134"/>
      <c r="SEC18" s="134"/>
      <c r="SED18" s="134"/>
      <c r="SEE18" s="134"/>
      <c r="SEF18" s="134"/>
      <c r="SEG18" s="134"/>
      <c r="SEH18" s="134"/>
      <c r="SEI18" s="134"/>
      <c r="SEJ18" s="134"/>
      <c r="SEK18" s="134"/>
      <c r="SEL18" s="134"/>
      <c r="SEM18" s="134"/>
      <c r="SEN18" s="134"/>
      <c r="SEO18" s="134"/>
      <c r="SEP18" s="134"/>
      <c r="SEQ18" s="134"/>
      <c r="SER18" s="134"/>
      <c r="SES18" s="134"/>
      <c r="SET18" s="134"/>
      <c r="SEU18" s="134"/>
      <c r="SEV18" s="134"/>
      <c r="SEW18" s="134"/>
      <c r="SEX18" s="134"/>
      <c r="SEY18" s="134"/>
      <c r="SEZ18" s="134"/>
      <c r="SFA18" s="134"/>
      <c r="SFB18" s="134"/>
      <c r="SFC18" s="134"/>
      <c r="SFD18" s="134"/>
      <c r="SFE18" s="134"/>
      <c r="SFF18" s="134"/>
      <c r="SFG18" s="134"/>
      <c r="SFH18" s="134"/>
      <c r="SFI18" s="134"/>
      <c r="SFJ18" s="134"/>
      <c r="SFK18" s="134"/>
      <c r="SFL18" s="134"/>
      <c r="SFM18" s="134"/>
      <c r="SFN18" s="134"/>
      <c r="SFO18" s="134"/>
      <c r="SFP18" s="134"/>
      <c r="SFQ18" s="134"/>
      <c r="SFR18" s="134"/>
      <c r="SFS18" s="134"/>
      <c r="SFT18" s="134"/>
      <c r="SFU18" s="134"/>
      <c r="SFV18" s="134"/>
      <c r="SFW18" s="134"/>
      <c r="SFX18" s="134"/>
      <c r="SFY18" s="134"/>
      <c r="SFZ18" s="134"/>
      <c r="SGA18" s="134"/>
      <c r="SGB18" s="134"/>
      <c r="SGC18" s="134"/>
      <c r="SGD18" s="134"/>
      <c r="SGE18" s="134"/>
      <c r="SGF18" s="134"/>
      <c r="SGG18" s="134"/>
      <c r="SGH18" s="134"/>
      <c r="SGI18" s="134"/>
      <c r="SGJ18" s="134"/>
      <c r="SGK18" s="134"/>
      <c r="SGL18" s="134"/>
      <c r="SGM18" s="134"/>
      <c r="SGN18" s="134"/>
      <c r="SGO18" s="134"/>
      <c r="SGP18" s="134"/>
      <c r="SGQ18" s="134"/>
      <c r="SGR18" s="134"/>
      <c r="SGS18" s="134"/>
      <c r="SGT18" s="134"/>
      <c r="SGU18" s="134"/>
      <c r="SGV18" s="134"/>
      <c r="SGW18" s="134"/>
      <c r="SGX18" s="134"/>
      <c r="SGY18" s="134"/>
      <c r="SGZ18" s="134"/>
      <c r="SHA18" s="134"/>
      <c r="SHB18" s="134"/>
      <c r="SHC18" s="134"/>
      <c r="SHD18" s="134"/>
      <c r="SHE18" s="134"/>
      <c r="SHF18" s="134"/>
      <c r="SHG18" s="134"/>
      <c r="SHH18" s="134"/>
      <c r="SHI18" s="134"/>
      <c r="SHJ18" s="134"/>
      <c r="SHK18" s="134"/>
      <c r="SHL18" s="134"/>
      <c r="SHM18" s="134"/>
      <c r="SHN18" s="134"/>
      <c r="SHO18" s="134"/>
      <c r="SHP18" s="134"/>
      <c r="SHQ18" s="134"/>
      <c r="SHR18" s="134"/>
      <c r="SHS18" s="134"/>
      <c r="SHT18" s="134"/>
      <c r="SHU18" s="134"/>
      <c r="SHV18" s="134"/>
      <c r="SHW18" s="134"/>
      <c r="SHX18" s="134"/>
      <c r="SHY18" s="134"/>
      <c r="SHZ18" s="134"/>
      <c r="SIA18" s="134"/>
      <c r="SIB18" s="134"/>
      <c r="SIC18" s="134"/>
      <c r="SID18" s="134"/>
      <c r="SIE18" s="134"/>
      <c r="SIF18" s="134"/>
      <c r="SIG18" s="134"/>
      <c r="SIH18" s="134"/>
      <c r="SII18" s="134"/>
      <c r="SIJ18" s="134"/>
      <c r="SIK18" s="134"/>
      <c r="SIL18" s="134"/>
      <c r="SIM18" s="134"/>
      <c r="SIN18" s="134"/>
      <c r="SIO18" s="134"/>
      <c r="SIP18" s="134"/>
      <c r="SIQ18" s="134"/>
      <c r="SIR18" s="134"/>
      <c r="SIS18" s="134"/>
      <c r="SIT18" s="134"/>
      <c r="SIU18" s="134"/>
      <c r="SIV18" s="134"/>
      <c r="SIW18" s="134"/>
      <c r="SIX18" s="134"/>
      <c r="SIY18" s="134"/>
      <c r="SIZ18" s="134"/>
      <c r="SJA18" s="134"/>
      <c r="SJB18" s="134"/>
      <c r="SJC18" s="134"/>
      <c r="SJD18" s="134"/>
      <c r="SJE18" s="134"/>
      <c r="SJF18" s="134"/>
      <c r="SJG18" s="134"/>
      <c r="SJH18" s="134"/>
      <c r="SJI18" s="134"/>
      <c r="SJJ18" s="134"/>
      <c r="SJK18" s="134"/>
      <c r="SJL18" s="134"/>
      <c r="SJM18" s="134"/>
      <c r="SJN18" s="134"/>
      <c r="SJO18" s="134"/>
      <c r="SJP18" s="134"/>
      <c r="SJQ18" s="134"/>
      <c r="SJR18" s="134"/>
      <c r="SJS18" s="134"/>
      <c r="SJT18" s="134"/>
      <c r="SJU18" s="134"/>
      <c r="SJV18" s="134"/>
      <c r="SJW18" s="134"/>
      <c r="SJX18" s="134"/>
      <c r="SJY18" s="134"/>
      <c r="SJZ18" s="134"/>
      <c r="SKA18" s="134"/>
      <c r="SKB18" s="134"/>
      <c r="SKC18" s="134"/>
      <c r="SKD18" s="134"/>
      <c r="SKE18" s="134"/>
      <c r="SKF18" s="134"/>
      <c r="SKG18" s="134"/>
      <c r="SKH18" s="134"/>
      <c r="SKI18" s="134"/>
      <c r="SKJ18" s="134"/>
      <c r="SKK18" s="134"/>
      <c r="SKL18" s="134"/>
      <c r="SKM18" s="134"/>
      <c r="SKN18" s="134"/>
      <c r="SKO18" s="134"/>
      <c r="SKP18" s="134"/>
      <c r="SKQ18" s="134"/>
      <c r="SKR18" s="134"/>
      <c r="SKS18" s="134"/>
      <c r="SKT18" s="134"/>
      <c r="SKU18" s="134"/>
      <c r="SKV18" s="134"/>
      <c r="SKW18" s="134"/>
      <c r="SKX18" s="134"/>
      <c r="SKY18" s="134"/>
      <c r="SKZ18" s="134"/>
      <c r="SLA18" s="134"/>
      <c r="SLB18" s="134"/>
      <c r="SLC18" s="134"/>
      <c r="SLD18" s="134"/>
      <c r="SLE18" s="134"/>
      <c r="SLF18" s="134"/>
      <c r="SLG18" s="134"/>
      <c r="SLH18" s="134"/>
      <c r="SLI18" s="134"/>
      <c r="SLJ18" s="134"/>
      <c r="SLK18" s="134"/>
      <c r="SLL18" s="134"/>
      <c r="SLM18" s="134"/>
      <c r="SLN18" s="134"/>
      <c r="SLO18" s="134"/>
      <c r="SLP18" s="134"/>
      <c r="SLQ18" s="134"/>
      <c r="SLR18" s="134"/>
      <c r="SLS18" s="134"/>
      <c r="SLT18" s="134"/>
      <c r="SLU18" s="134"/>
      <c r="SLV18" s="134"/>
      <c r="SLW18" s="134"/>
      <c r="SLX18" s="134"/>
      <c r="SLY18" s="134"/>
      <c r="SLZ18" s="134"/>
      <c r="SMA18" s="134"/>
      <c r="SMB18" s="134"/>
      <c r="SMC18" s="134"/>
      <c r="SMD18" s="134"/>
      <c r="SME18" s="134"/>
      <c r="SMF18" s="134"/>
      <c r="SMG18" s="134"/>
      <c r="SMH18" s="134"/>
      <c r="SMI18" s="134"/>
      <c r="SMJ18" s="134"/>
      <c r="SMK18" s="134"/>
      <c r="SML18" s="134"/>
      <c r="SMM18" s="134"/>
      <c r="SMN18" s="134"/>
      <c r="SMO18" s="134"/>
      <c r="SMP18" s="134"/>
      <c r="SMQ18" s="134"/>
      <c r="SMR18" s="134"/>
      <c r="SMS18" s="134"/>
      <c r="SMT18" s="134"/>
      <c r="SMU18" s="134"/>
      <c r="SMV18" s="134"/>
      <c r="SMW18" s="134"/>
      <c r="SMX18" s="134"/>
      <c r="SMY18" s="134"/>
      <c r="SMZ18" s="134"/>
      <c r="SNA18" s="134"/>
      <c r="SNB18" s="134"/>
      <c r="SNC18" s="134"/>
      <c r="SND18" s="134"/>
      <c r="SNE18" s="134"/>
      <c r="SNF18" s="134"/>
      <c r="SNG18" s="134"/>
      <c r="SNH18" s="134"/>
      <c r="SNI18" s="134"/>
      <c r="SNJ18" s="134"/>
      <c r="SNK18" s="134"/>
      <c r="SNL18" s="134"/>
      <c r="SNM18" s="134"/>
      <c r="SNN18" s="134"/>
      <c r="SNO18" s="134"/>
      <c r="SNP18" s="134"/>
      <c r="SNQ18" s="134"/>
      <c r="SNR18" s="134"/>
      <c r="SNS18" s="134"/>
      <c r="SNT18" s="134"/>
      <c r="SNU18" s="134"/>
      <c r="SNV18" s="134"/>
      <c r="SNW18" s="134"/>
      <c r="SNX18" s="134"/>
      <c r="SNY18" s="134"/>
      <c r="SNZ18" s="134"/>
      <c r="SOA18" s="134"/>
      <c r="SOB18" s="134"/>
      <c r="SOC18" s="134"/>
      <c r="SOD18" s="134"/>
      <c r="SOE18" s="134"/>
      <c r="SOF18" s="134"/>
      <c r="SOG18" s="134"/>
      <c r="SOH18" s="134"/>
      <c r="SOI18" s="134"/>
      <c r="SOJ18" s="134"/>
      <c r="SOK18" s="134"/>
      <c r="SOL18" s="134"/>
      <c r="SOM18" s="134"/>
      <c r="SON18" s="134"/>
      <c r="SOO18" s="134"/>
      <c r="SOP18" s="134"/>
      <c r="SOQ18" s="134"/>
      <c r="SOR18" s="134"/>
      <c r="SOS18" s="134"/>
      <c r="SOT18" s="134"/>
      <c r="SOU18" s="134"/>
      <c r="SOV18" s="134"/>
      <c r="SOW18" s="134"/>
      <c r="SOX18" s="134"/>
      <c r="SOY18" s="134"/>
      <c r="SOZ18" s="134"/>
      <c r="SPA18" s="134"/>
      <c r="SPB18" s="134"/>
      <c r="SPC18" s="134"/>
      <c r="SPD18" s="134"/>
      <c r="SPE18" s="134"/>
      <c r="SPF18" s="134"/>
      <c r="SPG18" s="134"/>
      <c r="SPH18" s="134"/>
      <c r="SPI18" s="134"/>
      <c r="SPJ18" s="134"/>
      <c r="SPK18" s="134"/>
      <c r="SPL18" s="134"/>
      <c r="SPM18" s="134"/>
      <c r="SPN18" s="134"/>
      <c r="SPO18" s="134"/>
      <c r="SPP18" s="134"/>
      <c r="SPQ18" s="134"/>
      <c r="SPR18" s="134"/>
      <c r="SPS18" s="134"/>
      <c r="SPT18" s="134"/>
      <c r="SPU18" s="134"/>
      <c r="SPV18" s="134"/>
      <c r="SPW18" s="134"/>
      <c r="SPX18" s="134"/>
      <c r="SPY18" s="134"/>
      <c r="SPZ18" s="134"/>
      <c r="SQA18" s="134"/>
      <c r="SQB18" s="134"/>
      <c r="SQC18" s="134"/>
      <c r="SQD18" s="134"/>
      <c r="SQE18" s="134"/>
      <c r="SQF18" s="134"/>
      <c r="SQG18" s="134"/>
      <c r="SQH18" s="134"/>
      <c r="SQI18" s="134"/>
      <c r="SQJ18" s="134"/>
      <c r="SQK18" s="134"/>
      <c r="SQL18" s="134"/>
      <c r="SQM18" s="134"/>
      <c r="SQN18" s="134"/>
      <c r="SQO18" s="134"/>
      <c r="SQP18" s="134"/>
      <c r="SQQ18" s="134"/>
      <c r="SQR18" s="134"/>
      <c r="SQS18" s="134"/>
      <c r="SQT18" s="134"/>
      <c r="SQU18" s="134"/>
      <c r="SQV18" s="134"/>
      <c r="SQW18" s="134"/>
      <c r="SQX18" s="134"/>
      <c r="SQY18" s="134"/>
      <c r="SQZ18" s="134"/>
      <c r="SRA18" s="134"/>
      <c r="SRB18" s="134"/>
      <c r="SRC18" s="134"/>
      <c r="SRD18" s="134"/>
      <c r="SRE18" s="134"/>
      <c r="SRF18" s="134"/>
      <c r="SRG18" s="134"/>
      <c r="SRH18" s="134"/>
      <c r="SRI18" s="134"/>
      <c r="SRJ18" s="134"/>
      <c r="SRK18" s="134"/>
      <c r="SRL18" s="134"/>
      <c r="SRM18" s="134"/>
      <c r="SRN18" s="134"/>
      <c r="SRO18" s="134"/>
      <c r="SRP18" s="134"/>
      <c r="SRQ18" s="134"/>
      <c r="SRR18" s="134"/>
      <c r="SRS18" s="134"/>
      <c r="SRT18" s="134"/>
      <c r="SRU18" s="134"/>
      <c r="SRV18" s="134"/>
      <c r="SRW18" s="134"/>
      <c r="SRX18" s="134"/>
      <c r="SRY18" s="134"/>
      <c r="SRZ18" s="134"/>
      <c r="SSA18" s="134"/>
      <c r="SSB18" s="134"/>
      <c r="SSC18" s="134"/>
      <c r="SSD18" s="134"/>
      <c r="SSE18" s="134"/>
      <c r="SSF18" s="134"/>
      <c r="SSG18" s="134"/>
      <c r="SSH18" s="134"/>
      <c r="SSI18" s="134"/>
      <c r="SSJ18" s="134"/>
      <c r="SSK18" s="134"/>
      <c r="SSL18" s="134"/>
      <c r="SSM18" s="134"/>
      <c r="SSN18" s="134"/>
      <c r="SSO18" s="134"/>
      <c r="SSP18" s="134"/>
      <c r="SSQ18" s="134"/>
      <c r="SSR18" s="134"/>
      <c r="SSS18" s="134"/>
      <c r="SST18" s="134"/>
      <c r="SSU18" s="134"/>
      <c r="SSV18" s="134"/>
      <c r="SSW18" s="134"/>
      <c r="SSX18" s="134"/>
      <c r="SSY18" s="134"/>
      <c r="SSZ18" s="134"/>
      <c r="STA18" s="134"/>
      <c r="STB18" s="134"/>
      <c r="STC18" s="134"/>
      <c r="STD18" s="134"/>
      <c r="STE18" s="134"/>
      <c r="STF18" s="134"/>
      <c r="STG18" s="134"/>
      <c r="STH18" s="134"/>
      <c r="STI18" s="134"/>
      <c r="STJ18" s="134"/>
      <c r="STK18" s="134"/>
      <c r="STL18" s="134"/>
      <c r="STM18" s="134"/>
      <c r="STN18" s="134"/>
      <c r="STO18" s="134"/>
      <c r="STP18" s="134"/>
      <c r="STQ18" s="134"/>
      <c r="STR18" s="134"/>
      <c r="STS18" s="134"/>
      <c r="STT18" s="134"/>
      <c r="STU18" s="134"/>
      <c r="STV18" s="134"/>
      <c r="STW18" s="134"/>
      <c r="STX18" s="134"/>
      <c r="STY18" s="134"/>
      <c r="STZ18" s="134"/>
      <c r="SUA18" s="134"/>
      <c r="SUB18" s="134"/>
      <c r="SUC18" s="134"/>
      <c r="SUD18" s="134"/>
      <c r="SUE18" s="134"/>
      <c r="SUF18" s="134"/>
      <c r="SUG18" s="134"/>
      <c r="SUH18" s="134"/>
      <c r="SUI18" s="134"/>
      <c r="SUJ18" s="134"/>
      <c r="SUK18" s="134"/>
      <c r="SUL18" s="134"/>
      <c r="SUM18" s="134"/>
      <c r="SUN18" s="134"/>
      <c r="SUO18" s="134"/>
      <c r="SUP18" s="134"/>
      <c r="SUQ18" s="134"/>
      <c r="SUR18" s="134"/>
      <c r="SUS18" s="134"/>
      <c r="SUT18" s="134"/>
      <c r="SUU18" s="134"/>
      <c r="SUV18" s="134"/>
      <c r="SUW18" s="134"/>
      <c r="SUX18" s="134"/>
      <c r="SUY18" s="134"/>
      <c r="SUZ18" s="134"/>
      <c r="SVA18" s="134"/>
      <c r="SVB18" s="134"/>
      <c r="SVC18" s="134"/>
      <c r="SVD18" s="134"/>
      <c r="SVE18" s="134"/>
      <c r="SVF18" s="134"/>
      <c r="SVG18" s="134"/>
      <c r="SVH18" s="134"/>
      <c r="SVI18" s="134"/>
      <c r="SVJ18" s="134"/>
      <c r="SVK18" s="134"/>
      <c r="SVL18" s="134"/>
      <c r="SVM18" s="134"/>
      <c r="SVN18" s="134"/>
      <c r="SVO18" s="134"/>
      <c r="SVP18" s="134"/>
      <c r="SVQ18" s="134"/>
      <c r="SVR18" s="134"/>
      <c r="SVS18" s="134"/>
      <c r="SVT18" s="134"/>
      <c r="SVU18" s="134"/>
      <c r="SVV18" s="134"/>
      <c r="SVW18" s="134"/>
      <c r="SVX18" s="134"/>
      <c r="SVY18" s="134"/>
      <c r="SVZ18" s="134"/>
      <c r="SWA18" s="134"/>
      <c r="SWB18" s="134"/>
      <c r="SWC18" s="134"/>
      <c r="SWD18" s="134"/>
      <c r="SWE18" s="134"/>
      <c r="SWF18" s="134"/>
      <c r="SWG18" s="134"/>
      <c r="SWH18" s="134"/>
      <c r="SWI18" s="134"/>
      <c r="SWJ18" s="134"/>
      <c r="SWK18" s="134"/>
      <c r="SWL18" s="134"/>
      <c r="SWM18" s="134"/>
      <c r="SWN18" s="134"/>
      <c r="SWO18" s="134"/>
      <c r="SWP18" s="134"/>
      <c r="SWQ18" s="134"/>
      <c r="SWR18" s="134"/>
      <c r="SWS18" s="134"/>
      <c r="SWT18" s="134"/>
      <c r="SWU18" s="134"/>
      <c r="SWV18" s="134"/>
      <c r="SWW18" s="134"/>
      <c r="SWX18" s="134"/>
      <c r="SWY18" s="134"/>
      <c r="SWZ18" s="134"/>
      <c r="SXA18" s="134"/>
      <c r="SXB18" s="134"/>
      <c r="SXC18" s="134"/>
      <c r="SXD18" s="134"/>
      <c r="SXE18" s="134"/>
      <c r="SXF18" s="134"/>
      <c r="SXG18" s="134"/>
      <c r="SXH18" s="134"/>
      <c r="SXI18" s="134"/>
      <c r="SXJ18" s="134"/>
      <c r="SXK18" s="134"/>
      <c r="SXL18" s="134"/>
      <c r="SXM18" s="134"/>
      <c r="SXN18" s="134"/>
      <c r="SXO18" s="134"/>
      <c r="SXP18" s="134"/>
      <c r="SXQ18" s="134"/>
      <c r="SXR18" s="134"/>
      <c r="SXS18" s="134"/>
      <c r="SXT18" s="134"/>
      <c r="SXU18" s="134"/>
      <c r="SXV18" s="134"/>
      <c r="SXW18" s="134"/>
      <c r="SXX18" s="134"/>
      <c r="SXY18" s="134"/>
      <c r="SXZ18" s="134"/>
      <c r="SYA18" s="134"/>
      <c r="SYB18" s="134"/>
      <c r="SYC18" s="134"/>
      <c r="SYD18" s="134"/>
      <c r="SYE18" s="134"/>
      <c r="SYF18" s="134"/>
      <c r="SYG18" s="134"/>
      <c r="SYH18" s="134"/>
      <c r="SYI18" s="134"/>
      <c r="SYJ18" s="134"/>
      <c r="SYK18" s="134"/>
      <c r="SYL18" s="134"/>
      <c r="SYM18" s="134"/>
      <c r="SYN18" s="134"/>
      <c r="SYO18" s="134"/>
      <c r="SYP18" s="134"/>
      <c r="SYQ18" s="134"/>
      <c r="SYR18" s="134"/>
      <c r="SYS18" s="134"/>
      <c r="SYT18" s="134"/>
      <c r="SYU18" s="134"/>
      <c r="SYV18" s="134"/>
      <c r="SYW18" s="134"/>
      <c r="SYX18" s="134"/>
      <c r="SYY18" s="134"/>
      <c r="SYZ18" s="134"/>
      <c r="SZA18" s="134"/>
      <c r="SZB18" s="134"/>
      <c r="SZC18" s="134"/>
      <c r="SZD18" s="134"/>
      <c r="SZE18" s="134"/>
      <c r="SZF18" s="134"/>
      <c r="SZG18" s="134"/>
      <c r="SZH18" s="134"/>
      <c r="SZI18" s="134"/>
      <c r="SZJ18" s="134"/>
      <c r="SZK18" s="134"/>
      <c r="SZL18" s="134"/>
      <c r="SZM18" s="134"/>
      <c r="SZN18" s="134"/>
      <c r="SZO18" s="134"/>
      <c r="SZP18" s="134"/>
      <c r="SZQ18" s="134"/>
      <c r="SZR18" s="134"/>
      <c r="SZS18" s="134"/>
      <c r="SZT18" s="134"/>
      <c r="SZU18" s="134"/>
      <c r="SZV18" s="134"/>
      <c r="SZW18" s="134"/>
      <c r="SZX18" s="134"/>
      <c r="SZY18" s="134"/>
      <c r="SZZ18" s="134"/>
      <c r="TAA18" s="134"/>
      <c r="TAB18" s="134"/>
      <c r="TAC18" s="134"/>
      <c r="TAD18" s="134"/>
      <c r="TAE18" s="134"/>
      <c r="TAF18" s="134"/>
      <c r="TAG18" s="134"/>
      <c r="TAH18" s="134"/>
      <c r="TAI18" s="134"/>
      <c r="TAJ18" s="134"/>
      <c r="TAK18" s="134"/>
      <c r="TAL18" s="134"/>
      <c r="TAM18" s="134"/>
      <c r="TAN18" s="134"/>
      <c r="TAO18" s="134"/>
      <c r="TAP18" s="134"/>
      <c r="TAQ18" s="134"/>
      <c r="TAR18" s="134"/>
      <c r="TAS18" s="134"/>
      <c r="TAT18" s="134"/>
      <c r="TAU18" s="134"/>
      <c r="TAV18" s="134"/>
      <c r="TAW18" s="134"/>
      <c r="TAX18" s="134"/>
      <c r="TAY18" s="134"/>
      <c r="TAZ18" s="134"/>
      <c r="TBA18" s="134"/>
      <c r="TBB18" s="134"/>
      <c r="TBC18" s="134"/>
      <c r="TBD18" s="134"/>
      <c r="TBE18" s="134"/>
      <c r="TBF18" s="134"/>
      <c r="TBG18" s="134"/>
      <c r="TBH18" s="134"/>
      <c r="TBI18" s="134"/>
      <c r="TBJ18" s="134"/>
      <c r="TBK18" s="134"/>
      <c r="TBL18" s="134"/>
      <c r="TBM18" s="134"/>
      <c r="TBN18" s="134"/>
      <c r="TBO18" s="134"/>
      <c r="TBP18" s="134"/>
      <c r="TBQ18" s="134"/>
      <c r="TBR18" s="134"/>
      <c r="TBS18" s="134"/>
      <c r="TBT18" s="134"/>
      <c r="TBU18" s="134"/>
      <c r="TBV18" s="134"/>
      <c r="TBW18" s="134"/>
      <c r="TBX18" s="134"/>
      <c r="TBY18" s="134"/>
      <c r="TBZ18" s="134"/>
      <c r="TCA18" s="134"/>
      <c r="TCB18" s="134"/>
      <c r="TCC18" s="134"/>
      <c r="TCD18" s="134"/>
      <c r="TCE18" s="134"/>
      <c r="TCF18" s="134"/>
      <c r="TCG18" s="134"/>
      <c r="TCH18" s="134"/>
      <c r="TCI18" s="134"/>
      <c r="TCJ18" s="134"/>
      <c r="TCK18" s="134"/>
      <c r="TCL18" s="134"/>
      <c r="TCM18" s="134"/>
      <c r="TCN18" s="134"/>
      <c r="TCO18" s="134"/>
      <c r="TCP18" s="134"/>
      <c r="TCQ18" s="134"/>
      <c r="TCR18" s="134"/>
      <c r="TCS18" s="134"/>
      <c r="TCT18" s="134"/>
      <c r="TCU18" s="134"/>
      <c r="TCV18" s="134"/>
      <c r="TCW18" s="134"/>
      <c r="TCX18" s="134"/>
      <c r="TCY18" s="134"/>
      <c r="TCZ18" s="134"/>
      <c r="TDA18" s="134"/>
      <c r="TDB18" s="134"/>
      <c r="TDC18" s="134"/>
      <c r="TDD18" s="134"/>
      <c r="TDE18" s="134"/>
      <c r="TDF18" s="134"/>
      <c r="TDG18" s="134"/>
      <c r="TDH18" s="134"/>
      <c r="TDI18" s="134"/>
      <c r="TDJ18" s="134"/>
      <c r="TDK18" s="134"/>
      <c r="TDL18" s="134"/>
      <c r="TDM18" s="134"/>
      <c r="TDN18" s="134"/>
      <c r="TDO18" s="134"/>
      <c r="TDP18" s="134"/>
      <c r="TDQ18" s="134"/>
      <c r="TDR18" s="134"/>
      <c r="TDS18" s="134"/>
      <c r="TDT18" s="134"/>
      <c r="TDU18" s="134"/>
      <c r="TDV18" s="134"/>
      <c r="TDW18" s="134"/>
      <c r="TDX18" s="134"/>
      <c r="TDY18" s="134"/>
      <c r="TDZ18" s="134"/>
      <c r="TEA18" s="134"/>
      <c r="TEB18" s="134"/>
      <c r="TEC18" s="134"/>
      <c r="TED18" s="134"/>
      <c r="TEE18" s="134"/>
      <c r="TEF18" s="134"/>
      <c r="TEG18" s="134"/>
      <c r="TEH18" s="134"/>
      <c r="TEI18" s="134"/>
      <c r="TEJ18" s="134"/>
      <c r="TEK18" s="134"/>
      <c r="TEL18" s="134"/>
      <c r="TEM18" s="134"/>
      <c r="TEN18" s="134"/>
      <c r="TEO18" s="134"/>
      <c r="TEP18" s="134"/>
      <c r="TEQ18" s="134"/>
      <c r="TER18" s="134"/>
      <c r="TES18" s="134"/>
      <c r="TET18" s="134"/>
      <c r="TEU18" s="134"/>
      <c r="TEV18" s="134"/>
      <c r="TEW18" s="134"/>
      <c r="TEX18" s="134"/>
      <c r="TEY18" s="134"/>
      <c r="TEZ18" s="134"/>
      <c r="TFA18" s="134"/>
      <c r="TFB18" s="134"/>
      <c r="TFC18" s="134"/>
      <c r="TFD18" s="134"/>
      <c r="TFE18" s="134"/>
      <c r="TFF18" s="134"/>
      <c r="TFG18" s="134"/>
      <c r="TFH18" s="134"/>
      <c r="TFI18" s="134"/>
      <c r="TFJ18" s="134"/>
      <c r="TFK18" s="134"/>
      <c r="TFL18" s="134"/>
      <c r="TFM18" s="134"/>
      <c r="TFN18" s="134"/>
      <c r="TFO18" s="134"/>
      <c r="TFP18" s="134"/>
      <c r="TFQ18" s="134"/>
      <c r="TFR18" s="134"/>
      <c r="TFS18" s="134"/>
      <c r="TFT18" s="134"/>
      <c r="TFU18" s="134"/>
      <c r="TFV18" s="134"/>
      <c r="TFW18" s="134"/>
      <c r="TFX18" s="134"/>
      <c r="TFY18" s="134"/>
      <c r="TFZ18" s="134"/>
      <c r="TGA18" s="134"/>
      <c r="TGB18" s="134"/>
      <c r="TGC18" s="134"/>
      <c r="TGD18" s="134"/>
      <c r="TGE18" s="134"/>
      <c r="TGF18" s="134"/>
      <c r="TGG18" s="134"/>
      <c r="TGH18" s="134"/>
      <c r="TGI18" s="134"/>
      <c r="TGJ18" s="134"/>
      <c r="TGK18" s="134"/>
      <c r="TGL18" s="134"/>
      <c r="TGM18" s="134"/>
      <c r="TGN18" s="134"/>
      <c r="TGO18" s="134"/>
      <c r="TGP18" s="134"/>
      <c r="TGQ18" s="134"/>
      <c r="TGR18" s="134"/>
      <c r="TGS18" s="134"/>
      <c r="TGT18" s="134"/>
      <c r="TGU18" s="134"/>
      <c r="TGV18" s="134"/>
      <c r="TGW18" s="134"/>
      <c r="TGX18" s="134"/>
      <c r="TGY18" s="134"/>
      <c r="TGZ18" s="134"/>
      <c r="THA18" s="134"/>
      <c r="THB18" s="134"/>
      <c r="THC18" s="134"/>
      <c r="THD18" s="134"/>
      <c r="THE18" s="134"/>
      <c r="THF18" s="134"/>
      <c r="THG18" s="134"/>
      <c r="THH18" s="134"/>
      <c r="THI18" s="134"/>
      <c r="THJ18" s="134"/>
      <c r="THK18" s="134"/>
      <c r="THL18" s="134"/>
      <c r="THM18" s="134"/>
      <c r="THN18" s="134"/>
      <c r="THO18" s="134"/>
      <c r="THP18" s="134"/>
      <c r="THQ18" s="134"/>
      <c r="THR18" s="134"/>
      <c r="THS18" s="134"/>
      <c r="THT18" s="134"/>
      <c r="THU18" s="134"/>
      <c r="THV18" s="134"/>
      <c r="THW18" s="134"/>
      <c r="THX18" s="134"/>
      <c r="THY18" s="134"/>
      <c r="THZ18" s="134"/>
      <c r="TIA18" s="134"/>
      <c r="TIB18" s="134"/>
      <c r="TIC18" s="134"/>
      <c r="TID18" s="134"/>
      <c r="TIE18" s="134"/>
      <c r="TIF18" s="134"/>
      <c r="TIG18" s="134"/>
      <c r="TIH18" s="134"/>
      <c r="TII18" s="134"/>
      <c r="TIJ18" s="134"/>
      <c r="TIK18" s="134"/>
      <c r="TIL18" s="134"/>
      <c r="TIM18" s="134"/>
      <c r="TIN18" s="134"/>
      <c r="TIO18" s="134"/>
      <c r="TIP18" s="134"/>
      <c r="TIQ18" s="134"/>
      <c r="TIR18" s="134"/>
      <c r="TIS18" s="134"/>
      <c r="TIT18" s="134"/>
      <c r="TIU18" s="134"/>
      <c r="TIV18" s="134"/>
      <c r="TIW18" s="134"/>
      <c r="TIX18" s="134"/>
      <c r="TIY18" s="134"/>
      <c r="TIZ18" s="134"/>
      <c r="TJA18" s="134"/>
      <c r="TJB18" s="134"/>
      <c r="TJC18" s="134"/>
      <c r="TJD18" s="134"/>
      <c r="TJE18" s="134"/>
      <c r="TJF18" s="134"/>
      <c r="TJG18" s="134"/>
      <c r="TJH18" s="134"/>
      <c r="TJI18" s="134"/>
      <c r="TJJ18" s="134"/>
      <c r="TJK18" s="134"/>
      <c r="TJL18" s="134"/>
      <c r="TJM18" s="134"/>
      <c r="TJN18" s="134"/>
      <c r="TJO18" s="134"/>
      <c r="TJP18" s="134"/>
      <c r="TJQ18" s="134"/>
      <c r="TJR18" s="134"/>
      <c r="TJS18" s="134"/>
      <c r="TJT18" s="134"/>
      <c r="TJU18" s="134"/>
      <c r="TJV18" s="134"/>
      <c r="TJW18" s="134"/>
      <c r="TJX18" s="134"/>
      <c r="TJY18" s="134"/>
      <c r="TJZ18" s="134"/>
      <c r="TKA18" s="134"/>
      <c r="TKB18" s="134"/>
      <c r="TKC18" s="134"/>
      <c r="TKD18" s="134"/>
      <c r="TKE18" s="134"/>
      <c r="TKF18" s="134"/>
      <c r="TKG18" s="134"/>
      <c r="TKH18" s="134"/>
      <c r="TKI18" s="134"/>
      <c r="TKJ18" s="134"/>
      <c r="TKK18" s="134"/>
      <c r="TKL18" s="134"/>
      <c r="TKM18" s="134"/>
      <c r="TKN18" s="134"/>
      <c r="TKO18" s="134"/>
      <c r="TKP18" s="134"/>
      <c r="TKQ18" s="134"/>
      <c r="TKR18" s="134"/>
      <c r="TKS18" s="134"/>
      <c r="TKT18" s="134"/>
      <c r="TKU18" s="134"/>
      <c r="TKV18" s="134"/>
      <c r="TKW18" s="134"/>
      <c r="TKX18" s="134"/>
      <c r="TKY18" s="134"/>
      <c r="TKZ18" s="134"/>
      <c r="TLA18" s="134"/>
      <c r="TLB18" s="134"/>
      <c r="TLC18" s="134"/>
      <c r="TLD18" s="134"/>
      <c r="TLE18" s="134"/>
      <c r="TLF18" s="134"/>
      <c r="TLG18" s="134"/>
      <c r="TLH18" s="134"/>
      <c r="TLI18" s="134"/>
      <c r="TLJ18" s="134"/>
      <c r="TLK18" s="134"/>
      <c r="TLL18" s="134"/>
      <c r="TLM18" s="134"/>
      <c r="TLN18" s="134"/>
      <c r="TLO18" s="134"/>
      <c r="TLP18" s="134"/>
      <c r="TLQ18" s="134"/>
      <c r="TLR18" s="134"/>
      <c r="TLS18" s="134"/>
      <c r="TLT18" s="134"/>
      <c r="TLU18" s="134"/>
      <c r="TLV18" s="134"/>
      <c r="TLW18" s="134"/>
      <c r="TLX18" s="134"/>
      <c r="TLY18" s="134"/>
      <c r="TLZ18" s="134"/>
      <c r="TMA18" s="134"/>
      <c r="TMB18" s="134"/>
      <c r="TMC18" s="134"/>
      <c r="TMD18" s="134"/>
      <c r="TME18" s="134"/>
      <c r="TMF18" s="134"/>
      <c r="TMG18" s="134"/>
      <c r="TMH18" s="134"/>
      <c r="TMI18" s="134"/>
      <c r="TMJ18" s="134"/>
      <c r="TMK18" s="134"/>
      <c r="TML18" s="134"/>
      <c r="TMM18" s="134"/>
      <c r="TMN18" s="134"/>
      <c r="TMO18" s="134"/>
      <c r="TMP18" s="134"/>
      <c r="TMQ18" s="134"/>
      <c r="TMR18" s="134"/>
      <c r="TMS18" s="134"/>
      <c r="TMT18" s="134"/>
      <c r="TMU18" s="134"/>
      <c r="TMV18" s="134"/>
      <c r="TMW18" s="134"/>
      <c r="TMX18" s="134"/>
      <c r="TMY18" s="134"/>
      <c r="TMZ18" s="134"/>
      <c r="TNA18" s="134"/>
      <c r="TNB18" s="134"/>
      <c r="TNC18" s="134"/>
      <c r="TND18" s="134"/>
      <c r="TNE18" s="134"/>
      <c r="TNF18" s="134"/>
      <c r="TNG18" s="134"/>
      <c r="TNH18" s="134"/>
      <c r="TNI18" s="134"/>
      <c r="TNJ18" s="134"/>
      <c r="TNK18" s="134"/>
      <c r="TNL18" s="134"/>
      <c r="TNM18" s="134"/>
      <c r="TNN18" s="134"/>
      <c r="TNO18" s="134"/>
      <c r="TNP18" s="134"/>
      <c r="TNQ18" s="134"/>
      <c r="TNR18" s="134"/>
      <c r="TNS18" s="134"/>
      <c r="TNT18" s="134"/>
      <c r="TNU18" s="134"/>
      <c r="TNV18" s="134"/>
      <c r="TNW18" s="134"/>
      <c r="TNX18" s="134"/>
      <c r="TNY18" s="134"/>
      <c r="TNZ18" s="134"/>
      <c r="TOA18" s="134"/>
      <c r="TOB18" s="134"/>
      <c r="TOC18" s="134"/>
      <c r="TOD18" s="134"/>
      <c r="TOE18" s="134"/>
      <c r="TOF18" s="134"/>
      <c r="TOG18" s="134"/>
      <c r="TOH18" s="134"/>
      <c r="TOI18" s="134"/>
      <c r="TOJ18" s="134"/>
      <c r="TOK18" s="134"/>
      <c r="TOL18" s="134"/>
      <c r="TOM18" s="134"/>
      <c r="TON18" s="134"/>
      <c r="TOO18" s="134"/>
      <c r="TOP18" s="134"/>
      <c r="TOQ18" s="134"/>
      <c r="TOR18" s="134"/>
      <c r="TOS18" s="134"/>
      <c r="TOT18" s="134"/>
      <c r="TOU18" s="134"/>
      <c r="TOV18" s="134"/>
      <c r="TOW18" s="134"/>
      <c r="TOX18" s="134"/>
      <c r="TOY18" s="134"/>
      <c r="TOZ18" s="134"/>
      <c r="TPA18" s="134"/>
      <c r="TPB18" s="134"/>
      <c r="TPC18" s="134"/>
      <c r="TPD18" s="134"/>
      <c r="TPE18" s="134"/>
      <c r="TPF18" s="134"/>
      <c r="TPG18" s="134"/>
      <c r="TPH18" s="134"/>
      <c r="TPI18" s="134"/>
      <c r="TPJ18" s="134"/>
      <c r="TPK18" s="134"/>
      <c r="TPL18" s="134"/>
      <c r="TPM18" s="134"/>
      <c r="TPN18" s="134"/>
      <c r="TPO18" s="134"/>
      <c r="TPP18" s="134"/>
      <c r="TPQ18" s="134"/>
      <c r="TPR18" s="134"/>
      <c r="TPS18" s="134"/>
      <c r="TPT18" s="134"/>
      <c r="TPU18" s="134"/>
      <c r="TPV18" s="134"/>
      <c r="TPW18" s="134"/>
      <c r="TPX18" s="134"/>
      <c r="TPY18" s="134"/>
      <c r="TPZ18" s="134"/>
      <c r="TQA18" s="134"/>
      <c r="TQB18" s="134"/>
      <c r="TQC18" s="134"/>
      <c r="TQD18" s="134"/>
      <c r="TQE18" s="134"/>
      <c r="TQF18" s="134"/>
      <c r="TQG18" s="134"/>
      <c r="TQH18" s="134"/>
      <c r="TQI18" s="134"/>
      <c r="TQJ18" s="134"/>
      <c r="TQK18" s="134"/>
      <c r="TQL18" s="134"/>
      <c r="TQM18" s="134"/>
      <c r="TQN18" s="134"/>
      <c r="TQO18" s="134"/>
      <c r="TQP18" s="134"/>
      <c r="TQQ18" s="134"/>
      <c r="TQR18" s="134"/>
      <c r="TQS18" s="134"/>
      <c r="TQT18" s="134"/>
      <c r="TQU18" s="134"/>
      <c r="TQV18" s="134"/>
      <c r="TQW18" s="134"/>
      <c r="TQX18" s="134"/>
      <c r="TQY18" s="134"/>
      <c r="TQZ18" s="134"/>
      <c r="TRA18" s="134"/>
      <c r="TRB18" s="134"/>
      <c r="TRC18" s="134"/>
      <c r="TRD18" s="134"/>
      <c r="TRE18" s="134"/>
      <c r="TRF18" s="134"/>
      <c r="TRG18" s="134"/>
      <c r="TRH18" s="134"/>
      <c r="TRI18" s="134"/>
      <c r="TRJ18" s="134"/>
      <c r="TRK18" s="134"/>
      <c r="TRL18" s="134"/>
      <c r="TRM18" s="134"/>
      <c r="TRN18" s="134"/>
      <c r="TRO18" s="134"/>
      <c r="TRP18" s="134"/>
      <c r="TRQ18" s="134"/>
      <c r="TRR18" s="134"/>
      <c r="TRS18" s="134"/>
      <c r="TRT18" s="134"/>
      <c r="TRU18" s="134"/>
      <c r="TRV18" s="134"/>
      <c r="TRW18" s="134"/>
      <c r="TRX18" s="134"/>
      <c r="TRY18" s="134"/>
      <c r="TRZ18" s="134"/>
      <c r="TSA18" s="134"/>
      <c r="TSB18" s="134"/>
      <c r="TSC18" s="134"/>
      <c r="TSD18" s="134"/>
      <c r="TSE18" s="134"/>
      <c r="TSF18" s="134"/>
      <c r="TSG18" s="134"/>
      <c r="TSH18" s="134"/>
      <c r="TSI18" s="134"/>
      <c r="TSJ18" s="134"/>
      <c r="TSK18" s="134"/>
      <c r="TSL18" s="134"/>
      <c r="TSM18" s="134"/>
      <c r="TSN18" s="134"/>
      <c r="TSO18" s="134"/>
      <c r="TSP18" s="134"/>
      <c r="TSQ18" s="134"/>
      <c r="TSR18" s="134"/>
      <c r="TSS18" s="134"/>
      <c r="TST18" s="134"/>
      <c r="TSU18" s="134"/>
      <c r="TSV18" s="134"/>
      <c r="TSW18" s="134"/>
      <c r="TSX18" s="134"/>
      <c r="TSY18" s="134"/>
      <c r="TSZ18" s="134"/>
      <c r="TTA18" s="134"/>
      <c r="TTB18" s="134"/>
      <c r="TTC18" s="134"/>
      <c r="TTD18" s="134"/>
      <c r="TTE18" s="134"/>
      <c r="TTF18" s="134"/>
      <c r="TTG18" s="134"/>
      <c r="TTH18" s="134"/>
      <c r="TTI18" s="134"/>
      <c r="TTJ18" s="134"/>
      <c r="TTK18" s="134"/>
      <c r="TTL18" s="134"/>
      <c r="TTM18" s="134"/>
      <c r="TTN18" s="134"/>
      <c r="TTO18" s="134"/>
      <c r="TTP18" s="134"/>
      <c r="TTQ18" s="134"/>
      <c r="TTR18" s="134"/>
      <c r="TTS18" s="134"/>
      <c r="TTT18" s="134"/>
      <c r="TTU18" s="134"/>
      <c r="TTV18" s="134"/>
      <c r="TTW18" s="134"/>
      <c r="TTX18" s="134"/>
      <c r="TTY18" s="134"/>
      <c r="TTZ18" s="134"/>
      <c r="TUA18" s="134"/>
      <c r="TUB18" s="134"/>
      <c r="TUC18" s="134"/>
      <c r="TUD18" s="134"/>
      <c r="TUE18" s="134"/>
      <c r="TUF18" s="134"/>
      <c r="TUG18" s="134"/>
      <c r="TUH18" s="134"/>
      <c r="TUI18" s="134"/>
      <c r="TUJ18" s="134"/>
      <c r="TUK18" s="134"/>
      <c r="TUL18" s="134"/>
      <c r="TUM18" s="134"/>
      <c r="TUN18" s="134"/>
      <c r="TUO18" s="134"/>
      <c r="TUP18" s="134"/>
      <c r="TUQ18" s="134"/>
      <c r="TUR18" s="134"/>
      <c r="TUS18" s="134"/>
      <c r="TUT18" s="134"/>
      <c r="TUU18" s="134"/>
      <c r="TUV18" s="134"/>
      <c r="TUW18" s="134"/>
      <c r="TUX18" s="134"/>
      <c r="TUY18" s="134"/>
      <c r="TUZ18" s="134"/>
      <c r="TVA18" s="134"/>
      <c r="TVB18" s="134"/>
      <c r="TVC18" s="134"/>
      <c r="TVD18" s="134"/>
      <c r="TVE18" s="134"/>
      <c r="TVF18" s="134"/>
      <c r="TVG18" s="134"/>
      <c r="TVH18" s="134"/>
      <c r="TVI18" s="134"/>
      <c r="TVJ18" s="134"/>
      <c r="TVK18" s="134"/>
      <c r="TVL18" s="134"/>
      <c r="TVM18" s="134"/>
      <c r="TVN18" s="134"/>
      <c r="TVO18" s="134"/>
      <c r="TVP18" s="134"/>
      <c r="TVQ18" s="134"/>
      <c r="TVR18" s="134"/>
      <c r="TVS18" s="134"/>
      <c r="TVT18" s="134"/>
      <c r="TVU18" s="134"/>
      <c r="TVV18" s="134"/>
      <c r="TVW18" s="134"/>
      <c r="TVX18" s="134"/>
      <c r="TVY18" s="134"/>
      <c r="TVZ18" s="134"/>
      <c r="TWA18" s="134"/>
      <c r="TWB18" s="134"/>
      <c r="TWC18" s="134"/>
      <c r="TWD18" s="134"/>
      <c r="TWE18" s="134"/>
      <c r="TWF18" s="134"/>
      <c r="TWG18" s="134"/>
      <c r="TWH18" s="134"/>
      <c r="TWI18" s="134"/>
      <c r="TWJ18" s="134"/>
      <c r="TWK18" s="134"/>
      <c r="TWL18" s="134"/>
      <c r="TWM18" s="134"/>
      <c r="TWN18" s="134"/>
      <c r="TWO18" s="134"/>
      <c r="TWP18" s="134"/>
      <c r="TWQ18" s="134"/>
      <c r="TWR18" s="134"/>
      <c r="TWS18" s="134"/>
      <c r="TWT18" s="134"/>
      <c r="TWU18" s="134"/>
      <c r="TWV18" s="134"/>
      <c r="TWW18" s="134"/>
      <c r="TWX18" s="134"/>
      <c r="TWY18" s="134"/>
      <c r="TWZ18" s="134"/>
      <c r="TXA18" s="134"/>
      <c r="TXB18" s="134"/>
      <c r="TXC18" s="134"/>
      <c r="TXD18" s="134"/>
      <c r="TXE18" s="134"/>
      <c r="TXF18" s="134"/>
      <c r="TXG18" s="134"/>
      <c r="TXH18" s="134"/>
      <c r="TXI18" s="134"/>
      <c r="TXJ18" s="134"/>
      <c r="TXK18" s="134"/>
      <c r="TXL18" s="134"/>
      <c r="TXM18" s="134"/>
      <c r="TXN18" s="134"/>
      <c r="TXO18" s="134"/>
      <c r="TXP18" s="134"/>
      <c r="TXQ18" s="134"/>
      <c r="TXR18" s="134"/>
      <c r="TXS18" s="134"/>
      <c r="TXT18" s="134"/>
      <c r="TXU18" s="134"/>
      <c r="TXV18" s="134"/>
      <c r="TXW18" s="134"/>
      <c r="TXX18" s="134"/>
      <c r="TXY18" s="134"/>
      <c r="TXZ18" s="134"/>
      <c r="TYA18" s="134"/>
      <c r="TYB18" s="134"/>
      <c r="TYC18" s="134"/>
      <c r="TYD18" s="134"/>
      <c r="TYE18" s="134"/>
      <c r="TYF18" s="134"/>
      <c r="TYG18" s="134"/>
      <c r="TYH18" s="134"/>
      <c r="TYI18" s="134"/>
      <c r="TYJ18" s="134"/>
      <c r="TYK18" s="134"/>
      <c r="TYL18" s="134"/>
      <c r="TYM18" s="134"/>
      <c r="TYN18" s="134"/>
      <c r="TYO18" s="134"/>
      <c r="TYP18" s="134"/>
      <c r="TYQ18" s="134"/>
      <c r="TYR18" s="134"/>
      <c r="TYS18" s="134"/>
      <c r="TYT18" s="134"/>
      <c r="TYU18" s="134"/>
      <c r="TYV18" s="134"/>
      <c r="TYW18" s="134"/>
      <c r="TYX18" s="134"/>
      <c r="TYY18" s="134"/>
      <c r="TYZ18" s="134"/>
      <c r="TZA18" s="134"/>
      <c r="TZB18" s="134"/>
      <c r="TZC18" s="134"/>
      <c r="TZD18" s="134"/>
      <c r="TZE18" s="134"/>
      <c r="TZF18" s="134"/>
      <c r="TZG18" s="134"/>
      <c r="TZH18" s="134"/>
      <c r="TZI18" s="134"/>
      <c r="TZJ18" s="134"/>
      <c r="TZK18" s="134"/>
      <c r="TZL18" s="134"/>
      <c r="TZM18" s="134"/>
      <c r="TZN18" s="134"/>
      <c r="TZO18" s="134"/>
      <c r="TZP18" s="134"/>
      <c r="TZQ18" s="134"/>
      <c r="TZR18" s="134"/>
      <c r="TZS18" s="134"/>
      <c r="TZT18" s="134"/>
      <c r="TZU18" s="134"/>
      <c r="TZV18" s="134"/>
      <c r="TZW18" s="134"/>
      <c r="TZX18" s="134"/>
      <c r="TZY18" s="134"/>
      <c r="TZZ18" s="134"/>
      <c r="UAA18" s="134"/>
      <c r="UAB18" s="134"/>
      <c r="UAC18" s="134"/>
      <c r="UAD18" s="134"/>
      <c r="UAE18" s="134"/>
      <c r="UAF18" s="134"/>
      <c r="UAG18" s="134"/>
      <c r="UAH18" s="134"/>
      <c r="UAI18" s="134"/>
      <c r="UAJ18" s="134"/>
      <c r="UAK18" s="134"/>
      <c r="UAL18" s="134"/>
      <c r="UAM18" s="134"/>
      <c r="UAN18" s="134"/>
      <c r="UAO18" s="134"/>
      <c r="UAP18" s="134"/>
      <c r="UAQ18" s="134"/>
      <c r="UAR18" s="134"/>
      <c r="UAS18" s="134"/>
      <c r="UAT18" s="134"/>
      <c r="UAU18" s="134"/>
      <c r="UAV18" s="134"/>
      <c r="UAW18" s="134"/>
      <c r="UAX18" s="134"/>
      <c r="UAY18" s="134"/>
      <c r="UAZ18" s="134"/>
      <c r="UBA18" s="134"/>
      <c r="UBB18" s="134"/>
      <c r="UBC18" s="134"/>
      <c r="UBD18" s="134"/>
      <c r="UBE18" s="134"/>
      <c r="UBF18" s="134"/>
      <c r="UBG18" s="134"/>
      <c r="UBH18" s="134"/>
      <c r="UBI18" s="134"/>
      <c r="UBJ18" s="134"/>
      <c r="UBK18" s="134"/>
      <c r="UBL18" s="134"/>
      <c r="UBM18" s="134"/>
      <c r="UBN18" s="134"/>
      <c r="UBO18" s="134"/>
      <c r="UBP18" s="134"/>
      <c r="UBQ18" s="134"/>
      <c r="UBR18" s="134"/>
      <c r="UBS18" s="134"/>
      <c r="UBT18" s="134"/>
      <c r="UBU18" s="134"/>
      <c r="UBV18" s="134"/>
      <c r="UBW18" s="134"/>
      <c r="UBX18" s="134"/>
      <c r="UBY18" s="134"/>
      <c r="UBZ18" s="134"/>
      <c r="UCA18" s="134"/>
      <c r="UCB18" s="134"/>
      <c r="UCC18" s="134"/>
      <c r="UCD18" s="134"/>
      <c r="UCE18" s="134"/>
      <c r="UCF18" s="134"/>
      <c r="UCG18" s="134"/>
      <c r="UCH18" s="134"/>
      <c r="UCI18" s="134"/>
      <c r="UCJ18" s="134"/>
      <c r="UCK18" s="134"/>
      <c r="UCL18" s="134"/>
      <c r="UCM18" s="134"/>
      <c r="UCN18" s="134"/>
      <c r="UCO18" s="134"/>
      <c r="UCP18" s="134"/>
      <c r="UCQ18" s="134"/>
      <c r="UCR18" s="134"/>
      <c r="UCS18" s="134"/>
      <c r="UCT18" s="134"/>
      <c r="UCU18" s="134"/>
      <c r="UCV18" s="134"/>
      <c r="UCW18" s="134"/>
      <c r="UCX18" s="134"/>
      <c r="UCY18" s="134"/>
      <c r="UCZ18" s="134"/>
      <c r="UDA18" s="134"/>
      <c r="UDB18" s="134"/>
      <c r="UDC18" s="134"/>
      <c r="UDD18" s="134"/>
      <c r="UDE18" s="134"/>
      <c r="UDF18" s="134"/>
      <c r="UDG18" s="134"/>
      <c r="UDH18" s="134"/>
      <c r="UDI18" s="134"/>
      <c r="UDJ18" s="134"/>
      <c r="UDK18" s="134"/>
      <c r="UDL18" s="134"/>
      <c r="UDM18" s="134"/>
      <c r="UDN18" s="134"/>
      <c r="UDO18" s="134"/>
      <c r="UDP18" s="134"/>
      <c r="UDQ18" s="134"/>
      <c r="UDR18" s="134"/>
      <c r="UDS18" s="134"/>
      <c r="UDT18" s="134"/>
      <c r="UDU18" s="134"/>
      <c r="UDV18" s="134"/>
      <c r="UDW18" s="134"/>
      <c r="UDX18" s="134"/>
      <c r="UDY18" s="134"/>
      <c r="UDZ18" s="134"/>
      <c r="UEA18" s="134"/>
      <c r="UEB18" s="134"/>
      <c r="UEC18" s="134"/>
      <c r="UED18" s="134"/>
      <c r="UEE18" s="134"/>
      <c r="UEF18" s="134"/>
      <c r="UEG18" s="134"/>
      <c r="UEH18" s="134"/>
      <c r="UEI18" s="134"/>
      <c r="UEJ18" s="134"/>
      <c r="UEK18" s="134"/>
      <c r="UEL18" s="134"/>
      <c r="UEM18" s="134"/>
      <c r="UEN18" s="134"/>
      <c r="UEO18" s="134"/>
      <c r="UEP18" s="134"/>
      <c r="UEQ18" s="134"/>
      <c r="UER18" s="134"/>
      <c r="UES18" s="134"/>
      <c r="UET18" s="134"/>
      <c r="UEU18" s="134"/>
      <c r="UEV18" s="134"/>
      <c r="UEW18" s="134"/>
      <c r="UEX18" s="134"/>
      <c r="UEY18" s="134"/>
      <c r="UEZ18" s="134"/>
      <c r="UFA18" s="134"/>
      <c r="UFB18" s="134"/>
      <c r="UFC18" s="134"/>
      <c r="UFD18" s="134"/>
      <c r="UFE18" s="134"/>
      <c r="UFF18" s="134"/>
      <c r="UFG18" s="134"/>
      <c r="UFH18" s="134"/>
      <c r="UFI18" s="134"/>
      <c r="UFJ18" s="134"/>
      <c r="UFK18" s="134"/>
      <c r="UFL18" s="134"/>
      <c r="UFM18" s="134"/>
      <c r="UFN18" s="134"/>
      <c r="UFO18" s="134"/>
      <c r="UFP18" s="134"/>
      <c r="UFQ18" s="134"/>
      <c r="UFR18" s="134"/>
      <c r="UFS18" s="134"/>
      <c r="UFT18" s="134"/>
      <c r="UFU18" s="134"/>
      <c r="UFV18" s="134"/>
      <c r="UFW18" s="134"/>
      <c r="UFX18" s="134"/>
      <c r="UFY18" s="134"/>
      <c r="UFZ18" s="134"/>
      <c r="UGA18" s="134"/>
      <c r="UGB18" s="134"/>
      <c r="UGC18" s="134"/>
      <c r="UGD18" s="134"/>
      <c r="UGE18" s="134"/>
      <c r="UGF18" s="134"/>
      <c r="UGG18" s="134"/>
      <c r="UGH18" s="134"/>
      <c r="UGI18" s="134"/>
      <c r="UGJ18" s="134"/>
      <c r="UGK18" s="134"/>
      <c r="UGL18" s="134"/>
      <c r="UGM18" s="134"/>
      <c r="UGN18" s="134"/>
      <c r="UGO18" s="134"/>
      <c r="UGP18" s="134"/>
      <c r="UGQ18" s="134"/>
      <c r="UGR18" s="134"/>
      <c r="UGS18" s="134"/>
      <c r="UGT18" s="134"/>
      <c r="UGU18" s="134"/>
      <c r="UGV18" s="134"/>
      <c r="UGW18" s="134"/>
      <c r="UGX18" s="134"/>
      <c r="UGY18" s="134"/>
      <c r="UGZ18" s="134"/>
      <c r="UHA18" s="134"/>
      <c r="UHB18" s="134"/>
      <c r="UHC18" s="134"/>
      <c r="UHD18" s="134"/>
      <c r="UHE18" s="134"/>
      <c r="UHF18" s="134"/>
      <c r="UHG18" s="134"/>
      <c r="UHH18" s="134"/>
      <c r="UHI18" s="134"/>
      <c r="UHJ18" s="134"/>
      <c r="UHK18" s="134"/>
      <c r="UHL18" s="134"/>
      <c r="UHM18" s="134"/>
      <c r="UHN18" s="134"/>
      <c r="UHO18" s="134"/>
      <c r="UHP18" s="134"/>
      <c r="UHQ18" s="134"/>
      <c r="UHR18" s="134"/>
      <c r="UHS18" s="134"/>
      <c r="UHT18" s="134"/>
      <c r="UHU18" s="134"/>
      <c r="UHV18" s="134"/>
      <c r="UHW18" s="134"/>
      <c r="UHX18" s="134"/>
      <c r="UHY18" s="134"/>
      <c r="UHZ18" s="134"/>
      <c r="UIA18" s="134"/>
      <c r="UIB18" s="134"/>
      <c r="UIC18" s="134"/>
      <c r="UID18" s="134"/>
      <c r="UIE18" s="134"/>
      <c r="UIF18" s="134"/>
      <c r="UIG18" s="134"/>
      <c r="UIH18" s="134"/>
      <c r="UII18" s="134"/>
      <c r="UIJ18" s="134"/>
      <c r="UIK18" s="134"/>
      <c r="UIL18" s="134"/>
      <c r="UIM18" s="134"/>
      <c r="UIN18" s="134"/>
      <c r="UIO18" s="134"/>
      <c r="UIP18" s="134"/>
      <c r="UIQ18" s="134"/>
      <c r="UIR18" s="134"/>
      <c r="UIS18" s="134"/>
      <c r="UIT18" s="134"/>
      <c r="UIU18" s="134"/>
      <c r="UIV18" s="134"/>
      <c r="UIW18" s="134"/>
      <c r="UIX18" s="134"/>
      <c r="UIY18" s="134"/>
      <c r="UIZ18" s="134"/>
      <c r="UJA18" s="134"/>
      <c r="UJB18" s="134"/>
      <c r="UJC18" s="134"/>
      <c r="UJD18" s="134"/>
      <c r="UJE18" s="134"/>
      <c r="UJF18" s="134"/>
      <c r="UJG18" s="134"/>
      <c r="UJH18" s="134"/>
      <c r="UJI18" s="134"/>
      <c r="UJJ18" s="134"/>
      <c r="UJK18" s="134"/>
      <c r="UJL18" s="134"/>
      <c r="UJM18" s="134"/>
      <c r="UJN18" s="134"/>
      <c r="UJO18" s="134"/>
      <c r="UJP18" s="134"/>
      <c r="UJQ18" s="134"/>
      <c r="UJR18" s="134"/>
      <c r="UJS18" s="134"/>
      <c r="UJT18" s="134"/>
      <c r="UJU18" s="134"/>
      <c r="UJV18" s="134"/>
      <c r="UJW18" s="134"/>
      <c r="UJX18" s="134"/>
      <c r="UJY18" s="134"/>
      <c r="UJZ18" s="134"/>
      <c r="UKA18" s="134"/>
      <c r="UKB18" s="134"/>
      <c r="UKC18" s="134"/>
      <c r="UKD18" s="134"/>
      <c r="UKE18" s="134"/>
      <c r="UKF18" s="134"/>
      <c r="UKG18" s="134"/>
      <c r="UKH18" s="134"/>
      <c r="UKI18" s="134"/>
      <c r="UKJ18" s="134"/>
      <c r="UKK18" s="134"/>
      <c r="UKL18" s="134"/>
      <c r="UKM18" s="134"/>
      <c r="UKN18" s="134"/>
      <c r="UKO18" s="134"/>
      <c r="UKP18" s="134"/>
      <c r="UKQ18" s="134"/>
      <c r="UKR18" s="134"/>
      <c r="UKS18" s="134"/>
      <c r="UKT18" s="134"/>
      <c r="UKU18" s="134"/>
      <c r="UKV18" s="134"/>
      <c r="UKW18" s="134"/>
      <c r="UKX18" s="134"/>
      <c r="UKY18" s="134"/>
      <c r="UKZ18" s="134"/>
      <c r="ULA18" s="134"/>
      <c r="ULB18" s="134"/>
      <c r="ULC18" s="134"/>
      <c r="ULD18" s="134"/>
      <c r="ULE18" s="134"/>
      <c r="ULF18" s="134"/>
      <c r="ULG18" s="134"/>
      <c r="ULH18" s="134"/>
      <c r="ULI18" s="134"/>
      <c r="ULJ18" s="134"/>
      <c r="ULK18" s="134"/>
      <c r="ULL18" s="134"/>
      <c r="ULM18" s="134"/>
      <c r="ULN18" s="134"/>
      <c r="ULO18" s="134"/>
      <c r="ULP18" s="134"/>
      <c r="ULQ18" s="134"/>
      <c r="ULR18" s="134"/>
      <c r="ULS18" s="134"/>
      <c r="ULT18" s="134"/>
      <c r="ULU18" s="134"/>
      <c r="ULV18" s="134"/>
      <c r="ULW18" s="134"/>
      <c r="ULX18" s="134"/>
      <c r="ULY18" s="134"/>
      <c r="ULZ18" s="134"/>
      <c r="UMA18" s="134"/>
      <c r="UMB18" s="134"/>
      <c r="UMC18" s="134"/>
      <c r="UMD18" s="134"/>
      <c r="UME18" s="134"/>
      <c r="UMF18" s="134"/>
      <c r="UMG18" s="134"/>
      <c r="UMH18" s="134"/>
      <c r="UMI18" s="134"/>
      <c r="UMJ18" s="134"/>
      <c r="UMK18" s="134"/>
      <c r="UML18" s="134"/>
      <c r="UMM18" s="134"/>
      <c r="UMN18" s="134"/>
      <c r="UMO18" s="134"/>
      <c r="UMP18" s="134"/>
      <c r="UMQ18" s="134"/>
      <c r="UMR18" s="134"/>
      <c r="UMS18" s="134"/>
      <c r="UMT18" s="134"/>
      <c r="UMU18" s="134"/>
      <c r="UMV18" s="134"/>
      <c r="UMW18" s="134"/>
      <c r="UMX18" s="134"/>
      <c r="UMY18" s="134"/>
      <c r="UMZ18" s="134"/>
      <c r="UNA18" s="134"/>
      <c r="UNB18" s="134"/>
      <c r="UNC18" s="134"/>
      <c r="UND18" s="134"/>
      <c r="UNE18" s="134"/>
      <c r="UNF18" s="134"/>
      <c r="UNG18" s="134"/>
      <c r="UNH18" s="134"/>
      <c r="UNI18" s="134"/>
      <c r="UNJ18" s="134"/>
      <c r="UNK18" s="134"/>
      <c r="UNL18" s="134"/>
      <c r="UNM18" s="134"/>
      <c r="UNN18" s="134"/>
      <c r="UNO18" s="134"/>
      <c r="UNP18" s="134"/>
      <c r="UNQ18" s="134"/>
      <c r="UNR18" s="134"/>
      <c r="UNS18" s="134"/>
      <c r="UNT18" s="134"/>
      <c r="UNU18" s="134"/>
      <c r="UNV18" s="134"/>
      <c r="UNW18" s="134"/>
      <c r="UNX18" s="134"/>
      <c r="UNY18" s="134"/>
      <c r="UNZ18" s="134"/>
      <c r="UOA18" s="134"/>
      <c r="UOB18" s="134"/>
      <c r="UOC18" s="134"/>
      <c r="UOD18" s="134"/>
      <c r="UOE18" s="134"/>
      <c r="UOF18" s="134"/>
      <c r="UOG18" s="134"/>
      <c r="UOH18" s="134"/>
      <c r="UOI18" s="134"/>
      <c r="UOJ18" s="134"/>
      <c r="UOK18" s="134"/>
      <c r="UOL18" s="134"/>
      <c r="UOM18" s="134"/>
      <c r="UON18" s="134"/>
      <c r="UOO18" s="134"/>
      <c r="UOP18" s="134"/>
      <c r="UOQ18" s="134"/>
      <c r="UOR18" s="134"/>
      <c r="UOS18" s="134"/>
      <c r="UOT18" s="134"/>
      <c r="UOU18" s="134"/>
      <c r="UOV18" s="134"/>
      <c r="UOW18" s="134"/>
      <c r="UOX18" s="134"/>
      <c r="UOY18" s="134"/>
      <c r="UOZ18" s="134"/>
      <c r="UPA18" s="134"/>
      <c r="UPB18" s="134"/>
      <c r="UPC18" s="134"/>
      <c r="UPD18" s="134"/>
      <c r="UPE18" s="134"/>
      <c r="UPF18" s="134"/>
      <c r="UPG18" s="134"/>
      <c r="UPH18" s="134"/>
      <c r="UPI18" s="134"/>
      <c r="UPJ18" s="134"/>
      <c r="UPK18" s="134"/>
      <c r="UPL18" s="134"/>
      <c r="UPM18" s="134"/>
      <c r="UPN18" s="134"/>
      <c r="UPO18" s="134"/>
      <c r="UPP18" s="134"/>
      <c r="UPQ18" s="134"/>
      <c r="UPR18" s="134"/>
      <c r="UPS18" s="134"/>
      <c r="UPT18" s="134"/>
      <c r="UPU18" s="134"/>
      <c r="UPV18" s="134"/>
      <c r="UPW18" s="134"/>
      <c r="UPX18" s="134"/>
      <c r="UPY18" s="134"/>
      <c r="UPZ18" s="134"/>
      <c r="UQA18" s="134"/>
      <c r="UQB18" s="134"/>
      <c r="UQC18" s="134"/>
      <c r="UQD18" s="134"/>
      <c r="UQE18" s="134"/>
      <c r="UQF18" s="134"/>
      <c r="UQG18" s="134"/>
      <c r="UQH18" s="134"/>
      <c r="UQI18" s="134"/>
      <c r="UQJ18" s="134"/>
      <c r="UQK18" s="134"/>
      <c r="UQL18" s="134"/>
      <c r="UQM18" s="134"/>
      <c r="UQN18" s="134"/>
      <c r="UQO18" s="134"/>
      <c r="UQP18" s="134"/>
      <c r="UQQ18" s="134"/>
      <c r="UQR18" s="134"/>
      <c r="UQS18" s="134"/>
      <c r="UQT18" s="134"/>
      <c r="UQU18" s="134"/>
      <c r="UQV18" s="134"/>
      <c r="UQW18" s="134"/>
      <c r="UQX18" s="134"/>
      <c r="UQY18" s="134"/>
      <c r="UQZ18" s="134"/>
      <c r="URA18" s="134"/>
      <c r="URB18" s="134"/>
      <c r="URC18" s="134"/>
      <c r="URD18" s="134"/>
      <c r="URE18" s="134"/>
      <c r="URF18" s="134"/>
      <c r="URG18" s="134"/>
      <c r="URH18" s="134"/>
      <c r="URI18" s="134"/>
      <c r="URJ18" s="134"/>
      <c r="URK18" s="134"/>
      <c r="URL18" s="134"/>
      <c r="URM18" s="134"/>
      <c r="URN18" s="134"/>
      <c r="URO18" s="134"/>
      <c r="URP18" s="134"/>
      <c r="URQ18" s="134"/>
      <c r="URR18" s="134"/>
      <c r="URS18" s="134"/>
      <c r="URT18" s="134"/>
      <c r="URU18" s="134"/>
      <c r="URV18" s="134"/>
      <c r="URW18" s="134"/>
      <c r="URX18" s="134"/>
      <c r="URY18" s="134"/>
      <c r="URZ18" s="134"/>
      <c r="USA18" s="134"/>
      <c r="USB18" s="134"/>
      <c r="USC18" s="134"/>
      <c r="USD18" s="134"/>
      <c r="USE18" s="134"/>
      <c r="USF18" s="134"/>
      <c r="USG18" s="134"/>
      <c r="USH18" s="134"/>
      <c r="USI18" s="134"/>
      <c r="USJ18" s="134"/>
      <c r="USK18" s="134"/>
      <c r="USL18" s="134"/>
      <c r="USM18" s="134"/>
      <c r="USN18" s="134"/>
      <c r="USO18" s="134"/>
      <c r="USP18" s="134"/>
      <c r="USQ18" s="134"/>
      <c r="USR18" s="134"/>
      <c r="USS18" s="134"/>
      <c r="UST18" s="134"/>
      <c r="USU18" s="134"/>
      <c r="USV18" s="134"/>
      <c r="USW18" s="134"/>
      <c r="USX18" s="134"/>
      <c r="USY18" s="134"/>
      <c r="USZ18" s="134"/>
      <c r="UTA18" s="134"/>
      <c r="UTB18" s="134"/>
      <c r="UTC18" s="134"/>
      <c r="UTD18" s="134"/>
      <c r="UTE18" s="134"/>
      <c r="UTF18" s="134"/>
      <c r="UTG18" s="134"/>
      <c r="UTH18" s="134"/>
      <c r="UTI18" s="134"/>
      <c r="UTJ18" s="134"/>
      <c r="UTK18" s="134"/>
      <c r="UTL18" s="134"/>
      <c r="UTM18" s="134"/>
      <c r="UTN18" s="134"/>
      <c r="UTO18" s="134"/>
      <c r="UTP18" s="134"/>
      <c r="UTQ18" s="134"/>
      <c r="UTR18" s="134"/>
      <c r="UTS18" s="134"/>
      <c r="UTT18" s="134"/>
      <c r="UTU18" s="134"/>
      <c r="UTV18" s="134"/>
      <c r="UTW18" s="134"/>
      <c r="UTX18" s="134"/>
      <c r="UTY18" s="134"/>
      <c r="UTZ18" s="134"/>
      <c r="UUA18" s="134"/>
      <c r="UUB18" s="134"/>
      <c r="UUC18" s="134"/>
      <c r="UUD18" s="134"/>
      <c r="UUE18" s="134"/>
      <c r="UUF18" s="134"/>
      <c r="UUG18" s="134"/>
      <c r="UUH18" s="134"/>
      <c r="UUI18" s="134"/>
      <c r="UUJ18" s="134"/>
      <c r="UUK18" s="134"/>
      <c r="UUL18" s="134"/>
      <c r="UUM18" s="134"/>
      <c r="UUN18" s="134"/>
      <c r="UUO18" s="134"/>
      <c r="UUP18" s="134"/>
      <c r="UUQ18" s="134"/>
      <c r="UUR18" s="134"/>
      <c r="UUS18" s="134"/>
      <c r="UUT18" s="134"/>
      <c r="UUU18" s="134"/>
      <c r="UUV18" s="134"/>
      <c r="UUW18" s="134"/>
      <c r="UUX18" s="134"/>
      <c r="UUY18" s="134"/>
      <c r="UUZ18" s="134"/>
      <c r="UVA18" s="134"/>
      <c r="UVB18" s="134"/>
      <c r="UVC18" s="134"/>
      <c r="UVD18" s="134"/>
      <c r="UVE18" s="134"/>
      <c r="UVF18" s="134"/>
      <c r="UVG18" s="134"/>
      <c r="UVH18" s="134"/>
      <c r="UVI18" s="134"/>
      <c r="UVJ18" s="134"/>
      <c r="UVK18" s="134"/>
      <c r="UVL18" s="134"/>
      <c r="UVM18" s="134"/>
      <c r="UVN18" s="134"/>
      <c r="UVO18" s="134"/>
      <c r="UVP18" s="134"/>
      <c r="UVQ18" s="134"/>
      <c r="UVR18" s="134"/>
      <c r="UVS18" s="134"/>
      <c r="UVT18" s="134"/>
      <c r="UVU18" s="134"/>
      <c r="UVV18" s="134"/>
      <c r="UVW18" s="134"/>
      <c r="UVX18" s="134"/>
      <c r="UVY18" s="134"/>
      <c r="UVZ18" s="134"/>
      <c r="UWA18" s="134"/>
      <c r="UWB18" s="134"/>
      <c r="UWC18" s="134"/>
      <c r="UWD18" s="134"/>
      <c r="UWE18" s="134"/>
      <c r="UWF18" s="134"/>
      <c r="UWG18" s="134"/>
      <c r="UWH18" s="134"/>
      <c r="UWI18" s="134"/>
      <c r="UWJ18" s="134"/>
      <c r="UWK18" s="134"/>
      <c r="UWL18" s="134"/>
      <c r="UWM18" s="134"/>
      <c r="UWN18" s="134"/>
      <c r="UWO18" s="134"/>
      <c r="UWP18" s="134"/>
      <c r="UWQ18" s="134"/>
      <c r="UWR18" s="134"/>
      <c r="UWS18" s="134"/>
      <c r="UWT18" s="134"/>
      <c r="UWU18" s="134"/>
      <c r="UWV18" s="134"/>
      <c r="UWW18" s="134"/>
      <c r="UWX18" s="134"/>
      <c r="UWY18" s="134"/>
      <c r="UWZ18" s="134"/>
      <c r="UXA18" s="134"/>
      <c r="UXB18" s="134"/>
      <c r="UXC18" s="134"/>
      <c r="UXD18" s="134"/>
      <c r="UXE18" s="134"/>
      <c r="UXF18" s="134"/>
      <c r="UXG18" s="134"/>
      <c r="UXH18" s="134"/>
      <c r="UXI18" s="134"/>
      <c r="UXJ18" s="134"/>
      <c r="UXK18" s="134"/>
      <c r="UXL18" s="134"/>
      <c r="UXM18" s="134"/>
      <c r="UXN18" s="134"/>
      <c r="UXO18" s="134"/>
      <c r="UXP18" s="134"/>
      <c r="UXQ18" s="134"/>
      <c r="UXR18" s="134"/>
      <c r="UXS18" s="134"/>
      <c r="UXT18" s="134"/>
      <c r="UXU18" s="134"/>
      <c r="UXV18" s="134"/>
      <c r="UXW18" s="134"/>
      <c r="UXX18" s="134"/>
      <c r="UXY18" s="134"/>
      <c r="UXZ18" s="134"/>
      <c r="UYA18" s="134"/>
      <c r="UYB18" s="134"/>
      <c r="UYC18" s="134"/>
      <c r="UYD18" s="134"/>
      <c r="UYE18" s="134"/>
      <c r="UYF18" s="134"/>
      <c r="UYG18" s="134"/>
      <c r="UYH18" s="134"/>
      <c r="UYI18" s="134"/>
      <c r="UYJ18" s="134"/>
      <c r="UYK18" s="134"/>
      <c r="UYL18" s="134"/>
      <c r="UYM18" s="134"/>
      <c r="UYN18" s="134"/>
      <c r="UYO18" s="134"/>
      <c r="UYP18" s="134"/>
      <c r="UYQ18" s="134"/>
      <c r="UYR18" s="134"/>
      <c r="UYS18" s="134"/>
      <c r="UYT18" s="134"/>
      <c r="UYU18" s="134"/>
      <c r="UYV18" s="134"/>
      <c r="UYW18" s="134"/>
      <c r="UYX18" s="134"/>
      <c r="UYY18" s="134"/>
      <c r="UYZ18" s="134"/>
      <c r="UZA18" s="134"/>
      <c r="UZB18" s="134"/>
      <c r="UZC18" s="134"/>
      <c r="UZD18" s="134"/>
      <c r="UZE18" s="134"/>
      <c r="UZF18" s="134"/>
      <c r="UZG18" s="134"/>
      <c r="UZH18" s="134"/>
      <c r="UZI18" s="134"/>
      <c r="UZJ18" s="134"/>
      <c r="UZK18" s="134"/>
      <c r="UZL18" s="134"/>
      <c r="UZM18" s="134"/>
      <c r="UZN18" s="134"/>
      <c r="UZO18" s="134"/>
      <c r="UZP18" s="134"/>
      <c r="UZQ18" s="134"/>
      <c r="UZR18" s="134"/>
      <c r="UZS18" s="134"/>
      <c r="UZT18" s="134"/>
      <c r="UZU18" s="134"/>
      <c r="UZV18" s="134"/>
      <c r="UZW18" s="134"/>
      <c r="UZX18" s="134"/>
      <c r="UZY18" s="134"/>
      <c r="UZZ18" s="134"/>
      <c r="VAA18" s="134"/>
      <c r="VAB18" s="134"/>
      <c r="VAC18" s="134"/>
      <c r="VAD18" s="134"/>
      <c r="VAE18" s="134"/>
      <c r="VAF18" s="134"/>
      <c r="VAG18" s="134"/>
      <c r="VAH18" s="134"/>
      <c r="VAI18" s="134"/>
      <c r="VAJ18" s="134"/>
      <c r="VAK18" s="134"/>
      <c r="VAL18" s="134"/>
      <c r="VAM18" s="134"/>
      <c r="VAN18" s="134"/>
      <c r="VAO18" s="134"/>
      <c r="VAP18" s="134"/>
      <c r="VAQ18" s="134"/>
      <c r="VAR18" s="134"/>
      <c r="VAS18" s="134"/>
      <c r="VAT18" s="134"/>
      <c r="VAU18" s="134"/>
      <c r="VAV18" s="134"/>
      <c r="VAW18" s="134"/>
      <c r="VAX18" s="134"/>
      <c r="VAY18" s="134"/>
      <c r="VAZ18" s="134"/>
      <c r="VBA18" s="134"/>
      <c r="VBB18" s="134"/>
      <c r="VBC18" s="134"/>
      <c r="VBD18" s="134"/>
      <c r="VBE18" s="134"/>
      <c r="VBF18" s="134"/>
      <c r="VBG18" s="134"/>
      <c r="VBH18" s="134"/>
      <c r="VBI18" s="134"/>
      <c r="VBJ18" s="134"/>
      <c r="VBK18" s="134"/>
      <c r="VBL18" s="134"/>
      <c r="VBM18" s="134"/>
      <c r="VBN18" s="134"/>
      <c r="VBO18" s="134"/>
      <c r="VBP18" s="134"/>
      <c r="VBQ18" s="134"/>
      <c r="VBR18" s="134"/>
      <c r="VBS18" s="134"/>
      <c r="VBT18" s="134"/>
      <c r="VBU18" s="134"/>
      <c r="VBV18" s="134"/>
      <c r="VBW18" s="134"/>
      <c r="VBX18" s="134"/>
      <c r="VBY18" s="134"/>
      <c r="VBZ18" s="134"/>
      <c r="VCA18" s="134"/>
      <c r="VCB18" s="134"/>
      <c r="VCC18" s="134"/>
      <c r="VCD18" s="134"/>
      <c r="VCE18" s="134"/>
      <c r="VCF18" s="134"/>
      <c r="VCG18" s="134"/>
      <c r="VCH18" s="134"/>
      <c r="VCI18" s="134"/>
      <c r="VCJ18" s="134"/>
      <c r="VCK18" s="134"/>
      <c r="VCL18" s="134"/>
      <c r="VCM18" s="134"/>
      <c r="VCN18" s="134"/>
      <c r="VCO18" s="134"/>
      <c r="VCP18" s="134"/>
      <c r="VCQ18" s="134"/>
      <c r="VCR18" s="134"/>
      <c r="VCS18" s="134"/>
      <c r="VCT18" s="134"/>
      <c r="VCU18" s="134"/>
      <c r="VCV18" s="134"/>
      <c r="VCW18" s="134"/>
      <c r="VCX18" s="134"/>
      <c r="VCY18" s="134"/>
      <c r="VCZ18" s="134"/>
      <c r="VDA18" s="134"/>
      <c r="VDB18" s="134"/>
      <c r="VDC18" s="134"/>
      <c r="VDD18" s="134"/>
      <c r="VDE18" s="134"/>
      <c r="VDF18" s="134"/>
      <c r="VDG18" s="134"/>
      <c r="VDH18" s="134"/>
      <c r="VDI18" s="134"/>
      <c r="VDJ18" s="134"/>
      <c r="VDK18" s="134"/>
      <c r="VDL18" s="134"/>
      <c r="VDM18" s="134"/>
      <c r="VDN18" s="134"/>
      <c r="VDO18" s="134"/>
      <c r="VDP18" s="134"/>
      <c r="VDQ18" s="134"/>
      <c r="VDR18" s="134"/>
      <c r="VDS18" s="134"/>
      <c r="VDT18" s="134"/>
      <c r="VDU18" s="134"/>
      <c r="VDV18" s="134"/>
      <c r="VDW18" s="134"/>
      <c r="VDX18" s="134"/>
      <c r="VDY18" s="134"/>
      <c r="VDZ18" s="134"/>
      <c r="VEA18" s="134"/>
      <c r="VEB18" s="134"/>
      <c r="VEC18" s="134"/>
      <c r="VED18" s="134"/>
      <c r="VEE18" s="134"/>
      <c r="VEF18" s="134"/>
      <c r="VEG18" s="134"/>
      <c r="VEH18" s="134"/>
      <c r="VEI18" s="134"/>
      <c r="VEJ18" s="134"/>
      <c r="VEK18" s="134"/>
      <c r="VEL18" s="134"/>
      <c r="VEM18" s="134"/>
      <c r="VEN18" s="134"/>
      <c r="VEO18" s="134"/>
      <c r="VEP18" s="134"/>
      <c r="VEQ18" s="134"/>
      <c r="VER18" s="134"/>
      <c r="VES18" s="134"/>
      <c r="VET18" s="134"/>
      <c r="VEU18" s="134"/>
      <c r="VEV18" s="134"/>
      <c r="VEW18" s="134"/>
      <c r="VEX18" s="134"/>
      <c r="VEY18" s="134"/>
      <c r="VEZ18" s="134"/>
      <c r="VFA18" s="134"/>
      <c r="VFB18" s="134"/>
      <c r="VFC18" s="134"/>
      <c r="VFD18" s="134"/>
      <c r="VFE18" s="134"/>
      <c r="VFF18" s="134"/>
      <c r="VFG18" s="134"/>
      <c r="VFH18" s="134"/>
      <c r="VFI18" s="134"/>
      <c r="VFJ18" s="134"/>
      <c r="VFK18" s="134"/>
      <c r="VFL18" s="134"/>
      <c r="VFM18" s="134"/>
      <c r="VFN18" s="134"/>
      <c r="VFO18" s="134"/>
      <c r="VFP18" s="134"/>
      <c r="VFQ18" s="134"/>
      <c r="VFR18" s="134"/>
      <c r="VFS18" s="134"/>
      <c r="VFT18" s="134"/>
      <c r="VFU18" s="134"/>
      <c r="VFV18" s="134"/>
      <c r="VFW18" s="134"/>
      <c r="VFX18" s="134"/>
      <c r="VFY18" s="134"/>
      <c r="VFZ18" s="134"/>
      <c r="VGA18" s="134"/>
      <c r="VGB18" s="134"/>
      <c r="VGC18" s="134"/>
      <c r="VGD18" s="134"/>
      <c r="VGE18" s="134"/>
      <c r="VGF18" s="134"/>
      <c r="VGG18" s="134"/>
      <c r="VGH18" s="134"/>
      <c r="VGI18" s="134"/>
      <c r="VGJ18" s="134"/>
      <c r="VGK18" s="134"/>
      <c r="VGL18" s="134"/>
      <c r="VGM18" s="134"/>
      <c r="VGN18" s="134"/>
      <c r="VGO18" s="134"/>
      <c r="VGP18" s="134"/>
      <c r="VGQ18" s="134"/>
      <c r="VGR18" s="134"/>
      <c r="VGS18" s="134"/>
      <c r="VGT18" s="134"/>
      <c r="VGU18" s="134"/>
      <c r="VGV18" s="134"/>
      <c r="VGW18" s="134"/>
      <c r="VGX18" s="134"/>
      <c r="VGY18" s="134"/>
      <c r="VGZ18" s="134"/>
      <c r="VHA18" s="134"/>
      <c r="VHB18" s="134"/>
      <c r="VHC18" s="134"/>
      <c r="VHD18" s="134"/>
      <c r="VHE18" s="134"/>
      <c r="VHF18" s="134"/>
      <c r="VHG18" s="134"/>
      <c r="VHH18" s="134"/>
      <c r="VHI18" s="134"/>
      <c r="VHJ18" s="134"/>
      <c r="VHK18" s="134"/>
      <c r="VHL18" s="134"/>
      <c r="VHM18" s="134"/>
      <c r="VHN18" s="134"/>
      <c r="VHO18" s="134"/>
      <c r="VHP18" s="134"/>
      <c r="VHQ18" s="134"/>
      <c r="VHR18" s="134"/>
      <c r="VHS18" s="134"/>
      <c r="VHT18" s="134"/>
      <c r="VHU18" s="134"/>
      <c r="VHV18" s="134"/>
      <c r="VHW18" s="134"/>
      <c r="VHX18" s="134"/>
      <c r="VHY18" s="134"/>
      <c r="VHZ18" s="134"/>
      <c r="VIA18" s="134"/>
      <c r="VIB18" s="134"/>
      <c r="VIC18" s="134"/>
      <c r="VID18" s="134"/>
      <c r="VIE18" s="134"/>
      <c r="VIF18" s="134"/>
      <c r="VIG18" s="134"/>
      <c r="VIH18" s="134"/>
      <c r="VII18" s="134"/>
      <c r="VIJ18" s="134"/>
      <c r="VIK18" s="134"/>
      <c r="VIL18" s="134"/>
      <c r="VIM18" s="134"/>
      <c r="VIN18" s="134"/>
      <c r="VIO18" s="134"/>
      <c r="VIP18" s="134"/>
      <c r="VIQ18" s="134"/>
      <c r="VIR18" s="134"/>
      <c r="VIS18" s="134"/>
      <c r="VIT18" s="134"/>
      <c r="VIU18" s="134"/>
      <c r="VIV18" s="134"/>
      <c r="VIW18" s="134"/>
      <c r="VIX18" s="134"/>
      <c r="VIY18" s="134"/>
      <c r="VIZ18" s="134"/>
      <c r="VJA18" s="134"/>
      <c r="VJB18" s="134"/>
      <c r="VJC18" s="134"/>
      <c r="VJD18" s="134"/>
      <c r="VJE18" s="134"/>
      <c r="VJF18" s="134"/>
      <c r="VJG18" s="134"/>
      <c r="VJH18" s="134"/>
      <c r="VJI18" s="134"/>
      <c r="VJJ18" s="134"/>
      <c r="VJK18" s="134"/>
      <c r="VJL18" s="134"/>
      <c r="VJM18" s="134"/>
      <c r="VJN18" s="134"/>
      <c r="VJO18" s="134"/>
      <c r="VJP18" s="134"/>
      <c r="VJQ18" s="134"/>
      <c r="VJR18" s="134"/>
      <c r="VJS18" s="134"/>
      <c r="VJT18" s="134"/>
      <c r="VJU18" s="134"/>
      <c r="VJV18" s="134"/>
      <c r="VJW18" s="134"/>
      <c r="VJX18" s="134"/>
      <c r="VJY18" s="134"/>
      <c r="VJZ18" s="134"/>
      <c r="VKA18" s="134"/>
      <c r="VKB18" s="134"/>
      <c r="VKC18" s="134"/>
      <c r="VKD18" s="134"/>
      <c r="VKE18" s="134"/>
      <c r="VKF18" s="134"/>
      <c r="VKG18" s="134"/>
      <c r="VKH18" s="134"/>
      <c r="VKI18" s="134"/>
      <c r="VKJ18" s="134"/>
      <c r="VKK18" s="134"/>
      <c r="VKL18" s="134"/>
      <c r="VKM18" s="134"/>
      <c r="VKN18" s="134"/>
      <c r="VKO18" s="134"/>
      <c r="VKP18" s="134"/>
      <c r="VKQ18" s="134"/>
      <c r="VKR18" s="134"/>
      <c r="VKS18" s="134"/>
      <c r="VKT18" s="134"/>
      <c r="VKU18" s="134"/>
      <c r="VKV18" s="134"/>
      <c r="VKW18" s="134"/>
      <c r="VKX18" s="134"/>
      <c r="VKY18" s="134"/>
      <c r="VKZ18" s="134"/>
      <c r="VLA18" s="134"/>
      <c r="VLB18" s="134"/>
      <c r="VLC18" s="134"/>
      <c r="VLD18" s="134"/>
      <c r="VLE18" s="134"/>
      <c r="VLF18" s="134"/>
      <c r="VLG18" s="134"/>
      <c r="VLH18" s="134"/>
      <c r="VLI18" s="134"/>
      <c r="VLJ18" s="134"/>
      <c r="VLK18" s="134"/>
      <c r="VLL18" s="134"/>
      <c r="VLM18" s="134"/>
      <c r="VLN18" s="134"/>
      <c r="VLO18" s="134"/>
      <c r="VLP18" s="134"/>
      <c r="VLQ18" s="134"/>
      <c r="VLR18" s="134"/>
      <c r="VLS18" s="134"/>
      <c r="VLT18" s="134"/>
      <c r="VLU18" s="134"/>
      <c r="VLV18" s="134"/>
      <c r="VLW18" s="134"/>
      <c r="VLX18" s="134"/>
      <c r="VLY18" s="134"/>
      <c r="VLZ18" s="134"/>
      <c r="VMA18" s="134"/>
      <c r="VMB18" s="134"/>
      <c r="VMC18" s="134"/>
      <c r="VMD18" s="134"/>
      <c r="VME18" s="134"/>
      <c r="VMF18" s="134"/>
      <c r="VMG18" s="134"/>
      <c r="VMH18" s="134"/>
      <c r="VMI18" s="134"/>
      <c r="VMJ18" s="134"/>
      <c r="VMK18" s="134"/>
      <c r="VML18" s="134"/>
      <c r="VMM18" s="134"/>
      <c r="VMN18" s="134"/>
      <c r="VMO18" s="134"/>
      <c r="VMP18" s="134"/>
      <c r="VMQ18" s="134"/>
      <c r="VMR18" s="134"/>
      <c r="VMS18" s="134"/>
      <c r="VMT18" s="134"/>
      <c r="VMU18" s="134"/>
      <c r="VMV18" s="134"/>
      <c r="VMW18" s="134"/>
      <c r="VMX18" s="134"/>
      <c r="VMY18" s="134"/>
      <c r="VMZ18" s="134"/>
      <c r="VNA18" s="134"/>
      <c r="VNB18" s="134"/>
      <c r="VNC18" s="134"/>
      <c r="VND18" s="134"/>
      <c r="VNE18" s="134"/>
      <c r="VNF18" s="134"/>
      <c r="VNG18" s="134"/>
      <c r="VNH18" s="134"/>
      <c r="VNI18" s="134"/>
      <c r="VNJ18" s="134"/>
      <c r="VNK18" s="134"/>
      <c r="VNL18" s="134"/>
      <c r="VNM18" s="134"/>
      <c r="VNN18" s="134"/>
      <c r="VNO18" s="134"/>
      <c r="VNP18" s="134"/>
      <c r="VNQ18" s="134"/>
      <c r="VNR18" s="134"/>
      <c r="VNS18" s="134"/>
      <c r="VNT18" s="134"/>
      <c r="VNU18" s="134"/>
      <c r="VNV18" s="134"/>
      <c r="VNW18" s="134"/>
      <c r="VNX18" s="134"/>
      <c r="VNY18" s="134"/>
      <c r="VNZ18" s="134"/>
      <c r="VOA18" s="134"/>
      <c r="VOB18" s="134"/>
      <c r="VOC18" s="134"/>
      <c r="VOD18" s="134"/>
      <c r="VOE18" s="134"/>
      <c r="VOF18" s="134"/>
      <c r="VOG18" s="134"/>
      <c r="VOH18" s="134"/>
      <c r="VOI18" s="134"/>
      <c r="VOJ18" s="134"/>
      <c r="VOK18" s="134"/>
      <c r="VOL18" s="134"/>
      <c r="VOM18" s="134"/>
      <c r="VON18" s="134"/>
      <c r="VOO18" s="134"/>
      <c r="VOP18" s="134"/>
      <c r="VOQ18" s="134"/>
      <c r="VOR18" s="134"/>
      <c r="VOS18" s="134"/>
      <c r="VOT18" s="134"/>
      <c r="VOU18" s="134"/>
      <c r="VOV18" s="134"/>
      <c r="VOW18" s="134"/>
      <c r="VOX18" s="134"/>
      <c r="VOY18" s="134"/>
      <c r="VOZ18" s="134"/>
      <c r="VPA18" s="134"/>
      <c r="VPB18" s="134"/>
      <c r="VPC18" s="134"/>
      <c r="VPD18" s="134"/>
      <c r="VPE18" s="134"/>
      <c r="VPF18" s="134"/>
      <c r="VPG18" s="134"/>
      <c r="VPH18" s="134"/>
      <c r="VPI18" s="134"/>
      <c r="VPJ18" s="134"/>
      <c r="VPK18" s="134"/>
      <c r="VPL18" s="134"/>
      <c r="VPM18" s="134"/>
      <c r="VPN18" s="134"/>
      <c r="VPO18" s="134"/>
      <c r="VPP18" s="134"/>
      <c r="VPQ18" s="134"/>
      <c r="VPR18" s="134"/>
      <c r="VPS18" s="134"/>
      <c r="VPT18" s="134"/>
      <c r="VPU18" s="134"/>
      <c r="VPV18" s="134"/>
      <c r="VPW18" s="134"/>
      <c r="VPX18" s="134"/>
      <c r="VPY18" s="134"/>
      <c r="VPZ18" s="134"/>
      <c r="VQA18" s="134"/>
      <c r="VQB18" s="134"/>
      <c r="VQC18" s="134"/>
      <c r="VQD18" s="134"/>
      <c r="VQE18" s="134"/>
      <c r="VQF18" s="134"/>
      <c r="VQG18" s="134"/>
      <c r="VQH18" s="134"/>
      <c r="VQI18" s="134"/>
      <c r="VQJ18" s="134"/>
      <c r="VQK18" s="134"/>
      <c r="VQL18" s="134"/>
      <c r="VQM18" s="134"/>
      <c r="VQN18" s="134"/>
      <c r="VQO18" s="134"/>
      <c r="VQP18" s="134"/>
      <c r="VQQ18" s="134"/>
      <c r="VQR18" s="134"/>
      <c r="VQS18" s="134"/>
      <c r="VQT18" s="134"/>
      <c r="VQU18" s="134"/>
      <c r="VQV18" s="134"/>
      <c r="VQW18" s="134"/>
      <c r="VQX18" s="134"/>
      <c r="VQY18" s="134"/>
      <c r="VQZ18" s="134"/>
      <c r="VRA18" s="134"/>
      <c r="VRB18" s="134"/>
      <c r="VRC18" s="134"/>
      <c r="VRD18" s="134"/>
      <c r="VRE18" s="134"/>
      <c r="VRF18" s="134"/>
      <c r="VRG18" s="134"/>
      <c r="VRH18" s="134"/>
      <c r="VRI18" s="134"/>
      <c r="VRJ18" s="134"/>
      <c r="VRK18" s="134"/>
      <c r="VRL18" s="134"/>
      <c r="VRM18" s="134"/>
      <c r="VRN18" s="134"/>
      <c r="VRO18" s="134"/>
      <c r="VRP18" s="134"/>
      <c r="VRQ18" s="134"/>
      <c r="VRR18" s="134"/>
      <c r="VRS18" s="134"/>
      <c r="VRT18" s="134"/>
      <c r="VRU18" s="134"/>
      <c r="VRV18" s="134"/>
      <c r="VRW18" s="134"/>
      <c r="VRX18" s="134"/>
      <c r="VRY18" s="134"/>
      <c r="VRZ18" s="134"/>
      <c r="VSA18" s="134"/>
      <c r="VSB18" s="134"/>
      <c r="VSC18" s="134"/>
      <c r="VSD18" s="134"/>
      <c r="VSE18" s="134"/>
      <c r="VSF18" s="134"/>
      <c r="VSG18" s="134"/>
      <c r="VSH18" s="134"/>
      <c r="VSI18" s="134"/>
      <c r="VSJ18" s="134"/>
      <c r="VSK18" s="134"/>
      <c r="VSL18" s="134"/>
      <c r="VSM18" s="134"/>
      <c r="VSN18" s="134"/>
      <c r="VSO18" s="134"/>
      <c r="VSP18" s="134"/>
      <c r="VSQ18" s="134"/>
      <c r="VSR18" s="134"/>
      <c r="VSS18" s="134"/>
      <c r="VST18" s="134"/>
      <c r="VSU18" s="134"/>
      <c r="VSV18" s="134"/>
      <c r="VSW18" s="134"/>
      <c r="VSX18" s="134"/>
      <c r="VSY18" s="134"/>
      <c r="VSZ18" s="134"/>
      <c r="VTA18" s="134"/>
      <c r="VTB18" s="134"/>
      <c r="VTC18" s="134"/>
      <c r="VTD18" s="134"/>
      <c r="VTE18" s="134"/>
      <c r="VTF18" s="134"/>
      <c r="VTG18" s="134"/>
      <c r="VTH18" s="134"/>
      <c r="VTI18" s="134"/>
      <c r="VTJ18" s="134"/>
      <c r="VTK18" s="134"/>
      <c r="VTL18" s="134"/>
      <c r="VTM18" s="134"/>
      <c r="VTN18" s="134"/>
      <c r="VTO18" s="134"/>
      <c r="VTP18" s="134"/>
      <c r="VTQ18" s="134"/>
      <c r="VTR18" s="134"/>
      <c r="VTS18" s="134"/>
      <c r="VTT18" s="134"/>
      <c r="VTU18" s="134"/>
      <c r="VTV18" s="134"/>
      <c r="VTW18" s="134"/>
      <c r="VTX18" s="134"/>
      <c r="VTY18" s="134"/>
      <c r="VTZ18" s="134"/>
      <c r="VUA18" s="134"/>
      <c r="VUB18" s="134"/>
      <c r="VUC18" s="134"/>
      <c r="VUD18" s="134"/>
      <c r="VUE18" s="134"/>
      <c r="VUF18" s="134"/>
      <c r="VUG18" s="134"/>
      <c r="VUH18" s="134"/>
      <c r="VUI18" s="134"/>
      <c r="VUJ18" s="134"/>
      <c r="VUK18" s="134"/>
      <c r="VUL18" s="134"/>
      <c r="VUM18" s="134"/>
      <c r="VUN18" s="134"/>
      <c r="VUO18" s="134"/>
      <c r="VUP18" s="134"/>
      <c r="VUQ18" s="134"/>
      <c r="VUR18" s="134"/>
      <c r="VUS18" s="134"/>
      <c r="VUT18" s="134"/>
      <c r="VUU18" s="134"/>
      <c r="VUV18" s="134"/>
      <c r="VUW18" s="134"/>
      <c r="VUX18" s="134"/>
      <c r="VUY18" s="134"/>
      <c r="VUZ18" s="134"/>
      <c r="VVA18" s="134"/>
      <c r="VVB18" s="134"/>
      <c r="VVC18" s="134"/>
      <c r="VVD18" s="134"/>
      <c r="VVE18" s="134"/>
      <c r="VVF18" s="134"/>
      <c r="VVG18" s="134"/>
      <c r="VVH18" s="134"/>
      <c r="VVI18" s="134"/>
      <c r="VVJ18" s="134"/>
      <c r="VVK18" s="134"/>
      <c r="VVL18" s="134"/>
      <c r="VVM18" s="134"/>
      <c r="VVN18" s="134"/>
      <c r="VVO18" s="134"/>
      <c r="VVP18" s="134"/>
      <c r="VVQ18" s="134"/>
      <c r="VVR18" s="134"/>
      <c r="VVS18" s="134"/>
      <c r="VVT18" s="134"/>
      <c r="VVU18" s="134"/>
      <c r="VVV18" s="134"/>
      <c r="VVW18" s="134"/>
      <c r="VVX18" s="134"/>
      <c r="VVY18" s="134"/>
      <c r="VVZ18" s="134"/>
      <c r="VWA18" s="134"/>
      <c r="VWB18" s="134"/>
      <c r="VWC18" s="134"/>
      <c r="VWD18" s="134"/>
      <c r="VWE18" s="134"/>
      <c r="VWF18" s="134"/>
      <c r="VWG18" s="134"/>
      <c r="VWH18" s="134"/>
      <c r="VWI18" s="134"/>
      <c r="VWJ18" s="134"/>
      <c r="VWK18" s="134"/>
      <c r="VWL18" s="134"/>
      <c r="VWM18" s="134"/>
      <c r="VWN18" s="134"/>
      <c r="VWO18" s="134"/>
      <c r="VWP18" s="134"/>
      <c r="VWQ18" s="134"/>
      <c r="VWR18" s="134"/>
      <c r="VWS18" s="134"/>
      <c r="VWT18" s="134"/>
      <c r="VWU18" s="134"/>
      <c r="VWV18" s="134"/>
      <c r="VWW18" s="134"/>
      <c r="VWX18" s="134"/>
      <c r="VWY18" s="134"/>
      <c r="VWZ18" s="134"/>
      <c r="VXA18" s="134"/>
      <c r="VXB18" s="134"/>
      <c r="VXC18" s="134"/>
      <c r="VXD18" s="134"/>
      <c r="VXE18" s="134"/>
      <c r="VXF18" s="134"/>
      <c r="VXG18" s="134"/>
      <c r="VXH18" s="134"/>
      <c r="VXI18" s="134"/>
      <c r="VXJ18" s="134"/>
      <c r="VXK18" s="134"/>
      <c r="VXL18" s="134"/>
      <c r="VXM18" s="134"/>
      <c r="VXN18" s="134"/>
      <c r="VXO18" s="134"/>
      <c r="VXP18" s="134"/>
      <c r="VXQ18" s="134"/>
      <c r="VXR18" s="134"/>
      <c r="VXS18" s="134"/>
      <c r="VXT18" s="134"/>
      <c r="VXU18" s="134"/>
      <c r="VXV18" s="134"/>
      <c r="VXW18" s="134"/>
      <c r="VXX18" s="134"/>
      <c r="VXY18" s="134"/>
      <c r="VXZ18" s="134"/>
      <c r="VYA18" s="134"/>
      <c r="VYB18" s="134"/>
      <c r="VYC18" s="134"/>
      <c r="VYD18" s="134"/>
      <c r="VYE18" s="134"/>
      <c r="VYF18" s="134"/>
      <c r="VYG18" s="134"/>
      <c r="VYH18" s="134"/>
      <c r="VYI18" s="134"/>
      <c r="VYJ18" s="134"/>
      <c r="VYK18" s="134"/>
      <c r="VYL18" s="134"/>
      <c r="VYM18" s="134"/>
      <c r="VYN18" s="134"/>
      <c r="VYO18" s="134"/>
      <c r="VYP18" s="134"/>
      <c r="VYQ18" s="134"/>
      <c r="VYR18" s="134"/>
      <c r="VYS18" s="134"/>
      <c r="VYT18" s="134"/>
      <c r="VYU18" s="134"/>
      <c r="VYV18" s="134"/>
      <c r="VYW18" s="134"/>
      <c r="VYX18" s="134"/>
      <c r="VYY18" s="134"/>
      <c r="VYZ18" s="134"/>
      <c r="VZA18" s="134"/>
      <c r="VZB18" s="134"/>
      <c r="VZC18" s="134"/>
      <c r="VZD18" s="134"/>
      <c r="VZE18" s="134"/>
      <c r="VZF18" s="134"/>
      <c r="VZG18" s="134"/>
      <c r="VZH18" s="134"/>
      <c r="VZI18" s="134"/>
      <c r="VZJ18" s="134"/>
      <c r="VZK18" s="134"/>
      <c r="VZL18" s="134"/>
      <c r="VZM18" s="134"/>
      <c r="VZN18" s="134"/>
      <c r="VZO18" s="134"/>
      <c r="VZP18" s="134"/>
      <c r="VZQ18" s="134"/>
      <c r="VZR18" s="134"/>
      <c r="VZS18" s="134"/>
      <c r="VZT18" s="134"/>
      <c r="VZU18" s="134"/>
      <c r="VZV18" s="134"/>
      <c r="VZW18" s="134"/>
      <c r="VZX18" s="134"/>
      <c r="VZY18" s="134"/>
      <c r="VZZ18" s="134"/>
      <c r="WAA18" s="134"/>
      <c r="WAB18" s="134"/>
      <c r="WAC18" s="134"/>
      <c r="WAD18" s="134"/>
      <c r="WAE18" s="134"/>
      <c r="WAF18" s="134"/>
      <c r="WAG18" s="134"/>
      <c r="WAH18" s="134"/>
      <c r="WAI18" s="134"/>
      <c r="WAJ18" s="134"/>
      <c r="WAK18" s="134"/>
      <c r="WAL18" s="134"/>
      <c r="WAM18" s="134"/>
      <c r="WAN18" s="134"/>
      <c r="WAO18" s="134"/>
      <c r="WAP18" s="134"/>
      <c r="WAQ18" s="134"/>
      <c r="WAR18" s="134"/>
      <c r="WAS18" s="134"/>
      <c r="WAT18" s="134"/>
      <c r="WAU18" s="134"/>
      <c r="WAV18" s="134"/>
      <c r="WAW18" s="134"/>
      <c r="WAX18" s="134"/>
      <c r="WAY18" s="134"/>
      <c r="WAZ18" s="134"/>
      <c r="WBA18" s="134"/>
      <c r="WBB18" s="134"/>
      <c r="WBC18" s="134"/>
      <c r="WBD18" s="134"/>
      <c r="WBE18" s="134"/>
      <c r="WBF18" s="134"/>
      <c r="WBG18" s="134"/>
      <c r="WBH18" s="134"/>
      <c r="WBI18" s="134"/>
      <c r="WBJ18" s="134"/>
      <c r="WBK18" s="134"/>
      <c r="WBL18" s="134"/>
      <c r="WBM18" s="134"/>
      <c r="WBN18" s="134"/>
      <c r="WBO18" s="134"/>
      <c r="WBP18" s="134"/>
      <c r="WBQ18" s="134"/>
      <c r="WBR18" s="134"/>
      <c r="WBS18" s="134"/>
      <c r="WBT18" s="134"/>
      <c r="WBU18" s="134"/>
      <c r="WBV18" s="134"/>
      <c r="WBW18" s="134"/>
      <c r="WBX18" s="134"/>
      <c r="WBY18" s="134"/>
      <c r="WBZ18" s="134"/>
      <c r="WCA18" s="134"/>
      <c r="WCB18" s="134"/>
      <c r="WCC18" s="134"/>
      <c r="WCD18" s="134"/>
      <c r="WCE18" s="134"/>
      <c r="WCF18" s="134"/>
      <c r="WCG18" s="134"/>
      <c r="WCH18" s="134"/>
      <c r="WCI18" s="134"/>
      <c r="WCJ18" s="134"/>
      <c r="WCK18" s="134"/>
      <c r="WCL18" s="134"/>
      <c r="WCM18" s="134"/>
      <c r="WCN18" s="134"/>
      <c r="WCO18" s="134"/>
      <c r="WCP18" s="134"/>
      <c r="WCQ18" s="134"/>
      <c r="WCR18" s="134"/>
      <c r="WCS18" s="134"/>
      <c r="WCT18" s="134"/>
      <c r="WCU18" s="134"/>
      <c r="WCV18" s="134"/>
      <c r="WCW18" s="134"/>
      <c r="WCX18" s="134"/>
      <c r="WCY18" s="134"/>
      <c r="WCZ18" s="134"/>
      <c r="WDA18" s="134"/>
      <c r="WDB18" s="134"/>
      <c r="WDC18" s="134"/>
      <c r="WDD18" s="134"/>
      <c r="WDE18" s="134"/>
      <c r="WDF18" s="134"/>
      <c r="WDG18" s="134"/>
      <c r="WDH18" s="134"/>
      <c r="WDI18" s="134"/>
      <c r="WDJ18" s="134"/>
      <c r="WDK18" s="134"/>
      <c r="WDL18" s="134"/>
      <c r="WDM18" s="134"/>
      <c r="WDN18" s="134"/>
      <c r="WDO18" s="134"/>
      <c r="WDP18" s="134"/>
      <c r="WDQ18" s="134"/>
      <c r="WDR18" s="134"/>
      <c r="WDS18" s="134"/>
      <c r="WDT18" s="134"/>
      <c r="WDU18" s="134"/>
      <c r="WDV18" s="134"/>
      <c r="WDW18" s="134"/>
      <c r="WDX18" s="134"/>
      <c r="WDY18" s="134"/>
      <c r="WDZ18" s="134"/>
      <c r="WEA18" s="134"/>
      <c r="WEB18" s="134"/>
      <c r="WEC18" s="134"/>
      <c r="WED18" s="134"/>
      <c r="WEE18" s="134"/>
      <c r="WEF18" s="134"/>
      <c r="WEG18" s="134"/>
      <c r="WEH18" s="134"/>
      <c r="WEI18" s="134"/>
      <c r="WEJ18" s="134"/>
      <c r="WEK18" s="134"/>
      <c r="WEL18" s="134"/>
      <c r="WEM18" s="134"/>
      <c r="WEN18" s="134"/>
      <c r="WEO18" s="134"/>
      <c r="WEP18" s="134"/>
      <c r="WEQ18" s="134"/>
      <c r="WER18" s="134"/>
      <c r="WES18" s="134"/>
      <c r="WET18" s="134"/>
      <c r="WEU18" s="134"/>
      <c r="WEV18" s="134"/>
      <c r="WEW18" s="134"/>
      <c r="WEX18" s="134"/>
      <c r="WEY18" s="134"/>
      <c r="WEZ18" s="134"/>
      <c r="WFA18" s="134"/>
      <c r="WFB18" s="134"/>
      <c r="WFC18" s="134"/>
      <c r="WFD18" s="134"/>
      <c r="WFE18" s="134"/>
      <c r="WFF18" s="134"/>
      <c r="WFG18" s="134"/>
      <c r="WFH18" s="134"/>
      <c r="WFI18" s="134"/>
      <c r="WFJ18" s="134"/>
      <c r="WFK18" s="134"/>
      <c r="WFL18" s="134"/>
      <c r="WFM18" s="134"/>
      <c r="WFN18" s="134"/>
      <c r="WFO18" s="134"/>
      <c r="WFP18" s="134"/>
      <c r="WFQ18" s="134"/>
      <c r="WFR18" s="134"/>
      <c r="WFS18" s="134"/>
      <c r="WFT18" s="134"/>
      <c r="WFU18" s="134"/>
      <c r="WFV18" s="134"/>
      <c r="WFW18" s="134"/>
      <c r="WFX18" s="134"/>
      <c r="WFY18" s="134"/>
      <c r="WFZ18" s="134"/>
      <c r="WGA18" s="134"/>
      <c r="WGB18" s="134"/>
      <c r="WGC18" s="134"/>
      <c r="WGD18" s="134"/>
      <c r="WGE18" s="134"/>
      <c r="WGF18" s="134"/>
      <c r="WGG18" s="134"/>
      <c r="WGH18" s="134"/>
      <c r="WGI18" s="134"/>
      <c r="WGJ18" s="134"/>
      <c r="WGK18" s="134"/>
      <c r="WGL18" s="134"/>
      <c r="WGM18" s="134"/>
      <c r="WGN18" s="134"/>
      <c r="WGO18" s="134"/>
      <c r="WGP18" s="134"/>
      <c r="WGQ18" s="134"/>
      <c r="WGR18" s="134"/>
      <c r="WGS18" s="134"/>
      <c r="WGT18" s="134"/>
      <c r="WGU18" s="134"/>
      <c r="WGV18" s="134"/>
      <c r="WGW18" s="134"/>
      <c r="WGX18" s="134"/>
      <c r="WGY18" s="134"/>
      <c r="WGZ18" s="134"/>
      <c r="WHA18" s="134"/>
      <c r="WHB18" s="134"/>
      <c r="WHC18" s="134"/>
      <c r="WHD18" s="134"/>
      <c r="WHE18" s="134"/>
      <c r="WHF18" s="134"/>
      <c r="WHG18" s="134"/>
      <c r="WHH18" s="134"/>
      <c r="WHI18" s="134"/>
      <c r="WHJ18" s="134"/>
      <c r="WHK18" s="134"/>
      <c r="WHL18" s="134"/>
      <c r="WHM18" s="134"/>
      <c r="WHN18" s="134"/>
      <c r="WHO18" s="134"/>
      <c r="WHP18" s="134"/>
      <c r="WHQ18" s="134"/>
      <c r="WHR18" s="134"/>
      <c r="WHS18" s="134"/>
      <c r="WHT18" s="134"/>
      <c r="WHU18" s="134"/>
      <c r="WHV18" s="134"/>
      <c r="WHW18" s="134"/>
      <c r="WHX18" s="134"/>
      <c r="WHY18" s="134"/>
      <c r="WHZ18" s="134"/>
      <c r="WIA18" s="134"/>
      <c r="WIB18" s="134"/>
      <c r="WIC18" s="134"/>
      <c r="WID18" s="134"/>
      <c r="WIE18" s="134"/>
      <c r="WIF18" s="134"/>
      <c r="WIG18" s="134"/>
      <c r="WIH18" s="134"/>
      <c r="WII18" s="134"/>
      <c r="WIJ18" s="134"/>
      <c r="WIK18" s="134"/>
      <c r="WIL18" s="134"/>
      <c r="WIM18" s="134"/>
      <c r="WIN18" s="134"/>
      <c r="WIO18" s="134"/>
      <c r="WIP18" s="134"/>
      <c r="WIQ18" s="134"/>
      <c r="WIR18" s="134"/>
      <c r="WIS18" s="134"/>
      <c r="WIT18" s="134"/>
      <c r="WIU18" s="134"/>
      <c r="WIV18" s="134"/>
      <c r="WIW18" s="134"/>
      <c r="WIX18" s="134"/>
      <c r="WIY18" s="134"/>
      <c r="WIZ18" s="134"/>
      <c r="WJA18" s="134"/>
      <c r="WJB18" s="134"/>
      <c r="WJC18" s="134"/>
      <c r="WJD18" s="134"/>
      <c r="WJE18" s="134"/>
      <c r="WJF18" s="134"/>
      <c r="WJG18" s="134"/>
      <c r="WJH18" s="134"/>
      <c r="WJI18" s="134"/>
      <c r="WJJ18" s="134"/>
      <c r="WJK18" s="134"/>
      <c r="WJL18" s="134"/>
      <c r="WJM18" s="134"/>
      <c r="WJN18" s="134"/>
      <c r="WJO18" s="134"/>
      <c r="WJP18" s="134"/>
      <c r="WJQ18" s="134"/>
      <c r="WJR18" s="134"/>
      <c r="WJS18" s="134"/>
      <c r="WJT18" s="134"/>
      <c r="WJU18" s="134"/>
      <c r="WJV18" s="134"/>
      <c r="WJW18" s="134"/>
      <c r="WJX18" s="134"/>
      <c r="WJY18" s="134"/>
      <c r="WJZ18" s="134"/>
      <c r="WKA18" s="134"/>
      <c r="WKB18" s="134"/>
      <c r="WKC18" s="134"/>
      <c r="WKD18" s="134"/>
      <c r="WKE18" s="134"/>
      <c r="WKF18" s="134"/>
      <c r="WKG18" s="134"/>
      <c r="WKH18" s="134"/>
      <c r="WKI18" s="134"/>
      <c r="WKJ18" s="134"/>
      <c r="WKK18" s="134"/>
      <c r="WKL18" s="134"/>
      <c r="WKM18" s="134"/>
      <c r="WKN18" s="134"/>
      <c r="WKO18" s="134"/>
      <c r="WKP18" s="134"/>
      <c r="WKQ18" s="134"/>
      <c r="WKR18" s="134"/>
      <c r="WKS18" s="134"/>
      <c r="WKT18" s="134"/>
      <c r="WKU18" s="134"/>
      <c r="WKV18" s="134"/>
      <c r="WKW18" s="134"/>
      <c r="WKX18" s="134"/>
      <c r="WKY18" s="134"/>
      <c r="WKZ18" s="134"/>
      <c r="WLA18" s="134"/>
      <c r="WLB18" s="134"/>
      <c r="WLC18" s="134"/>
      <c r="WLD18" s="134"/>
      <c r="WLE18" s="134"/>
      <c r="WLF18" s="134"/>
      <c r="WLG18" s="134"/>
      <c r="WLH18" s="134"/>
      <c r="WLI18" s="134"/>
      <c r="WLJ18" s="134"/>
      <c r="WLK18" s="134"/>
      <c r="WLL18" s="134"/>
      <c r="WLM18" s="134"/>
      <c r="WLN18" s="134"/>
      <c r="WLO18" s="134"/>
      <c r="WLP18" s="134"/>
      <c r="WLQ18" s="134"/>
      <c r="WLR18" s="134"/>
      <c r="WLS18" s="134"/>
      <c r="WLT18" s="134"/>
      <c r="WLU18" s="134"/>
      <c r="WLV18" s="134"/>
      <c r="WLW18" s="134"/>
      <c r="WLX18" s="134"/>
      <c r="WLY18" s="134"/>
      <c r="WLZ18" s="134"/>
      <c r="WMA18" s="134"/>
      <c r="WMB18" s="134"/>
      <c r="WMC18" s="134"/>
      <c r="WMD18" s="134"/>
      <c r="WME18" s="134"/>
      <c r="WMF18" s="134"/>
      <c r="WMG18" s="134"/>
      <c r="WMH18" s="134"/>
      <c r="WMI18" s="134"/>
      <c r="WMJ18" s="134"/>
      <c r="WMK18" s="134"/>
      <c r="WML18" s="134"/>
      <c r="WMM18" s="134"/>
      <c r="WMN18" s="134"/>
      <c r="WMO18" s="134"/>
      <c r="WMP18" s="134"/>
      <c r="WMQ18" s="134"/>
      <c r="WMR18" s="134"/>
      <c r="WMS18" s="134"/>
      <c r="WMT18" s="134"/>
      <c r="WMU18" s="134"/>
      <c r="WMV18" s="134"/>
      <c r="WMW18" s="134"/>
      <c r="WMX18" s="134"/>
      <c r="WMY18" s="134"/>
      <c r="WMZ18" s="134"/>
      <c r="WNA18" s="134"/>
      <c r="WNB18" s="134"/>
      <c r="WNC18" s="134"/>
      <c r="WND18" s="134"/>
      <c r="WNE18" s="134"/>
      <c r="WNF18" s="134"/>
      <c r="WNG18" s="134"/>
      <c r="WNH18" s="134"/>
      <c r="WNI18" s="134"/>
      <c r="WNJ18" s="134"/>
      <c r="WNK18" s="134"/>
      <c r="WNL18" s="134"/>
      <c r="WNM18" s="134"/>
      <c r="WNN18" s="134"/>
      <c r="WNO18" s="134"/>
      <c r="WNP18" s="134"/>
      <c r="WNQ18" s="134"/>
      <c r="WNR18" s="134"/>
      <c r="WNS18" s="134"/>
      <c r="WNT18" s="134"/>
      <c r="WNU18" s="134"/>
      <c r="WNV18" s="134"/>
      <c r="WNW18" s="134"/>
      <c r="WNX18" s="134"/>
      <c r="WNY18" s="134"/>
      <c r="WNZ18" s="134"/>
      <c r="WOA18" s="134"/>
      <c r="WOB18" s="134"/>
      <c r="WOC18" s="134"/>
      <c r="WOD18" s="134"/>
      <c r="WOE18" s="134"/>
      <c r="WOF18" s="134"/>
      <c r="WOG18" s="134"/>
      <c r="WOH18" s="134"/>
      <c r="WOI18" s="134"/>
      <c r="WOJ18" s="134"/>
      <c r="WOK18" s="134"/>
      <c r="WOL18" s="134"/>
      <c r="WOM18" s="134"/>
      <c r="WON18" s="134"/>
      <c r="WOO18" s="134"/>
      <c r="WOP18" s="134"/>
      <c r="WOQ18" s="134"/>
      <c r="WOR18" s="134"/>
      <c r="WOS18" s="134"/>
      <c r="WOT18" s="134"/>
      <c r="WOU18" s="134"/>
      <c r="WOV18" s="134"/>
      <c r="WOW18" s="134"/>
      <c r="WOX18" s="134"/>
      <c r="WOY18" s="134"/>
      <c r="WOZ18" s="134"/>
      <c r="WPA18" s="134"/>
      <c r="WPB18" s="134"/>
      <c r="WPC18" s="134"/>
      <c r="WPD18" s="134"/>
      <c r="WPE18" s="134"/>
      <c r="WPF18" s="134"/>
      <c r="WPG18" s="134"/>
      <c r="WPH18" s="134"/>
      <c r="WPI18" s="134"/>
      <c r="WPJ18" s="134"/>
      <c r="WPK18" s="134"/>
      <c r="WPL18" s="134"/>
      <c r="WPM18" s="134"/>
      <c r="WPN18" s="134"/>
      <c r="WPO18" s="134"/>
      <c r="WPP18" s="134"/>
      <c r="WPQ18" s="134"/>
      <c r="WPR18" s="134"/>
      <c r="WPS18" s="134"/>
      <c r="WPT18" s="134"/>
      <c r="WPU18" s="134"/>
      <c r="WPV18" s="134"/>
      <c r="WPW18" s="134"/>
      <c r="WPX18" s="134"/>
      <c r="WPY18" s="134"/>
      <c r="WPZ18" s="134"/>
      <c r="WQA18" s="134"/>
      <c r="WQB18" s="134"/>
      <c r="WQC18" s="134"/>
      <c r="WQD18" s="134"/>
      <c r="WQE18" s="134"/>
      <c r="WQF18" s="134"/>
      <c r="WQG18" s="134"/>
      <c r="WQH18" s="134"/>
      <c r="WQI18" s="134"/>
      <c r="WQJ18" s="134"/>
      <c r="WQK18" s="134"/>
      <c r="WQL18" s="134"/>
      <c r="WQM18" s="134"/>
      <c r="WQN18" s="134"/>
      <c r="WQO18" s="134"/>
      <c r="WQP18" s="134"/>
      <c r="WQQ18" s="134"/>
      <c r="WQR18" s="134"/>
      <c r="WQS18" s="134"/>
      <c r="WQT18" s="134"/>
      <c r="WQU18" s="134"/>
      <c r="WQV18" s="134"/>
      <c r="WQW18" s="134"/>
      <c r="WQX18" s="134"/>
      <c r="WQY18" s="134"/>
      <c r="WQZ18" s="134"/>
      <c r="WRA18" s="134"/>
      <c r="WRB18" s="134"/>
      <c r="WRC18" s="134"/>
      <c r="WRD18" s="134"/>
      <c r="WRE18" s="134"/>
      <c r="WRF18" s="134"/>
      <c r="WRG18" s="134"/>
      <c r="WRH18" s="134"/>
      <c r="WRI18" s="134"/>
      <c r="WRJ18" s="134"/>
      <c r="WRK18" s="134"/>
      <c r="WRL18" s="134"/>
      <c r="WRM18" s="134"/>
      <c r="WRN18" s="134"/>
      <c r="WRO18" s="134"/>
      <c r="WRP18" s="134"/>
      <c r="WRQ18" s="134"/>
      <c r="WRR18" s="134"/>
      <c r="WRS18" s="134"/>
      <c r="WRT18" s="134"/>
      <c r="WRU18" s="134"/>
      <c r="WRV18" s="134"/>
      <c r="WRW18" s="134"/>
      <c r="WRX18" s="134"/>
      <c r="WRY18" s="134"/>
      <c r="WRZ18" s="134"/>
      <c r="WSA18" s="134"/>
      <c r="WSB18" s="134"/>
      <c r="WSC18" s="134"/>
      <c r="WSD18" s="134"/>
      <c r="WSE18" s="134"/>
      <c r="WSF18" s="134"/>
      <c r="WSG18" s="134"/>
      <c r="WSH18" s="134"/>
      <c r="WSI18" s="134"/>
      <c r="WSJ18" s="134"/>
      <c r="WSK18" s="134"/>
      <c r="WSL18" s="134"/>
      <c r="WSM18" s="134"/>
      <c r="WSN18" s="134"/>
      <c r="WSO18" s="134"/>
      <c r="WSP18" s="134"/>
      <c r="WSQ18" s="134"/>
      <c r="WSR18" s="134"/>
      <c r="WSS18" s="134"/>
      <c r="WST18" s="134"/>
      <c r="WSU18" s="134"/>
      <c r="WSV18" s="134"/>
      <c r="WSW18" s="134"/>
      <c r="WSX18" s="134"/>
      <c r="WSY18" s="134"/>
      <c r="WSZ18" s="134"/>
      <c r="WTA18" s="134"/>
      <c r="WTB18" s="134"/>
      <c r="WTC18" s="134"/>
      <c r="WTD18" s="134"/>
      <c r="WTE18" s="134"/>
      <c r="WTF18" s="134"/>
      <c r="WTG18" s="134"/>
      <c r="WTH18" s="134"/>
      <c r="WTI18" s="134"/>
      <c r="WTJ18" s="134"/>
      <c r="WTK18" s="134"/>
      <c r="WTL18" s="134"/>
      <c r="WTM18" s="134"/>
      <c r="WTN18" s="134"/>
      <c r="WTO18" s="134"/>
      <c r="WTP18" s="134"/>
      <c r="WTQ18" s="134"/>
      <c r="WTR18" s="134"/>
      <c r="WTS18" s="134"/>
      <c r="WTT18" s="134"/>
      <c r="WTU18" s="134"/>
      <c r="WTV18" s="134"/>
      <c r="WTW18" s="134"/>
      <c r="WTX18" s="134"/>
      <c r="WTY18" s="134"/>
      <c r="WTZ18" s="134"/>
      <c r="WUA18" s="134"/>
      <c r="WUB18" s="134"/>
      <c r="WUC18" s="134"/>
      <c r="WUD18" s="134"/>
      <c r="WUE18" s="134"/>
      <c r="WUF18" s="134"/>
      <c r="WUG18" s="134"/>
      <c r="WUH18" s="134"/>
      <c r="WUI18" s="134"/>
      <c r="WUJ18" s="134"/>
      <c r="WUK18" s="134"/>
      <c r="WUL18" s="134"/>
      <c r="WUM18" s="134"/>
      <c r="WUN18" s="134"/>
      <c r="WUO18" s="134"/>
      <c r="WUP18" s="134"/>
      <c r="WUQ18" s="134"/>
      <c r="WUR18" s="134"/>
      <c r="WUS18" s="134"/>
      <c r="WUT18" s="134"/>
      <c r="WUU18" s="134"/>
      <c r="WUV18" s="134"/>
      <c r="WUW18" s="134"/>
      <c r="WUX18" s="134"/>
      <c r="WUY18" s="134"/>
      <c r="WUZ18" s="134"/>
      <c r="WVA18" s="134"/>
      <c r="WVB18" s="134"/>
      <c r="WVC18" s="134"/>
      <c r="WVD18" s="134"/>
      <c r="WVE18" s="134"/>
      <c r="WVF18" s="134"/>
      <c r="WVG18" s="134"/>
      <c r="WVH18" s="134"/>
      <c r="WVI18" s="134"/>
      <c r="WVJ18" s="134"/>
      <c r="WVK18" s="134"/>
      <c r="WVL18" s="134"/>
      <c r="WVM18" s="134"/>
      <c r="WVN18" s="134"/>
      <c r="WVO18" s="134"/>
      <c r="WVP18" s="134"/>
      <c r="WVQ18" s="134"/>
      <c r="WVR18" s="134"/>
      <c r="WVS18" s="134"/>
      <c r="WVT18" s="134"/>
      <c r="WVU18" s="134"/>
      <c r="WVV18" s="134"/>
      <c r="WVW18" s="134"/>
      <c r="WVX18" s="134"/>
      <c r="WVY18" s="134"/>
      <c r="WVZ18" s="134"/>
      <c r="WWA18" s="134"/>
      <c r="WWB18" s="134"/>
      <c r="WWC18" s="134"/>
      <c r="WWD18" s="134"/>
      <c r="WWE18" s="134"/>
      <c r="WWF18" s="134"/>
      <c r="WWG18" s="134"/>
      <c r="WWH18" s="134"/>
      <c r="WWI18" s="134"/>
      <c r="WWJ18" s="134"/>
      <c r="WWK18" s="134"/>
      <c r="WWL18" s="134"/>
      <c r="WWM18" s="134"/>
      <c r="WWN18" s="134"/>
      <c r="WWO18" s="134"/>
      <c r="WWP18" s="134"/>
      <c r="WWQ18" s="134"/>
      <c r="WWR18" s="134"/>
      <c r="WWS18" s="134"/>
      <c r="WWT18" s="134"/>
      <c r="WWU18" s="134"/>
      <c r="WWV18" s="134"/>
      <c r="WWW18" s="134"/>
      <c r="WWX18" s="134"/>
      <c r="WWY18" s="134"/>
      <c r="WWZ18" s="134"/>
      <c r="WXA18" s="134"/>
      <c r="WXB18" s="134"/>
      <c r="WXC18" s="134"/>
      <c r="WXD18" s="134"/>
      <c r="WXE18" s="134"/>
      <c r="WXF18" s="134"/>
      <c r="WXG18" s="134"/>
      <c r="WXH18" s="134"/>
      <c r="WXI18" s="134"/>
      <c r="WXJ18" s="134"/>
      <c r="WXK18" s="134"/>
      <c r="WXL18" s="134"/>
      <c r="WXM18" s="134"/>
      <c r="WXN18" s="134"/>
      <c r="WXO18" s="134"/>
      <c r="WXP18" s="134"/>
      <c r="WXQ18" s="134"/>
      <c r="WXR18" s="134"/>
      <c r="WXS18" s="134"/>
      <c r="WXT18" s="134"/>
      <c r="WXU18" s="134"/>
      <c r="WXV18" s="134"/>
      <c r="WXW18" s="134"/>
      <c r="WXX18" s="134"/>
      <c r="WXY18" s="134"/>
      <c r="WXZ18" s="134"/>
      <c r="WYA18" s="134"/>
      <c r="WYB18" s="134"/>
      <c r="WYC18" s="134"/>
      <c r="WYD18" s="134"/>
      <c r="WYE18" s="134"/>
      <c r="WYF18" s="134"/>
      <c r="WYG18" s="134"/>
      <c r="WYH18" s="134"/>
      <c r="WYI18" s="134"/>
      <c r="WYJ18" s="134"/>
      <c r="WYK18" s="134"/>
      <c r="WYL18" s="134"/>
      <c r="WYM18" s="134"/>
      <c r="WYN18" s="134"/>
      <c r="WYO18" s="134"/>
      <c r="WYP18" s="134"/>
      <c r="WYQ18" s="134"/>
      <c r="WYR18" s="134"/>
      <c r="WYS18" s="134"/>
      <c r="WYT18" s="134"/>
      <c r="WYU18" s="134"/>
      <c r="WYV18" s="134"/>
      <c r="WYW18" s="134"/>
      <c r="WYX18" s="134"/>
      <c r="WYY18" s="134"/>
      <c r="WYZ18" s="134"/>
      <c r="WZA18" s="134"/>
      <c r="WZB18" s="134"/>
      <c r="WZC18" s="134"/>
      <c r="WZD18" s="134"/>
      <c r="WZE18" s="134"/>
      <c r="WZF18" s="134"/>
      <c r="WZG18" s="134"/>
      <c r="WZH18" s="134"/>
      <c r="WZI18" s="134"/>
      <c r="WZJ18" s="134"/>
      <c r="WZK18" s="134"/>
      <c r="WZL18" s="134"/>
      <c r="WZM18" s="134"/>
      <c r="WZN18" s="134"/>
      <c r="WZO18" s="134"/>
      <c r="WZP18" s="134"/>
      <c r="WZQ18" s="134"/>
      <c r="WZR18" s="134"/>
      <c r="WZS18" s="134"/>
      <c r="WZT18" s="134"/>
      <c r="WZU18" s="134"/>
      <c r="WZV18" s="134"/>
      <c r="WZW18" s="134"/>
      <c r="WZX18" s="134"/>
      <c r="WZY18" s="134"/>
      <c r="WZZ18" s="134"/>
      <c r="XAA18" s="134"/>
      <c r="XAB18" s="134"/>
      <c r="XAC18" s="134"/>
      <c r="XAD18" s="134"/>
      <c r="XAE18" s="134"/>
      <c r="XAF18" s="134"/>
      <c r="XAG18" s="134"/>
      <c r="XAH18" s="134"/>
      <c r="XAI18" s="134"/>
      <c r="XAJ18" s="134"/>
      <c r="XAK18" s="134"/>
      <c r="XAL18" s="134"/>
      <c r="XAM18" s="134"/>
      <c r="XAN18" s="134"/>
      <c r="XAO18" s="134"/>
      <c r="XAP18" s="134"/>
      <c r="XAQ18" s="134"/>
      <c r="XAR18" s="134"/>
      <c r="XAS18" s="134"/>
      <c r="XAT18" s="134"/>
      <c r="XAU18" s="134"/>
      <c r="XAV18" s="134"/>
      <c r="XAW18" s="134"/>
      <c r="XAX18" s="134"/>
      <c r="XAY18" s="134"/>
      <c r="XAZ18" s="134"/>
      <c r="XBA18" s="134"/>
      <c r="XBB18" s="134"/>
      <c r="XBC18" s="134"/>
      <c r="XBD18" s="134"/>
      <c r="XBE18" s="134"/>
      <c r="XBF18" s="134"/>
      <c r="XBG18" s="134"/>
      <c r="XBH18" s="134"/>
      <c r="XBI18" s="134"/>
      <c r="XBJ18" s="134"/>
      <c r="XBK18" s="134"/>
      <c r="XBL18" s="134"/>
      <c r="XBM18" s="134"/>
      <c r="XBN18" s="134"/>
      <c r="XBO18" s="134"/>
      <c r="XBP18" s="134"/>
      <c r="XBQ18" s="134"/>
      <c r="XBR18" s="134"/>
      <c r="XBS18" s="134"/>
      <c r="XBT18" s="134"/>
      <c r="XBU18" s="134"/>
      <c r="XBV18" s="134"/>
      <c r="XBW18" s="134"/>
      <c r="XBX18" s="134"/>
      <c r="XBY18" s="134"/>
      <c r="XBZ18" s="134"/>
      <c r="XCA18" s="134"/>
      <c r="XCB18" s="134"/>
      <c r="XCC18" s="134"/>
      <c r="XCD18" s="134"/>
      <c r="XCE18" s="134"/>
      <c r="XCF18" s="134"/>
      <c r="XCG18" s="134"/>
      <c r="XCH18" s="134"/>
      <c r="XCI18" s="134"/>
      <c r="XCJ18" s="134"/>
      <c r="XCK18" s="134"/>
      <c r="XCL18" s="134"/>
      <c r="XCM18" s="134"/>
      <c r="XCN18" s="134"/>
      <c r="XCO18" s="134"/>
      <c r="XCP18" s="134"/>
      <c r="XCQ18" s="134"/>
      <c r="XCR18" s="134"/>
      <c r="XCS18" s="134"/>
      <c r="XCT18" s="134"/>
      <c r="XCU18" s="134"/>
      <c r="XCV18" s="134"/>
      <c r="XCW18" s="134"/>
      <c r="XCX18" s="134"/>
      <c r="XCY18" s="134"/>
      <c r="XCZ18" s="134"/>
      <c r="XDA18" s="134"/>
      <c r="XDB18" s="134"/>
      <c r="XDC18" s="134"/>
      <c r="XDD18" s="134"/>
      <c r="XDE18" s="134"/>
      <c r="XDF18" s="134"/>
      <c r="XDG18" s="134"/>
      <c r="XDH18" s="134"/>
      <c r="XDI18" s="134"/>
      <c r="XDJ18" s="134"/>
      <c r="XDK18" s="134"/>
      <c r="XDL18" s="134"/>
      <c r="XDM18" s="134"/>
      <c r="XDN18" s="134"/>
      <c r="XDO18" s="134"/>
      <c r="XDP18" s="134"/>
      <c r="XDQ18" s="134"/>
      <c r="XDR18" s="134"/>
      <c r="XDS18" s="134"/>
      <c r="XDT18" s="134"/>
      <c r="XDU18" s="134"/>
      <c r="XDV18" s="134"/>
      <c r="XDW18" s="134"/>
      <c r="XDX18" s="134"/>
      <c r="XDY18" s="134"/>
      <c r="XDZ18" s="134"/>
      <c r="XEA18" s="134"/>
      <c r="XEB18" s="134"/>
      <c r="XEC18" s="134"/>
      <c r="XED18" s="134"/>
      <c r="XEE18" s="134"/>
      <c r="XEF18" s="134"/>
      <c r="XEG18" s="134"/>
      <c r="XEH18" s="134"/>
      <c r="XEI18" s="134"/>
      <c r="XEJ18" s="134"/>
      <c r="XEK18" s="134"/>
      <c r="XEL18" s="134"/>
      <c r="XEM18" s="134"/>
    </row>
    <row r="19" spans="1:16367" s="133" customFormat="1" ht="15.75" x14ac:dyDescent="0.25">
      <c r="A19" s="244"/>
      <c r="B19" s="247"/>
      <c r="C19" s="132" t="s">
        <v>3</v>
      </c>
      <c r="D19" s="147">
        <v>6437992.4000000004</v>
      </c>
      <c r="E19" s="179">
        <v>5162261.3660000004</v>
      </c>
      <c r="F19" s="102">
        <f t="shared" ref="F19:F21" si="3">E19/D19</f>
        <v>0.80184334576101701</v>
      </c>
      <c r="G19" s="111"/>
      <c r="H19" s="110"/>
      <c r="RX19" s="134"/>
      <c r="RY19" s="134"/>
      <c r="RZ19" s="134"/>
      <c r="SA19" s="134"/>
      <c r="SB19" s="134"/>
      <c r="SC19" s="134"/>
      <c r="SD19" s="134"/>
      <c r="SE19" s="134"/>
      <c r="SF19" s="134"/>
      <c r="SG19" s="134"/>
      <c r="SH19" s="134"/>
      <c r="SI19" s="134"/>
      <c r="SJ19" s="134"/>
      <c r="SK19" s="134"/>
      <c r="SL19" s="134"/>
      <c r="SM19" s="134"/>
      <c r="SN19" s="134"/>
      <c r="SO19" s="134"/>
      <c r="SP19" s="134"/>
      <c r="SQ19" s="134"/>
      <c r="SR19" s="134"/>
      <c r="SS19" s="134"/>
      <c r="ST19" s="134"/>
      <c r="SU19" s="134"/>
      <c r="SV19" s="134"/>
      <c r="SW19" s="134"/>
      <c r="SX19" s="134"/>
      <c r="SY19" s="134"/>
      <c r="SZ19" s="134"/>
      <c r="TA19" s="134"/>
      <c r="TB19" s="134"/>
      <c r="TC19" s="134"/>
      <c r="TD19" s="134"/>
      <c r="TE19" s="134"/>
      <c r="TF19" s="134"/>
      <c r="TG19" s="134"/>
      <c r="TH19" s="134"/>
      <c r="TI19" s="134"/>
      <c r="TJ19" s="134"/>
      <c r="TK19" s="134"/>
      <c r="TL19" s="134"/>
      <c r="TM19" s="134"/>
      <c r="TN19" s="134"/>
      <c r="TO19" s="134"/>
      <c r="TP19" s="134"/>
      <c r="TQ19" s="134"/>
      <c r="TR19" s="134"/>
      <c r="TS19" s="134"/>
      <c r="TT19" s="134"/>
      <c r="TU19" s="134"/>
      <c r="TV19" s="134"/>
      <c r="TW19" s="134"/>
      <c r="TX19" s="134"/>
      <c r="TY19" s="134"/>
      <c r="TZ19" s="134"/>
      <c r="UA19" s="134"/>
      <c r="UB19" s="134"/>
      <c r="UC19" s="134"/>
      <c r="UD19" s="134"/>
      <c r="UE19" s="134"/>
      <c r="UF19" s="134"/>
      <c r="UG19" s="134"/>
      <c r="UH19" s="134"/>
      <c r="UI19" s="134"/>
      <c r="UJ19" s="134"/>
      <c r="UK19" s="134"/>
      <c r="UL19" s="134"/>
      <c r="UM19" s="134"/>
      <c r="UN19" s="134"/>
      <c r="UO19" s="134"/>
      <c r="UP19" s="134"/>
      <c r="UQ19" s="134"/>
      <c r="UR19" s="134"/>
      <c r="US19" s="134"/>
      <c r="UT19" s="134"/>
      <c r="UU19" s="134"/>
      <c r="UV19" s="134"/>
      <c r="UW19" s="134"/>
      <c r="UX19" s="134"/>
      <c r="UY19" s="134"/>
      <c r="UZ19" s="134"/>
      <c r="VA19" s="134"/>
      <c r="VB19" s="134"/>
      <c r="VC19" s="134"/>
      <c r="VD19" s="134"/>
      <c r="VE19" s="134"/>
      <c r="VF19" s="134"/>
      <c r="VG19" s="134"/>
      <c r="VH19" s="134"/>
      <c r="VI19" s="134"/>
      <c r="VJ19" s="134"/>
      <c r="VK19" s="134"/>
      <c r="VL19" s="134"/>
      <c r="VM19" s="134"/>
      <c r="VN19" s="134"/>
      <c r="VO19" s="134"/>
      <c r="VP19" s="134"/>
      <c r="VQ19" s="134"/>
      <c r="VR19" s="134"/>
      <c r="VS19" s="134"/>
      <c r="VT19" s="134"/>
      <c r="VU19" s="134"/>
      <c r="VV19" s="134"/>
      <c r="VW19" s="134"/>
      <c r="VX19" s="134"/>
      <c r="VY19" s="134"/>
      <c r="VZ19" s="134"/>
      <c r="WA19" s="134"/>
      <c r="WB19" s="134"/>
      <c r="WC19" s="134"/>
      <c r="WD19" s="134"/>
      <c r="WE19" s="134"/>
      <c r="WF19" s="134"/>
      <c r="WG19" s="134"/>
      <c r="WH19" s="134"/>
      <c r="WI19" s="134"/>
      <c r="WJ19" s="134"/>
      <c r="WK19" s="134"/>
      <c r="WL19" s="134"/>
      <c r="WM19" s="134"/>
      <c r="WN19" s="134"/>
      <c r="WO19" s="134"/>
      <c r="WP19" s="134"/>
      <c r="WQ19" s="134"/>
      <c r="WR19" s="134"/>
      <c r="WS19" s="134"/>
      <c r="WT19" s="134"/>
      <c r="WU19" s="134"/>
      <c r="WV19" s="134"/>
      <c r="WW19" s="134"/>
      <c r="WX19" s="134"/>
      <c r="WY19" s="134"/>
      <c r="WZ19" s="134"/>
      <c r="XA19" s="134"/>
      <c r="XB19" s="134"/>
      <c r="XC19" s="134"/>
      <c r="XD19" s="134"/>
      <c r="XE19" s="134"/>
      <c r="XF19" s="134"/>
      <c r="XG19" s="134"/>
      <c r="XH19" s="134"/>
      <c r="XI19" s="134"/>
      <c r="XJ19" s="134"/>
      <c r="XK19" s="134"/>
      <c r="XL19" s="134"/>
      <c r="XM19" s="134"/>
      <c r="XN19" s="134"/>
      <c r="XO19" s="134"/>
      <c r="XP19" s="134"/>
      <c r="XQ19" s="134"/>
      <c r="XR19" s="134"/>
      <c r="XS19" s="134"/>
      <c r="XT19" s="134"/>
      <c r="XU19" s="134"/>
      <c r="XV19" s="134"/>
      <c r="XW19" s="134"/>
      <c r="XX19" s="134"/>
      <c r="XY19" s="134"/>
      <c r="XZ19" s="134"/>
      <c r="YA19" s="134"/>
      <c r="YB19" s="134"/>
      <c r="YC19" s="134"/>
      <c r="YD19" s="134"/>
      <c r="YE19" s="134"/>
      <c r="YF19" s="134"/>
      <c r="YG19" s="134"/>
      <c r="YH19" s="134"/>
      <c r="YI19" s="134"/>
      <c r="YJ19" s="134"/>
      <c r="YK19" s="134"/>
      <c r="YL19" s="134"/>
      <c r="YM19" s="134"/>
      <c r="YN19" s="134"/>
      <c r="YO19" s="134"/>
      <c r="YP19" s="134"/>
      <c r="YQ19" s="134"/>
      <c r="YR19" s="134"/>
      <c r="YS19" s="134"/>
      <c r="YT19" s="134"/>
      <c r="YU19" s="134"/>
      <c r="YV19" s="134"/>
      <c r="YW19" s="134"/>
      <c r="YX19" s="134"/>
      <c r="YY19" s="134"/>
      <c r="YZ19" s="134"/>
      <c r="ZA19" s="134"/>
      <c r="ZB19" s="134"/>
      <c r="ZC19" s="134"/>
      <c r="ZD19" s="134"/>
      <c r="ZE19" s="134"/>
      <c r="ZF19" s="134"/>
      <c r="ZG19" s="134"/>
      <c r="ZH19" s="134"/>
      <c r="ZI19" s="134"/>
      <c r="ZJ19" s="134"/>
      <c r="ZK19" s="134"/>
      <c r="ZL19" s="134"/>
      <c r="ZM19" s="134"/>
      <c r="ZN19" s="134"/>
      <c r="ZO19" s="134"/>
      <c r="ZP19" s="134"/>
      <c r="ZQ19" s="134"/>
      <c r="ZR19" s="134"/>
      <c r="ZS19" s="134"/>
      <c r="ZT19" s="134"/>
      <c r="ZU19" s="134"/>
      <c r="ZV19" s="134"/>
      <c r="ZW19" s="134"/>
      <c r="ZX19" s="134"/>
      <c r="ZY19" s="134"/>
      <c r="ZZ19" s="134"/>
      <c r="AAA19" s="134"/>
      <c r="AAB19" s="134"/>
      <c r="AAC19" s="134"/>
      <c r="AAD19" s="134"/>
      <c r="AAE19" s="134"/>
      <c r="AAF19" s="134"/>
      <c r="AAG19" s="134"/>
      <c r="AAH19" s="134"/>
      <c r="AAI19" s="134"/>
      <c r="AAJ19" s="134"/>
      <c r="AAK19" s="134"/>
      <c r="AAL19" s="134"/>
      <c r="AAM19" s="134"/>
      <c r="AAN19" s="134"/>
      <c r="AAO19" s="134"/>
      <c r="AAP19" s="134"/>
      <c r="AAQ19" s="134"/>
      <c r="AAR19" s="134"/>
      <c r="AAS19" s="134"/>
      <c r="AAT19" s="134"/>
      <c r="AAU19" s="134"/>
      <c r="AAV19" s="134"/>
      <c r="AAW19" s="134"/>
      <c r="AAX19" s="134"/>
      <c r="AAY19" s="134"/>
      <c r="AAZ19" s="134"/>
      <c r="ABA19" s="134"/>
      <c r="ABB19" s="134"/>
      <c r="ABC19" s="134"/>
      <c r="ABD19" s="134"/>
      <c r="ABE19" s="134"/>
      <c r="ABF19" s="134"/>
      <c r="ABG19" s="134"/>
      <c r="ABH19" s="134"/>
      <c r="ABI19" s="134"/>
      <c r="ABJ19" s="134"/>
      <c r="ABK19" s="134"/>
      <c r="ABL19" s="134"/>
      <c r="ABM19" s="134"/>
      <c r="ABN19" s="134"/>
      <c r="ABO19" s="134"/>
      <c r="ABP19" s="134"/>
      <c r="ABQ19" s="134"/>
      <c r="ABR19" s="134"/>
      <c r="ABS19" s="134"/>
      <c r="ABT19" s="134"/>
      <c r="ABU19" s="134"/>
      <c r="ABV19" s="134"/>
      <c r="ABW19" s="134"/>
      <c r="ABX19" s="134"/>
      <c r="ABY19" s="134"/>
      <c r="ABZ19" s="134"/>
      <c r="ACA19" s="134"/>
      <c r="ACB19" s="134"/>
      <c r="ACC19" s="134"/>
      <c r="ACD19" s="134"/>
      <c r="ACE19" s="134"/>
      <c r="ACF19" s="134"/>
      <c r="ACG19" s="134"/>
      <c r="ACH19" s="134"/>
      <c r="ACI19" s="134"/>
      <c r="ACJ19" s="134"/>
      <c r="ACK19" s="134"/>
      <c r="ACL19" s="134"/>
      <c r="ACM19" s="134"/>
      <c r="ACN19" s="134"/>
      <c r="ACO19" s="134"/>
      <c r="ACP19" s="134"/>
      <c r="ACQ19" s="134"/>
      <c r="ACR19" s="134"/>
      <c r="ACS19" s="134"/>
      <c r="ACT19" s="134"/>
      <c r="ACU19" s="134"/>
      <c r="ACV19" s="134"/>
      <c r="ACW19" s="134"/>
      <c r="ACX19" s="134"/>
      <c r="ACY19" s="134"/>
      <c r="ACZ19" s="134"/>
      <c r="ADA19" s="134"/>
      <c r="ADB19" s="134"/>
      <c r="ADC19" s="134"/>
      <c r="ADD19" s="134"/>
      <c r="ADE19" s="134"/>
      <c r="ADF19" s="134"/>
      <c r="ADG19" s="134"/>
      <c r="ADH19" s="134"/>
      <c r="ADI19" s="134"/>
      <c r="ADJ19" s="134"/>
      <c r="ADK19" s="134"/>
      <c r="ADL19" s="134"/>
      <c r="ADM19" s="134"/>
      <c r="ADN19" s="134"/>
      <c r="ADO19" s="134"/>
      <c r="ADP19" s="134"/>
      <c r="ADQ19" s="134"/>
      <c r="ADR19" s="134"/>
      <c r="ADS19" s="134"/>
      <c r="ADT19" s="134"/>
      <c r="ADU19" s="134"/>
      <c r="ADV19" s="134"/>
      <c r="ADW19" s="134"/>
      <c r="ADX19" s="134"/>
      <c r="ADY19" s="134"/>
      <c r="ADZ19" s="134"/>
      <c r="AEA19" s="134"/>
      <c r="AEB19" s="134"/>
      <c r="AEC19" s="134"/>
      <c r="AED19" s="134"/>
      <c r="AEE19" s="134"/>
      <c r="AEF19" s="134"/>
      <c r="AEG19" s="134"/>
      <c r="AEH19" s="134"/>
      <c r="AEI19" s="134"/>
      <c r="AEJ19" s="134"/>
      <c r="AEK19" s="134"/>
      <c r="AEL19" s="134"/>
      <c r="AEM19" s="134"/>
      <c r="AEN19" s="134"/>
      <c r="AEO19" s="134"/>
      <c r="AEP19" s="134"/>
      <c r="AEQ19" s="134"/>
      <c r="AER19" s="134"/>
      <c r="AES19" s="134"/>
      <c r="AET19" s="134"/>
      <c r="AEU19" s="134"/>
      <c r="AEV19" s="134"/>
      <c r="AEW19" s="134"/>
      <c r="AEX19" s="134"/>
      <c r="AEY19" s="134"/>
      <c r="AEZ19" s="134"/>
      <c r="AFA19" s="134"/>
      <c r="AFB19" s="134"/>
      <c r="AFC19" s="134"/>
      <c r="AFD19" s="134"/>
      <c r="AFE19" s="134"/>
      <c r="AFF19" s="134"/>
      <c r="AFG19" s="134"/>
      <c r="AFH19" s="134"/>
      <c r="AFI19" s="134"/>
      <c r="AFJ19" s="134"/>
      <c r="AFK19" s="134"/>
      <c r="AFL19" s="134"/>
      <c r="AFM19" s="134"/>
      <c r="AFN19" s="134"/>
      <c r="AFO19" s="134"/>
      <c r="AFP19" s="134"/>
      <c r="AFQ19" s="134"/>
      <c r="AFR19" s="134"/>
      <c r="AFS19" s="134"/>
      <c r="AFT19" s="134"/>
      <c r="AFU19" s="134"/>
      <c r="AFV19" s="134"/>
      <c r="AFW19" s="134"/>
      <c r="AFX19" s="134"/>
      <c r="AFY19" s="134"/>
      <c r="AFZ19" s="134"/>
      <c r="AGA19" s="134"/>
      <c r="AGB19" s="134"/>
      <c r="AGC19" s="134"/>
      <c r="AGD19" s="134"/>
      <c r="AGE19" s="134"/>
      <c r="AGF19" s="134"/>
      <c r="AGG19" s="134"/>
      <c r="AGH19" s="134"/>
      <c r="AGI19" s="134"/>
      <c r="AGJ19" s="134"/>
      <c r="AGK19" s="134"/>
      <c r="AGL19" s="134"/>
      <c r="AGM19" s="134"/>
      <c r="AGN19" s="134"/>
      <c r="AGO19" s="134"/>
      <c r="AGP19" s="134"/>
      <c r="AGQ19" s="134"/>
      <c r="AGR19" s="134"/>
      <c r="AGS19" s="134"/>
      <c r="AGT19" s="134"/>
      <c r="AGU19" s="134"/>
      <c r="AGV19" s="134"/>
      <c r="AGW19" s="134"/>
      <c r="AGX19" s="134"/>
      <c r="AGY19" s="134"/>
      <c r="AGZ19" s="134"/>
      <c r="AHA19" s="134"/>
      <c r="AHB19" s="134"/>
      <c r="AHC19" s="134"/>
      <c r="AHD19" s="134"/>
      <c r="AHE19" s="134"/>
      <c r="AHF19" s="134"/>
      <c r="AHG19" s="134"/>
      <c r="AHH19" s="134"/>
      <c r="AHI19" s="134"/>
      <c r="AHJ19" s="134"/>
      <c r="AHK19" s="134"/>
      <c r="AHL19" s="134"/>
      <c r="AHM19" s="134"/>
      <c r="AHN19" s="134"/>
      <c r="AHO19" s="134"/>
      <c r="AHP19" s="134"/>
      <c r="AHQ19" s="134"/>
      <c r="AHR19" s="134"/>
      <c r="AHS19" s="134"/>
      <c r="AHT19" s="134"/>
      <c r="AHU19" s="134"/>
      <c r="AHV19" s="134"/>
      <c r="AHW19" s="134"/>
      <c r="AHX19" s="134"/>
      <c r="AHY19" s="134"/>
      <c r="AHZ19" s="134"/>
      <c r="AIA19" s="134"/>
      <c r="AIB19" s="134"/>
      <c r="AIC19" s="134"/>
      <c r="AID19" s="134"/>
      <c r="AIE19" s="134"/>
      <c r="AIF19" s="134"/>
      <c r="AIG19" s="134"/>
      <c r="AIH19" s="134"/>
      <c r="AII19" s="134"/>
      <c r="AIJ19" s="134"/>
      <c r="AIK19" s="134"/>
      <c r="AIL19" s="134"/>
      <c r="AIM19" s="134"/>
      <c r="AIN19" s="134"/>
      <c r="AIO19" s="134"/>
      <c r="AIP19" s="134"/>
      <c r="AIQ19" s="134"/>
      <c r="AIR19" s="134"/>
      <c r="AIS19" s="134"/>
      <c r="AIT19" s="134"/>
      <c r="AIU19" s="134"/>
      <c r="AIV19" s="134"/>
      <c r="AIW19" s="134"/>
      <c r="AIX19" s="134"/>
      <c r="AIY19" s="134"/>
      <c r="AIZ19" s="134"/>
      <c r="AJA19" s="134"/>
      <c r="AJB19" s="134"/>
      <c r="AJC19" s="134"/>
      <c r="AJD19" s="134"/>
      <c r="AJE19" s="134"/>
      <c r="AJF19" s="134"/>
      <c r="AJG19" s="134"/>
      <c r="AJH19" s="134"/>
      <c r="AJI19" s="134"/>
      <c r="AJJ19" s="134"/>
      <c r="AJK19" s="134"/>
      <c r="AJL19" s="134"/>
      <c r="AJM19" s="134"/>
      <c r="AJN19" s="134"/>
      <c r="AJO19" s="134"/>
      <c r="AJP19" s="134"/>
      <c r="AJQ19" s="134"/>
      <c r="AJR19" s="134"/>
      <c r="AJS19" s="134"/>
      <c r="AJT19" s="134"/>
      <c r="AJU19" s="134"/>
      <c r="AJV19" s="134"/>
      <c r="AJW19" s="134"/>
      <c r="AJX19" s="134"/>
      <c r="AJY19" s="134"/>
      <c r="AJZ19" s="134"/>
      <c r="AKA19" s="134"/>
      <c r="AKB19" s="134"/>
      <c r="AKC19" s="134"/>
      <c r="AKD19" s="134"/>
      <c r="AKE19" s="134"/>
      <c r="AKF19" s="134"/>
      <c r="AKG19" s="134"/>
      <c r="AKH19" s="134"/>
      <c r="AKI19" s="134"/>
      <c r="AKJ19" s="134"/>
      <c r="AKK19" s="134"/>
      <c r="AKL19" s="134"/>
      <c r="AKM19" s="134"/>
      <c r="AKN19" s="134"/>
      <c r="AKO19" s="134"/>
      <c r="AKP19" s="134"/>
      <c r="AKQ19" s="134"/>
      <c r="AKR19" s="134"/>
      <c r="AKS19" s="134"/>
      <c r="AKT19" s="134"/>
      <c r="AKU19" s="134"/>
      <c r="AKV19" s="134"/>
      <c r="AKW19" s="134"/>
      <c r="AKX19" s="134"/>
      <c r="AKY19" s="134"/>
      <c r="AKZ19" s="134"/>
      <c r="ALA19" s="134"/>
      <c r="ALB19" s="134"/>
      <c r="ALC19" s="134"/>
      <c r="ALD19" s="134"/>
      <c r="ALE19" s="134"/>
      <c r="ALF19" s="134"/>
      <c r="ALG19" s="134"/>
      <c r="ALH19" s="134"/>
      <c r="ALI19" s="134"/>
      <c r="ALJ19" s="134"/>
      <c r="ALK19" s="134"/>
      <c r="ALL19" s="134"/>
      <c r="ALM19" s="134"/>
      <c r="ALN19" s="134"/>
      <c r="ALO19" s="134"/>
      <c r="ALP19" s="134"/>
      <c r="ALQ19" s="134"/>
      <c r="ALR19" s="134"/>
      <c r="ALS19" s="134"/>
      <c r="ALT19" s="134"/>
      <c r="ALU19" s="134"/>
      <c r="ALV19" s="134"/>
      <c r="ALW19" s="134"/>
      <c r="ALX19" s="134"/>
      <c r="ALY19" s="134"/>
      <c r="ALZ19" s="134"/>
      <c r="AMA19" s="134"/>
      <c r="AMB19" s="134"/>
      <c r="AMC19" s="134"/>
      <c r="AMD19" s="134"/>
      <c r="AME19" s="134"/>
      <c r="AMF19" s="134"/>
      <c r="AMG19" s="134"/>
      <c r="AMH19" s="134"/>
      <c r="AMI19" s="134"/>
      <c r="AMJ19" s="134"/>
      <c r="AMK19" s="134"/>
      <c r="AML19" s="134"/>
      <c r="AMM19" s="134"/>
      <c r="AMN19" s="134"/>
      <c r="AMO19" s="134"/>
      <c r="AMP19" s="134"/>
      <c r="AMQ19" s="134"/>
      <c r="AMR19" s="134"/>
      <c r="AMS19" s="134"/>
      <c r="AMT19" s="134"/>
      <c r="AMU19" s="134"/>
      <c r="AMV19" s="134"/>
      <c r="AMW19" s="134"/>
      <c r="AMX19" s="134"/>
      <c r="AMY19" s="134"/>
      <c r="AMZ19" s="134"/>
      <c r="ANA19" s="134"/>
      <c r="ANB19" s="134"/>
      <c r="ANC19" s="134"/>
      <c r="AND19" s="134"/>
      <c r="ANE19" s="134"/>
      <c r="ANF19" s="134"/>
      <c r="ANG19" s="134"/>
      <c r="ANH19" s="134"/>
      <c r="ANI19" s="134"/>
      <c r="ANJ19" s="134"/>
      <c r="ANK19" s="134"/>
      <c r="ANL19" s="134"/>
      <c r="ANM19" s="134"/>
      <c r="ANN19" s="134"/>
      <c r="ANO19" s="134"/>
      <c r="ANP19" s="134"/>
      <c r="ANQ19" s="134"/>
      <c r="ANR19" s="134"/>
      <c r="ANS19" s="134"/>
      <c r="ANT19" s="134"/>
      <c r="ANU19" s="134"/>
      <c r="ANV19" s="134"/>
      <c r="ANW19" s="134"/>
      <c r="ANX19" s="134"/>
      <c r="ANY19" s="134"/>
      <c r="ANZ19" s="134"/>
      <c r="AOA19" s="134"/>
      <c r="AOB19" s="134"/>
      <c r="AOC19" s="134"/>
      <c r="AOD19" s="134"/>
      <c r="AOE19" s="134"/>
      <c r="AOF19" s="134"/>
      <c r="AOG19" s="134"/>
      <c r="AOH19" s="134"/>
      <c r="AOI19" s="134"/>
      <c r="AOJ19" s="134"/>
      <c r="AOK19" s="134"/>
      <c r="AOL19" s="134"/>
      <c r="AOM19" s="134"/>
      <c r="AON19" s="134"/>
      <c r="AOO19" s="134"/>
      <c r="AOP19" s="134"/>
      <c r="AOQ19" s="134"/>
      <c r="AOR19" s="134"/>
      <c r="AOS19" s="134"/>
      <c r="AOT19" s="134"/>
      <c r="AOU19" s="134"/>
      <c r="AOV19" s="134"/>
      <c r="AOW19" s="134"/>
      <c r="AOX19" s="134"/>
      <c r="AOY19" s="134"/>
      <c r="AOZ19" s="134"/>
      <c r="APA19" s="134"/>
      <c r="APB19" s="134"/>
      <c r="APC19" s="134"/>
      <c r="APD19" s="134"/>
      <c r="APE19" s="134"/>
      <c r="APF19" s="134"/>
      <c r="APG19" s="134"/>
      <c r="APH19" s="134"/>
      <c r="API19" s="134"/>
      <c r="APJ19" s="134"/>
      <c r="APK19" s="134"/>
      <c r="APL19" s="134"/>
      <c r="APM19" s="134"/>
      <c r="APN19" s="134"/>
      <c r="APO19" s="134"/>
      <c r="APP19" s="134"/>
      <c r="APQ19" s="134"/>
      <c r="APR19" s="134"/>
      <c r="APS19" s="134"/>
      <c r="APT19" s="134"/>
      <c r="APU19" s="134"/>
      <c r="APV19" s="134"/>
      <c r="APW19" s="134"/>
      <c r="APX19" s="134"/>
      <c r="APY19" s="134"/>
      <c r="APZ19" s="134"/>
      <c r="AQA19" s="134"/>
      <c r="AQB19" s="134"/>
      <c r="AQC19" s="134"/>
      <c r="AQD19" s="134"/>
      <c r="AQE19" s="134"/>
      <c r="AQF19" s="134"/>
      <c r="AQG19" s="134"/>
      <c r="AQH19" s="134"/>
      <c r="AQI19" s="134"/>
      <c r="AQJ19" s="134"/>
      <c r="AQK19" s="134"/>
      <c r="AQL19" s="134"/>
      <c r="AQM19" s="134"/>
      <c r="AQN19" s="134"/>
      <c r="AQO19" s="134"/>
      <c r="AQP19" s="134"/>
      <c r="AQQ19" s="134"/>
      <c r="AQR19" s="134"/>
      <c r="AQS19" s="134"/>
      <c r="AQT19" s="134"/>
      <c r="AQU19" s="134"/>
      <c r="AQV19" s="134"/>
      <c r="AQW19" s="134"/>
      <c r="AQX19" s="134"/>
      <c r="AQY19" s="134"/>
      <c r="AQZ19" s="134"/>
      <c r="ARA19" s="134"/>
      <c r="ARB19" s="134"/>
      <c r="ARC19" s="134"/>
      <c r="ARD19" s="134"/>
      <c r="ARE19" s="134"/>
      <c r="ARF19" s="134"/>
      <c r="ARG19" s="134"/>
      <c r="ARH19" s="134"/>
      <c r="ARI19" s="134"/>
      <c r="ARJ19" s="134"/>
      <c r="ARK19" s="134"/>
      <c r="ARL19" s="134"/>
      <c r="ARM19" s="134"/>
      <c r="ARN19" s="134"/>
      <c r="ARO19" s="134"/>
      <c r="ARP19" s="134"/>
      <c r="ARQ19" s="134"/>
      <c r="ARR19" s="134"/>
      <c r="ARS19" s="134"/>
      <c r="ART19" s="134"/>
      <c r="ARU19" s="134"/>
      <c r="ARV19" s="134"/>
      <c r="ARW19" s="134"/>
      <c r="ARX19" s="134"/>
      <c r="ARY19" s="134"/>
      <c r="ARZ19" s="134"/>
      <c r="ASA19" s="134"/>
      <c r="ASB19" s="134"/>
      <c r="ASC19" s="134"/>
      <c r="ASD19" s="134"/>
      <c r="ASE19" s="134"/>
      <c r="ASF19" s="134"/>
      <c r="ASG19" s="134"/>
      <c r="ASH19" s="134"/>
      <c r="ASI19" s="134"/>
      <c r="ASJ19" s="134"/>
      <c r="ASK19" s="134"/>
      <c r="ASL19" s="134"/>
      <c r="ASM19" s="134"/>
      <c r="ASN19" s="134"/>
      <c r="ASO19" s="134"/>
      <c r="ASP19" s="134"/>
      <c r="ASQ19" s="134"/>
      <c r="ASR19" s="134"/>
      <c r="ASS19" s="134"/>
      <c r="AST19" s="134"/>
      <c r="ASU19" s="134"/>
      <c r="ASV19" s="134"/>
      <c r="ASW19" s="134"/>
      <c r="ASX19" s="134"/>
      <c r="ASY19" s="134"/>
      <c r="ASZ19" s="134"/>
      <c r="ATA19" s="134"/>
      <c r="ATB19" s="134"/>
      <c r="ATC19" s="134"/>
      <c r="ATD19" s="134"/>
      <c r="ATE19" s="134"/>
      <c r="ATF19" s="134"/>
      <c r="ATG19" s="134"/>
      <c r="ATH19" s="134"/>
      <c r="ATI19" s="134"/>
      <c r="ATJ19" s="134"/>
      <c r="ATK19" s="134"/>
      <c r="ATL19" s="134"/>
      <c r="ATM19" s="134"/>
      <c r="ATN19" s="134"/>
      <c r="ATO19" s="134"/>
      <c r="ATP19" s="134"/>
      <c r="ATQ19" s="134"/>
      <c r="ATR19" s="134"/>
      <c r="ATS19" s="134"/>
      <c r="ATT19" s="134"/>
      <c r="ATU19" s="134"/>
      <c r="ATV19" s="134"/>
      <c r="ATW19" s="134"/>
      <c r="ATX19" s="134"/>
      <c r="ATY19" s="134"/>
      <c r="ATZ19" s="134"/>
      <c r="AUA19" s="134"/>
      <c r="AUB19" s="134"/>
      <c r="AUC19" s="134"/>
      <c r="AUD19" s="134"/>
      <c r="AUE19" s="134"/>
      <c r="AUF19" s="134"/>
      <c r="AUG19" s="134"/>
      <c r="AUH19" s="134"/>
      <c r="AUI19" s="134"/>
      <c r="AUJ19" s="134"/>
      <c r="AUK19" s="134"/>
      <c r="AUL19" s="134"/>
      <c r="AUM19" s="134"/>
      <c r="AUN19" s="134"/>
      <c r="AUO19" s="134"/>
      <c r="AUP19" s="134"/>
      <c r="AUQ19" s="134"/>
      <c r="AUR19" s="134"/>
      <c r="AUS19" s="134"/>
      <c r="AUT19" s="134"/>
      <c r="AUU19" s="134"/>
      <c r="AUV19" s="134"/>
      <c r="AUW19" s="134"/>
      <c r="AUX19" s="134"/>
      <c r="AUY19" s="134"/>
      <c r="AUZ19" s="134"/>
      <c r="AVA19" s="134"/>
      <c r="AVB19" s="134"/>
      <c r="AVC19" s="134"/>
      <c r="AVD19" s="134"/>
      <c r="AVE19" s="134"/>
      <c r="AVF19" s="134"/>
      <c r="AVG19" s="134"/>
      <c r="AVH19" s="134"/>
      <c r="AVI19" s="134"/>
      <c r="AVJ19" s="134"/>
      <c r="AVK19" s="134"/>
      <c r="AVL19" s="134"/>
      <c r="AVM19" s="134"/>
      <c r="AVN19" s="134"/>
      <c r="AVO19" s="134"/>
      <c r="AVP19" s="134"/>
      <c r="AVQ19" s="134"/>
      <c r="AVR19" s="134"/>
      <c r="AVS19" s="134"/>
      <c r="AVT19" s="134"/>
      <c r="AVU19" s="134"/>
      <c r="AVV19" s="134"/>
      <c r="AVW19" s="134"/>
      <c r="AVX19" s="134"/>
      <c r="AVY19" s="134"/>
      <c r="AVZ19" s="134"/>
      <c r="AWA19" s="134"/>
      <c r="AWB19" s="134"/>
      <c r="AWC19" s="134"/>
      <c r="AWD19" s="134"/>
      <c r="AWE19" s="134"/>
      <c r="AWF19" s="134"/>
      <c r="AWG19" s="134"/>
      <c r="AWH19" s="134"/>
      <c r="AWI19" s="134"/>
      <c r="AWJ19" s="134"/>
      <c r="AWK19" s="134"/>
      <c r="AWL19" s="134"/>
      <c r="AWM19" s="134"/>
      <c r="AWN19" s="134"/>
      <c r="AWO19" s="134"/>
      <c r="AWP19" s="134"/>
      <c r="AWQ19" s="134"/>
      <c r="AWR19" s="134"/>
      <c r="AWS19" s="134"/>
      <c r="AWT19" s="134"/>
      <c r="AWU19" s="134"/>
      <c r="AWV19" s="134"/>
      <c r="AWW19" s="134"/>
      <c r="AWX19" s="134"/>
      <c r="AWY19" s="134"/>
      <c r="AWZ19" s="134"/>
      <c r="AXA19" s="134"/>
      <c r="AXB19" s="134"/>
      <c r="AXC19" s="134"/>
      <c r="AXD19" s="134"/>
      <c r="AXE19" s="134"/>
      <c r="AXF19" s="134"/>
      <c r="AXG19" s="134"/>
      <c r="AXH19" s="134"/>
      <c r="AXI19" s="134"/>
      <c r="AXJ19" s="134"/>
      <c r="AXK19" s="134"/>
      <c r="AXL19" s="134"/>
      <c r="AXM19" s="134"/>
      <c r="AXN19" s="134"/>
      <c r="AXO19" s="134"/>
      <c r="AXP19" s="134"/>
      <c r="AXQ19" s="134"/>
      <c r="AXR19" s="134"/>
      <c r="AXS19" s="134"/>
      <c r="AXT19" s="134"/>
      <c r="AXU19" s="134"/>
      <c r="AXV19" s="134"/>
      <c r="AXW19" s="134"/>
      <c r="AXX19" s="134"/>
      <c r="AXY19" s="134"/>
      <c r="AXZ19" s="134"/>
      <c r="AYA19" s="134"/>
      <c r="AYB19" s="134"/>
      <c r="AYC19" s="134"/>
      <c r="AYD19" s="134"/>
      <c r="AYE19" s="134"/>
      <c r="AYF19" s="134"/>
      <c r="AYG19" s="134"/>
      <c r="AYH19" s="134"/>
      <c r="AYI19" s="134"/>
      <c r="AYJ19" s="134"/>
      <c r="AYK19" s="134"/>
      <c r="AYL19" s="134"/>
      <c r="AYM19" s="134"/>
      <c r="AYN19" s="134"/>
      <c r="AYO19" s="134"/>
      <c r="AYP19" s="134"/>
      <c r="AYQ19" s="134"/>
      <c r="AYR19" s="134"/>
      <c r="AYS19" s="134"/>
      <c r="AYT19" s="134"/>
      <c r="AYU19" s="134"/>
      <c r="AYV19" s="134"/>
      <c r="AYW19" s="134"/>
      <c r="AYX19" s="134"/>
      <c r="AYY19" s="134"/>
      <c r="AYZ19" s="134"/>
      <c r="AZA19" s="134"/>
      <c r="AZB19" s="134"/>
      <c r="AZC19" s="134"/>
      <c r="AZD19" s="134"/>
      <c r="AZE19" s="134"/>
      <c r="AZF19" s="134"/>
      <c r="AZG19" s="134"/>
      <c r="AZH19" s="134"/>
      <c r="AZI19" s="134"/>
      <c r="AZJ19" s="134"/>
      <c r="AZK19" s="134"/>
      <c r="AZL19" s="134"/>
      <c r="AZM19" s="134"/>
      <c r="AZN19" s="134"/>
      <c r="AZO19" s="134"/>
      <c r="AZP19" s="134"/>
      <c r="AZQ19" s="134"/>
      <c r="AZR19" s="134"/>
      <c r="AZS19" s="134"/>
      <c r="AZT19" s="134"/>
      <c r="AZU19" s="134"/>
      <c r="AZV19" s="134"/>
      <c r="AZW19" s="134"/>
      <c r="AZX19" s="134"/>
      <c r="AZY19" s="134"/>
      <c r="AZZ19" s="134"/>
      <c r="BAA19" s="134"/>
      <c r="BAB19" s="134"/>
      <c r="BAC19" s="134"/>
      <c r="BAD19" s="134"/>
      <c r="BAE19" s="134"/>
      <c r="BAF19" s="134"/>
      <c r="BAG19" s="134"/>
      <c r="BAH19" s="134"/>
      <c r="BAI19" s="134"/>
      <c r="BAJ19" s="134"/>
      <c r="BAK19" s="134"/>
      <c r="BAL19" s="134"/>
      <c r="BAM19" s="134"/>
      <c r="BAN19" s="134"/>
      <c r="BAO19" s="134"/>
      <c r="BAP19" s="134"/>
      <c r="BAQ19" s="134"/>
      <c r="BAR19" s="134"/>
      <c r="BAS19" s="134"/>
      <c r="BAT19" s="134"/>
      <c r="BAU19" s="134"/>
      <c r="BAV19" s="134"/>
      <c r="BAW19" s="134"/>
      <c r="BAX19" s="134"/>
      <c r="BAY19" s="134"/>
      <c r="BAZ19" s="134"/>
      <c r="BBA19" s="134"/>
      <c r="BBB19" s="134"/>
      <c r="BBC19" s="134"/>
      <c r="BBD19" s="134"/>
      <c r="BBE19" s="134"/>
      <c r="BBF19" s="134"/>
      <c r="BBG19" s="134"/>
      <c r="BBH19" s="134"/>
      <c r="BBI19" s="134"/>
      <c r="BBJ19" s="134"/>
      <c r="BBK19" s="134"/>
      <c r="BBL19" s="134"/>
      <c r="BBM19" s="134"/>
      <c r="BBN19" s="134"/>
      <c r="BBO19" s="134"/>
      <c r="BBP19" s="134"/>
      <c r="BBQ19" s="134"/>
      <c r="BBR19" s="134"/>
      <c r="BBS19" s="134"/>
      <c r="BBT19" s="134"/>
      <c r="BBU19" s="134"/>
      <c r="BBV19" s="134"/>
      <c r="BBW19" s="134"/>
      <c r="BBX19" s="134"/>
      <c r="BBY19" s="134"/>
      <c r="BBZ19" s="134"/>
      <c r="BCA19" s="134"/>
      <c r="BCB19" s="134"/>
      <c r="BCC19" s="134"/>
      <c r="BCD19" s="134"/>
      <c r="BCE19" s="134"/>
      <c r="BCF19" s="134"/>
      <c r="BCG19" s="134"/>
      <c r="BCH19" s="134"/>
      <c r="BCI19" s="134"/>
      <c r="BCJ19" s="134"/>
      <c r="BCK19" s="134"/>
      <c r="BCL19" s="134"/>
      <c r="BCM19" s="134"/>
      <c r="BCN19" s="134"/>
      <c r="BCO19" s="134"/>
      <c r="BCP19" s="134"/>
      <c r="BCQ19" s="134"/>
      <c r="BCR19" s="134"/>
      <c r="BCS19" s="134"/>
      <c r="BCT19" s="134"/>
      <c r="BCU19" s="134"/>
      <c r="BCV19" s="134"/>
      <c r="BCW19" s="134"/>
      <c r="BCX19" s="134"/>
      <c r="BCY19" s="134"/>
      <c r="BCZ19" s="134"/>
      <c r="BDA19" s="134"/>
      <c r="BDB19" s="134"/>
      <c r="BDC19" s="134"/>
      <c r="BDD19" s="134"/>
      <c r="BDE19" s="134"/>
      <c r="BDF19" s="134"/>
      <c r="BDG19" s="134"/>
      <c r="BDH19" s="134"/>
      <c r="BDI19" s="134"/>
      <c r="BDJ19" s="134"/>
      <c r="BDK19" s="134"/>
      <c r="BDL19" s="134"/>
      <c r="BDM19" s="134"/>
      <c r="BDN19" s="134"/>
      <c r="BDO19" s="134"/>
      <c r="BDP19" s="134"/>
      <c r="BDQ19" s="134"/>
      <c r="BDR19" s="134"/>
      <c r="BDS19" s="134"/>
      <c r="BDT19" s="134"/>
      <c r="BDU19" s="134"/>
      <c r="BDV19" s="134"/>
      <c r="BDW19" s="134"/>
      <c r="BDX19" s="134"/>
      <c r="BDY19" s="134"/>
      <c r="BDZ19" s="134"/>
      <c r="BEA19" s="134"/>
      <c r="BEB19" s="134"/>
      <c r="BEC19" s="134"/>
      <c r="BED19" s="134"/>
      <c r="BEE19" s="134"/>
      <c r="BEF19" s="134"/>
      <c r="BEG19" s="134"/>
      <c r="BEH19" s="134"/>
      <c r="BEI19" s="134"/>
      <c r="BEJ19" s="134"/>
      <c r="BEK19" s="134"/>
      <c r="BEL19" s="134"/>
      <c r="BEM19" s="134"/>
      <c r="BEN19" s="134"/>
      <c r="BEO19" s="134"/>
      <c r="BEP19" s="134"/>
      <c r="BEQ19" s="134"/>
      <c r="BER19" s="134"/>
      <c r="BES19" s="134"/>
      <c r="BET19" s="134"/>
      <c r="BEU19" s="134"/>
      <c r="BEV19" s="134"/>
      <c r="BEW19" s="134"/>
      <c r="BEX19" s="134"/>
      <c r="BEY19" s="134"/>
      <c r="BEZ19" s="134"/>
      <c r="BFA19" s="134"/>
      <c r="BFB19" s="134"/>
      <c r="BFC19" s="134"/>
      <c r="BFD19" s="134"/>
      <c r="BFE19" s="134"/>
      <c r="BFF19" s="134"/>
      <c r="BFG19" s="134"/>
      <c r="BFH19" s="134"/>
      <c r="BFI19" s="134"/>
      <c r="BFJ19" s="134"/>
      <c r="BFK19" s="134"/>
      <c r="BFL19" s="134"/>
      <c r="BFM19" s="134"/>
      <c r="BFN19" s="134"/>
      <c r="BFO19" s="134"/>
      <c r="BFP19" s="134"/>
      <c r="BFQ19" s="134"/>
      <c r="BFR19" s="134"/>
      <c r="BFS19" s="134"/>
      <c r="BFT19" s="134"/>
      <c r="BFU19" s="134"/>
      <c r="BFV19" s="134"/>
      <c r="BFW19" s="134"/>
      <c r="BFX19" s="134"/>
      <c r="BFY19" s="134"/>
      <c r="BFZ19" s="134"/>
      <c r="BGA19" s="134"/>
      <c r="BGB19" s="134"/>
      <c r="BGC19" s="134"/>
      <c r="BGD19" s="134"/>
      <c r="BGE19" s="134"/>
      <c r="BGF19" s="134"/>
      <c r="BGG19" s="134"/>
      <c r="BGH19" s="134"/>
      <c r="BGI19" s="134"/>
      <c r="BGJ19" s="134"/>
      <c r="BGK19" s="134"/>
      <c r="BGL19" s="134"/>
      <c r="BGM19" s="134"/>
      <c r="BGN19" s="134"/>
      <c r="BGO19" s="134"/>
      <c r="BGP19" s="134"/>
      <c r="BGQ19" s="134"/>
      <c r="BGR19" s="134"/>
      <c r="BGS19" s="134"/>
      <c r="BGT19" s="134"/>
      <c r="BGU19" s="134"/>
      <c r="BGV19" s="134"/>
      <c r="BGW19" s="134"/>
      <c r="BGX19" s="134"/>
      <c r="BGY19" s="134"/>
      <c r="BGZ19" s="134"/>
      <c r="BHA19" s="134"/>
      <c r="BHB19" s="134"/>
      <c r="BHC19" s="134"/>
      <c r="BHD19" s="134"/>
      <c r="BHE19" s="134"/>
      <c r="BHF19" s="134"/>
      <c r="BHG19" s="134"/>
      <c r="BHH19" s="134"/>
      <c r="BHI19" s="134"/>
      <c r="BHJ19" s="134"/>
      <c r="BHK19" s="134"/>
      <c r="BHL19" s="134"/>
      <c r="BHM19" s="134"/>
      <c r="BHN19" s="134"/>
      <c r="BHO19" s="134"/>
      <c r="BHP19" s="134"/>
      <c r="BHQ19" s="134"/>
      <c r="BHR19" s="134"/>
      <c r="BHS19" s="134"/>
      <c r="BHT19" s="134"/>
      <c r="BHU19" s="134"/>
      <c r="BHV19" s="134"/>
      <c r="BHW19" s="134"/>
      <c r="BHX19" s="134"/>
      <c r="BHY19" s="134"/>
      <c r="BHZ19" s="134"/>
      <c r="BIA19" s="134"/>
      <c r="BIB19" s="134"/>
      <c r="BIC19" s="134"/>
      <c r="BID19" s="134"/>
      <c r="BIE19" s="134"/>
      <c r="BIF19" s="134"/>
      <c r="BIG19" s="134"/>
      <c r="BIH19" s="134"/>
      <c r="BII19" s="134"/>
      <c r="BIJ19" s="134"/>
      <c r="BIK19" s="134"/>
      <c r="BIL19" s="134"/>
      <c r="BIM19" s="134"/>
      <c r="BIN19" s="134"/>
      <c r="BIO19" s="134"/>
      <c r="BIP19" s="134"/>
      <c r="BIQ19" s="134"/>
      <c r="BIR19" s="134"/>
      <c r="BIS19" s="134"/>
      <c r="BIT19" s="134"/>
      <c r="BIU19" s="134"/>
      <c r="BIV19" s="134"/>
      <c r="BIW19" s="134"/>
      <c r="BIX19" s="134"/>
      <c r="BIY19" s="134"/>
      <c r="BIZ19" s="134"/>
      <c r="BJA19" s="134"/>
      <c r="BJB19" s="134"/>
      <c r="BJC19" s="134"/>
      <c r="BJD19" s="134"/>
      <c r="BJE19" s="134"/>
      <c r="BJF19" s="134"/>
      <c r="BJG19" s="134"/>
      <c r="BJH19" s="134"/>
      <c r="BJI19" s="134"/>
      <c r="BJJ19" s="134"/>
      <c r="BJK19" s="134"/>
      <c r="BJL19" s="134"/>
      <c r="BJM19" s="134"/>
      <c r="BJN19" s="134"/>
      <c r="BJO19" s="134"/>
      <c r="BJP19" s="134"/>
      <c r="BJQ19" s="134"/>
      <c r="BJR19" s="134"/>
      <c r="BJS19" s="134"/>
      <c r="BJT19" s="134"/>
      <c r="BJU19" s="134"/>
      <c r="BJV19" s="134"/>
      <c r="BJW19" s="134"/>
      <c r="BJX19" s="134"/>
      <c r="BJY19" s="134"/>
      <c r="BJZ19" s="134"/>
      <c r="BKA19" s="134"/>
      <c r="BKB19" s="134"/>
      <c r="BKC19" s="134"/>
      <c r="BKD19" s="134"/>
      <c r="BKE19" s="134"/>
      <c r="BKF19" s="134"/>
      <c r="BKG19" s="134"/>
      <c r="BKH19" s="134"/>
      <c r="BKI19" s="134"/>
      <c r="BKJ19" s="134"/>
      <c r="BKK19" s="134"/>
      <c r="BKL19" s="134"/>
      <c r="BKM19" s="134"/>
      <c r="BKN19" s="134"/>
      <c r="BKO19" s="134"/>
      <c r="BKP19" s="134"/>
      <c r="BKQ19" s="134"/>
      <c r="BKR19" s="134"/>
      <c r="BKS19" s="134"/>
      <c r="BKT19" s="134"/>
      <c r="BKU19" s="134"/>
      <c r="BKV19" s="134"/>
      <c r="BKW19" s="134"/>
      <c r="BKX19" s="134"/>
      <c r="BKY19" s="134"/>
      <c r="BKZ19" s="134"/>
      <c r="BLA19" s="134"/>
      <c r="BLB19" s="134"/>
      <c r="BLC19" s="134"/>
      <c r="BLD19" s="134"/>
      <c r="BLE19" s="134"/>
      <c r="BLF19" s="134"/>
      <c r="BLG19" s="134"/>
      <c r="BLH19" s="134"/>
      <c r="BLI19" s="134"/>
      <c r="BLJ19" s="134"/>
      <c r="BLK19" s="134"/>
      <c r="BLL19" s="134"/>
      <c r="BLM19" s="134"/>
      <c r="BLN19" s="134"/>
      <c r="BLO19" s="134"/>
      <c r="BLP19" s="134"/>
      <c r="BLQ19" s="134"/>
      <c r="BLR19" s="134"/>
      <c r="BLS19" s="134"/>
      <c r="BLT19" s="134"/>
      <c r="BLU19" s="134"/>
      <c r="BLV19" s="134"/>
      <c r="BLW19" s="134"/>
      <c r="BLX19" s="134"/>
      <c r="BLY19" s="134"/>
      <c r="BLZ19" s="134"/>
      <c r="BMA19" s="134"/>
      <c r="BMB19" s="134"/>
      <c r="BMC19" s="134"/>
      <c r="BMD19" s="134"/>
      <c r="BME19" s="134"/>
      <c r="BMF19" s="134"/>
      <c r="BMG19" s="134"/>
      <c r="BMH19" s="134"/>
      <c r="BMI19" s="134"/>
      <c r="BMJ19" s="134"/>
      <c r="BMK19" s="134"/>
      <c r="BML19" s="134"/>
      <c r="BMM19" s="134"/>
      <c r="BMN19" s="134"/>
      <c r="BMO19" s="134"/>
      <c r="BMP19" s="134"/>
      <c r="BMQ19" s="134"/>
      <c r="BMR19" s="134"/>
      <c r="BMS19" s="134"/>
      <c r="BMT19" s="134"/>
      <c r="BMU19" s="134"/>
      <c r="BMV19" s="134"/>
      <c r="BMW19" s="134"/>
      <c r="BMX19" s="134"/>
      <c r="BMY19" s="134"/>
      <c r="BMZ19" s="134"/>
      <c r="BNA19" s="134"/>
      <c r="BNB19" s="134"/>
      <c r="BNC19" s="134"/>
      <c r="BND19" s="134"/>
      <c r="BNE19" s="134"/>
      <c r="BNF19" s="134"/>
      <c r="BNG19" s="134"/>
      <c r="BNH19" s="134"/>
      <c r="BNI19" s="134"/>
      <c r="BNJ19" s="134"/>
      <c r="BNK19" s="134"/>
      <c r="BNL19" s="134"/>
      <c r="BNM19" s="134"/>
      <c r="BNN19" s="134"/>
      <c r="BNO19" s="134"/>
      <c r="BNP19" s="134"/>
      <c r="BNQ19" s="134"/>
      <c r="BNR19" s="134"/>
      <c r="BNS19" s="134"/>
      <c r="BNT19" s="134"/>
      <c r="BNU19" s="134"/>
      <c r="BNV19" s="134"/>
      <c r="BNW19" s="134"/>
      <c r="BNX19" s="134"/>
      <c r="BNY19" s="134"/>
      <c r="BNZ19" s="134"/>
      <c r="BOA19" s="134"/>
      <c r="BOB19" s="134"/>
      <c r="BOC19" s="134"/>
      <c r="BOD19" s="134"/>
      <c r="BOE19" s="134"/>
      <c r="BOF19" s="134"/>
      <c r="BOG19" s="134"/>
      <c r="BOH19" s="134"/>
      <c r="BOI19" s="134"/>
      <c r="BOJ19" s="134"/>
      <c r="BOK19" s="134"/>
      <c r="BOL19" s="134"/>
      <c r="BOM19" s="134"/>
      <c r="BON19" s="134"/>
      <c r="BOO19" s="134"/>
      <c r="BOP19" s="134"/>
      <c r="BOQ19" s="134"/>
      <c r="BOR19" s="134"/>
      <c r="BOS19" s="134"/>
      <c r="BOT19" s="134"/>
      <c r="BOU19" s="134"/>
      <c r="BOV19" s="134"/>
      <c r="BOW19" s="134"/>
      <c r="BOX19" s="134"/>
      <c r="BOY19" s="134"/>
      <c r="BOZ19" s="134"/>
      <c r="BPA19" s="134"/>
      <c r="BPB19" s="134"/>
      <c r="BPC19" s="134"/>
      <c r="BPD19" s="134"/>
      <c r="BPE19" s="134"/>
      <c r="BPF19" s="134"/>
      <c r="BPG19" s="134"/>
      <c r="BPH19" s="134"/>
      <c r="BPI19" s="134"/>
      <c r="BPJ19" s="134"/>
      <c r="BPK19" s="134"/>
      <c r="BPL19" s="134"/>
      <c r="BPM19" s="134"/>
      <c r="BPN19" s="134"/>
      <c r="BPO19" s="134"/>
      <c r="BPP19" s="134"/>
      <c r="BPQ19" s="134"/>
      <c r="BPR19" s="134"/>
      <c r="BPS19" s="134"/>
      <c r="BPT19" s="134"/>
      <c r="BPU19" s="134"/>
      <c r="BPV19" s="134"/>
      <c r="BPW19" s="134"/>
      <c r="BPX19" s="134"/>
      <c r="BPY19" s="134"/>
      <c r="BPZ19" s="134"/>
      <c r="BQA19" s="134"/>
      <c r="BQB19" s="134"/>
      <c r="BQC19" s="134"/>
      <c r="BQD19" s="134"/>
      <c r="BQE19" s="134"/>
      <c r="BQF19" s="134"/>
      <c r="BQG19" s="134"/>
      <c r="BQH19" s="134"/>
      <c r="BQI19" s="134"/>
      <c r="BQJ19" s="134"/>
      <c r="BQK19" s="134"/>
      <c r="BQL19" s="134"/>
      <c r="BQM19" s="134"/>
      <c r="BQN19" s="134"/>
      <c r="BQO19" s="134"/>
      <c r="BQP19" s="134"/>
      <c r="BQQ19" s="134"/>
      <c r="BQR19" s="134"/>
      <c r="BQS19" s="134"/>
      <c r="BQT19" s="134"/>
      <c r="BQU19" s="134"/>
      <c r="BQV19" s="134"/>
      <c r="BQW19" s="134"/>
      <c r="BQX19" s="134"/>
      <c r="BQY19" s="134"/>
      <c r="BQZ19" s="134"/>
      <c r="BRA19" s="134"/>
      <c r="BRB19" s="134"/>
      <c r="BRC19" s="134"/>
      <c r="BRD19" s="134"/>
      <c r="BRE19" s="134"/>
      <c r="BRF19" s="134"/>
      <c r="BRG19" s="134"/>
      <c r="BRH19" s="134"/>
      <c r="BRI19" s="134"/>
      <c r="BRJ19" s="134"/>
      <c r="BRK19" s="134"/>
      <c r="BRL19" s="134"/>
      <c r="BRM19" s="134"/>
      <c r="BRN19" s="134"/>
      <c r="BRO19" s="134"/>
      <c r="BRP19" s="134"/>
      <c r="BRQ19" s="134"/>
      <c r="BRR19" s="134"/>
      <c r="BRS19" s="134"/>
      <c r="BRT19" s="134"/>
      <c r="BRU19" s="134"/>
      <c r="BRV19" s="134"/>
      <c r="BRW19" s="134"/>
      <c r="BRX19" s="134"/>
      <c r="BRY19" s="134"/>
      <c r="BRZ19" s="134"/>
      <c r="BSA19" s="134"/>
      <c r="BSB19" s="134"/>
      <c r="BSC19" s="134"/>
      <c r="BSD19" s="134"/>
      <c r="BSE19" s="134"/>
      <c r="BSF19" s="134"/>
      <c r="BSG19" s="134"/>
      <c r="BSH19" s="134"/>
      <c r="BSI19" s="134"/>
      <c r="BSJ19" s="134"/>
      <c r="BSK19" s="134"/>
      <c r="BSL19" s="134"/>
      <c r="BSM19" s="134"/>
      <c r="BSN19" s="134"/>
      <c r="BSO19" s="134"/>
      <c r="BSP19" s="134"/>
      <c r="BSQ19" s="134"/>
      <c r="BSR19" s="134"/>
      <c r="BSS19" s="134"/>
      <c r="BST19" s="134"/>
      <c r="BSU19" s="134"/>
      <c r="BSV19" s="134"/>
      <c r="BSW19" s="134"/>
      <c r="BSX19" s="134"/>
      <c r="BSY19" s="134"/>
      <c r="BSZ19" s="134"/>
      <c r="BTA19" s="134"/>
      <c r="BTB19" s="134"/>
      <c r="BTC19" s="134"/>
      <c r="BTD19" s="134"/>
      <c r="BTE19" s="134"/>
      <c r="BTF19" s="134"/>
      <c r="BTG19" s="134"/>
      <c r="BTH19" s="134"/>
      <c r="BTI19" s="134"/>
      <c r="BTJ19" s="134"/>
      <c r="BTK19" s="134"/>
      <c r="BTL19" s="134"/>
      <c r="BTM19" s="134"/>
      <c r="BTN19" s="134"/>
      <c r="BTO19" s="134"/>
      <c r="BTP19" s="134"/>
      <c r="BTQ19" s="134"/>
      <c r="BTR19" s="134"/>
      <c r="BTS19" s="134"/>
      <c r="BTT19" s="134"/>
      <c r="BTU19" s="134"/>
      <c r="BTV19" s="134"/>
      <c r="BTW19" s="134"/>
      <c r="BTX19" s="134"/>
      <c r="BTY19" s="134"/>
      <c r="BTZ19" s="134"/>
      <c r="BUA19" s="134"/>
      <c r="BUB19" s="134"/>
      <c r="BUC19" s="134"/>
      <c r="BUD19" s="134"/>
      <c r="BUE19" s="134"/>
      <c r="BUF19" s="134"/>
      <c r="BUG19" s="134"/>
      <c r="BUH19" s="134"/>
      <c r="BUI19" s="134"/>
      <c r="BUJ19" s="134"/>
      <c r="BUK19" s="134"/>
      <c r="BUL19" s="134"/>
      <c r="BUM19" s="134"/>
      <c r="BUN19" s="134"/>
      <c r="BUO19" s="134"/>
      <c r="BUP19" s="134"/>
      <c r="BUQ19" s="134"/>
      <c r="BUR19" s="134"/>
      <c r="BUS19" s="134"/>
      <c r="BUT19" s="134"/>
      <c r="BUU19" s="134"/>
      <c r="BUV19" s="134"/>
      <c r="BUW19" s="134"/>
      <c r="BUX19" s="134"/>
      <c r="BUY19" s="134"/>
      <c r="BUZ19" s="134"/>
      <c r="BVA19" s="134"/>
      <c r="BVB19" s="134"/>
      <c r="BVC19" s="134"/>
      <c r="BVD19" s="134"/>
      <c r="BVE19" s="134"/>
      <c r="BVF19" s="134"/>
      <c r="BVG19" s="134"/>
      <c r="BVH19" s="134"/>
      <c r="BVI19" s="134"/>
      <c r="BVJ19" s="134"/>
      <c r="BVK19" s="134"/>
      <c r="BVL19" s="134"/>
      <c r="BVM19" s="134"/>
      <c r="BVN19" s="134"/>
      <c r="BVO19" s="134"/>
      <c r="BVP19" s="134"/>
      <c r="BVQ19" s="134"/>
      <c r="BVR19" s="134"/>
      <c r="BVS19" s="134"/>
      <c r="BVT19" s="134"/>
      <c r="BVU19" s="134"/>
      <c r="BVV19" s="134"/>
      <c r="BVW19" s="134"/>
      <c r="BVX19" s="134"/>
      <c r="BVY19" s="134"/>
      <c r="BVZ19" s="134"/>
      <c r="BWA19" s="134"/>
      <c r="BWB19" s="134"/>
      <c r="BWC19" s="134"/>
      <c r="BWD19" s="134"/>
      <c r="BWE19" s="134"/>
      <c r="BWF19" s="134"/>
      <c r="BWG19" s="134"/>
      <c r="BWH19" s="134"/>
      <c r="BWI19" s="134"/>
      <c r="BWJ19" s="134"/>
      <c r="BWK19" s="134"/>
      <c r="BWL19" s="134"/>
      <c r="BWM19" s="134"/>
      <c r="BWN19" s="134"/>
      <c r="BWO19" s="134"/>
      <c r="BWP19" s="134"/>
      <c r="BWQ19" s="134"/>
      <c r="BWR19" s="134"/>
      <c r="BWS19" s="134"/>
      <c r="BWT19" s="134"/>
      <c r="BWU19" s="134"/>
      <c r="BWV19" s="134"/>
      <c r="BWW19" s="134"/>
      <c r="BWX19" s="134"/>
      <c r="BWY19" s="134"/>
      <c r="BWZ19" s="134"/>
      <c r="BXA19" s="134"/>
      <c r="BXB19" s="134"/>
      <c r="BXC19" s="134"/>
      <c r="BXD19" s="134"/>
      <c r="BXE19" s="134"/>
      <c r="BXF19" s="134"/>
      <c r="BXG19" s="134"/>
      <c r="BXH19" s="134"/>
      <c r="BXI19" s="134"/>
      <c r="BXJ19" s="134"/>
      <c r="BXK19" s="134"/>
      <c r="BXL19" s="134"/>
      <c r="BXM19" s="134"/>
      <c r="BXN19" s="134"/>
      <c r="BXO19" s="134"/>
      <c r="BXP19" s="134"/>
      <c r="BXQ19" s="134"/>
      <c r="BXR19" s="134"/>
      <c r="BXS19" s="134"/>
      <c r="BXT19" s="134"/>
      <c r="BXU19" s="134"/>
      <c r="BXV19" s="134"/>
      <c r="BXW19" s="134"/>
      <c r="BXX19" s="134"/>
      <c r="BXY19" s="134"/>
      <c r="BXZ19" s="134"/>
      <c r="BYA19" s="134"/>
      <c r="BYB19" s="134"/>
      <c r="BYC19" s="134"/>
      <c r="BYD19" s="134"/>
      <c r="BYE19" s="134"/>
      <c r="BYF19" s="134"/>
      <c r="BYG19" s="134"/>
      <c r="BYH19" s="134"/>
      <c r="BYI19" s="134"/>
      <c r="BYJ19" s="134"/>
      <c r="BYK19" s="134"/>
      <c r="BYL19" s="134"/>
      <c r="BYM19" s="134"/>
      <c r="BYN19" s="134"/>
      <c r="BYO19" s="134"/>
      <c r="BYP19" s="134"/>
      <c r="BYQ19" s="134"/>
      <c r="BYR19" s="134"/>
      <c r="BYS19" s="134"/>
      <c r="BYT19" s="134"/>
      <c r="BYU19" s="134"/>
      <c r="BYV19" s="134"/>
      <c r="BYW19" s="134"/>
      <c r="BYX19" s="134"/>
      <c r="BYY19" s="134"/>
      <c r="BYZ19" s="134"/>
      <c r="BZA19" s="134"/>
      <c r="BZB19" s="134"/>
      <c r="BZC19" s="134"/>
      <c r="BZD19" s="134"/>
      <c r="BZE19" s="134"/>
      <c r="BZF19" s="134"/>
      <c r="BZG19" s="134"/>
      <c r="BZH19" s="134"/>
      <c r="BZI19" s="134"/>
      <c r="BZJ19" s="134"/>
      <c r="BZK19" s="134"/>
      <c r="BZL19" s="134"/>
      <c r="BZM19" s="134"/>
      <c r="BZN19" s="134"/>
      <c r="BZO19" s="134"/>
      <c r="BZP19" s="134"/>
      <c r="BZQ19" s="134"/>
      <c r="BZR19" s="134"/>
      <c r="BZS19" s="134"/>
      <c r="BZT19" s="134"/>
      <c r="BZU19" s="134"/>
      <c r="BZV19" s="134"/>
      <c r="BZW19" s="134"/>
      <c r="BZX19" s="134"/>
      <c r="BZY19" s="134"/>
      <c r="BZZ19" s="134"/>
      <c r="CAA19" s="134"/>
      <c r="CAB19" s="134"/>
      <c r="CAC19" s="134"/>
      <c r="CAD19" s="134"/>
      <c r="CAE19" s="134"/>
      <c r="CAF19" s="134"/>
      <c r="CAG19" s="134"/>
      <c r="CAH19" s="134"/>
      <c r="CAI19" s="134"/>
      <c r="CAJ19" s="134"/>
      <c r="CAK19" s="134"/>
      <c r="CAL19" s="134"/>
      <c r="CAM19" s="134"/>
      <c r="CAN19" s="134"/>
      <c r="CAO19" s="134"/>
      <c r="CAP19" s="134"/>
      <c r="CAQ19" s="134"/>
      <c r="CAR19" s="134"/>
      <c r="CAS19" s="134"/>
      <c r="CAT19" s="134"/>
      <c r="CAU19" s="134"/>
      <c r="CAV19" s="134"/>
      <c r="CAW19" s="134"/>
      <c r="CAX19" s="134"/>
      <c r="CAY19" s="134"/>
      <c r="CAZ19" s="134"/>
      <c r="CBA19" s="134"/>
      <c r="CBB19" s="134"/>
      <c r="CBC19" s="134"/>
      <c r="CBD19" s="134"/>
      <c r="CBE19" s="134"/>
      <c r="CBF19" s="134"/>
      <c r="CBG19" s="134"/>
      <c r="CBH19" s="134"/>
      <c r="CBI19" s="134"/>
      <c r="CBJ19" s="134"/>
      <c r="CBK19" s="134"/>
      <c r="CBL19" s="134"/>
      <c r="CBM19" s="134"/>
      <c r="CBN19" s="134"/>
      <c r="CBO19" s="134"/>
      <c r="CBP19" s="134"/>
      <c r="CBQ19" s="134"/>
      <c r="CBR19" s="134"/>
      <c r="CBS19" s="134"/>
      <c r="CBT19" s="134"/>
      <c r="CBU19" s="134"/>
      <c r="CBV19" s="134"/>
      <c r="CBW19" s="134"/>
      <c r="CBX19" s="134"/>
      <c r="CBY19" s="134"/>
      <c r="CBZ19" s="134"/>
      <c r="CCA19" s="134"/>
      <c r="CCB19" s="134"/>
      <c r="CCC19" s="134"/>
      <c r="CCD19" s="134"/>
      <c r="CCE19" s="134"/>
      <c r="CCF19" s="134"/>
      <c r="CCG19" s="134"/>
      <c r="CCH19" s="134"/>
      <c r="CCI19" s="134"/>
      <c r="CCJ19" s="134"/>
      <c r="CCK19" s="134"/>
      <c r="CCL19" s="134"/>
      <c r="CCM19" s="134"/>
      <c r="CCN19" s="134"/>
      <c r="CCO19" s="134"/>
      <c r="CCP19" s="134"/>
      <c r="CCQ19" s="134"/>
      <c r="CCR19" s="134"/>
      <c r="CCS19" s="134"/>
      <c r="CCT19" s="134"/>
      <c r="CCU19" s="134"/>
      <c r="CCV19" s="134"/>
      <c r="CCW19" s="134"/>
      <c r="CCX19" s="134"/>
      <c r="CCY19" s="134"/>
      <c r="CCZ19" s="134"/>
      <c r="CDA19" s="134"/>
      <c r="CDB19" s="134"/>
      <c r="CDC19" s="134"/>
      <c r="CDD19" s="134"/>
      <c r="CDE19" s="134"/>
      <c r="CDF19" s="134"/>
      <c r="CDG19" s="134"/>
      <c r="CDH19" s="134"/>
      <c r="CDI19" s="134"/>
      <c r="CDJ19" s="134"/>
      <c r="CDK19" s="134"/>
      <c r="CDL19" s="134"/>
      <c r="CDM19" s="134"/>
      <c r="CDN19" s="134"/>
      <c r="CDO19" s="134"/>
      <c r="CDP19" s="134"/>
      <c r="CDQ19" s="134"/>
      <c r="CDR19" s="134"/>
      <c r="CDS19" s="134"/>
      <c r="CDT19" s="134"/>
      <c r="CDU19" s="134"/>
      <c r="CDV19" s="134"/>
      <c r="CDW19" s="134"/>
      <c r="CDX19" s="134"/>
      <c r="CDY19" s="134"/>
      <c r="CDZ19" s="134"/>
      <c r="CEA19" s="134"/>
      <c r="CEB19" s="134"/>
      <c r="CEC19" s="134"/>
      <c r="CED19" s="134"/>
      <c r="CEE19" s="134"/>
      <c r="CEF19" s="134"/>
      <c r="CEG19" s="134"/>
      <c r="CEH19" s="134"/>
      <c r="CEI19" s="134"/>
      <c r="CEJ19" s="134"/>
      <c r="CEK19" s="134"/>
      <c r="CEL19" s="134"/>
      <c r="CEM19" s="134"/>
      <c r="CEN19" s="134"/>
      <c r="CEO19" s="134"/>
      <c r="CEP19" s="134"/>
      <c r="CEQ19" s="134"/>
      <c r="CER19" s="134"/>
      <c r="CES19" s="134"/>
      <c r="CET19" s="134"/>
      <c r="CEU19" s="134"/>
      <c r="CEV19" s="134"/>
      <c r="CEW19" s="134"/>
      <c r="CEX19" s="134"/>
      <c r="CEY19" s="134"/>
      <c r="CEZ19" s="134"/>
      <c r="CFA19" s="134"/>
      <c r="CFB19" s="134"/>
      <c r="CFC19" s="134"/>
      <c r="CFD19" s="134"/>
      <c r="CFE19" s="134"/>
      <c r="CFF19" s="134"/>
      <c r="CFG19" s="134"/>
      <c r="CFH19" s="134"/>
      <c r="CFI19" s="134"/>
      <c r="CFJ19" s="134"/>
      <c r="CFK19" s="134"/>
      <c r="CFL19" s="134"/>
      <c r="CFM19" s="134"/>
      <c r="CFN19" s="134"/>
      <c r="CFO19" s="134"/>
      <c r="CFP19" s="134"/>
      <c r="CFQ19" s="134"/>
      <c r="CFR19" s="134"/>
      <c r="CFS19" s="134"/>
      <c r="CFT19" s="134"/>
      <c r="CFU19" s="134"/>
      <c r="CFV19" s="134"/>
      <c r="CFW19" s="134"/>
      <c r="CFX19" s="134"/>
      <c r="CFY19" s="134"/>
      <c r="CFZ19" s="134"/>
      <c r="CGA19" s="134"/>
      <c r="CGB19" s="134"/>
      <c r="CGC19" s="134"/>
      <c r="CGD19" s="134"/>
      <c r="CGE19" s="134"/>
      <c r="CGF19" s="134"/>
      <c r="CGG19" s="134"/>
      <c r="CGH19" s="134"/>
      <c r="CGI19" s="134"/>
      <c r="CGJ19" s="134"/>
      <c r="CGK19" s="134"/>
      <c r="CGL19" s="134"/>
      <c r="CGM19" s="134"/>
      <c r="CGN19" s="134"/>
      <c r="CGO19" s="134"/>
      <c r="CGP19" s="134"/>
      <c r="CGQ19" s="134"/>
      <c r="CGR19" s="134"/>
      <c r="CGS19" s="134"/>
      <c r="CGT19" s="134"/>
      <c r="CGU19" s="134"/>
      <c r="CGV19" s="134"/>
      <c r="CGW19" s="134"/>
      <c r="CGX19" s="134"/>
      <c r="CGY19" s="134"/>
      <c r="CGZ19" s="134"/>
      <c r="CHA19" s="134"/>
      <c r="CHB19" s="134"/>
      <c r="CHC19" s="134"/>
      <c r="CHD19" s="134"/>
      <c r="CHE19" s="134"/>
      <c r="CHF19" s="134"/>
      <c r="CHG19" s="134"/>
      <c r="CHH19" s="134"/>
      <c r="CHI19" s="134"/>
      <c r="CHJ19" s="134"/>
      <c r="CHK19" s="134"/>
      <c r="CHL19" s="134"/>
      <c r="CHM19" s="134"/>
      <c r="CHN19" s="134"/>
      <c r="CHO19" s="134"/>
      <c r="CHP19" s="134"/>
      <c r="CHQ19" s="134"/>
      <c r="CHR19" s="134"/>
      <c r="CHS19" s="134"/>
      <c r="CHT19" s="134"/>
      <c r="CHU19" s="134"/>
      <c r="CHV19" s="134"/>
      <c r="CHW19" s="134"/>
      <c r="CHX19" s="134"/>
      <c r="CHY19" s="134"/>
      <c r="CHZ19" s="134"/>
      <c r="CIA19" s="134"/>
      <c r="CIB19" s="134"/>
      <c r="CIC19" s="134"/>
      <c r="CID19" s="134"/>
      <c r="CIE19" s="134"/>
      <c r="CIF19" s="134"/>
      <c r="CIG19" s="134"/>
      <c r="CIH19" s="134"/>
      <c r="CII19" s="134"/>
      <c r="CIJ19" s="134"/>
      <c r="CIK19" s="134"/>
      <c r="CIL19" s="134"/>
      <c r="CIM19" s="134"/>
      <c r="CIN19" s="134"/>
      <c r="CIO19" s="134"/>
      <c r="CIP19" s="134"/>
      <c r="CIQ19" s="134"/>
      <c r="CIR19" s="134"/>
      <c r="CIS19" s="134"/>
      <c r="CIT19" s="134"/>
      <c r="CIU19" s="134"/>
      <c r="CIV19" s="134"/>
      <c r="CIW19" s="134"/>
      <c r="CIX19" s="134"/>
      <c r="CIY19" s="134"/>
      <c r="CIZ19" s="134"/>
      <c r="CJA19" s="134"/>
      <c r="CJB19" s="134"/>
      <c r="CJC19" s="134"/>
      <c r="CJD19" s="134"/>
      <c r="CJE19" s="134"/>
      <c r="CJF19" s="134"/>
      <c r="CJG19" s="134"/>
      <c r="CJH19" s="134"/>
      <c r="CJI19" s="134"/>
      <c r="CJJ19" s="134"/>
      <c r="CJK19" s="134"/>
      <c r="CJL19" s="134"/>
      <c r="CJM19" s="134"/>
      <c r="CJN19" s="134"/>
      <c r="CJO19" s="134"/>
      <c r="CJP19" s="134"/>
      <c r="CJQ19" s="134"/>
      <c r="CJR19" s="134"/>
      <c r="CJS19" s="134"/>
      <c r="CJT19" s="134"/>
      <c r="CJU19" s="134"/>
      <c r="CJV19" s="134"/>
      <c r="CJW19" s="134"/>
      <c r="CJX19" s="134"/>
      <c r="CJY19" s="134"/>
      <c r="CJZ19" s="134"/>
      <c r="CKA19" s="134"/>
      <c r="CKB19" s="134"/>
      <c r="CKC19" s="134"/>
      <c r="CKD19" s="134"/>
      <c r="CKE19" s="134"/>
      <c r="CKF19" s="134"/>
      <c r="CKG19" s="134"/>
      <c r="CKH19" s="134"/>
      <c r="CKI19" s="134"/>
      <c r="CKJ19" s="134"/>
      <c r="CKK19" s="134"/>
      <c r="CKL19" s="134"/>
      <c r="CKM19" s="134"/>
      <c r="CKN19" s="134"/>
      <c r="CKO19" s="134"/>
      <c r="CKP19" s="134"/>
      <c r="CKQ19" s="134"/>
      <c r="CKR19" s="134"/>
      <c r="CKS19" s="134"/>
      <c r="CKT19" s="134"/>
      <c r="CKU19" s="134"/>
      <c r="CKV19" s="134"/>
      <c r="CKW19" s="134"/>
      <c r="CKX19" s="134"/>
      <c r="CKY19" s="134"/>
      <c r="CKZ19" s="134"/>
      <c r="CLA19" s="134"/>
      <c r="CLB19" s="134"/>
      <c r="CLC19" s="134"/>
      <c r="CLD19" s="134"/>
      <c r="CLE19" s="134"/>
      <c r="CLF19" s="134"/>
      <c r="CLG19" s="134"/>
      <c r="CLH19" s="134"/>
      <c r="CLI19" s="134"/>
      <c r="CLJ19" s="134"/>
      <c r="CLK19" s="134"/>
      <c r="CLL19" s="134"/>
      <c r="CLM19" s="134"/>
      <c r="CLN19" s="134"/>
      <c r="CLO19" s="134"/>
      <c r="CLP19" s="134"/>
      <c r="CLQ19" s="134"/>
      <c r="CLR19" s="134"/>
      <c r="CLS19" s="134"/>
      <c r="CLT19" s="134"/>
      <c r="CLU19" s="134"/>
      <c r="CLV19" s="134"/>
      <c r="CLW19" s="134"/>
      <c r="CLX19" s="134"/>
      <c r="CLY19" s="134"/>
      <c r="CLZ19" s="134"/>
      <c r="CMA19" s="134"/>
      <c r="CMB19" s="134"/>
      <c r="CMC19" s="134"/>
      <c r="CMD19" s="134"/>
      <c r="CME19" s="134"/>
      <c r="CMF19" s="134"/>
      <c r="CMG19" s="134"/>
      <c r="CMH19" s="134"/>
      <c r="CMI19" s="134"/>
      <c r="CMJ19" s="134"/>
      <c r="CMK19" s="134"/>
      <c r="CML19" s="134"/>
      <c r="CMM19" s="134"/>
      <c r="CMN19" s="134"/>
      <c r="CMO19" s="134"/>
      <c r="CMP19" s="134"/>
      <c r="CMQ19" s="134"/>
      <c r="CMR19" s="134"/>
      <c r="CMS19" s="134"/>
      <c r="CMT19" s="134"/>
      <c r="CMU19" s="134"/>
      <c r="CMV19" s="134"/>
      <c r="CMW19" s="134"/>
      <c r="CMX19" s="134"/>
      <c r="CMY19" s="134"/>
      <c r="CMZ19" s="134"/>
      <c r="CNA19" s="134"/>
      <c r="CNB19" s="134"/>
      <c r="CNC19" s="134"/>
      <c r="CND19" s="134"/>
      <c r="CNE19" s="134"/>
      <c r="CNF19" s="134"/>
      <c r="CNG19" s="134"/>
      <c r="CNH19" s="134"/>
      <c r="CNI19" s="134"/>
      <c r="CNJ19" s="134"/>
      <c r="CNK19" s="134"/>
      <c r="CNL19" s="134"/>
      <c r="CNM19" s="134"/>
      <c r="CNN19" s="134"/>
      <c r="CNO19" s="134"/>
      <c r="CNP19" s="134"/>
      <c r="CNQ19" s="134"/>
      <c r="CNR19" s="134"/>
      <c r="CNS19" s="134"/>
      <c r="CNT19" s="134"/>
      <c r="CNU19" s="134"/>
      <c r="CNV19" s="134"/>
      <c r="CNW19" s="134"/>
      <c r="CNX19" s="134"/>
      <c r="CNY19" s="134"/>
      <c r="CNZ19" s="134"/>
      <c r="COA19" s="134"/>
      <c r="COB19" s="134"/>
      <c r="COC19" s="134"/>
      <c r="COD19" s="134"/>
      <c r="COE19" s="134"/>
      <c r="COF19" s="134"/>
      <c r="COG19" s="134"/>
      <c r="COH19" s="134"/>
      <c r="COI19" s="134"/>
      <c r="COJ19" s="134"/>
      <c r="COK19" s="134"/>
      <c r="COL19" s="134"/>
      <c r="COM19" s="134"/>
      <c r="CON19" s="134"/>
      <c r="COO19" s="134"/>
      <c r="COP19" s="134"/>
      <c r="COQ19" s="134"/>
      <c r="COR19" s="134"/>
      <c r="COS19" s="134"/>
      <c r="COT19" s="134"/>
      <c r="COU19" s="134"/>
      <c r="COV19" s="134"/>
      <c r="COW19" s="134"/>
      <c r="COX19" s="134"/>
      <c r="COY19" s="134"/>
      <c r="COZ19" s="134"/>
      <c r="CPA19" s="134"/>
      <c r="CPB19" s="134"/>
      <c r="CPC19" s="134"/>
      <c r="CPD19" s="134"/>
      <c r="CPE19" s="134"/>
      <c r="CPF19" s="134"/>
      <c r="CPG19" s="134"/>
      <c r="CPH19" s="134"/>
      <c r="CPI19" s="134"/>
      <c r="CPJ19" s="134"/>
      <c r="CPK19" s="134"/>
      <c r="CPL19" s="134"/>
      <c r="CPM19" s="134"/>
      <c r="CPN19" s="134"/>
      <c r="CPO19" s="134"/>
      <c r="CPP19" s="134"/>
      <c r="CPQ19" s="134"/>
      <c r="CPR19" s="134"/>
      <c r="CPS19" s="134"/>
      <c r="CPT19" s="134"/>
      <c r="CPU19" s="134"/>
      <c r="CPV19" s="134"/>
      <c r="CPW19" s="134"/>
      <c r="CPX19" s="134"/>
      <c r="CPY19" s="134"/>
      <c r="CPZ19" s="134"/>
      <c r="CQA19" s="134"/>
      <c r="CQB19" s="134"/>
      <c r="CQC19" s="134"/>
      <c r="CQD19" s="134"/>
      <c r="CQE19" s="134"/>
      <c r="CQF19" s="134"/>
      <c r="CQG19" s="134"/>
      <c r="CQH19" s="134"/>
      <c r="CQI19" s="134"/>
      <c r="CQJ19" s="134"/>
      <c r="CQK19" s="134"/>
      <c r="CQL19" s="134"/>
      <c r="CQM19" s="134"/>
      <c r="CQN19" s="134"/>
      <c r="CQO19" s="134"/>
      <c r="CQP19" s="134"/>
      <c r="CQQ19" s="134"/>
      <c r="CQR19" s="134"/>
      <c r="CQS19" s="134"/>
      <c r="CQT19" s="134"/>
      <c r="CQU19" s="134"/>
      <c r="CQV19" s="134"/>
      <c r="CQW19" s="134"/>
      <c r="CQX19" s="134"/>
      <c r="CQY19" s="134"/>
      <c r="CQZ19" s="134"/>
      <c r="CRA19" s="134"/>
      <c r="CRB19" s="134"/>
      <c r="CRC19" s="134"/>
      <c r="CRD19" s="134"/>
      <c r="CRE19" s="134"/>
      <c r="CRF19" s="134"/>
      <c r="CRG19" s="134"/>
      <c r="CRH19" s="134"/>
      <c r="CRI19" s="134"/>
      <c r="CRJ19" s="134"/>
      <c r="CRK19" s="134"/>
      <c r="CRL19" s="134"/>
      <c r="CRM19" s="134"/>
      <c r="CRN19" s="134"/>
      <c r="CRO19" s="134"/>
      <c r="CRP19" s="134"/>
      <c r="CRQ19" s="134"/>
      <c r="CRR19" s="134"/>
      <c r="CRS19" s="134"/>
      <c r="CRT19" s="134"/>
      <c r="CRU19" s="134"/>
      <c r="CRV19" s="134"/>
      <c r="CRW19" s="134"/>
      <c r="CRX19" s="134"/>
      <c r="CRY19" s="134"/>
      <c r="CRZ19" s="134"/>
      <c r="CSA19" s="134"/>
      <c r="CSB19" s="134"/>
      <c r="CSC19" s="134"/>
      <c r="CSD19" s="134"/>
      <c r="CSE19" s="134"/>
      <c r="CSF19" s="134"/>
      <c r="CSG19" s="134"/>
      <c r="CSH19" s="134"/>
      <c r="CSI19" s="134"/>
      <c r="CSJ19" s="134"/>
      <c r="CSK19" s="134"/>
      <c r="CSL19" s="134"/>
      <c r="CSM19" s="134"/>
      <c r="CSN19" s="134"/>
      <c r="CSO19" s="134"/>
      <c r="CSP19" s="134"/>
      <c r="CSQ19" s="134"/>
      <c r="CSR19" s="134"/>
      <c r="CSS19" s="134"/>
      <c r="CST19" s="134"/>
      <c r="CSU19" s="134"/>
      <c r="CSV19" s="134"/>
      <c r="CSW19" s="134"/>
      <c r="CSX19" s="134"/>
      <c r="CSY19" s="134"/>
      <c r="CSZ19" s="134"/>
      <c r="CTA19" s="134"/>
      <c r="CTB19" s="134"/>
      <c r="CTC19" s="134"/>
      <c r="CTD19" s="134"/>
      <c r="CTE19" s="134"/>
      <c r="CTF19" s="134"/>
      <c r="CTG19" s="134"/>
      <c r="CTH19" s="134"/>
      <c r="CTI19" s="134"/>
      <c r="CTJ19" s="134"/>
      <c r="CTK19" s="134"/>
      <c r="CTL19" s="134"/>
      <c r="CTM19" s="134"/>
      <c r="CTN19" s="134"/>
      <c r="CTO19" s="134"/>
      <c r="CTP19" s="134"/>
      <c r="CTQ19" s="134"/>
      <c r="CTR19" s="134"/>
      <c r="CTS19" s="134"/>
      <c r="CTT19" s="134"/>
      <c r="CTU19" s="134"/>
      <c r="CTV19" s="134"/>
      <c r="CTW19" s="134"/>
      <c r="CTX19" s="134"/>
      <c r="CTY19" s="134"/>
      <c r="CTZ19" s="134"/>
      <c r="CUA19" s="134"/>
      <c r="CUB19" s="134"/>
      <c r="CUC19" s="134"/>
      <c r="CUD19" s="134"/>
      <c r="CUE19" s="134"/>
      <c r="CUF19" s="134"/>
      <c r="CUG19" s="134"/>
      <c r="CUH19" s="134"/>
      <c r="CUI19" s="134"/>
      <c r="CUJ19" s="134"/>
      <c r="CUK19" s="134"/>
      <c r="CUL19" s="134"/>
      <c r="CUM19" s="134"/>
      <c r="CUN19" s="134"/>
      <c r="CUO19" s="134"/>
      <c r="CUP19" s="134"/>
      <c r="CUQ19" s="134"/>
      <c r="CUR19" s="134"/>
      <c r="CUS19" s="134"/>
      <c r="CUT19" s="134"/>
      <c r="CUU19" s="134"/>
      <c r="CUV19" s="134"/>
      <c r="CUW19" s="134"/>
      <c r="CUX19" s="134"/>
      <c r="CUY19" s="134"/>
      <c r="CUZ19" s="134"/>
      <c r="CVA19" s="134"/>
      <c r="CVB19" s="134"/>
      <c r="CVC19" s="134"/>
      <c r="CVD19" s="134"/>
      <c r="CVE19" s="134"/>
      <c r="CVF19" s="134"/>
      <c r="CVG19" s="134"/>
      <c r="CVH19" s="134"/>
      <c r="CVI19" s="134"/>
      <c r="CVJ19" s="134"/>
      <c r="CVK19" s="134"/>
      <c r="CVL19" s="134"/>
      <c r="CVM19" s="134"/>
      <c r="CVN19" s="134"/>
      <c r="CVO19" s="134"/>
      <c r="CVP19" s="134"/>
      <c r="CVQ19" s="134"/>
      <c r="CVR19" s="134"/>
      <c r="CVS19" s="134"/>
      <c r="CVT19" s="134"/>
      <c r="CVU19" s="134"/>
      <c r="CVV19" s="134"/>
      <c r="CVW19" s="134"/>
      <c r="CVX19" s="134"/>
      <c r="CVY19" s="134"/>
      <c r="CVZ19" s="134"/>
      <c r="CWA19" s="134"/>
      <c r="CWB19" s="134"/>
      <c r="CWC19" s="134"/>
      <c r="CWD19" s="134"/>
      <c r="CWE19" s="134"/>
      <c r="CWF19" s="134"/>
      <c r="CWG19" s="134"/>
      <c r="CWH19" s="134"/>
      <c r="CWI19" s="134"/>
      <c r="CWJ19" s="134"/>
      <c r="CWK19" s="134"/>
      <c r="CWL19" s="134"/>
      <c r="CWM19" s="134"/>
      <c r="CWN19" s="134"/>
      <c r="CWO19" s="134"/>
      <c r="CWP19" s="134"/>
      <c r="CWQ19" s="134"/>
      <c r="CWR19" s="134"/>
      <c r="CWS19" s="134"/>
      <c r="CWT19" s="134"/>
      <c r="CWU19" s="134"/>
      <c r="CWV19" s="134"/>
      <c r="CWW19" s="134"/>
      <c r="CWX19" s="134"/>
      <c r="CWY19" s="134"/>
      <c r="CWZ19" s="134"/>
      <c r="CXA19" s="134"/>
      <c r="CXB19" s="134"/>
      <c r="CXC19" s="134"/>
      <c r="CXD19" s="134"/>
      <c r="CXE19" s="134"/>
      <c r="CXF19" s="134"/>
      <c r="CXG19" s="134"/>
      <c r="CXH19" s="134"/>
      <c r="CXI19" s="134"/>
      <c r="CXJ19" s="134"/>
      <c r="CXK19" s="134"/>
      <c r="CXL19" s="134"/>
      <c r="CXM19" s="134"/>
      <c r="CXN19" s="134"/>
      <c r="CXO19" s="134"/>
      <c r="CXP19" s="134"/>
      <c r="CXQ19" s="134"/>
      <c r="CXR19" s="134"/>
      <c r="CXS19" s="134"/>
      <c r="CXT19" s="134"/>
      <c r="CXU19" s="134"/>
      <c r="CXV19" s="134"/>
      <c r="CXW19" s="134"/>
      <c r="CXX19" s="134"/>
      <c r="CXY19" s="134"/>
      <c r="CXZ19" s="134"/>
      <c r="CYA19" s="134"/>
      <c r="CYB19" s="134"/>
      <c r="CYC19" s="134"/>
      <c r="CYD19" s="134"/>
      <c r="CYE19" s="134"/>
      <c r="CYF19" s="134"/>
      <c r="CYG19" s="134"/>
      <c r="CYH19" s="134"/>
      <c r="CYI19" s="134"/>
      <c r="CYJ19" s="134"/>
      <c r="CYK19" s="134"/>
      <c r="CYL19" s="134"/>
      <c r="CYM19" s="134"/>
      <c r="CYN19" s="134"/>
      <c r="CYO19" s="134"/>
      <c r="CYP19" s="134"/>
      <c r="CYQ19" s="134"/>
      <c r="CYR19" s="134"/>
      <c r="CYS19" s="134"/>
      <c r="CYT19" s="134"/>
      <c r="CYU19" s="134"/>
      <c r="CYV19" s="134"/>
      <c r="CYW19" s="134"/>
      <c r="CYX19" s="134"/>
      <c r="CYY19" s="134"/>
      <c r="CYZ19" s="134"/>
      <c r="CZA19" s="134"/>
      <c r="CZB19" s="134"/>
      <c r="CZC19" s="134"/>
      <c r="CZD19" s="134"/>
      <c r="CZE19" s="134"/>
      <c r="CZF19" s="134"/>
      <c r="CZG19" s="134"/>
      <c r="CZH19" s="134"/>
      <c r="CZI19" s="134"/>
      <c r="CZJ19" s="134"/>
      <c r="CZK19" s="134"/>
      <c r="CZL19" s="134"/>
      <c r="CZM19" s="134"/>
      <c r="CZN19" s="134"/>
      <c r="CZO19" s="134"/>
      <c r="CZP19" s="134"/>
      <c r="CZQ19" s="134"/>
      <c r="CZR19" s="134"/>
      <c r="CZS19" s="134"/>
      <c r="CZT19" s="134"/>
      <c r="CZU19" s="134"/>
      <c r="CZV19" s="134"/>
      <c r="CZW19" s="134"/>
      <c r="CZX19" s="134"/>
      <c r="CZY19" s="134"/>
      <c r="CZZ19" s="134"/>
      <c r="DAA19" s="134"/>
      <c r="DAB19" s="134"/>
      <c r="DAC19" s="134"/>
      <c r="DAD19" s="134"/>
      <c r="DAE19" s="134"/>
      <c r="DAF19" s="134"/>
      <c r="DAG19" s="134"/>
      <c r="DAH19" s="134"/>
      <c r="DAI19" s="134"/>
      <c r="DAJ19" s="134"/>
      <c r="DAK19" s="134"/>
      <c r="DAL19" s="134"/>
      <c r="DAM19" s="134"/>
      <c r="DAN19" s="134"/>
      <c r="DAO19" s="134"/>
      <c r="DAP19" s="134"/>
      <c r="DAQ19" s="134"/>
      <c r="DAR19" s="134"/>
      <c r="DAS19" s="134"/>
      <c r="DAT19" s="134"/>
      <c r="DAU19" s="134"/>
      <c r="DAV19" s="134"/>
      <c r="DAW19" s="134"/>
      <c r="DAX19" s="134"/>
      <c r="DAY19" s="134"/>
      <c r="DAZ19" s="134"/>
      <c r="DBA19" s="134"/>
      <c r="DBB19" s="134"/>
      <c r="DBC19" s="134"/>
      <c r="DBD19" s="134"/>
      <c r="DBE19" s="134"/>
      <c r="DBF19" s="134"/>
      <c r="DBG19" s="134"/>
      <c r="DBH19" s="134"/>
      <c r="DBI19" s="134"/>
      <c r="DBJ19" s="134"/>
      <c r="DBK19" s="134"/>
      <c r="DBL19" s="134"/>
      <c r="DBM19" s="134"/>
      <c r="DBN19" s="134"/>
      <c r="DBO19" s="134"/>
      <c r="DBP19" s="134"/>
      <c r="DBQ19" s="134"/>
      <c r="DBR19" s="134"/>
      <c r="DBS19" s="134"/>
      <c r="DBT19" s="134"/>
      <c r="DBU19" s="134"/>
      <c r="DBV19" s="134"/>
      <c r="DBW19" s="134"/>
      <c r="DBX19" s="134"/>
      <c r="DBY19" s="134"/>
      <c r="DBZ19" s="134"/>
      <c r="DCA19" s="134"/>
      <c r="DCB19" s="134"/>
      <c r="DCC19" s="134"/>
      <c r="DCD19" s="134"/>
      <c r="DCE19" s="134"/>
      <c r="DCF19" s="134"/>
      <c r="DCG19" s="134"/>
      <c r="DCH19" s="134"/>
      <c r="DCI19" s="134"/>
      <c r="DCJ19" s="134"/>
      <c r="DCK19" s="134"/>
      <c r="DCL19" s="134"/>
      <c r="DCM19" s="134"/>
      <c r="DCN19" s="134"/>
      <c r="DCO19" s="134"/>
      <c r="DCP19" s="134"/>
      <c r="DCQ19" s="134"/>
      <c r="DCR19" s="134"/>
      <c r="DCS19" s="134"/>
      <c r="DCT19" s="134"/>
      <c r="DCU19" s="134"/>
      <c r="DCV19" s="134"/>
      <c r="DCW19" s="134"/>
      <c r="DCX19" s="134"/>
      <c r="DCY19" s="134"/>
      <c r="DCZ19" s="134"/>
      <c r="DDA19" s="134"/>
      <c r="DDB19" s="134"/>
      <c r="DDC19" s="134"/>
      <c r="DDD19" s="134"/>
      <c r="DDE19" s="134"/>
      <c r="DDF19" s="134"/>
      <c r="DDG19" s="134"/>
      <c r="DDH19" s="134"/>
      <c r="DDI19" s="134"/>
      <c r="DDJ19" s="134"/>
      <c r="DDK19" s="134"/>
      <c r="DDL19" s="134"/>
      <c r="DDM19" s="134"/>
      <c r="DDN19" s="134"/>
      <c r="DDO19" s="134"/>
      <c r="DDP19" s="134"/>
      <c r="DDQ19" s="134"/>
      <c r="DDR19" s="134"/>
      <c r="DDS19" s="134"/>
      <c r="DDT19" s="134"/>
      <c r="DDU19" s="134"/>
      <c r="DDV19" s="134"/>
      <c r="DDW19" s="134"/>
      <c r="DDX19" s="134"/>
      <c r="DDY19" s="134"/>
      <c r="DDZ19" s="134"/>
      <c r="DEA19" s="134"/>
      <c r="DEB19" s="134"/>
      <c r="DEC19" s="134"/>
      <c r="DED19" s="134"/>
      <c r="DEE19" s="134"/>
      <c r="DEF19" s="134"/>
      <c r="DEG19" s="134"/>
      <c r="DEH19" s="134"/>
      <c r="DEI19" s="134"/>
      <c r="DEJ19" s="134"/>
      <c r="DEK19" s="134"/>
      <c r="DEL19" s="134"/>
      <c r="DEM19" s="134"/>
      <c r="DEN19" s="134"/>
      <c r="DEO19" s="134"/>
      <c r="DEP19" s="134"/>
      <c r="DEQ19" s="134"/>
      <c r="DER19" s="134"/>
      <c r="DES19" s="134"/>
      <c r="DET19" s="134"/>
      <c r="DEU19" s="134"/>
      <c r="DEV19" s="134"/>
      <c r="DEW19" s="134"/>
      <c r="DEX19" s="134"/>
      <c r="DEY19" s="134"/>
      <c r="DEZ19" s="134"/>
      <c r="DFA19" s="134"/>
      <c r="DFB19" s="134"/>
      <c r="DFC19" s="134"/>
      <c r="DFD19" s="134"/>
      <c r="DFE19" s="134"/>
      <c r="DFF19" s="134"/>
      <c r="DFG19" s="134"/>
      <c r="DFH19" s="134"/>
      <c r="DFI19" s="134"/>
      <c r="DFJ19" s="134"/>
      <c r="DFK19" s="134"/>
      <c r="DFL19" s="134"/>
      <c r="DFM19" s="134"/>
      <c r="DFN19" s="134"/>
      <c r="DFO19" s="134"/>
      <c r="DFP19" s="134"/>
      <c r="DFQ19" s="134"/>
      <c r="DFR19" s="134"/>
      <c r="DFS19" s="134"/>
      <c r="DFT19" s="134"/>
      <c r="DFU19" s="134"/>
      <c r="DFV19" s="134"/>
      <c r="DFW19" s="134"/>
      <c r="DFX19" s="134"/>
      <c r="DFY19" s="134"/>
      <c r="DFZ19" s="134"/>
      <c r="DGA19" s="134"/>
      <c r="DGB19" s="134"/>
      <c r="DGC19" s="134"/>
      <c r="DGD19" s="134"/>
      <c r="DGE19" s="134"/>
      <c r="DGF19" s="134"/>
      <c r="DGG19" s="134"/>
      <c r="DGH19" s="134"/>
      <c r="DGI19" s="134"/>
      <c r="DGJ19" s="134"/>
      <c r="DGK19" s="134"/>
      <c r="DGL19" s="134"/>
      <c r="DGM19" s="134"/>
      <c r="DGN19" s="134"/>
      <c r="DGO19" s="134"/>
      <c r="DGP19" s="134"/>
      <c r="DGQ19" s="134"/>
      <c r="DGR19" s="134"/>
      <c r="DGS19" s="134"/>
      <c r="DGT19" s="134"/>
      <c r="DGU19" s="134"/>
      <c r="DGV19" s="134"/>
      <c r="DGW19" s="134"/>
      <c r="DGX19" s="134"/>
      <c r="DGY19" s="134"/>
      <c r="DGZ19" s="134"/>
      <c r="DHA19" s="134"/>
      <c r="DHB19" s="134"/>
      <c r="DHC19" s="134"/>
      <c r="DHD19" s="134"/>
      <c r="DHE19" s="134"/>
      <c r="DHF19" s="134"/>
      <c r="DHG19" s="134"/>
      <c r="DHH19" s="134"/>
      <c r="DHI19" s="134"/>
      <c r="DHJ19" s="134"/>
      <c r="DHK19" s="134"/>
      <c r="DHL19" s="134"/>
      <c r="DHM19" s="134"/>
      <c r="DHN19" s="134"/>
      <c r="DHO19" s="134"/>
      <c r="DHP19" s="134"/>
      <c r="DHQ19" s="134"/>
      <c r="DHR19" s="134"/>
      <c r="DHS19" s="134"/>
      <c r="DHT19" s="134"/>
      <c r="DHU19" s="134"/>
      <c r="DHV19" s="134"/>
      <c r="DHW19" s="134"/>
      <c r="DHX19" s="134"/>
      <c r="DHY19" s="134"/>
      <c r="DHZ19" s="134"/>
      <c r="DIA19" s="134"/>
      <c r="DIB19" s="134"/>
      <c r="DIC19" s="134"/>
      <c r="DID19" s="134"/>
      <c r="DIE19" s="134"/>
      <c r="DIF19" s="134"/>
      <c r="DIG19" s="134"/>
      <c r="DIH19" s="134"/>
      <c r="DII19" s="134"/>
      <c r="DIJ19" s="134"/>
      <c r="DIK19" s="134"/>
      <c r="DIL19" s="134"/>
      <c r="DIM19" s="134"/>
      <c r="DIN19" s="134"/>
      <c r="DIO19" s="134"/>
      <c r="DIP19" s="134"/>
      <c r="DIQ19" s="134"/>
      <c r="DIR19" s="134"/>
      <c r="DIS19" s="134"/>
      <c r="DIT19" s="134"/>
      <c r="DIU19" s="134"/>
      <c r="DIV19" s="134"/>
      <c r="DIW19" s="134"/>
      <c r="DIX19" s="134"/>
      <c r="DIY19" s="134"/>
      <c r="DIZ19" s="134"/>
      <c r="DJA19" s="134"/>
      <c r="DJB19" s="134"/>
      <c r="DJC19" s="134"/>
      <c r="DJD19" s="134"/>
      <c r="DJE19" s="134"/>
      <c r="DJF19" s="134"/>
      <c r="DJG19" s="134"/>
      <c r="DJH19" s="134"/>
      <c r="DJI19" s="134"/>
      <c r="DJJ19" s="134"/>
      <c r="DJK19" s="134"/>
      <c r="DJL19" s="134"/>
      <c r="DJM19" s="134"/>
      <c r="DJN19" s="134"/>
      <c r="DJO19" s="134"/>
      <c r="DJP19" s="134"/>
      <c r="DJQ19" s="134"/>
      <c r="DJR19" s="134"/>
      <c r="DJS19" s="134"/>
      <c r="DJT19" s="134"/>
      <c r="DJU19" s="134"/>
      <c r="DJV19" s="134"/>
      <c r="DJW19" s="134"/>
      <c r="DJX19" s="134"/>
      <c r="DJY19" s="134"/>
      <c r="DJZ19" s="134"/>
      <c r="DKA19" s="134"/>
      <c r="DKB19" s="134"/>
      <c r="DKC19" s="134"/>
      <c r="DKD19" s="134"/>
      <c r="DKE19" s="134"/>
      <c r="DKF19" s="134"/>
      <c r="DKG19" s="134"/>
      <c r="DKH19" s="134"/>
      <c r="DKI19" s="134"/>
      <c r="DKJ19" s="134"/>
      <c r="DKK19" s="134"/>
      <c r="DKL19" s="134"/>
      <c r="DKM19" s="134"/>
      <c r="DKN19" s="134"/>
      <c r="DKO19" s="134"/>
      <c r="DKP19" s="134"/>
      <c r="DKQ19" s="134"/>
      <c r="DKR19" s="134"/>
      <c r="DKS19" s="134"/>
      <c r="DKT19" s="134"/>
      <c r="DKU19" s="134"/>
      <c r="DKV19" s="134"/>
      <c r="DKW19" s="134"/>
      <c r="DKX19" s="134"/>
      <c r="DKY19" s="134"/>
      <c r="DKZ19" s="134"/>
      <c r="DLA19" s="134"/>
      <c r="DLB19" s="134"/>
      <c r="DLC19" s="134"/>
      <c r="DLD19" s="134"/>
      <c r="DLE19" s="134"/>
      <c r="DLF19" s="134"/>
      <c r="DLG19" s="134"/>
      <c r="DLH19" s="134"/>
      <c r="DLI19" s="134"/>
      <c r="DLJ19" s="134"/>
      <c r="DLK19" s="134"/>
      <c r="DLL19" s="134"/>
      <c r="DLM19" s="134"/>
      <c r="DLN19" s="134"/>
      <c r="DLO19" s="134"/>
      <c r="DLP19" s="134"/>
      <c r="DLQ19" s="134"/>
      <c r="DLR19" s="134"/>
      <c r="DLS19" s="134"/>
      <c r="DLT19" s="134"/>
      <c r="DLU19" s="134"/>
      <c r="DLV19" s="134"/>
      <c r="DLW19" s="134"/>
      <c r="DLX19" s="134"/>
      <c r="DLY19" s="134"/>
      <c r="DLZ19" s="134"/>
      <c r="DMA19" s="134"/>
      <c r="DMB19" s="134"/>
      <c r="DMC19" s="134"/>
      <c r="DMD19" s="134"/>
      <c r="DME19" s="134"/>
      <c r="DMF19" s="134"/>
      <c r="DMG19" s="134"/>
      <c r="DMH19" s="134"/>
      <c r="DMI19" s="134"/>
      <c r="DMJ19" s="134"/>
      <c r="DMK19" s="134"/>
      <c r="DML19" s="134"/>
      <c r="DMM19" s="134"/>
      <c r="DMN19" s="134"/>
      <c r="DMO19" s="134"/>
      <c r="DMP19" s="134"/>
      <c r="DMQ19" s="134"/>
      <c r="DMR19" s="134"/>
      <c r="DMS19" s="134"/>
      <c r="DMT19" s="134"/>
      <c r="DMU19" s="134"/>
      <c r="DMV19" s="134"/>
      <c r="DMW19" s="134"/>
      <c r="DMX19" s="134"/>
      <c r="DMY19" s="134"/>
      <c r="DMZ19" s="134"/>
      <c r="DNA19" s="134"/>
      <c r="DNB19" s="134"/>
      <c r="DNC19" s="134"/>
      <c r="DND19" s="134"/>
      <c r="DNE19" s="134"/>
      <c r="DNF19" s="134"/>
      <c r="DNG19" s="134"/>
      <c r="DNH19" s="134"/>
      <c r="DNI19" s="134"/>
      <c r="DNJ19" s="134"/>
      <c r="DNK19" s="134"/>
      <c r="DNL19" s="134"/>
      <c r="DNM19" s="134"/>
      <c r="DNN19" s="134"/>
      <c r="DNO19" s="134"/>
      <c r="DNP19" s="134"/>
      <c r="DNQ19" s="134"/>
      <c r="DNR19" s="134"/>
      <c r="DNS19" s="134"/>
      <c r="DNT19" s="134"/>
      <c r="DNU19" s="134"/>
      <c r="DNV19" s="134"/>
      <c r="DNW19" s="134"/>
      <c r="DNX19" s="134"/>
      <c r="DNY19" s="134"/>
      <c r="DNZ19" s="134"/>
      <c r="DOA19" s="134"/>
      <c r="DOB19" s="134"/>
      <c r="DOC19" s="134"/>
      <c r="DOD19" s="134"/>
      <c r="DOE19" s="134"/>
      <c r="DOF19" s="134"/>
      <c r="DOG19" s="134"/>
      <c r="DOH19" s="134"/>
      <c r="DOI19" s="134"/>
      <c r="DOJ19" s="134"/>
      <c r="DOK19" s="134"/>
      <c r="DOL19" s="134"/>
      <c r="DOM19" s="134"/>
      <c r="DON19" s="134"/>
      <c r="DOO19" s="134"/>
      <c r="DOP19" s="134"/>
      <c r="DOQ19" s="134"/>
      <c r="DOR19" s="134"/>
      <c r="DOS19" s="134"/>
      <c r="DOT19" s="134"/>
      <c r="DOU19" s="134"/>
      <c r="DOV19" s="134"/>
      <c r="DOW19" s="134"/>
      <c r="DOX19" s="134"/>
      <c r="DOY19" s="134"/>
      <c r="DOZ19" s="134"/>
      <c r="DPA19" s="134"/>
      <c r="DPB19" s="134"/>
      <c r="DPC19" s="134"/>
      <c r="DPD19" s="134"/>
      <c r="DPE19" s="134"/>
      <c r="DPF19" s="134"/>
      <c r="DPG19" s="134"/>
      <c r="DPH19" s="134"/>
      <c r="DPI19" s="134"/>
      <c r="DPJ19" s="134"/>
      <c r="DPK19" s="134"/>
      <c r="DPL19" s="134"/>
      <c r="DPM19" s="134"/>
      <c r="DPN19" s="134"/>
      <c r="DPO19" s="134"/>
      <c r="DPP19" s="134"/>
      <c r="DPQ19" s="134"/>
      <c r="DPR19" s="134"/>
      <c r="DPS19" s="134"/>
      <c r="DPT19" s="134"/>
      <c r="DPU19" s="134"/>
      <c r="DPV19" s="134"/>
      <c r="DPW19" s="134"/>
      <c r="DPX19" s="134"/>
      <c r="DPY19" s="134"/>
      <c r="DPZ19" s="134"/>
      <c r="DQA19" s="134"/>
      <c r="DQB19" s="134"/>
      <c r="DQC19" s="134"/>
      <c r="DQD19" s="134"/>
      <c r="DQE19" s="134"/>
      <c r="DQF19" s="134"/>
      <c r="DQG19" s="134"/>
      <c r="DQH19" s="134"/>
      <c r="DQI19" s="134"/>
      <c r="DQJ19" s="134"/>
      <c r="DQK19" s="134"/>
      <c r="DQL19" s="134"/>
      <c r="DQM19" s="134"/>
      <c r="DQN19" s="134"/>
      <c r="DQO19" s="134"/>
      <c r="DQP19" s="134"/>
      <c r="DQQ19" s="134"/>
      <c r="DQR19" s="134"/>
      <c r="DQS19" s="134"/>
      <c r="DQT19" s="134"/>
      <c r="DQU19" s="134"/>
      <c r="DQV19" s="134"/>
      <c r="DQW19" s="134"/>
      <c r="DQX19" s="134"/>
      <c r="DQY19" s="134"/>
      <c r="DQZ19" s="134"/>
      <c r="DRA19" s="134"/>
      <c r="DRB19" s="134"/>
      <c r="DRC19" s="134"/>
      <c r="DRD19" s="134"/>
      <c r="DRE19" s="134"/>
      <c r="DRF19" s="134"/>
      <c r="DRG19" s="134"/>
      <c r="DRH19" s="134"/>
      <c r="DRI19" s="134"/>
      <c r="DRJ19" s="134"/>
      <c r="DRK19" s="134"/>
      <c r="DRL19" s="134"/>
      <c r="DRM19" s="134"/>
      <c r="DRN19" s="134"/>
      <c r="DRO19" s="134"/>
      <c r="DRP19" s="134"/>
      <c r="DRQ19" s="134"/>
      <c r="DRR19" s="134"/>
      <c r="DRS19" s="134"/>
      <c r="DRT19" s="134"/>
      <c r="DRU19" s="134"/>
      <c r="DRV19" s="134"/>
      <c r="DRW19" s="134"/>
      <c r="DRX19" s="134"/>
      <c r="DRY19" s="134"/>
      <c r="DRZ19" s="134"/>
      <c r="DSA19" s="134"/>
      <c r="DSB19" s="134"/>
      <c r="DSC19" s="134"/>
      <c r="DSD19" s="134"/>
      <c r="DSE19" s="134"/>
      <c r="DSF19" s="134"/>
      <c r="DSG19" s="134"/>
      <c r="DSH19" s="134"/>
      <c r="DSI19" s="134"/>
      <c r="DSJ19" s="134"/>
      <c r="DSK19" s="134"/>
      <c r="DSL19" s="134"/>
      <c r="DSM19" s="134"/>
      <c r="DSN19" s="134"/>
      <c r="DSO19" s="134"/>
      <c r="DSP19" s="134"/>
      <c r="DSQ19" s="134"/>
      <c r="DSR19" s="134"/>
      <c r="DSS19" s="134"/>
      <c r="DST19" s="134"/>
      <c r="DSU19" s="134"/>
      <c r="DSV19" s="134"/>
      <c r="DSW19" s="134"/>
      <c r="DSX19" s="134"/>
      <c r="DSY19" s="134"/>
      <c r="DSZ19" s="134"/>
      <c r="DTA19" s="134"/>
      <c r="DTB19" s="134"/>
      <c r="DTC19" s="134"/>
      <c r="DTD19" s="134"/>
      <c r="DTE19" s="134"/>
      <c r="DTF19" s="134"/>
      <c r="DTG19" s="134"/>
      <c r="DTH19" s="134"/>
      <c r="DTI19" s="134"/>
      <c r="DTJ19" s="134"/>
      <c r="DTK19" s="134"/>
      <c r="DTL19" s="134"/>
      <c r="DTM19" s="134"/>
      <c r="DTN19" s="134"/>
      <c r="DTO19" s="134"/>
      <c r="DTP19" s="134"/>
      <c r="DTQ19" s="134"/>
      <c r="DTR19" s="134"/>
      <c r="DTS19" s="134"/>
      <c r="DTT19" s="134"/>
      <c r="DTU19" s="134"/>
      <c r="DTV19" s="134"/>
      <c r="DTW19" s="134"/>
      <c r="DTX19" s="134"/>
      <c r="DTY19" s="134"/>
      <c r="DTZ19" s="134"/>
      <c r="DUA19" s="134"/>
      <c r="DUB19" s="134"/>
      <c r="DUC19" s="134"/>
      <c r="DUD19" s="134"/>
      <c r="DUE19" s="134"/>
      <c r="DUF19" s="134"/>
      <c r="DUG19" s="134"/>
      <c r="DUH19" s="134"/>
      <c r="DUI19" s="134"/>
      <c r="DUJ19" s="134"/>
      <c r="DUK19" s="134"/>
      <c r="DUL19" s="134"/>
      <c r="DUM19" s="134"/>
      <c r="DUN19" s="134"/>
      <c r="DUO19" s="134"/>
      <c r="DUP19" s="134"/>
      <c r="DUQ19" s="134"/>
      <c r="DUR19" s="134"/>
      <c r="DUS19" s="134"/>
      <c r="DUT19" s="134"/>
      <c r="DUU19" s="134"/>
      <c r="DUV19" s="134"/>
      <c r="DUW19" s="134"/>
      <c r="DUX19" s="134"/>
      <c r="DUY19" s="134"/>
      <c r="DUZ19" s="134"/>
      <c r="DVA19" s="134"/>
      <c r="DVB19" s="134"/>
      <c r="DVC19" s="134"/>
      <c r="DVD19" s="134"/>
      <c r="DVE19" s="134"/>
      <c r="DVF19" s="134"/>
      <c r="DVG19" s="134"/>
      <c r="DVH19" s="134"/>
      <c r="DVI19" s="134"/>
      <c r="DVJ19" s="134"/>
      <c r="DVK19" s="134"/>
      <c r="DVL19" s="134"/>
      <c r="DVM19" s="134"/>
      <c r="DVN19" s="134"/>
      <c r="DVO19" s="134"/>
      <c r="DVP19" s="134"/>
      <c r="DVQ19" s="134"/>
      <c r="DVR19" s="134"/>
      <c r="DVS19" s="134"/>
      <c r="DVT19" s="134"/>
      <c r="DVU19" s="134"/>
      <c r="DVV19" s="134"/>
      <c r="DVW19" s="134"/>
      <c r="DVX19" s="134"/>
      <c r="DVY19" s="134"/>
      <c r="DVZ19" s="134"/>
      <c r="DWA19" s="134"/>
      <c r="DWB19" s="134"/>
      <c r="DWC19" s="134"/>
      <c r="DWD19" s="134"/>
      <c r="DWE19" s="134"/>
      <c r="DWF19" s="134"/>
      <c r="DWG19" s="134"/>
      <c r="DWH19" s="134"/>
      <c r="DWI19" s="134"/>
      <c r="DWJ19" s="134"/>
      <c r="DWK19" s="134"/>
      <c r="DWL19" s="134"/>
      <c r="DWM19" s="134"/>
      <c r="DWN19" s="134"/>
      <c r="DWO19" s="134"/>
      <c r="DWP19" s="134"/>
      <c r="DWQ19" s="134"/>
      <c r="DWR19" s="134"/>
      <c r="DWS19" s="134"/>
      <c r="DWT19" s="134"/>
      <c r="DWU19" s="134"/>
      <c r="DWV19" s="134"/>
      <c r="DWW19" s="134"/>
      <c r="DWX19" s="134"/>
      <c r="DWY19" s="134"/>
      <c r="DWZ19" s="134"/>
      <c r="DXA19" s="134"/>
      <c r="DXB19" s="134"/>
      <c r="DXC19" s="134"/>
      <c r="DXD19" s="134"/>
      <c r="DXE19" s="134"/>
      <c r="DXF19" s="134"/>
      <c r="DXG19" s="134"/>
      <c r="DXH19" s="134"/>
      <c r="DXI19" s="134"/>
      <c r="DXJ19" s="134"/>
      <c r="DXK19" s="134"/>
      <c r="DXL19" s="134"/>
      <c r="DXM19" s="134"/>
      <c r="DXN19" s="134"/>
      <c r="DXO19" s="134"/>
      <c r="DXP19" s="134"/>
      <c r="DXQ19" s="134"/>
      <c r="DXR19" s="134"/>
      <c r="DXS19" s="134"/>
      <c r="DXT19" s="134"/>
      <c r="DXU19" s="134"/>
      <c r="DXV19" s="134"/>
      <c r="DXW19" s="134"/>
      <c r="DXX19" s="134"/>
      <c r="DXY19" s="134"/>
      <c r="DXZ19" s="134"/>
      <c r="DYA19" s="134"/>
      <c r="DYB19" s="134"/>
      <c r="DYC19" s="134"/>
      <c r="DYD19" s="134"/>
      <c r="DYE19" s="134"/>
      <c r="DYF19" s="134"/>
      <c r="DYG19" s="134"/>
      <c r="DYH19" s="134"/>
      <c r="DYI19" s="134"/>
      <c r="DYJ19" s="134"/>
      <c r="DYK19" s="134"/>
      <c r="DYL19" s="134"/>
      <c r="DYM19" s="134"/>
      <c r="DYN19" s="134"/>
      <c r="DYO19" s="134"/>
      <c r="DYP19" s="134"/>
      <c r="DYQ19" s="134"/>
      <c r="DYR19" s="134"/>
      <c r="DYS19" s="134"/>
      <c r="DYT19" s="134"/>
      <c r="DYU19" s="134"/>
      <c r="DYV19" s="134"/>
      <c r="DYW19" s="134"/>
      <c r="DYX19" s="134"/>
      <c r="DYY19" s="134"/>
      <c r="DYZ19" s="134"/>
      <c r="DZA19" s="134"/>
      <c r="DZB19" s="134"/>
      <c r="DZC19" s="134"/>
      <c r="DZD19" s="134"/>
      <c r="DZE19" s="134"/>
      <c r="DZF19" s="134"/>
      <c r="DZG19" s="134"/>
      <c r="DZH19" s="134"/>
      <c r="DZI19" s="134"/>
      <c r="DZJ19" s="134"/>
      <c r="DZK19" s="134"/>
      <c r="DZL19" s="134"/>
      <c r="DZM19" s="134"/>
      <c r="DZN19" s="134"/>
      <c r="DZO19" s="134"/>
      <c r="DZP19" s="134"/>
      <c r="DZQ19" s="134"/>
      <c r="DZR19" s="134"/>
      <c r="DZS19" s="134"/>
      <c r="DZT19" s="134"/>
      <c r="DZU19" s="134"/>
      <c r="DZV19" s="134"/>
      <c r="DZW19" s="134"/>
      <c r="DZX19" s="134"/>
      <c r="DZY19" s="134"/>
      <c r="DZZ19" s="134"/>
      <c r="EAA19" s="134"/>
      <c r="EAB19" s="134"/>
      <c r="EAC19" s="134"/>
      <c r="EAD19" s="134"/>
      <c r="EAE19" s="134"/>
      <c r="EAF19" s="134"/>
      <c r="EAG19" s="134"/>
      <c r="EAH19" s="134"/>
      <c r="EAI19" s="134"/>
      <c r="EAJ19" s="134"/>
      <c r="EAK19" s="134"/>
      <c r="EAL19" s="134"/>
      <c r="EAM19" s="134"/>
      <c r="EAN19" s="134"/>
      <c r="EAO19" s="134"/>
      <c r="EAP19" s="134"/>
      <c r="EAQ19" s="134"/>
      <c r="EAR19" s="134"/>
      <c r="EAS19" s="134"/>
      <c r="EAT19" s="134"/>
      <c r="EAU19" s="134"/>
      <c r="EAV19" s="134"/>
      <c r="EAW19" s="134"/>
      <c r="EAX19" s="134"/>
      <c r="EAY19" s="134"/>
      <c r="EAZ19" s="134"/>
      <c r="EBA19" s="134"/>
      <c r="EBB19" s="134"/>
      <c r="EBC19" s="134"/>
      <c r="EBD19" s="134"/>
      <c r="EBE19" s="134"/>
      <c r="EBF19" s="134"/>
      <c r="EBG19" s="134"/>
      <c r="EBH19" s="134"/>
      <c r="EBI19" s="134"/>
      <c r="EBJ19" s="134"/>
      <c r="EBK19" s="134"/>
      <c r="EBL19" s="134"/>
      <c r="EBM19" s="134"/>
      <c r="EBN19" s="134"/>
      <c r="EBO19" s="134"/>
      <c r="EBP19" s="134"/>
      <c r="EBQ19" s="134"/>
      <c r="EBR19" s="134"/>
      <c r="EBS19" s="134"/>
      <c r="EBT19" s="134"/>
      <c r="EBU19" s="134"/>
      <c r="EBV19" s="134"/>
      <c r="EBW19" s="134"/>
      <c r="EBX19" s="134"/>
      <c r="EBY19" s="134"/>
      <c r="EBZ19" s="134"/>
      <c r="ECA19" s="134"/>
      <c r="ECB19" s="134"/>
      <c r="ECC19" s="134"/>
      <c r="ECD19" s="134"/>
      <c r="ECE19" s="134"/>
      <c r="ECF19" s="134"/>
      <c r="ECG19" s="134"/>
      <c r="ECH19" s="134"/>
      <c r="ECI19" s="134"/>
      <c r="ECJ19" s="134"/>
      <c r="ECK19" s="134"/>
      <c r="ECL19" s="134"/>
      <c r="ECM19" s="134"/>
      <c r="ECN19" s="134"/>
      <c r="ECO19" s="134"/>
      <c r="ECP19" s="134"/>
      <c r="ECQ19" s="134"/>
      <c r="ECR19" s="134"/>
      <c r="ECS19" s="134"/>
      <c r="ECT19" s="134"/>
      <c r="ECU19" s="134"/>
      <c r="ECV19" s="134"/>
      <c r="ECW19" s="134"/>
      <c r="ECX19" s="134"/>
      <c r="ECY19" s="134"/>
      <c r="ECZ19" s="134"/>
      <c r="EDA19" s="134"/>
      <c r="EDB19" s="134"/>
      <c r="EDC19" s="134"/>
      <c r="EDD19" s="134"/>
      <c r="EDE19" s="134"/>
      <c r="EDF19" s="134"/>
      <c r="EDG19" s="134"/>
      <c r="EDH19" s="134"/>
      <c r="EDI19" s="134"/>
      <c r="EDJ19" s="134"/>
      <c r="EDK19" s="134"/>
      <c r="EDL19" s="134"/>
      <c r="EDM19" s="134"/>
      <c r="EDN19" s="134"/>
      <c r="EDO19" s="134"/>
      <c r="EDP19" s="134"/>
      <c r="EDQ19" s="134"/>
      <c r="EDR19" s="134"/>
      <c r="EDS19" s="134"/>
      <c r="EDT19" s="134"/>
      <c r="EDU19" s="134"/>
      <c r="EDV19" s="134"/>
      <c r="EDW19" s="134"/>
      <c r="EDX19" s="134"/>
      <c r="EDY19" s="134"/>
      <c r="EDZ19" s="134"/>
      <c r="EEA19" s="134"/>
      <c r="EEB19" s="134"/>
      <c r="EEC19" s="134"/>
      <c r="EED19" s="134"/>
      <c r="EEE19" s="134"/>
      <c r="EEF19" s="134"/>
      <c r="EEG19" s="134"/>
      <c r="EEH19" s="134"/>
      <c r="EEI19" s="134"/>
      <c r="EEJ19" s="134"/>
      <c r="EEK19" s="134"/>
      <c r="EEL19" s="134"/>
      <c r="EEM19" s="134"/>
      <c r="EEN19" s="134"/>
      <c r="EEO19" s="134"/>
      <c r="EEP19" s="134"/>
      <c r="EEQ19" s="134"/>
      <c r="EER19" s="134"/>
      <c r="EES19" s="134"/>
      <c r="EET19" s="134"/>
      <c r="EEU19" s="134"/>
      <c r="EEV19" s="134"/>
      <c r="EEW19" s="134"/>
      <c r="EEX19" s="134"/>
      <c r="EEY19" s="134"/>
      <c r="EEZ19" s="134"/>
      <c r="EFA19" s="134"/>
      <c r="EFB19" s="134"/>
      <c r="EFC19" s="134"/>
      <c r="EFD19" s="134"/>
      <c r="EFE19" s="134"/>
      <c r="EFF19" s="134"/>
      <c r="EFG19" s="134"/>
      <c r="EFH19" s="134"/>
      <c r="EFI19" s="134"/>
      <c r="EFJ19" s="134"/>
      <c r="EFK19" s="134"/>
      <c r="EFL19" s="134"/>
      <c r="EFM19" s="134"/>
      <c r="EFN19" s="134"/>
      <c r="EFO19" s="134"/>
      <c r="EFP19" s="134"/>
      <c r="EFQ19" s="134"/>
      <c r="EFR19" s="134"/>
      <c r="EFS19" s="134"/>
      <c r="EFT19" s="134"/>
      <c r="EFU19" s="134"/>
      <c r="EFV19" s="134"/>
      <c r="EFW19" s="134"/>
      <c r="EFX19" s="134"/>
      <c r="EFY19" s="134"/>
      <c r="EFZ19" s="134"/>
      <c r="EGA19" s="134"/>
      <c r="EGB19" s="134"/>
      <c r="EGC19" s="134"/>
      <c r="EGD19" s="134"/>
      <c r="EGE19" s="134"/>
      <c r="EGF19" s="134"/>
      <c r="EGG19" s="134"/>
      <c r="EGH19" s="134"/>
      <c r="EGI19" s="134"/>
      <c r="EGJ19" s="134"/>
      <c r="EGK19" s="134"/>
      <c r="EGL19" s="134"/>
      <c r="EGM19" s="134"/>
      <c r="EGN19" s="134"/>
      <c r="EGO19" s="134"/>
      <c r="EGP19" s="134"/>
      <c r="EGQ19" s="134"/>
      <c r="EGR19" s="134"/>
      <c r="EGS19" s="134"/>
      <c r="EGT19" s="134"/>
      <c r="EGU19" s="134"/>
      <c r="EGV19" s="134"/>
      <c r="EGW19" s="134"/>
      <c r="EGX19" s="134"/>
      <c r="EGY19" s="134"/>
      <c r="EGZ19" s="134"/>
      <c r="EHA19" s="134"/>
      <c r="EHB19" s="134"/>
      <c r="EHC19" s="134"/>
      <c r="EHD19" s="134"/>
      <c r="EHE19" s="134"/>
      <c r="EHF19" s="134"/>
      <c r="EHG19" s="134"/>
      <c r="EHH19" s="134"/>
      <c r="EHI19" s="134"/>
      <c r="EHJ19" s="134"/>
      <c r="EHK19" s="134"/>
      <c r="EHL19" s="134"/>
      <c r="EHM19" s="134"/>
      <c r="EHN19" s="134"/>
      <c r="EHO19" s="134"/>
      <c r="EHP19" s="134"/>
      <c r="EHQ19" s="134"/>
      <c r="EHR19" s="134"/>
      <c r="EHS19" s="134"/>
      <c r="EHT19" s="134"/>
      <c r="EHU19" s="134"/>
      <c r="EHV19" s="134"/>
      <c r="EHW19" s="134"/>
      <c r="EHX19" s="134"/>
      <c r="EHY19" s="134"/>
      <c r="EHZ19" s="134"/>
      <c r="EIA19" s="134"/>
      <c r="EIB19" s="134"/>
      <c r="EIC19" s="134"/>
      <c r="EID19" s="134"/>
      <c r="EIE19" s="134"/>
      <c r="EIF19" s="134"/>
      <c r="EIG19" s="134"/>
      <c r="EIH19" s="134"/>
      <c r="EII19" s="134"/>
      <c r="EIJ19" s="134"/>
      <c r="EIK19" s="134"/>
      <c r="EIL19" s="134"/>
      <c r="EIM19" s="134"/>
      <c r="EIN19" s="134"/>
      <c r="EIO19" s="134"/>
      <c r="EIP19" s="134"/>
      <c r="EIQ19" s="134"/>
      <c r="EIR19" s="134"/>
      <c r="EIS19" s="134"/>
      <c r="EIT19" s="134"/>
      <c r="EIU19" s="134"/>
      <c r="EIV19" s="134"/>
      <c r="EIW19" s="134"/>
      <c r="EIX19" s="134"/>
      <c r="EIY19" s="134"/>
      <c r="EIZ19" s="134"/>
      <c r="EJA19" s="134"/>
      <c r="EJB19" s="134"/>
      <c r="EJC19" s="134"/>
      <c r="EJD19" s="134"/>
      <c r="EJE19" s="134"/>
      <c r="EJF19" s="134"/>
      <c r="EJG19" s="134"/>
      <c r="EJH19" s="134"/>
      <c r="EJI19" s="134"/>
      <c r="EJJ19" s="134"/>
      <c r="EJK19" s="134"/>
      <c r="EJL19" s="134"/>
      <c r="EJM19" s="134"/>
      <c r="EJN19" s="134"/>
      <c r="EJO19" s="134"/>
      <c r="EJP19" s="134"/>
      <c r="EJQ19" s="134"/>
      <c r="EJR19" s="134"/>
      <c r="EJS19" s="134"/>
      <c r="EJT19" s="134"/>
      <c r="EJU19" s="134"/>
      <c r="EJV19" s="134"/>
      <c r="EJW19" s="134"/>
      <c r="EJX19" s="134"/>
      <c r="EJY19" s="134"/>
      <c r="EJZ19" s="134"/>
      <c r="EKA19" s="134"/>
      <c r="EKB19" s="134"/>
      <c r="EKC19" s="134"/>
      <c r="EKD19" s="134"/>
      <c r="EKE19" s="134"/>
      <c r="EKF19" s="134"/>
      <c r="EKG19" s="134"/>
      <c r="EKH19" s="134"/>
      <c r="EKI19" s="134"/>
      <c r="EKJ19" s="134"/>
      <c r="EKK19" s="134"/>
      <c r="EKL19" s="134"/>
      <c r="EKM19" s="134"/>
      <c r="EKN19" s="134"/>
      <c r="EKO19" s="134"/>
      <c r="EKP19" s="134"/>
      <c r="EKQ19" s="134"/>
      <c r="EKR19" s="134"/>
      <c r="EKS19" s="134"/>
      <c r="EKT19" s="134"/>
      <c r="EKU19" s="134"/>
      <c r="EKV19" s="134"/>
      <c r="EKW19" s="134"/>
      <c r="EKX19" s="134"/>
      <c r="EKY19" s="134"/>
      <c r="EKZ19" s="134"/>
      <c r="ELA19" s="134"/>
      <c r="ELB19" s="134"/>
      <c r="ELC19" s="134"/>
      <c r="ELD19" s="134"/>
      <c r="ELE19" s="134"/>
      <c r="ELF19" s="134"/>
      <c r="ELG19" s="134"/>
      <c r="ELH19" s="134"/>
      <c r="ELI19" s="134"/>
      <c r="ELJ19" s="134"/>
      <c r="ELK19" s="134"/>
      <c r="ELL19" s="134"/>
      <c r="ELM19" s="134"/>
      <c r="ELN19" s="134"/>
      <c r="ELO19" s="134"/>
      <c r="ELP19" s="134"/>
      <c r="ELQ19" s="134"/>
      <c r="ELR19" s="134"/>
      <c r="ELS19" s="134"/>
      <c r="ELT19" s="134"/>
      <c r="ELU19" s="134"/>
      <c r="ELV19" s="134"/>
      <c r="ELW19" s="134"/>
      <c r="ELX19" s="134"/>
      <c r="ELY19" s="134"/>
      <c r="ELZ19" s="134"/>
      <c r="EMA19" s="134"/>
      <c r="EMB19" s="134"/>
      <c r="EMC19" s="134"/>
      <c r="EMD19" s="134"/>
      <c r="EME19" s="134"/>
      <c r="EMF19" s="134"/>
      <c r="EMG19" s="134"/>
      <c r="EMH19" s="134"/>
      <c r="EMI19" s="134"/>
      <c r="EMJ19" s="134"/>
      <c r="EMK19" s="134"/>
      <c r="EML19" s="134"/>
      <c r="EMM19" s="134"/>
      <c r="EMN19" s="134"/>
      <c r="EMO19" s="134"/>
      <c r="EMP19" s="134"/>
      <c r="EMQ19" s="134"/>
      <c r="EMR19" s="134"/>
      <c r="EMS19" s="134"/>
      <c r="EMT19" s="134"/>
      <c r="EMU19" s="134"/>
      <c r="EMV19" s="134"/>
      <c r="EMW19" s="134"/>
      <c r="EMX19" s="134"/>
      <c r="EMY19" s="134"/>
      <c r="EMZ19" s="134"/>
      <c r="ENA19" s="134"/>
      <c r="ENB19" s="134"/>
      <c r="ENC19" s="134"/>
      <c r="END19" s="134"/>
      <c r="ENE19" s="134"/>
      <c r="ENF19" s="134"/>
      <c r="ENG19" s="134"/>
      <c r="ENH19" s="134"/>
      <c r="ENI19" s="134"/>
      <c r="ENJ19" s="134"/>
      <c r="ENK19" s="134"/>
      <c r="ENL19" s="134"/>
      <c r="ENM19" s="134"/>
      <c r="ENN19" s="134"/>
      <c r="ENO19" s="134"/>
      <c r="ENP19" s="134"/>
      <c r="ENQ19" s="134"/>
      <c r="ENR19" s="134"/>
      <c r="ENS19" s="134"/>
      <c r="ENT19" s="134"/>
      <c r="ENU19" s="134"/>
      <c r="ENV19" s="134"/>
      <c r="ENW19" s="134"/>
      <c r="ENX19" s="134"/>
      <c r="ENY19" s="134"/>
      <c r="ENZ19" s="134"/>
      <c r="EOA19" s="134"/>
      <c r="EOB19" s="134"/>
      <c r="EOC19" s="134"/>
      <c r="EOD19" s="134"/>
      <c r="EOE19" s="134"/>
      <c r="EOF19" s="134"/>
      <c r="EOG19" s="134"/>
      <c r="EOH19" s="134"/>
      <c r="EOI19" s="134"/>
      <c r="EOJ19" s="134"/>
      <c r="EOK19" s="134"/>
      <c r="EOL19" s="134"/>
      <c r="EOM19" s="134"/>
      <c r="EON19" s="134"/>
      <c r="EOO19" s="134"/>
      <c r="EOP19" s="134"/>
      <c r="EOQ19" s="134"/>
      <c r="EOR19" s="134"/>
      <c r="EOS19" s="134"/>
      <c r="EOT19" s="134"/>
      <c r="EOU19" s="134"/>
      <c r="EOV19" s="134"/>
      <c r="EOW19" s="134"/>
      <c r="EOX19" s="134"/>
      <c r="EOY19" s="134"/>
      <c r="EOZ19" s="134"/>
      <c r="EPA19" s="134"/>
      <c r="EPB19" s="134"/>
      <c r="EPC19" s="134"/>
      <c r="EPD19" s="134"/>
      <c r="EPE19" s="134"/>
      <c r="EPF19" s="134"/>
      <c r="EPG19" s="134"/>
      <c r="EPH19" s="134"/>
      <c r="EPI19" s="134"/>
      <c r="EPJ19" s="134"/>
      <c r="EPK19" s="134"/>
      <c r="EPL19" s="134"/>
      <c r="EPM19" s="134"/>
      <c r="EPN19" s="134"/>
      <c r="EPO19" s="134"/>
      <c r="EPP19" s="134"/>
      <c r="EPQ19" s="134"/>
      <c r="EPR19" s="134"/>
      <c r="EPS19" s="134"/>
      <c r="EPT19" s="134"/>
      <c r="EPU19" s="134"/>
      <c r="EPV19" s="134"/>
      <c r="EPW19" s="134"/>
      <c r="EPX19" s="134"/>
      <c r="EPY19" s="134"/>
      <c r="EPZ19" s="134"/>
      <c r="EQA19" s="134"/>
      <c r="EQB19" s="134"/>
      <c r="EQC19" s="134"/>
      <c r="EQD19" s="134"/>
      <c r="EQE19" s="134"/>
      <c r="EQF19" s="134"/>
      <c r="EQG19" s="134"/>
      <c r="EQH19" s="134"/>
      <c r="EQI19" s="134"/>
      <c r="EQJ19" s="134"/>
      <c r="EQK19" s="134"/>
      <c r="EQL19" s="134"/>
      <c r="EQM19" s="134"/>
      <c r="EQN19" s="134"/>
      <c r="EQO19" s="134"/>
      <c r="EQP19" s="134"/>
      <c r="EQQ19" s="134"/>
      <c r="EQR19" s="134"/>
      <c r="EQS19" s="134"/>
      <c r="EQT19" s="134"/>
      <c r="EQU19" s="134"/>
      <c r="EQV19" s="134"/>
      <c r="EQW19" s="134"/>
      <c r="EQX19" s="134"/>
      <c r="EQY19" s="134"/>
      <c r="EQZ19" s="134"/>
      <c r="ERA19" s="134"/>
      <c r="ERB19" s="134"/>
      <c r="ERC19" s="134"/>
      <c r="ERD19" s="134"/>
      <c r="ERE19" s="134"/>
      <c r="ERF19" s="134"/>
      <c r="ERG19" s="134"/>
      <c r="ERH19" s="134"/>
      <c r="ERI19" s="134"/>
      <c r="ERJ19" s="134"/>
      <c r="ERK19" s="134"/>
      <c r="ERL19" s="134"/>
      <c r="ERM19" s="134"/>
      <c r="ERN19" s="134"/>
      <c r="ERO19" s="134"/>
      <c r="ERP19" s="134"/>
      <c r="ERQ19" s="134"/>
      <c r="ERR19" s="134"/>
      <c r="ERS19" s="134"/>
      <c r="ERT19" s="134"/>
      <c r="ERU19" s="134"/>
      <c r="ERV19" s="134"/>
      <c r="ERW19" s="134"/>
      <c r="ERX19" s="134"/>
      <c r="ERY19" s="134"/>
      <c r="ERZ19" s="134"/>
      <c r="ESA19" s="134"/>
      <c r="ESB19" s="134"/>
      <c r="ESC19" s="134"/>
      <c r="ESD19" s="134"/>
      <c r="ESE19" s="134"/>
      <c r="ESF19" s="134"/>
      <c r="ESG19" s="134"/>
      <c r="ESH19" s="134"/>
      <c r="ESI19" s="134"/>
      <c r="ESJ19" s="134"/>
      <c r="ESK19" s="134"/>
      <c r="ESL19" s="134"/>
      <c r="ESM19" s="134"/>
      <c r="ESN19" s="134"/>
      <c r="ESO19" s="134"/>
      <c r="ESP19" s="134"/>
      <c r="ESQ19" s="134"/>
      <c r="ESR19" s="134"/>
      <c r="ESS19" s="134"/>
      <c r="EST19" s="134"/>
      <c r="ESU19" s="134"/>
      <c r="ESV19" s="134"/>
      <c r="ESW19" s="134"/>
      <c r="ESX19" s="134"/>
      <c r="ESY19" s="134"/>
      <c r="ESZ19" s="134"/>
      <c r="ETA19" s="134"/>
      <c r="ETB19" s="134"/>
      <c r="ETC19" s="134"/>
      <c r="ETD19" s="134"/>
      <c r="ETE19" s="134"/>
      <c r="ETF19" s="134"/>
      <c r="ETG19" s="134"/>
      <c r="ETH19" s="134"/>
      <c r="ETI19" s="134"/>
      <c r="ETJ19" s="134"/>
      <c r="ETK19" s="134"/>
      <c r="ETL19" s="134"/>
      <c r="ETM19" s="134"/>
      <c r="ETN19" s="134"/>
      <c r="ETO19" s="134"/>
      <c r="ETP19" s="134"/>
      <c r="ETQ19" s="134"/>
      <c r="ETR19" s="134"/>
      <c r="ETS19" s="134"/>
      <c r="ETT19" s="134"/>
      <c r="ETU19" s="134"/>
      <c r="ETV19" s="134"/>
      <c r="ETW19" s="134"/>
      <c r="ETX19" s="134"/>
      <c r="ETY19" s="134"/>
      <c r="ETZ19" s="134"/>
      <c r="EUA19" s="134"/>
      <c r="EUB19" s="134"/>
      <c r="EUC19" s="134"/>
      <c r="EUD19" s="134"/>
      <c r="EUE19" s="134"/>
      <c r="EUF19" s="134"/>
      <c r="EUG19" s="134"/>
      <c r="EUH19" s="134"/>
      <c r="EUI19" s="134"/>
      <c r="EUJ19" s="134"/>
      <c r="EUK19" s="134"/>
      <c r="EUL19" s="134"/>
      <c r="EUM19" s="134"/>
      <c r="EUN19" s="134"/>
      <c r="EUO19" s="134"/>
      <c r="EUP19" s="134"/>
      <c r="EUQ19" s="134"/>
      <c r="EUR19" s="134"/>
      <c r="EUS19" s="134"/>
      <c r="EUT19" s="134"/>
      <c r="EUU19" s="134"/>
      <c r="EUV19" s="134"/>
      <c r="EUW19" s="134"/>
      <c r="EUX19" s="134"/>
      <c r="EUY19" s="134"/>
      <c r="EUZ19" s="134"/>
      <c r="EVA19" s="134"/>
      <c r="EVB19" s="134"/>
      <c r="EVC19" s="134"/>
      <c r="EVD19" s="134"/>
      <c r="EVE19" s="134"/>
      <c r="EVF19" s="134"/>
      <c r="EVG19" s="134"/>
      <c r="EVH19" s="134"/>
      <c r="EVI19" s="134"/>
      <c r="EVJ19" s="134"/>
      <c r="EVK19" s="134"/>
      <c r="EVL19" s="134"/>
      <c r="EVM19" s="134"/>
      <c r="EVN19" s="134"/>
      <c r="EVO19" s="134"/>
      <c r="EVP19" s="134"/>
      <c r="EVQ19" s="134"/>
      <c r="EVR19" s="134"/>
      <c r="EVS19" s="134"/>
      <c r="EVT19" s="134"/>
      <c r="EVU19" s="134"/>
      <c r="EVV19" s="134"/>
      <c r="EVW19" s="134"/>
      <c r="EVX19" s="134"/>
      <c r="EVY19" s="134"/>
      <c r="EVZ19" s="134"/>
      <c r="EWA19" s="134"/>
      <c r="EWB19" s="134"/>
      <c r="EWC19" s="134"/>
      <c r="EWD19" s="134"/>
      <c r="EWE19" s="134"/>
      <c r="EWF19" s="134"/>
      <c r="EWG19" s="134"/>
      <c r="EWH19" s="134"/>
      <c r="EWI19" s="134"/>
      <c r="EWJ19" s="134"/>
      <c r="EWK19" s="134"/>
      <c r="EWL19" s="134"/>
      <c r="EWM19" s="134"/>
      <c r="EWN19" s="134"/>
      <c r="EWO19" s="134"/>
      <c r="EWP19" s="134"/>
      <c r="EWQ19" s="134"/>
      <c r="EWR19" s="134"/>
      <c r="EWS19" s="134"/>
      <c r="EWT19" s="134"/>
      <c r="EWU19" s="134"/>
      <c r="EWV19" s="134"/>
      <c r="EWW19" s="134"/>
      <c r="EWX19" s="134"/>
      <c r="EWY19" s="134"/>
      <c r="EWZ19" s="134"/>
      <c r="EXA19" s="134"/>
      <c r="EXB19" s="134"/>
      <c r="EXC19" s="134"/>
      <c r="EXD19" s="134"/>
      <c r="EXE19" s="134"/>
      <c r="EXF19" s="134"/>
      <c r="EXG19" s="134"/>
      <c r="EXH19" s="134"/>
      <c r="EXI19" s="134"/>
      <c r="EXJ19" s="134"/>
      <c r="EXK19" s="134"/>
      <c r="EXL19" s="134"/>
      <c r="EXM19" s="134"/>
      <c r="EXN19" s="134"/>
      <c r="EXO19" s="134"/>
      <c r="EXP19" s="134"/>
      <c r="EXQ19" s="134"/>
      <c r="EXR19" s="134"/>
      <c r="EXS19" s="134"/>
      <c r="EXT19" s="134"/>
      <c r="EXU19" s="134"/>
      <c r="EXV19" s="134"/>
      <c r="EXW19" s="134"/>
      <c r="EXX19" s="134"/>
      <c r="EXY19" s="134"/>
      <c r="EXZ19" s="134"/>
      <c r="EYA19" s="134"/>
      <c r="EYB19" s="134"/>
      <c r="EYC19" s="134"/>
      <c r="EYD19" s="134"/>
      <c r="EYE19" s="134"/>
      <c r="EYF19" s="134"/>
      <c r="EYG19" s="134"/>
      <c r="EYH19" s="134"/>
      <c r="EYI19" s="134"/>
      <c r="EYJ19" s="134"/>
      <c r="EYK19" s="134"/>
      <c r="EYL19" s="134"/>
      <c r="EYM19" s="134"/>
      <c r="EYN19" s="134"/>
      <c r="EYO19" s="134"/>
      <c r="EYP19" s="134"/>
      <c r="EYQ19" s="134"/>
      <c r="EYR19" s="134"/>
      <c r="EYS19" s="134"/>
      <c r="EYT19" s="134"/>
      <c r="EYU19" s="134"/>
      <c r="EYV19" s="134"/>
      <c r="EYW19" s="134"/>
      <c r="EYX19" s="134"/>
      <c r="EYY19" s="134"/>
      <c r="EYZ19" s="134"/>
      <c r="EZA19" s="134"/>
      <c r="EZB19" s="134"/>
      <c r="EZC19" s="134"/>
      <c r="EZD19" s="134"/>
      <c r="EZE19" s="134"/>
      <c r="EZF19" s="134"/>
      <c r="EZG19" s="134"/>
      <c r="EZH19" s="134"/>
      <c r="EZI19" s="134"/>
      <c r="EZJ19" s="134"/>
      <c r="EZK19" s="134"/>
      <c r="EZL19" s="134"/>
      <c r="EZM19" s="134"/>
      <c r="EZN19" s="134"/>
      <c r="EZO19" s="134"/>
      <c r="EZP19" s="134"/>
      <c r="EZQ19" s="134"/>
      <c r="EZR19" s="134"/>
      <c r="EZS19" s="134"/>
      <c r="EZT19" s="134"/>
      <c r="EZU19" s="134"/>
      <c r="EZV19" s="134"/>
      <c r="EZW19" s="134"/>
      <c r="EZX19" s="134"/>
      <c r="EZY19" s="134"/>
      <c r="EZZ19" s="134"/>
      <c r="FAA19" s="134"/>
      <c r="FAB19" s="134"/>
      <c r="FAC19" s="134"/>
      <c r="FAD19" s="134"/>
      <c r="FAE19" s="134"/>
      <c r="FAF19" s="134"/>
      <c r="FAG19" s="134"/>
      <c r="FAH19" s="134"/>
      <c r="FAI19" s="134"/>
      <c r="FAJ19" s="134"/>
      <c r="FAK19" s="134"/>
      <c r="FAL19" s="134"/>
      <c r="FAM19" s="134"/>
      <c r="FAN19" s="134"/>
      <c r="FAO19" s="134"/>
      <c r="FAP19" s="134"/>
      <c r="FAQ19" s="134"/>
      <c r="FAR19" s="134"/>
      <c r="FAS19" s="134"/>
      <c r="FAT19" s="134"/>
      <c r="FAU19" s="134"/>
      <c r="FAV19" s="134"/>
      <c r="FAW19" s="134"/>
      <c r="FAX19" s="134"/>
      <c r="FAY19" s="134"/>
      <c r="FAZ19" s="134"/>
      <c r="FBA19" s="134"/>
      <c r="FBB19" s="134"/>
      <c r="FBC19" s="134"/>
      <c r="FBD19" s="134"/>
      <c r="FBE19" s="134"/>
      <c r="FBF19" s="134"/>
      <c r="FBG19" s="134"/>
      <c r="FBH19" s="134"/>
      <c r="FBI19" s="134"/>
      <c r="FBJ19" s="134"/>
      <c r="FBK19" s="134"/>
      <c r="FBL19" s="134"/>
      <c r="FBM19" s="134"/>
      <c r="FBN19" s="134"/>
      <c r="FBO19" s="134"/>
      <c r="FBP19" s="134"/>
      <c r="FBQ19" s="134"/>
      <c r="FBR19" s="134"/>
      <c r="FBS19" s="134"/>
      <c r="FBT19" s="134"/>
      <c r="FBU19" s="134"/>
      <c r="FBV19" s="134"/>
      <c r="FBW19" s="134"/>
      <c r="FBX19" s="134"/>
      <c r="FBY19" s="134"/>
      <c r="FBZ19" s="134"/>
      <c r="FCA19" s="134"/>
      <c r="FCB19" s="134"/>
      <c r="FCC19" s="134"/>
      <c r="FCD19" s="134"/>
      <c r="FCE19" s="134"/>
      <c r="FCF19" s="134"/>
      <c r="FCG19" s="134"/>
      <c r="FCH19" s="134"/>
      <c r="FCI19" s="134"/>
      <c r="FCJ19" s="134"/>
      <c r="FCK19" s="134"/>
      <c r="FCL19" s="134"/>
      <c r="FCM19" s="134"/>
      <c r="FCN19" s="134"/>
      <c r="FCO19" s="134"/>
      <c r="FCP19" s="134"/>
      <c r="FCQ19" s="134"/>
      <c r="FCR19" s="134"/>
      <c r="FCS19" s="134"/>
      <c r="FCT19" s="134"/>
      <c r="FCU19" s="134"/>
      <c r="FCV19" s="134"/>
      <c r="FCW19" s="134"/>
      <c r="FCX19" s="134"/>
      <c r="FCY19" s="134"/>
      <c r="FCZ19" s="134"/>
      <c r="FDA19" s="134"/>
      <c r="FDB19" s="134"/>
      <c r="FDC19" s="134"/>
      <c r="FDD19" s="134"/>
      <c r="FDE19" s="134"/>
      <c r="FDF19" s="134"/>
      <c r="FDG19" s="134"/>
      <c r="FDH19" s="134"/>
      <c r="FDI19" s="134"/>
      <c r="FDJ19" s="134"/>
      <c r="FDK19" s="134"/>
      <c r="FDL19" s="134"/>
      <c r="FDM19" s="134"/>
      <c r="FDN19" s="134"/>
      <c r="FDO19" s="134"/>
      <c r="FDP19" s="134"/>
      <c r="FDQ19" s="134"/>
      <c r="FDR19" s="134"/>
      <c r="FDS19" s="134"/>
      <c r="FDT19" s="134"/>
      <c r="FDU19" s="134"/>
      <c r="FDV19" s="134"/>
      <c r="FDW19" s="134"/>
      <c r="FDX19" s="134"/>
      <c r="FDY19" s="134"/>
      <c r="FDZ19" s="134"/>
      <c r="FEA19" s="134"/>
      <c r="FEB19" s="134"/>
      <c r="FEC19" s="134"/>
      <c r="FED19" s="134"/>
      <c r="FEE19" s="134"/>
      <c r="FEF19" s="134"/>
      <c r="FEG19" s="134"/>
      <c r="FEH19" s="134"/>
      <c r="FEI19" s="134"/>
      <c r="FEJ19" s="134"/>
      <c r="FEK19" s="134"/>
      <c r="FEL19" s="134"/>
      <c r="FEM19" s="134"/>
      <c r="FEN19" s="134"/>
      <c r="FEO19" s="134"/>
      <c r="FEP19" s="134"/>
      <c r="FEQ19" s="134"/>
      <c r="FER19" s="134"/>
      <c r="FES19" s="134"/>
      <c r="FET19" s="134"/>
      <c r="FEU19" s="134"/>
      <c r="FEV19" s="134"/>
      <c r="FEW19" s="134"/>
      <c r="FEX19" s="134"/>
      <c r="FEY19" s="134"/>
      <c r="FEZ19" s="134"/>
      <c r="FFA19" s="134"/>
      <c r="FFB19" s="134"/>
      <c r="FFC19" s="134"/>
      <c r="FFD19" s="134"/>
      <c r="FFE19" s="134"/>
      <c r="FFF19" s="134"/>
      <c r="FFG19" s="134"/>
      <c r="FFH19" s="134"/>
      <c r="FFI19" s="134"/>
      <c r="FFJ19" s="134"/>
      <c r="FFK19" s="134"/>
      <c r="FFL19" s="134"/>
      <c r="FFM19" s="134"/>
      <c r="FFN19" s="134"/>
      <c r="FFO19" s="134"/>
      <c r="FFP19" s="134"/>
      <c r="FFQ19" s="134"/>
      <c r="FFR19" s="134"/>
      <c r="FFS19" s="134"/>
      <c r="FFT19" s="134"/>
      <c r="FFU19" s="134"/>
      <c r="FFV19" s="134"/>
      <c r="FFW19" s="134"/>
      <c r="FFX19" s="134"/>
      <c r="FFY19" s="134"/>
      <c r="FFZ19" s="134"/>
      <c r="FGA19" s="134"/>
      <c r="FGB19" s="134"/>
      <c r="FGC19" s="134"/>
      <c r="FGD19" s="134"/>
      <c r="FGE19" s="134"/>
      <c r="FGF19" s="134"/>
      <c r="FGG19" s="134"/>
      <c r="FGH19" s="134"/>
      <c r="FGI19" s="134"/>
      <c r="FGJ19" s="134"/>
      <c r="FGK19" s="134"/>
      <c r="FGL19" s="134"/>
      <c r="FGM19" s="134"/>
      <c r="FGN19" s="134"/>
      <c r="FGO19" s="134"/>
      <c r="FGP19" s="134"/>
      <c r="FGQ19" s="134"/>
      <c r="FGR19" s="134"/>
      <c r="FGS19" s="134"/>
      <c r="FGT19" s="134"/>
      <c r="FGU19" s="134"/>
      <c r="FGV19" s="134"/>
      <c r="FGW19" s="134"/>
      <c r="FGX19" s="134"/>
      <c r="FGY19" s="134"/>
      <c r="FGZ19" s="134"/>
      <c r="FHA19" s="134"/>
      <c r="FHB19" s="134"/>
      <c r="FHC19" s="134"/>
      <c r="FHD19" s="134"/>
      <c r="FHE19" s="134"/>
      <c r="FHF19" s="134"/>
      <c r="FHG19" s="134"/>
      <c r="FHH19" s="134"/>
      <c r="FHI19" s="134"/>
      <c r="FHJ19" s="134"/>
      <c r="FHK19" s="134"/>
      <c r="FHL19" s="134"/>
      <c r="FHM19" s="134"/>
      <c r="FHN19" s="134"/>
      <c r="FHO19" s="134"/>
      <c r="FHP19" s="134"/>
      <c r="FHQ19" s="134"/>
      <c r="FHR19" s="134"/>
      <c r="FHS19" s="134"/>
      <c r="FHT19" s="134"/>
      <c r="FHU19" s="134"/>
      <c r="FHV19" s="134"/>
      <c r="FHW19" s="134"/>
      <c r="FHX19" s="134"/>
      <c r="FHY19" s="134"/>
      <c r="FHZ19" s="134"/>
      <c r="FIA19" s="134"/>
      <c r="FIB19" s="134"/>
      <c r="FIC19" s="134"/>
      <c r="FID19" s="134"/>
      <c r="FIE19" s="134"/>
      <c r="FIF19" s="134"/>
      <c r="FIG19" s="134"/>
      <c r="FIH19" s="134"/>
      <c r="FII19" s="134"/>
      <c r="FIJ19" s="134"/>
      <c r="FIK19" s="134"/>
      <c r="FIL19" s="134"/>
      <c r="FIM19" s="134"/>
      <c r="FIN19" s="134"/>
      <c r="FIO19" s="134"/>
      <c r="FIP19" s="134"/>
      <c r="FIQ19" s="134"/>
      <c r="FIR19" s="134"/>
      <c r="FIS19" s="134"/>
      <c r="FIT19" s="134"/>
      <c r="FIU19" s="134"/>
      <c r="FIV19" s="134"/>
      <c r="FIW19" s="134"/>
      <c r="FIX19" s="134"/>
      <c r="FIY19" s="134"/>
      <c r="FIZ19" s="134"/>
      <c r="FJA19" s="134"/>
      <c r="FJB19" s="134"/>
      <c r="FJC19" s="134"/>
      <c r="FJD19" s="134"/>
      <c r="FJE19" s="134"/>
      <c r="FJF19" s="134"/>
      <c r="FJG19" s="134"/>
      <c r="FJH19" s="134"/>
      <c r="FJI19" s="134"/>
      <c r="FJJ19" s="134"/>
      <c r="FJK19" s="134"/>
      <c r="FJL19" s="134"/>
      <c r="FJM19" s="134"/>
      <c r="FJN19" s="134"/>
      <c r="FJO19" s="134"/>
      <c r="FJP19" s="134"/>
      <c r="FJQ19" s="134"/>
      <c r="FJR19" s="134"/>
      <c r="FJS19" s="134"/>
      <c r="FJT19" s="134"/>
      <c r="FJU19" s="134"/>
      <c r="FJV19" s="134"/>
      <c r="FJW19" s="134"/>
      <c r="FJX19" s="134"/>
      <c r="FJY19" s="134"/>
      <c r="FJZ19" s="134"/>
      <c r="FKA19" s="134"/>
      <c r="FKB19" s="134"/>
      <c r="FKC19" s="134"/>
      <c r="FKD19" s="134"/>
      <c r="FKE19" s="134"/>
      <c r="FKF19" s="134"/>
      <c r="FKG19" s="134"/>
      <c r="FKH19" s="134"/>
      <c r="FKI19" s="134"/>
      <c r="FKJ19" s="134"/>
      <c r="FKK19" s="134"/>
      <c r="FKL19" s="134"/>
      <c r="FKM19" s="134"/>
      <c r="FKN19" s="134"/>
      <c r="FKO19" s="134"/>
      <c r="FKP19" s="134"/>
      <c r="FKQ19" s="134"/>
      <c r="FKR19" s="134"/>
      <c r="FKS19" s="134"/>
      <c r="FKT19" s="134"/>
      <c r="FKU19" s="134"/>
      <c r="FKV19" s="134"/>
      <c r="FKW19" s="134"/>
      <c r="FKX19" s="134"/>
      <c r="FKY19" s="134"/>
      <c r="FKZ19" s="134"/>
      <c r="FLA19" s="134"/>
      <c r="FLB19" s="134"/>
      <c r="FLC19" s="134"/>
      <c r="FLD19" s="134"/>
      <c r="FLE19" s="134"/>
      <c r="FLF19" s="134"/>
      <c r="FLG19" s="134"/>
      <c r="FLH19" s="134"/>
      <c r="FLI19" s="134"/>
      <c r="FLJ19" s="134"/>
      <c r="FLK19" s="134"/>
      <c r="FLL19" s="134"/>
      <c r="FLM19" s="134"/>
      <c r="FLN19" s="134"/>
      <c r="FLO19" s="134"/>
      <c r="FLP19" s="134"/>
      <c r="FLQ19" s="134"/>
      <c r="FLR19" s="134"/>
      <c r="FLS19" s="134"/>
      <c r="FLT19" s="134"/>
      <c r="FLU19" s="134"/>
      <c r="FLV19" s="134"/>
      <c r="FLW19" s="134"/>
      <c r="FLX19" s="134"/>
      <c r="FLY19" s="134"/>
      <c r="FLZ19" s="134"/>
      <c r="FMA19" s="134"/>
      <c r="FMB19" s="134"/>
      <c r="FMC19" s="134"/>
      <c r="FMD19" s="134"/>
      <c r="FME19" s="134"/>
      <c r="FMF19" s="134"/>
      <c r="FMG19" s="134"/>
      <c r="FMH19" s="134"/>
      <c r="FMI19" s="134"/>
      <c r="FMJ19" s="134"/>
      <c r="FMK19" s="134"/>
      <c r="FML19" s="134"/>
      <c r="FMM19" s="134"/>
      <c r="FMN19" s="134"/>
      <c r="FMO19" s="134"/>
      <c r="FMP19" s="134"/>
      <c r="FMQ19" s="134"/>
      <c r="FMR19" s="134"/>
      <c r="FMS19" s="134"/>
      <c r="FMT19" s="134"/>
      <c r="FMU19" s="134"/>
      <c r="FMV19" s="134"/>
      <c r="FMW19" s="134"/>
      <c r="FMX19" s="134"/>
      <c r="FMY19" s="134"/>
      <c r="FMZ19" s="134"/>
      <c r="FNA19" s="134"/>
      <c r="FNB19" s="134"/>
      <c r="FNC19" s="134"/>
      <c r="FND19" s="134"/>
      <c r="FNE19" s="134"/>
      <c r="FNF19" s="134"/>
      <c r="FNG19" s="134"/>
      <c r="FNH19" s="134"/>
      <c r="FNI19" s="134"/>
      <c r="FNJ19" s="134"/>
      <c r="FNK19" s="134"/>
      <c r="FNL19" s="134"/>
      <c r="FNM19" s="134"/>
      <c r="FNN19" s="134"/>
      <c r="FNO19" s="134"/>
      <c r="FNP19" s="134"/>
      <c r="FNQ19" s="134"/>
      <c r="FNR19" s="134"/>
      <c r="FNS19" s="134"/>
      <c r="FNT19" s="134"/>
      <c r="FNU19" s="134"/>
      <c r="FNV19" s="134"/>
      <c r="FNW19" s="134"/>
      <c r="FNX19" s="134"/>
      <c r="FNY19" s="134"/>
      <c r="FNZ19" s="134"/>
      <c r="FOA19" s="134"/>
      <c r="FOB19" s="134"/>
      <c r="FOC19" s="134"/>
      <c r="FOD19" s="134"/>
      <c r="FOE19" s="134"/>
      <c r="FOF19" s="134"/>
      <c r="FOG19" s="134"/>
      <c r="FOH19" s="134"/>
      <c r="FOI19" s="134"/>
      <c r="FOJ19" s="134"/>
      <c r="FOK19" s="134"/>
      <c r="FOL19" s="134"/>
      <c r="FOM19" s="134"/>
      <c r="FON19" s="134"/>
      <c r="FOO19" s="134"/>
      <c r="FOP19" s="134"/>
      <c r="FOQ19" s="134"/>
      <c r="FOR19" s="134"/>
      <c r="FOS19" s="134"/>
      <c r="FOT19" s="134"/>
      <c r="FOU19" s="134"/>
      <c r="FOV19" s="134"/>
      <c r="FOW19" s="134"/>
      <c r="FOX19" s="134"/>
      <c r="FOY19" s="134"/>
      <c r="FOZ19" s="134"/>
      <c r="FPA19" s="134"/>
      <c r="FPB19" s="134"/>
      <c r="FPC19" s="134"/>
      <c r="FPD19" s="134"/>
      <c r="FPE19" s="134"/>
      <c r="FPF19" s="134"/>
      <c r="FPG19" s="134"/>
      <c r="FPH19" s="134"/>
      <c r="FPI19" s="134"/>
      <c r="FPJ19" s="134"/>
      <c r="FPK19" s="134"/>
      <c r="FPL19" s="134"/>
      <c r="FPM19" s="134"/>
      <c r="FPN19" s="134"/>
      <c r="FPO19" s="134"/>
      <c r="FPP19" s="134"/>
      <c r="FPQ19" s="134"/>
      <c r="FPR19" s="134"/>
      <c r="FPS19" s="134"/>
      <c r="FPT19" s="134"/>
      <c r="FPU19" s="134"/>
      <c r="FPV19" s="134"/>
      <c r="FPW19" s="134"/>
      <c r="FPX19" s="134"/>
      <c r="FPY19" s="134"/>
      <c r="FPZ19" s="134"/>
      <c r="FQA19" s="134"/>
      <c r="FQB19" s="134"/>
      <c r="FQC19" s="134"/>
      <c r="FQD19" s="134"/>
      <c r="FQE19" s="134"/>
      <c r="FQF19" s="134"/>
      <c r="FQG19" s="134"/>
      <c r="FQH19" s="134"/>
      <c r="FQI19" s="134"/>
      <c r="FQJ19" s="134"/>
      <c r="FQK19" s="134"/>
      <c r="FQL19" s="134"/>
      <c r="FQM19" s="134"/>
      <c r="FQN19" s="134"/>
      <c r="FQO19" s="134"/>
      <c r="FQP19" s="134"/>
      <c r="FQQ19" s="134"/>
      <c r="FQR19" s="134"/>
      <c r="FQS19" s="134"/>
      <c r="FQT19" s="134"/>
      <c r="FQU19" s="134"/>
      <c r="FQV19" s="134"/>
      <c r="FQW19" s="134"/>
      <c r="FQX19" s="134"/>
      <c r="FQY19" s="134"/>
      <c r="FQZ19" s="134"/>
      <c r="FRA19" s="134"/>
      <c r="FRB19" s="134"/>
      <c r="FRC19" s="134"/>
      <c r="FRD19" s="134"/>
      <c r="FRE19" s="134"/>
      <c r="FRF19" s="134"/>
      <c r="FRG19" s="134"/>
      <c r="FRH19" s="134"/>
      <c r="FRI19" s="134"/>
      <c r="FRJ19" s="134"/>
      <c r="FRK19" s="134"/>
      <c r="FRL19" s="134"/>
      <c r="FRM19" s="134"/>
      <c r="FRN19" s="134"/>
      <c r="FRO19" s="134"/>
      <c r="FRP19" s="134"/>
      <c r="FRQ19" s="134"/>
      <c r="FRR19" s="134"/>
      <c r="FRS19" s="134"/>
      <c r="FRT19" s="134"/>
      <c r="FRU19" s="134"/>
      <c r="FRV19" s="134"/>
      <c r="FRW19" s="134"/>
      <c r="FRX19" s="134"/>
      <c r="FRY19" s="134"/>
      <c r="FRZ19" s="134"/>
      <c r="FSA19" s="134"/>
      <c r="FSB19" s="134"/>
      <c r="FSC19" s="134"/>
      <c r="FSD19" s="134"/>
      <c r="FSE19" s="134"/>
      <c r="FSF19" s="134"/>
      <c r="FSG19" s="134"/>
      <c r="FSH19" s="134"/>
      <c r="FSI19" s="134"/>
      <c r="FSJ19" s="134"/>
      <c r="FSK19" s="134"/>
      <c r="FSL19" s="134"/>
      <c r="FSM19" s="134"/>
      <c r="FSN19" s="134"/>
      <c r="FSO19" s="134"/>
      <c r="FSP19" s="134"/>
      <c r="FSQ19" s="134"/>
      <c r="FSR19" s="134"/>
      <c r="FSS19" s="134"/>
      <c r="FST19" s="134"/>
      <c r="FSU19" s="134"/>
      <c r="FSV19" s="134"/>
      <c r="FSW19" s="134"/>
      <c r="FSX19" s="134"/>
      <c r="FSY19" s="134"/>
      <c r="FSZ19" s="134"/>
      <c r="FTA19" s="134"/>
      <c r="FTB19" s="134"/>
      <c r="FTC19" s="134"/>
      <c r="FTD19" s="134"/>
      <c r="FTE19" s="134"/>
      <c r="FTF19" s="134"/>
      <c r="FTG19" s="134"/>
      <c r="FTH19" s="134"/>
      <c r="FTI19" s="134"/>
      <c r="FTJ19" s="134"/>
      <c r="FTK19" s="134"/>
      <c r="FTL19" s="134"/>
      <c r="FTM19" s="134"/>
      <c r="FTN19" s="134"/>
      <c r="FTO19" s="134"/>
      <c r="FTP19" s="134"/>
      <c r="FTQ19" s="134"/>
      <c r="FTR19" s="134"/>
      <c r="FTS19" s="134"/>
      <c r="FTT19" s="134"/>
      <c r="FTU19" s="134"/>
      <c r="FTV19" s="134"/>
      <c r="FTW19" s="134"/>
      <c r="FTX19" s="134"/>
      <c r="FTY19" s="134"/>
      <c r="FTZ19" s="134"/>
      <c r="FUA19" s="134"/>
      <c r="FUB19" s="134"/>
      <c r="FUC19" s="134"/>
      <c r="FUD19" s="134"/>
      <c r="FUE19" s="134"/>
      <c r="FUF19" s="134"/>
      <c r="FUG19" s="134"/>
      <c r="FUH19" s="134"/>
      <c r="FUI19" s="134"/>
      <c r="FUJ19" s="134"/>
      <c r="FUK19" s="134"/>
      <c r="FUL19" s="134"/>
      <c r="FUM19" s="134"/>
      <c r="FUN19" s="134"/>
      <c r="FUO19" s="134"/>
      <c r="FUP19" s="134"/>
      <c r="FUQ19" s="134"/>
      <c r="FUR19" s="134"/>
      <c r="FUS19" s="134"/>
      <c r="FUT19" s="134"/>
      <c r="FUU19" s="134"/>
      <c r="FUV19" s="134"/>
      <c r="FUW19" s="134"/>
      <c r="FUX19" s="134"/>
      <c r="FUY19" s="134"/>
      <c r="FUZ19" s="134"/>
      <c r="FVA19" s="134"/>
      <c r="FVB19" s="134"/>
      <c r="FVC19" s="134"/>
      <c r="FVD19" s="134"/>
      <c r="FVE19" s="134"/>
      <c r="FVF19" s="134"/>
      <c r="FVG19" s="134"/>
      <c r="FVH19" s="134"/>
      <c r="FVI19" s="134"/>
      <c r="FVJ19" s="134"/>
      <c r="FVK19" s="134"/>
      <c r="FVL19" s="134"/>
      <c r="FVM19" s="134"/>
      <c r="FVN19" s="134"/>
      <c r="FVO19" s="134"/>
      <c r="FVP19" s="134"/>
      <c r="FVQ19" s="134"/>
      <c r="FVR19" s="134"/>
      <c r="FVS19" s="134"/>
      <c r="FVT19" s="134"/>
      <c r="FVU19" s="134"/>
      <c r="FVV19" s="134"/>
      <c r="FVW19" s="134"/>
      <c r="FVX19" s="134"/>
      <c r="FVY19" s="134"/>
      <c r="FVZ19" s="134"/>
      <c r="FWA19" s="134"/>
      <c r="FWB19" s="134"/>
      <c r="FWC19" s="134"/>
      <c r="FWD19" s="134"/>
      <c r="FWE19" s="134"/>
      <c r="FWF19" s="134"/>
      <c r="FWG19" s="134"/>
      <c r="FWH19" s="134"/>
      <c r="FWI19" s="134"/>
      <c r="FWJ19" s="134"/>
      <c r="FWK19" s="134"/>
      <c r="FWL19" s="134"/>
      <c r="FWM19" s="134"/>
      <c r="FWN19" s="134"/>
      <c r="FWO19" s="134"/>
      <c r="FWP19" s="134"/>
      <c r="FWQ19" s="134"/>
      <c r="FWR19" s="134"/>
      <c r="FWS19" s="134"/>
      <c r="FWT19" s="134"/>
      <c r="FWU19" s="134"/>
      <c r="FWV19" s="134"/>
      <c r="FWW19" s="134"/>
      <c r="FWX19" s="134"/>
      <c r="FWY19" s="134"/>
      <c r="FWZ19" s="134"/>
      <c r="FXA19" s="134"/>
      <c r="FXB19" s="134"/>
      <c r="FXC19" s="134"/>
      <c r="FXD19" s="134"/>
      <c r="FXE19" s="134"/>
      <c r="FXF19" s="134"/>
      <c r="FXG19" s="134"/>
      <c r="FXH19" s="134"/>
      <c r="FXI19" s="134"/>
      <c r="FXJ19" s="134"/>
      <c r="FXK19" s="134"/>
      <c r="FXL19" s="134"/>
      <c r="FXM19" s="134"/>
      <c r="FXN19" s="134"/>
      <c r="FXO19" s="134"/>
      <c r="FXP19" s="134"/>
      <c r="FXQ19" s="134"/>
      <c r="FXR19" s="134"/>
      <c r="FXS19" s="134"/>
      <c r="FXT19" s="134"/>
      <c r="FXU19" s="134"/>
      <c r="FXV19" s="134"/>
      <c r="FXW19" s="134"/>
      <c r="FXX19" s="134"/>
      <c r="FXY19" s="134"/>
      <c r="FXZ19" s="134"/>
      <c r="FYA19" s="134"/>
      <c r="FYB19" s="134"/>
      <c r="FYC19" s="134"/>
      <c r="FYD19" s="134"/>
      <c r="FYE19" s="134"/>
      <c r="FYF19" s="134"/>
      <c r="FYG19" s="134"/>
      <c r="FYH19" s="134"/>
      <c r="FYI19" s="134"/>
      <c r="FYJ19" s="134"/>
      <c r="FYK19" s="134"/>
      <c r="FYL19" s="134"/>
      <c r="FYM19" s="134"/>
      <c r="FYN19" s="134"/>
      <c r="FYO19" s="134"/>
      <c r="FYP19" s="134"/>
      <c r="FYQ19" s="134"/>
      <c r="FYR19" s="134"/>
      <c r="FYS19" s="134"/>
      <c r="FYT19" s="134"/>
      <c r="FYU19" s="134"/>
      <c r="FYV19" s="134"/>
      <c r="FYW19" s="134"/>
      <c r="FYX19" s="134"/>
      <c r="FYY19" s="134"/>
      <c r="FYZ19" s="134"/>
      <c r="FZA19" s="134"/>
      <c r="FZB19" s="134"/>
      <c r="FZC19" s="134"/>
      <c r="FZD19" s="134"/>
      <c r="FZE19" s="134"/>
      <c r="FZF19" s="134"/>
      <c r="FZG19" s="134"/>
      <c r="FZH19" s="134"/>
      <c r="FZI19" s="134"/>
      <c r="FZJ19" s="134"/>
      <c r="FZK19" s="134"/>
      <c r="FZL19" s="134"/>
      <c r="FZM19" s="134"/>
      <c r="FZN19" s="134"/>
      <c r="FZO19" s="134"/>
      <c r="FZP19" s="134"/>
      <c r="FZQ19" s="134"/>
      <c r="FZR19" s="134"/>
      <c r="FZS19" s="134"/>
      <c r="FZT19" s="134"/>
      <c r="FZU19" s="134"/>
      <c r="FZV19" s="134"/>
      <c r="FZW19" s="134"/>
      <c r="FZX19" s="134"/>
      <c r="FZY19" s="134"/>
      <c r="FZZ19" s="134"/>
      <c r="GAA19" s="134"/>
      <c r="GAB19" s="134"/>
      <c r="GAC19" s="134"/>
      <c r="GAD19" s="134"/>
      <c r="GAE19" s="134"/>
      <c r="GAF19" s="134"/>
      <c r="GAG19" s="134"/>
      <c r="GAH19" s="134"/>
      <c r="GAI19" s="134"/>
      <c r="GAJ19" s="134"/>
      <c r="GAK19" s="134"/>
      <c r="GAL19" s="134"/>
      <c r="GAM19" s="134"/>
      <c r="GAN19" s="134"/>
      <c r="GAO19" s="134"/>
      <c r="GAP19" s="134"/>
      <c r="GAQ19" s="134"/>
      <c r="GAR19" s="134"/>
      <c r="GAS19" s="134"/>
      <c r="GAT19" s="134"/>
      <c r="GAU19" s="134"/>
      <c r="GAV19" s="134"/>
      <c r="GAW19" s="134"/>
      <c r="GAX19" s="134"/>
      <c r="GAY19" s="134"/>
      <c r="GAZ19" s="134"/>
      <c r="GBA19" s="134"/>
      <c r="GBB19" s="134"/>
      <c r="GBC19" s="134"/>
      <c r="GBD19" s="134"/>
      <c r="GBE19" s="134"/>
      <c r="GBF19" s="134"/>
      <c r="GBG19" s="134"/>
      <c r="GBH19" s="134"/>
      <c r="GBI19" s="134"/>
      <c r="GBJ19" s="134"/>
      <c r="GBK19" s="134"/>
      <c r="GBL19" s="134"/>
      <c r="GBM19" s="134"/>
      <c r="GBN19" s="134"/>
      <c r="GBO19" s="134"/>
      <c r="GBP19" s="134"/>
      <c r="GBQ19" s="134"/>
      <c r="GBR19" s="134"/>
      <c r="GBS19" s="134"/>
      <c r="GBT19" s="134"/>
      <c r="GBU19" s="134"/>
      <c r="GBV19" s="134"/>
      <c r="GBW19" s="134"/>
      <c r="GBX19" s="134"/>
      <c r="GBY19" s="134"/>
      <c r="GBZ19" s="134"/>
      <c r="GCA19" s="134"/>
      <c r="GCB19" s="134"/>
      <c r="GCC19" s="134"/>
      <c r="GCD19" s="134"/>
      <c r="GCE19" s="134"/>
      <c r="GCF19" s="134"/>
      <c r="GCG19" s="134"/>
      <c r="GCH19" s="134"/>
      <c r="GCI19" s="134"/>
      <c r="GCJ19" s="134"/>
      <c r="GCK19" s="134"/>
      <c r="GCL19" s="134"/>
      <c r="GCM19" s="134"/>
      <c r="GCN19" s="134"/>
      <c r="GCO19" s="134"/>
      <c r="GCP19" s="134"/>
      <c r="GCQ19" s="134"/>
      <c r="GCR19" s="134"/>
      <c r="GCS19" s="134"/>
      <c r="GCT19" s="134"/>
      <c r="GCU19" s="134"/>
      <c r="GCV19" s="134"/>
      <c r="GCW19" s="134"/>
      <c r="GCX19" s="134"/>
      <c r="GCY19" s="134"/>
      <c r="GCZ19" s="134"/>
      <c r="GDA19" s="134"/>
      <c r="GDB19" s="134"/>
      <c r="GDC19" s="134"/>
      <c r="GDD19" s="134"/>
      <c r="GDE19" s="134"/>
      <c r="GDF19" s="134"/>
      <c r="GDG19" s="134"/>
      <c r="GDH19" s="134"/>
      <c r="GDI19" s="134"/>
      <c r="GDJ19" s="134"/>
      <c r="GDK19" s="134"/>
      <c r="GDL19" s="134"/>
      <c r="GDM19" s="134"/>
      <c r="GDN19" s="134"/>
      <c r="GDO19" s="134"/>
      <c r="GDP19" s="134"/>
      <c r="GDQ19" s="134"/>
      <c r="GDR19" s="134"/>
      <c r="GDS19" s="134"/>
      <c r="GDT19" s="134"/>
      <c r="GDU19" s="134"/>
      <c r="GDV19" s="134"/>
      <c r="GDW19" s="134"/>
      <c r="GDX19" s="134"/>
      <c r="GDY19" s="134"/>
      <c r="GDZ19" s="134"/>
      <c r="GEA19" s="134"/>
      <c r="GEB19" s="134"/>
      <c r="GEC19" s="134"/>
      <c r="GED19" s="134"/>
      <c r="GEE19" s="134"/>
      <c r="GEF19" s="134"/>
      <c r="GEG19" s="134"/>
      <c r="GEH19" s="134"/>
      <c r="GEI19" s="134"/>
      <c r="GEJ19" s="134"/>
      <c r="GEK19" s="134"/>
      <c r="GEL19" s="134"/>
      <c r="GEM19" s="134"/>
      <c r="GEN19" s="134"/>
      <c r="GEO19" s="134"/>
      <c r="GEP19" s="134"/>
      <c r="GEQ19" s="134"/>
      <c r="GER19" s="134"/>
      <c r="GES19" s="134"/>
      <c r="GET19" s="134"/>
      <c r="GEU19" s="134"/>
      <c r="GEV19" s="134"/>
      <c r="GEW19" s="134"/>
      <c r="GEX19" s="134"/>
      <c r="GEY19" s="134"/>
      <c r="GEZ19" s="134"/>
      <c r="GFA19" s="134"/>
      <c r="GFB19" s="134"/>
      <c r="GFC19" s="134"/>
      <c r="GFD19" s="134"/>
      <c r="GFE19" s="134"/>
      <c r="GFF19" s="134"/>
      <c r="GFG19" s="134"/>
      <c r="GFH19" s="134"/>
      <c r="GFI19" s="134"/>
      <c r="GFJ19" s="134"/>
      <c r="GFK19" s="134"/>
      <c r="GFL19" s="134"/>
      <c r="GFM19" s="134"/>
      <c r="GFN19" s="134"/>
      <c r="GFO19" s="134"/>
      <c r="GFP19" s="134"/>
      <c r="GFQ19" s="134"/>
      <c r="GFR19" s="134"/>
      <c r="GFS19" s="134"/>
      <c r="GFT19" s="134"/>
      <c r="GFU19" s="134"/>
      <c r="GFV19" s="134"/>
      <c r="GFW19" s="134"/>
      <c r="GFX19" s="134"/>
      <c r="GFY19" s="134"/>
      <c r="GFZ19" s="134"/>
      <c r="GGA19" s="134"/>
      <c r="GGB19" s="134"/>
      <c r="GGC19" s="134"/>
      <c r="GGD19" s="134"/>
      <c r="GGE19" s="134"/>
      <c r="GGF19" s="134"/>
      <c r="GGG19" s="134"/>
      <c r="GGH19" s="134"/>
      <c r="GGI19" s="134"/>
      <c r="GGJ19" s="134"/>
      <c r="GGK19" s="134"/>
      <c r="GGL19" s="134"/>
      <c r="GGM19" s="134"/>
      <c r="GGN19" s="134"/>
      <c r="GGO19" s="134"/>
      <c r="GGP19" s="134"/>
      <c r="GGQ19" s="134"/>
      <c r="GGR19" s="134"/>
      <c r="GGS19" s="134"/>
      <c r="GGT19" s="134"/>
      <c r="GGU19" s="134"/>
      <c r="GGV19" s="134"/>
      <c r="GGW19" s="134"/>
      <c r="GGX19" s="134"/>
      <c r="GGY19" s="134"/>
      <c r="GGZ19" s="134"/>
      <c r="GHA19" s="134"/>
      <c r="GHB19" s="134"/>
      <c r="GHC19" s="134"/>
      <c r="GHD19" s="134"/>
      <c r="GHE19" s="134"/>
      <c r="GHF19" s="134"/>
      <c r="GHG19" s="134"/>
      <c r="GHH19" s="134"/>
      <c r="GHI19" s="134"/>
      <c r="GHJ19" s="134"/>
      <c r="GHK19" s="134"/>
      <c r="GHL19" s="134"/>
      <c r="GHM19" s="134"/>
      <c r="GHN19" s="134"/>
      <c r="GHO19" s="134"/>
      <c r="GHP19" s="134"/>
      <c r="GHQ19" s="134"/>
      <c r="GHR19" s="134"/>
      <c r="GHS19" s="134"/>
      <c r="GHT19" s="134"/>
      <c r="GHU19" s="134"/>
      <c r="GHV19" s="134"/>
      <c r="GHW19" s="134"/>
      <c r="GHX19" s="134"/>
      <c r="GHY19" s="134"/>
      <c r="GHZ19" s="134"/>
      <c r="GIA19" s="134"/>
      <c r="GIB19" s="134"/>
      <c r="GIC19" s="134"/>
      <c r="GID19" s="134"/>
      <c r="GIE19" s="134"/>
      <c r="GIF19" s="134"/>
      <c r="GIG19" s="134"/>
      <c r="GIH19" s="134"/>
      <c r="GII19" s="134"/>
      <c r="GIJ19" s="134"/>
      <c r="GIK19" s="134"/>
      <c r="GIL19" s="134"/>
      <c r="GIM19" s="134"/>
      <c r="GIN19" s="134"/>
      <c r="GIO19" s="134"/>
      <c r="GIP19" s="134"/>
      <c r="GIQ19" s="134"/>
      <c r="GIR19" s="134"/>
      <c r="GIS19" s="134"/>
      <c r="GIT19" s="134"/>
      <c r="GIU19" s="134"/>
      <c r="GIV19" s="134"/>
      <c r="GIW19" s="134"/>
      <c r="GIX19" s="134"/>
      <c r="GIY19" s="134"/>
      <c r="GIZ19" s="134"/>
      <c r="GJA19" s="134"/>
      <c r="GJB19" s="134"/>
      <c r="GJC19" s="134"/>
      <c r="GJD19" s="134"/>
      <c r="GJE19" s="134"/>
      <c r="GJF19" s="134"/>
      <c r="GJG19" s="134"/>
      <c r="GJH19" s="134"/>
      <c r="GJI19" s="134"/>
      <c r="GJJ19" s="134"/>
      <c r="GJK19" s="134"/>
      <c r="GJL19" s="134"/>
      <c r="GJM19" s="134"/>
      <c r="GJN19" s="134"/>
      <c r="GJO19" s="134"/>
      <c r="GJP19" s="134"/>
      <c r="GJQ19" s="134"/>
      <c r="GJR19" s="134"/>
      <c r="GJS19" s="134"/>
      <c r="GJT19" s="134"/>
      <c r="GJU19" s="134"/>
      <c r="GJV19" s="134"/>
      <c r="GJW19" s="134"/>
      <c r="GJX19" s="134"/>
      <c r="GJY19" s="134"/>
      <c r="GJZ19" s="134"/>
      <c r="GKA19" s="134"/>
      <c r="GKB19" s="134"/>
      <c r="GKC19" s="134"/>
      <c r="GKD19" s="134"/>
      <c r="GKE19" s="134"/>
      <c r="GKF19" s="134"/>
      <c r="GKG19" s="134"/>
      <c r="GKH19" s="134"/>
      <c r="GKI19" s="134"/>
      <c r="GKJ19" s="134"/>
      <c r="GKK19" s="134"/>
      <c r="GKL19" s="134"/>
      <c r="GKM19" s="134"/>
      <c r="GKN19" s="134"/>
      <c r="GKO19" s="134"/>
      <c r="GKP19" s="134"/>
      <c r="GKQ19" s="134"/>
      <c r="GKR19" s="134"/>
      <c r="GKS19" s="134"/>
      <c r="GKT19" s="134"/>
      <c r="GKU19" s="134"/>
      <c r="GKV19" s="134"/>
      <c r="GKW19" s="134"/>
      <c r="GKX19" s="134"/>
      <c r="GKY19" s="134"/>
      <c r="GKZ19" s="134"/>
      <c r="GLA19" s="134"/>
      <c r="GLB19" s="134"/>
      <c r="GLC19" s="134"/>
      <c r="GLD19" s="134"/>
      <c r="GLE19" s="134"/>
      <c r="GLF19" s="134"/>
      <c r="GLG19" s="134"/>
      <c r="GLH19" s="134"/>
      <c r="GLI19" s="134"/>
      <c r="GLJ19" s="134"/>
      <c r="GLK19" s="134"/>
      <c r="GLL19" s="134"/>
      <c r="GLM19" s="134"/>
      <c r="GLN19" s="134"/>
      <c r="GLO19" s="134"/>
      <c r="GLP19" s="134"/>
      <c r="GLQ19" s="134"/>
      <c r="GLR19" s="134"/>
      <c r="GLS19" s="134"/>
      <c r="GLT19" s="134"/>
      <c r="GLU19" s="134"/>
      <c r="GLV19" s="134"/>
      <c r="GLW19" s="134"/>
      <c r="GLX19" s="134"/>
      <c r="GLY19" s="134"/>
      <c r="GLZ19" s="134"/>
      <c r="GMA19" s="134"/>
      <c r="GMB19" s="134"/>
      <c r="GMC19" s="134"/>
      <c r="GMD19" s="134"/>
      <c r="GME19" s="134"/>
      <c r="GMF19" s="134"/>
      <c r="GMG19" s="134"/>
      <c r="GMH19" s="134"/>
      <c r="GMI19" s="134"/>
      <c r="GMJ19" s="134"/>
      <c r="GMK19" s="134"/>
      <c r="GML19" s="134"/>
      <c r="GMM19" s="134"/>
      <c r="GMN19" s="134"/>
      <c r="GMO19" s="134"/>
      <c r="GMP19" s="134"/>
      <c r="GMQ19" s="134"/>
      <c r="GMR19" s="134"/>
      <c r="GMS19" s="134"/>
      <c r="GMT19" s="134"/>
      <c r="GMU19" s="134"/>
      <c r="GMV19" s="134"/>
      <c r="GMW19" s="134"/>
      <c r="GMX19" s="134"/>
      <c r="GMY19" s="134"/>
      <c r="GMZ19" s="134"/>
      <c r="GNA19" s="134"/>
      <c r="GNB19" s="134"/>
      <c r="GNC19" s="134"/>
      <c r="GND19" s="134"/>
      <c r="GNE19" s="134"/>
      <c r="GNF19" s="134"/>
      <c r="GNG19" s="134"/>
      <c r="GNH19" s="134"/>
      <c r="GNI19" s="134"/>
      <c r="GNJ19" s="134"/>
      <c r="GNK19" s="134"/>
      <c r="GNL19" s="134"/>
      <c r="GNM19" s="134"/>
      <c r="GNN19" s="134"/>
      <c r="GNO19" s="134"/>
      <c r="GNP19" s="134"/>
      <c r="GNQ19" s="134"/>
      <c r="GNR19" s="134"/>
      <c r="GNS19" s="134"/>
      <c r="GNT19" s="134"/>
      <c r="GNU19" s="134"/>
      <c r="GNV19" s="134"/>
      <c r="GNW19" s="134"/>
      <c r="GNX19" s="134"/>
      <c r="GNY19" s="134"/>
      <c r="GNZ19" s="134"/>
      <c r="GOA19" s="134"/>
      <c r="GOB19" s="134"/>
      <c r="GOC19" s="134"/>
      <c r="GOD19" s="134"/>
      <c r="GOE19" s="134"/>
      <c r="GOF19" s="134"/>
      <c r="GOG19" s="134"/>
      <c r="GOH19" s="134"/>
      <c r="GOI19" s="134"/>
      <c r="GOJ19" s="134"/>
      <c r="GOK19" s="134"/>
      <c r="GOL19" s="134"/>
      <c r="GOM19" s="134"/>
      <c r="GON19" s="134"/>
      <c r="GOO19" s="134"/>
      <c r="GOP19" s="134"/>
      <c r="GOQ19" s="134"/>
      <c r="GOR19" s="134"/>
      <c r="GOS19" s="134"/>
      <c r="GOT19" s="134"/>
      <c r="GOU19" s="134"/>
      <c r="GOV19" s="134"/>
      <c r="GOW19" s="134"/>
      <c r="GOX19" s="134"/>
      <c r="GOY19" s="134"/>
      <c r="GOZ19" s="134"/>
      <c r="GPA19" s="134"/>
      <c r="GPB19" s="134"/>
      <c r="GPC19" s="134"/>
      <c r="GPD19" s="134"/>
      <c r="GPE19" s="134"/>
      <c r="GPF19" s="134"/>
      <c r="GPG19" s="134"/>
      <c r="GPH19" s="134"/>
      <c r="GPI19" s="134"/>
      <c r="GPJ19" s="134"/>
      <c r="GPK19" s="134"/>
      <c r="GPL19" s="134"/>
      <c r="GPM19" s="134"/>
      <c r="GPN19" s="134"/>
      <c r="GPO19" s="134"/>
      <c r="GPP19" s="134"/>
      <c r="GPQ19" s="134"/>
      <c r="GPR19" s="134"/>
      <c r="GPS19" s="134"/>
      <c r="GPT19" s="134"/>
      <c r="GPU19" s="134"/>
      <c r="GPV19" s="134"/>
      <c r="GPW19" s="134"/>
      <c r="GPX19" s="134"/>
      <c r="GPY19" s="134"/>
      <c r="GPZ19" s="134"/>
      <c r="GQA19" s="134"/>
      <c r="GQB19" s="134"/>
      <c r="GQC19" s="134"/>
      <c r="GQD19" s="134"/>
      <c r="GQE19" s="134"/>
      <c r="GQF19" s="134"/>
      <c r="GQG19" s="134"/>
      <c r="GQH19" s="134"/>
      <c r="GQI19" s="134"/>
      <c r="GQJ19" s="134"/>
      <c r="GQK19" s="134"/>
      <c r="GQL19" s="134"/>
      <c r="GQM19" s="134"/>
      <c r="GQN19" s="134"/>
      <c r="GQO19" s="134"/>
      <c r="GQP19" s="134"/>
      <c r="GQQ19" s="134"/>
      <c r="GQR19" s="134"/>
      <c r="GQS19" s="134"/>
      <c r="GQT19" s="134"/>
      <c r="GQU19" s="134"/>
      <c r="GQV19" s="134"/>
      <c r="GQW19" s="134"/>
      <c r="GQX19" s="134"/>
      <c r="GQY19" s="134"/>
      <c r="GQZ19" s="134"/>
      <c r="GRA19" s="134"/>
      <c r="GRB19" s="134"/>
      <c r="GRC19" s="134"/>
      <c r="GRD19" s="134"/>
      <c r="GRE19" s="134"/>
      <c r="GRF19" s="134"/>
      <c r="GRG19" s="134"/>
      <c r="GRH19" s="134"/>
      <c r="GRI19" s="134"/>
      <c r="GRJ19" s="134"/>
      <c r="GRK19" s="134"/>
      <c r="GRL19" s="134"/>
      <c r="GRM19" s="134"/>
      <c r="GRN19" s="134"/>
      <c r="GRO19" s="134"/>
      <c r="GRP19" s="134"/>
      <c r="GRQ19" s="134"/>
      <c r="GRR19" s="134"/>
      <c r="GRS19" s="134"/>
      <c r="GRT19" s="134"/>
      <c r="GRU19" s="134"/>
      <c r="GRV19" s="134"/>
      <c r="GRW19" s="134"/>
      <c r="GRX19" s="134"/>
      <c r="GRY19" s="134"/>
      <c r="GRZ19" s="134"/>
      <c r="GSA19" s="134"/>
      <c r="GSB19" s="134"/>
      <c r="GSC19" s="134"/>
      <c r="GSD19" s="134"/>
      <c r="GSE19" s="134"/>
      <c r="GSF19" s="134"/>
      <c r="GSG19" s="134"/>
      <c r="GSH19" s="134"/>
      <c r="GSI19" s="134"/>
      <c r="GSJ19" s="134"/>
      <c r="GSK19" s="134"/>
      <c r="GSL19" s="134"/>
      <c r="GSM19" s="134"/>
      <c r="GSN19" s="134"/>
      <c r="GSO19" s="134"/>
      <c r="GSP19" s="134"/>
      <c r="GSQ19" s="134"/>
      <c r="GSR19" s="134"/>
      <c r="GSS19" s="134"/>
      <c r="GST19" s="134"/>
      <c r="GSU19" s="134"/>
      <c r="GSV19" s="134"/>
      <c r="GSW19" s="134"/>
      <c r="GSX19" s="134"/>
      <c r="GSY19" s="134"/>
      <c r="GSZ19" s="134"/>
      <c r="GTA19" s="134"/>
      <c r="GTB19" s="134"/>
      <c r="GTC19" s="134"/>
      <c r="GTD19" s="134"/>
      <c r="GTE19" s="134"/>
      <c r="GTF19" s="134"/>
      <c r="GTG19" s="134"/>
      <c r="GTH19" s="134"/>
      <c r="GTI19" s="134"/>
      <c r="GTJ19" s="134"/>
      <c r="GTK19" s="134"/>
      <c r="GTL19" s="134"/>
      <c r="GTM19" s="134"/>
      <c r="GTN19" s="134"/>
      <c r="GTO19" s="134"/>
      <c r="GTP19" s="134"/>
      <c r="GTQ19" s="134"/>
      <c r="GTR19" s="134"/>
      <c r="GTS19" s="134"/>
      <c r="GTT19" s="134"/>
      <c r="GTU19" s="134"/>
      <c r="GTV19" s="134"/>
      <c r="GTW19" s="134"/>
      <c r="GTX19" s="134"/>
      <c r="GTY19" s="134"/>
      <c r="GTZ19" s="134"/>
      <c r="GUA19" s="134"/>
      <c r="GUB19" s="134"/>
      <c r="GUC19" s="134"/>
      <c r="GUD19" s="134"/>
      <c r="GUE19" s="134"/>
      <c r="GUF19" s="134"/>
      <c r="GUG19" s="134"/>
      <c r="GUH19" s="134"/>
      <c r="GUI19" s="134"/>
      <c r="GUJ19" s="134"/>
      <c r="GUK19" s="134"/>
      <c r="GUL19" s="134"/>
      <c r="GUM19" s="134"/>
      <c r="GUN19" s="134"/>
      <c r="GUO19" s="134"/>
      <c r="GUP19" s="134"/>
      <c r="GUQ19" s="134"/>
      <c r="GUR19" s="134"/>
      <c r="GUS19" s="134"/>
      <c r="GUT19" s="134"/>
      <c r="GUU19" s="134"/>
      <c r="GUV19" s="134"/>
      <c r="GUW19" s="134"/>
      <c r="GUX19" s="134"/>
      <c r="GUY19" s="134"/>
      <c r="GUZ19" s="134"/>
      <c r="GVA19" s="134"/>
      <c r="GVB19" s="134"/>
      <c r="GVC19" s="134"/>
      <c r="GVD19" s="134"/>
      <c r="GVE19" s="134"/>
      <c r="GVF19" s="134"/>
      <c r="GVG19" s="134"/>
      <c r="GVH19" s="134"/>
      <c r="GVI19" s="134"/>
      <c r="GVJ19" s="134"/>
      <c r="GVK19" s="134"/>
      <c r="GVL19" s="134"/>
      <c r="GVM19" s="134"/>
      <c r="GVN19" s="134"/>
      <c r="GVO19" s="134"/>
      <c r="GVP19" s="134"/>
      <c r="GVQ19" s="134"/>
      <c r="GVR19" s="134"/>
      <c r="GVS19" s="134"/>
      <c r="GVT19" s="134"/>
      <c r="GVU19" s="134"/>
      <c r="GVV19" s="134"/>
      <c r="GVW19" s="134"/>
      <c r="GVX19" s="134"/>
      <c r="GVY19" s="134"/>
      <c r="GVZ19" s="134"/>
      <c r="GWA19" s="134"/>
      <c r="GWB19" s="134"/>
      <c r="GWC19" s="134"/>
      <c r="GWD19" s="134"/>
      <c r="GWE19" s="134"/>
      <c r="GWF19" s="134"/>
      <c r="GWG19" s="134"/>
      <c r="GWH19" s="134"/>
      <c r="GWI19" s="134"/>
      <c r="GWJ19" s="134"/>
      <c r="GWK19" s="134"/>
      <c r="GWL19" s="134"/>
      <c r="GWM19" s="134"/>
      <c r="GWN19" s="134"/>
      <c r="GWO19" s="134"/>
      <c r="GWP19" s="134"/>
      <c r="GWQ19" s="134"/>
      <c r="GWR19" s="134"/>
      <c r="GWS19" s="134"/>
      <c r="GWT19" s="134"/>
      <c r="GWU19" s="134"/>
      <c r="GWV19" s="134"/>
      <c r="GWW19" s="134"/>
      <c r="GWX19" s="134"/>
      <c r="GWY19" s="134"/>
      <c r="GWZ19" s="134"/>
      <c r="GXA19" s="134"/>
      <c r="GXB19" s="134"/>
      <c r="GXC19" s="134"/>
      <c r="GXD19" s="134"/>
      <c r="GXE19" s="134"/>
      <c r="GXF19" s="134"/>
      <c r="GXG19" s="134"/>
      <c r="GXH19" s="134"/>
      <c r="GXI19" s="134"/>
      <c r="GXJ19" s="134"/>
      <c r="GXK19" s="134"/>
      <c r="GXL19" s="134"/>
      <c r="GXM19" s="134"/>
      <c r="GXN19" s="134"/>
      <c r="GXO19" s="134"/>
      <c r="GXP19" s="134"/>
      <c r="GXQ19" s="134"/>
      <c r="GXR19" s="134"/>
      <c r="GXS19" s="134"/>
      <c r="GXT19" s="134"/>
      <c r="GXU19" s="134"/>
      <c r="GXV19" s="134"/>
      <c r="GXW19" s="134"/>
      <c r="GXX19" s="134"/>
      <c r="GXY19" s="134"/>
      <c r="GXZ19" s="134"/>
      <c r="GYA19" s="134"/>
      <c r="GYB19" s="134"/>
      <c r="GYC19" s="134"/>
      <c r="GYD19" s="134"/>
      <c r="GYE19" s="134"/>
      <c r="GYF19" s="134"/>
      <c r="GYG19" s="134"/>
      <c r="GYH19" s="134"/>
      <c r="GYI19" s="134"/>
      <c r="GYJ19" s="134"/>
      <c r="GYK19" s="134"/>
      <c r="GYL19" s="134"/>
      <c r="GYM19" s="134"/>
      <c r="GYN19" s="134"/>
      <c r="GYO19" s="134"/>
      <c r="GYP19" s="134"/>
      <c r="GYQ19" s="134"/>
      <c r="GYR19" s="134"/>
      <c r="GYS19" s="134"/>
      <c r="GYT19" s="134"/>
      <c r="GYU19" s="134"/>
      <c r="GYV19" s="134"/>
      <c r="GYW19" s="134"/>
      <c r="GYX19" s="134"/>
      <c r="GYY19" s="134"/>
      <c r="GYZ19" s="134"/>
      <c r="GZA19" s="134"/>
      <c r="GZB19" s="134"/>
      <c r="GZC19" s="134"/>
      <c r="GZD19" s="134"/>
      <c r="GZE19" s="134"/>
      <c r="GZF19" s="134"/>
      <c r="GZG19" s="134"/>
      <c r="GZH19" s="134"/>
      <c r="GZI19" s="134"/>
      <c r="GZJ19" s="134"/>
      <c r="GZK19" s="134"/>
      <c r="GZL19" s="134"/>
      <c r="GZM19" s="134"/>
      <c r="GZN19" s="134"/>
      <c r="GZO19" s="134"/>
      <c r="GZP19" s="134"/>
      <c r="GZQ19" s="134"/>
      <c r="GZR19" s="134"/>
      <c r="GZS19" s="134"/>
      <c r="GZT19" s="134"/>
      <c r="GZU19" s="134"/>
      <c r="GZV19" s="134"/>
      <c r="GZW19" s="134"/>
      <c r="GZX19" s="134"/>
      <c r="GZY19" s="134"/>
      <c r="GZZ19" s="134"/>
      <c r="HAA19" s="134"/>
      <c r="HAB19" s="134"/>
      <c r="HAC19" s="134"/>
      <c r="HAD19" s="134"/>
      <c r="HAE19" s="134"/>
      <c r="HAF19" s="134"/>
      <c r="HAG19" s="134"/>
      <c r="HAH19" s="134"/>
      <c r="HAI19" s="134"/>
      <c r="HAJ19" s="134"/>
      <c r="HAK19" s="134"/>
      <c r="HAL19" s="134"/>
      <c r="HAM19" s="134"/>
      <c r="HAN19" s="134"/>
      <c r="HAO19" s="134"/>
      <c r="HAP19" s="134"/>
      <c r="HAQ19" s="134"/>
      <c r="HAR19" s="134"/>
      <c r="HAS19" s="134"/>
      <c r="HAT19" s="134"/>
      <c r="HAU19" s="134"/>
      <c r="HAV19" s="134"/>
      <c r="HAW19" s="134"/>
      <c r="HAX19" s="134"/>
      <c r="HAY19" s="134"/>
      <c r="HAZ19" s="134"/>
      <c r="HBA19" s="134"/>
      <c r="HBB19" s="134"/>
      <c r="HBC19" s="134"/>
      <c r="HBD19" s="134"/>
      <c r="HBE19" s="134"/>
      <c r="HBF19" s="134"/>
      <c r="HBG19" s="134"/>
      <c r="HBH19" s="134"/>
      <c r="HBI19" s="134"/>
      <c r="HBJ19" s="134"/>
      <c r="HBK19" s="134"/>
      <c r="HBL19" s="134"/>
      <c r="HBM19" s="134"/>
      <c r="HBN19" s="134"/>
      <c r="HBO19" s="134"/>
      <c r="HBP19" s="134"/>
      <c r="HBQ19" s="134"/>
      <c r="HBR19" s="134"/>
      <c r="HBS19" s="134"/>
      <c r="HBT19" s="134"/>
      <c r="HBU19" s="134"/>
      <c r="HBV19" s="134"/>
      <c r="HBW19" s="134"/>
      <c r="HBX19" s="134"/>
      <c r="HBY19" s="134"/>
      <c r="HBZ19" s="134"/>
      <c r="HCA19" s="134"/>
      <c r="HCB19" s="134"/>
      <c r="HCC19" s="134"/>
      <c r="HCD19" s="134"/>
      <c r="HCE19" s="134"/>
      <c r="HCF19" s="134"/>
      <c r="HCG19" s="134"/>
      <c r="HCH19" s="134"/>
      <c r="HCI19" s="134"/>
      <c r="HCJ19" s="134"/>
      <c r="HCK19" s="134"/>
      <c r="HCL19" s="134"/>
      <c r="HCM19" s="134"/>
      <c r="HCN19" s="134"/>
      <c r="HCO19" s="134"/>
      <c r="HCP19" s="134"/>
      <c r="HCQ19" s="134"/>
      <c r="HCR19" s="134"/>
      <c r="HCS19" s="134"/>
      <c r="HCT19" s="134"/>
      <c r="HCU19" s="134"/>
      <c r="HCV19" s="134"/>
      <c r="HCW19" s="134"/>
      <c r="HCX19" s="134"/>
      <c r="HCY19" s="134"/>
      <c r="HCZ19" s="134"/>
      <c r="HDA19" s="134"/>
      <c r="HDB19" s="134"/>
      <c r="HDC19" s="134"/>
      <c r="HDD19" s="134"/>
      <c r="HDE19" s="134"/>
      <c r="HDF19" s="134"/>
      <c r="HDG19" s="134"/>
      <c r="HDH19" s="134"/>
      <c r="HDI19" s="134"/>
      <c r="HDJ19" s="134"/>
      <c r="HDK19" s="134"/>
      <c r="HDL19" s="134"/>
      <c r="HDM19" s="134"/>
      <c r="HDN19" s="134"/>
      <c r="HDO19" s="134"/>
      <c r="HDP19" s="134"/>
      <c r="HDQ19" s="134"/>
      <c r="HDR19" s="134"/>
      <c r="HDS19" s="134"/>
      <c r="HDT19" s="134"/>
      <c r="HDU19" s="134"/>
      <c r="HDV19" s="134"/>
      <c r="HDW19" s="134"/>
      <c r="HDX19" s="134"/>
      <c r="HDY19" s="134"/>
      <c r="HDZ19" s="134"/>
      <c r="HEA19" s="134"/>
      <c r="HEB19" s="134"/>
      <c r="HEC19" s="134"/>
      <c r="HED19" s="134"/>
      <c r="HEE19" s="134"/>
      <c r="HEF19" s="134"/>
      <c r="HEG19" s="134"/>
      <c r="HEH19" s="134"/>
      <c r="HEI19" s="134"/>
      <c r="HEJ19" s="134"/>
      <c r="HEK19" s="134"/>
      <c r="HEL19" s="134"/>
      <c r="HEM19" s="134"/>
      <c r="HEN19" s="134"/>
      <c r="HEO19" s="134"/>
      <c r="HEP19" s="134"/>
      <c r="HEQ19" s="134"/>
      <c r="HER19" s="134"/>
      <c r="HES19" s="134"/>
      <c r="HET19" s="134"/>
      <c r="HEU19" s="134"/>
      <c r="HEV19" s="134"/>
      <c r="HEW19" s="134"/>
      <c r="HEX19" s="134"/>
      <c r="HEY19" s="134"/>
      <c r="HEZ19" s="134"/>
      <c r="HFA19" s="134"/>
      <c r="HFB19" s="134"/>
      <c r="HFC19" s="134"/>
      <c r="HFD19" s="134"/>
      <c r="HFE19" s="134"/>
      <c r="HFF19" s="134"/>
      <c r="HFG19" s="134"/>
      <c r="HFH19" s="134"/>
      <c r="HFI19" s="134"/>
      <c r="HFJ19" s="134"/>
      <c r="HFK19" s="134"/>
      <c r="HFL19" s="134"/>
      <c r="HFM19" s="134"/>
      <c r="HFN19" s="134"/>
      <c r="HFO19" s="134"/>
      <c r="HFP19" s="134"/>
      <c r="HFQ19" s="134"/>
      <c r="HFR19" s="134"/>
      <c r="HFS19" s="134"/>
      <c r="HFT19" s="134"/>
      <c r="HFU19" s="134"/>
      <c r="HFV19" s="134"/>
      <c r="HFW19" s="134"/>
      <c r="HFX19" s="134"/>
      <c r="HFY19" s="134"/>
      <c r="HFZ19" s="134"/>
      <c r="HGA19" s="134"/>
      <c r="HGB19" s="134"/>
      <c r="HGC19" s="134"/>
      <c r="HGD19" s="134"/>
      <c r="HGE19" s="134"/>
      <c r="HGF19" s="134"/>
      <c r="HGG19" s="134"/>
      <c r="HGH19" s="134"/>
      <c r="HGI19" s="134"/>
      <c r="HGJ19" s="134"/>
      <c r="HGK19" s="134"/>
      <c r="HGL19" s="134"/>
      <c r="HGM19" s="134"/>
      <c r="HGN19" s="134"/>
      <c r="HGO19" s="134"/>
      <c r="HGP19" s="134"/>
      <c r="HGQ19" s="134"/>
      <c r="HGR19" s="134"/>
      <c r="HGS19" s="134"/>
      <c r="HGT19" s="134"/>
      <c r="HGU19" s="134"/>
      <c r="HGV19" s="134"/>
      <c r="HGW19" s="134"/>
      <c r="HGX19" s="134"/>
      <c r="HGY19" s="134"/>
      <c r="HGZ19" s="134"/>
      <c r="HHA19" s="134"/>
      <c r="HHB19" s="134"/>
      <c r="HHC19" s="134"/>
      <c r="HHD19" s="134"/>
      <c r="HHE19" s="134"/>
      <c r="HHF19" s="134"/>
      <c r="HHG19" s="134"/>
      <c r="HHH19" s="134"/>
      <c r="HHI19" s="134"/>
      <c r="HHJ19" s="134"/>
      <c r="HHK19" s="134"/>
      <c r="HHL19" s="134"/>
      <c r="HHM19" s="134"/>
      <c r="HHN19" s="134"/>
      <c r="HHO19" s="134"/>
      <c r="HHP19" s="134"/>
      <c r="HHQ19" s="134"/>
      <c r="HHR19" s="134"/>
      <c r="HHS19" s="134"/>
      <c r="HHT19" s="134"/>
      <c r="HHU19" s="134"/>
      <c r="HHV19" s="134"/>
      <c r="HHW19" s="134"/>
      <c r="HHX19" s="134"/>
      <c r="HHY19" s="134"/>
      <c r="HHZ19" s="134"/>
      <c r="HIA19" s="134"/>
      <c r="HIB19" s="134"/>
      <c r="HIC19" s="134"/>
      <c r="HID19" s="134"/>
      <c r="HIE19" s="134"/>
      <c r="HIF19" s="134"/>
      <c r="HIG19" s="134"/>
      <c r="HIH19" s="134"/>
      <c r="HII19" s="134"/>
      <c r="HIJ19" s="134"/>
      <c r="HIK19" s="134"/>
      <c r="HIL19" s="134"/>
      <c r="HIM19" s="134"/>
      <c r="HIN19" s="134"/>
      <c r="HIO19" s="134"/>
      <c r="HIP19" s="134"/>
      <c r="HIQ19" s="134"/>
      <c r="HIR19" s="134"/>
      <c r="HIS19" s="134"/>
      <c r="HIT19" s="134"/>
      <c r="HIU19" s="134"/>
      <c r="HIV19" s="134"/>
      <c r="HIW19" s="134"/>
      <c r="HIX19" s="134"/>
      <c r="HIY19" s="134"/>
      <c r="HIZ19" s="134"/>
      <c r="HJA19" s="134"/>
      <c r="HJB19" s="134"/>
      <c r="HJC19" s="134"/>
      <c r="HJD19" s="134"/>
      <c r="HJE19" s="134"/>
      <c r="HJF19" s="134"/>
      <c r="HJG19" s="134"/>
      <c r="HJH19" s="134"/>
      <c r="HJI19" s="134"/>
      <c r="HJJ19" s="134"/>
      <c r="HJK19" s="134"/>
      <c r="HJL19" s="134"/>
      <c r="HJM19" s="134"/>
      <c r="HJN19" s="134"/>
      <c r="HJO19" s="134"/>
      <c r="HJP19" s="134"/>
      <c r="HJQ19" s="134"/>
      <c r="HJR19" s="134"/>
      <c r="HJS19" s="134"/>
      <c r="HJT19" s="134"/>
      <c r="HJU19" s="134"/>
      <c r="HJV19" s="134"/>
      <c r="HJW19" s="134"/>
      <c r="HJX19" s="134"/>
      <c r="HJY19" s="134"/>
      <c r="HJZ19" s="134"/>
      <c r="HKA19" s="134"/>
      <c r="HKB19" s="134"/>
      <c r="HKC19" s="134"/>
      <c r="HKD19" s="134"/>
      <c r="HKE19" s="134"/>
      <c r="HKF19" s="134"/>
      <c r="HKG19" s="134"/>
      <c r="HKH19" s="134"/>
      <c r="HKI19" s="134"/>
      <c r="HKJ19" s="134"/>
      <c r="HKK19" s="134"/>
      <c r="HKL19" s="134"/>
      <c r="HKM19" s="134"/>
      <c r="HKN19" s="134"/>
      <c r="HKO19" s="134"/>
      <c r="HKP19" s="134"/>
      <c r="HKQ19" s="134"/>
      <c r="HKR19" s="134"/>
      <c r="HKS19" s="134"/>
      <c r="HKT19" s="134"/>
      <c r="HKU19" s="134"/>
      <c r="HKV19" s="134"/>
      <c r="HKW19" s="134"/>
      <c r="HKX19" s="134"/>
      <c r="HKY19" s="134"/>
      <c r="HKZ19" s="134"/>
      <c r="HLA19" s="134"/>
      <c r="HLB19" s="134"/>
      <c r="HLC19" s="134"/>
      <c r="HLD19" s="134"/>
      <c r="HLE19" s="134"/>
      <c r="HLF19" s="134"/>
      <c r="HLG19" s="134"/>
      <c r="HLH19" s="134"/>
      <c r="HLI19" s="134"/>
      <c r="HLJ19" s="134"/>
      <c r="HLK19" s="134"/>
      <c r="HLL19" s="134"/>
      <c r="HLM19" s="134"/>
      <c r="HLN19" s="134"/>
      <c r="HLO19" s="134"/>
      <c r="HLP19" s="134"/>
      <c r="HLQ19" s="134"/>
      <c r="HLR19" s="134"/>
      <c r="HLS19" s="134"/>
      <c r="HLT19" s="134"/>
      <c r="HLU19" s="134"/>
      <c r="HLV19" s="134"/>
      <c r="HLW19" s="134"/>
      <c r="HLX19" s="134"/>
      <c r="HLY19" s="134"/>
      <c r="HLZ19" s="134"/>
      <c r="HMA19" s="134"/>
      <c r="HMB19" s="134"/>
      <c r="HMC19" s="134"/>
      <c r="HMD19" s="134"/>
      <c r="HME19" s="134"/>
      <c r="HMF19" s="134"/>
      <c r="HMG19" s="134"/>
      <c r="HMH19" s="134"/>
      <c r="HMI19" s="134"/>
      <c r="HMJ19" s="134"/>
      <c r="HMK19" s="134"/>
      <c r="HML19" s="134"/>
      <c r="HMM19" s="134"/>
      <c r="HMN19" s="134"/>
      <c r="HMO19" s="134"/>
      <c r="HMP19" s="134"/>
      <c r="HMQ19" s="134"/>
      <c r="HMR19" s="134"/>
      <c r="HMS19" s="134"/>
      <c r="HMT19" s="134"/>
      <c r="HMU19" s="134"/>
      <c r="HMV19" s="134"/>
      <c r="HMW19" s="134"/>
      <c r="HMX19" s="134"/>
      <c r="HMY19" s="134"/>
      <c r="HMZ19" s="134"/>
      <c r="HNA19" s="134"/>
      <c r="HNB19" s="134"/>
      <c r="HNC19" s="134"/>
      <c r="HND19" s="134"/>
      <c r="HNE19" s="134"/>
      <c r="HNF19" s="134"/>
      <c r="HNG19" s="134"/>
      <c r="HNH19" s="134"/>
      <c r="HNI19" s="134"/>
      <c r="HNJ19" s="134"/>
      <c r="HNK19" s="134"/>
      <c r="HNL19" s="134"/>
      <c r="HNM19" s="134"/>
      <c r="HNN19" s="134"/>
      <c r="HNO19" s="134"/>
      <c r="HNP19" s="134"/>
      <c r="HNQ19" s="134"/>
      <c r="HNR19" s="134"/>
      <c r="HNS19" s="134"/>
      <c r="HNT19" s="134"/>
      <c r="HNU19" s="134"/>
      <c r="HNV19" s="134"/>
      <c r="HNW19" s="134"/>
      <c r="HNX19" s="134"/>
      <c r="HNY19" s="134"/>
      <c r="HNZ19" s="134"/>
      <c r="HOA19" s="134"/>
      <c r="HOB19" s="134"/>
      <c r="HOC19" s="134"/>
      <c r="HOD19" s="134"/>
      <c r="HOE19" s="134"/>
      <c r="HOF19" s="134"/>
      <c r="HOG19" s="134"/>
      <c r="HOH19" s="134"/>
      <c r="HOI19" s="134"/>
      <c r="HOJ19" s="134"/>
      <c r="HOK19" s="134"/>
      <c r="HOL19" s="134"/>
      <c r="HOM19" s="134"/>
      <c r="HON19" s="134"/>
      <c r="HOO19" s="134"/>
      <c r="HOP19" s="134"/>
      <c r="HOQ19" s="134"/>
      <c r="HOR19" s="134"/>
      <c r="HOS19" s="134"/>
      <c r="HOT19" s="134"/>
      <c r="HOU19" s="134"/>
      <c r="HOV19" s="134"/>
      <c r="HOW19" s="134"/>
      <c r="HOX19" s="134"/>
      <c r="HOY19" s="134"/>
      <c r="HOZ19" s="134"/>
      <c r="HPA19" s="134"/>
      <c r="HPB19" s="134"/>
      <c r="HPC19" s="134"/>
      <c r="HPD19" s="134"/>
      <c r="HPE19" s="134"/>
      <c r="HPF19" s="134"/>
      <c r="HPG19" s="134"/>
      <c r="HPH19" s="134"/>
      <c r="HPI19" s="134"/>
      <c r="HPJ19" s="134"/>
      <c r="HPK19" s="134"/>
      <c r="HPL19" s="134"/>
      <c r="HPM19" s="134"/>
      <c r="HPN19" s="134"/>
      <c r="HPO19" s="134"/>
      <c r="HPP19" s="134"/>
      <c r="HPQ19" s="134"/>
      <c r="HPR19" s="134"/>
      <c r="HPS19" s="134"/>
      <c r="HPT19" s="134"/>
      <c r="HPU19" s="134"/>
      <c r="HPV19" s="134"/>
      <c r="HPW19" s="134"/>
      <c r="HPX19" s="134"/>
      <c r="HPY19" s="134"/>
      <c r="HPZ19" s="134"/>
      <c r="HQA19" s="134"/>
      <c r="HQB19" s="134"/>
      <c r="HQC19" s="134"/>
      <c r="HQD19" s="134"/>
      <c r="HQE19" s="134"/>
      <c r="HQF19" s="134"/>
      <c r="HQG19" s="134"/>
      <c r="HQH19" s="134"/>
      <c r="HQI19" s="134"/>
      <c r="HQJ19" s="134"/>
      <c r="HQK19" s="134"/>
      <c r="HQL19" s="134"/>
      <c r="HQM19" s="134"/>
      <c r="HQN19" s="134"/>
      <c r="HQO19" s="134"/>
      <c r="HQP19" s="134"/>
      <c r="HQQ19" s="134"/>
      <c r="HQR19" s="134"/>
      <c r="HQS19" s="134"/>
      <c r="HQT19" s="134"/>
      <c r="HQU19" s="134"/>
      <c r="HQV19" s="134"/>
      <c r="HQW19" s="134"/>
      <c r="HQX19" s="134"/>
      <c r="HQY19" s="134"/>
      <c r="HQZ19" s="134"/>
      <c r="HRA19" s="134"/>
      <c r="HRB19" s="134"/>
      <c r="HRC19" s="134"/>
      <c r="HRD19" s="134"/>
      <c r="HRE19" s="134"/>
      <c r="HRF19" s="134"/>
      <c r="HRG19" s="134"/>
      <c r="HRH19" s="134"/>
      <c r="HRI19" s="134"/>
      <c r="HRJ19" s="134"/>
      <c r="HRK19" s="134"/>
      <c r="HRL19" s="134"/>
      <c r="HRM19" s="134"/>
      <c r="HRN19" s="134"/>
      <c r="HRO19" s="134"/>
      <c r="HRP19" s="134"/>
      <c r="HRQ19" s="134"/>
      <c r="HRR19" s="134"/>
      <c r="HRS19" s="134"/>
      <c r="HRT19" s="134"/>
      <c r="HRU19" s="134"/>
      <c r="HRV19" s="134"/>
      <c r="HRW19" s="134"/>
      <c r="HRX19" s="134"/>
      <c r="HRY19" s="134"/>
      <c r="HRZ19" s="134"/>
      <c r="HSA19" s="134"/>
      <c r="HSB19" s="134"/>
      <c r="HSC19" s="134"/>
      <c r="HSD19" s="134"/>
      <c r="HSE19" s="134"/>
      <c r="HSF19" s="134"/>
      <c r="HSG19" s="134"/>
      <c r="HSH19" s="134"/>
      <c r="HSI19" s="134"/>
      <c r="HSJ19" s="134"/>
      <c r="HSK19" s="134"/>
      <c r="HSL19" s="134"/>
      <c r="HSM19" s="134"/>
      <c r="HSN19" s="134"/>
      <c r="HSO19" s="134"/>
      <c r="HSP19" s="134"/>
      <c r="HSQ19" s="134"/>
      <c r="HSR19" s="134"/>
      <c r="HSS19" s="134"/>
      <c r="HST19" s="134"/>
      <c r="HSU19" s="134"/>
      <c r="HSV19" s="134"/>
      <c r="HSW19" s="134"/>
      <c r="HSX19" s="134"/>
      <c r="HSY19" s="134"/>
      <c r="HSZ19" s="134"/>
      <c r="HTA19" s="134"/>
      <c r="HTB19" s="134"/>
      <c r="HTC19" s="134"/>
      <c r="HTD19" s="134"/>
      <c r="HTE19" s="134"/>
      <c r="HTF19" s="134"/>
      <c r="HTG19" s="134"/>
      <c r="HTH19" s="134"/>
      <c r="HTI19" s="134"/>
      <c r="HTJ19" s="134"/>
      <c r="HTK19" s="134"/>
      <c r="HTL19" s="134"/>
      <c r="HTM19" s="134"/>
      <c r="HTN19" s="134"/>
      <c r="HTO19" s="134"/>
      <c r="HTP19" s="134"/>
      <c r="HTQ19" s="134"/>
      <c r="HTR19" s="134"/>
      <c r="HTS19" s="134"/>
      <c r="HTT19" s="134"/>
      <c r="HTU19" s="134"/>
      <c r="HTV19" s="134"/>
      <c r="HTW19" s="134"/>
      <c r="HTX19" s="134"/>
      <c r="HTY19" s="134"/>
      <c r="HTZ19" s="134"/>
      <c r="HUA19" s="134"/>
      <c r="HUB19" s="134"/>
      <c r="HUC19" s="134"/>
      <c r="HUD19" s="134"/>
      <c r="HUE19" s="134"/>
      <c r="HUF19" s="134"/>
      <c r="HUG19" s="134"/>
      <c r="HUH19" s="134"/>
      <c r="HUI19" s="134"/>
      <c r="HUJ19" s="134"/>
      <c r="HUK19" s="134"/>
      <c r="HUL19" s="134"/>
      <c r="HUM19" s="134"/>
      <c r="HUN19" s="134"/>
      <c r="HUO19" s="134"/>
      <c r="HUP19" s="134"/>
      <c r="HUQ19" s="134"/>
      <c r="HUR19" s="134"/>
      <c r="HUS19" s="134"/>
      <c r="HUT19" s="134"/>
      <c r="HUU19" s="134"/>
      <c r="HUV19" s="134"/>
      <c r="HUW19" s="134"/>
      <c r="HUX19" s="134"/>
      <c r="HUY19" s="134"/>
      <c r="HUZ19" s="134"/>
      <c r="HVA19" s="134"/>
      <c r="HVB19" s="134"/>
      <c r="HVC19" s="134"/>
      <c r="HVD19" s="134"/>
      <c r="HVE19" s="134"/>
      <c r="HVF19" s="134"/>
      <c r="HVG19" s="134"/>
      <c r="HVH19" s="134"/>
      <c r="HVI19" s="134"/>
      <c r="HVJ19" s="134"/>
      <c r="HVK19" s="134"/>
      <c r="HVL19" s="134"/>
      <c r="HVM19" s="134"/>
      <c r="HVN19" s="134"/>
      <c r="HVO19" s="134"/>
      <c r="HVP19" s="134"/>
      <c r="HVQ19" s="134"/>
      <c r="HVR19" s="134"/>
      <c r="HVS19" s="134"/>
      <c r="HVT19" s="134"/>
      <c r="HVU19" s="134"/>
      <c r="HVV19" s="134"/>
      <c r="HVW19" s="134"/>
      <c r="HVX19" s="134"/>
      <c r="HVY19" s="134"/>
      <c r="HVZ19" s="134"/>
      <c r="HWA19" s="134"/>
      <c r="HWB19" s="134"/>
      <c r="HWC19" s="134"/>
      <c r="HWD19" s="134"/>
      <c r="HWE19" s="134"/>
      <c r="HWF19" s="134"/>
      <c r="HWG19" s="134"/>
      <c r="HWH19" s="134"/>
      <c r="HWI19" s="134"/>
      <c r="HWJ19" s="134"/>
      <c r="HWK19" s="134"/>
      <c r="HWL19" s="134"/>
      <c r="HWM19" s="134"/>
      <c r="HWN19" s="134"/>
      <c r="HWO19" s="134"/>
      <c r="HWP19" s="134"/>
      <c r="HWQ19" s="134"/>
      <c r="HWR19" s="134"/>
      <c r="HWS19" s="134"/>
      <c r="HWT19" s="134"/>
      <c r="HWU19" s="134"/>
      <c r="HWV19" s="134"/>
      <c r="HWW19" s="134"/>
      <c r="HWX19" s="134"/>
      <c r="HWY19" s="134"/>
      <c r="HWZ19" s="134"/>
      <c r="HXA19" s="134"/>
      <c r="HXB19" s="134"/>
      <c r="HXC19" s="134"/>
      <c r="HXD19" s="134"/>
      <c r="HXE19" s="134"/>
      <c r="HXF19" s="134"/>
      <c r="HXG19" s="134"/>
      <c r="HXH19" s="134"/>
      <c r="HXI19" s="134"/>
      <c r="HXJ19" s="134"/>
      <c r="HXK19" s="134"/>
      <c r="HXL19" s="134"/>
      <c r="HXM19" s="134"/>
      <c r="HXN19" s="134"/>
      <c r="HXO19" s="134"/>
      <c r="HXP19" s="134"/>
      <c r="HXQ19" s="134"/>
      <c r="HXR19" s="134"/>
      <c r="HXS19" s="134"/>
      <c r="HXT19" s="134"/>
      <c r="HXU19" s="134"/>
      <c r="HXV19" s="134"/>
      <c r="HXW19" s="134"/>
      <c r="HXX19" s="134"/>
      <c r="HXY19" s="134"/>
      <c r="HXZ19" s="134"/>
      <c r="HYA19" s="134"/>
      <c r="HYB19" s="134"/>
      <c r="HYC19" s="134"/>
      <c r="HYD19" s="134"/>
      <c r="HYE19" s="134"/>
      <c r="HYF19" s="134"/>
      <c r="HYG19" s="134"/>
      <c r="HYH19" s="134"/>
      <c r="HYI19" s="134"/>
      <c r="HYJ19" s="134"/>
      <c r="HYK19" s="134"/>
      <c r="HYL19" s="134"/>
      <c r="HYM19" s="134"/>
      <c r="HYN19" s="134"/>
      <c r="HYO19" s="134"/>
      <c r="HYP19" s="134"/>
      <c r="HYQ19" s="134"/>
      <c r="HYR19" s="134"/>
      <c r="HYS19" s="134"/>
      <c r="HYT19" s="134"/>
      <c r="HYU19" s="134"/>
      <c r="HYV19" s="134"/>
      <c r="HYW19" s="134"/>
      <c r="HYX19" s="134"/>
      <c r="HYY19" s="134"/>
      <c r="HYZ19" s="134"/>
      <c r="HZA19" s="134"/>
      <c r="HZB19" s="134"/>
      <c r="HZC19" s="134"/>
      <c r="HZD19" s="134"/>
      <c r="HZE19" s="134"/>
      <c r="HZF19" s="134"/>
      <c r="HZG19" s="134"/>
      <c r="HZH19" s="134"/>
      <c r="HZI19" s="134"/>
      <c r="HZJ19" s="134"/>
      <c r="HZK19" s="134"/>
      <c r="HZL19" s="134"/>
      <c r="HZM19" s="134"/>
      <c r="HZN19" s="134"/>
      <c r="HZO19" s="134"/>
      <c r="HZP19" s="134"/>
      <c r="HZQ19" s="134"/>
      <c r="HZR19" s="134"/>
      <c r="HZS19" s="134"/>
      <c r="HZT19" s="134"/>
      <c r="HZU19" s="134"/>
      <c r="HZV19" s="134"/>
      <c r="HZW19" s="134"/>
      <c r="HZX19" s="134"/>
      <c r="HZY19" s="134"/>
      <c r="HZZ19" s="134"/>
      <c r="IAA19" s="134"/>
      <c r="IAB19" s="134"/>
      <c r="IAC19" s="134"/>
      <c r="IAD19" s="134"/>
      <c r="IAE19" s="134"/>
      <c r="IAF19" s="134"/>
      <c r="IAG19" s="134"/>
      <c r="IAH19" s="134"/>
      <c r="IAI19" s="134"/>
      <c r="IAJ19" s="134"/>
      <c r="IAK19" s="134"/>
      <c r="IAL19" s="134"/>
      <c r="IAM19" s="134"/>
      <c r="IAN19" s="134"/>
      <c r="IAO19" s="134"/>
      <c r="IAP19" s="134"/>
      <c r="IAQ19" s="134"/>
      <c r="IAR19" s="134"/>
      <c r="IAS19" s="134"/>
      <c r="IAT19" s="134"/>
      <c r="IAU19" s="134"/>
      <c r="IAV19" s="134"/>
      <c r="IAW19" s="134"/>
      <c r="IAX19" s="134"/>
      <c r="IAY19" s="134"/>
      <c r="IAZ19" s="134"/>
      <c r="IBA19" s="134"/>
      <c r="IBB19" s="134"/>
      <c r="IBC19" s="134"/>
      <c r="IBD19" s="134"/>
      <c r="IBE19" s="134"/>
      <c r="IBF19" s="134"/>
      <c r="IBG19" s="134"/>
      <c r="IBH19" s="134"/>
      <c r="IBI19" s="134"/>
      <c r="IBJ19" s="134"/>
      <c r="IBK19" s="134"/>
      <c r="IBL19" s="134"/>
      <c r="IBM19" s="134"/>
      <c r="IBN19" s="134"/>
      <c r="IBO19" s="134"/>
      <c r="IBP19" s="134"/>
      <c r="IBQ19" s="134"/>
      <c r="IBR19" s="134"/>
      <c r="IBS19" s="134"/>
      <c r="IBT19" s="134"/>
      <c r="IBU19" s="134"/>
      <c r="IBV19" s="134"/>
      <c r="IBW19" s="134"/>
      <c r="IBX19" s="134"/>
      <c r="IBY19" s="134"/>
      <c r="IBZ19" s="134"/>
      <c r="ICA19" s="134"/>
      <c r="ICB19" s="134"/>
      <c r="ICC19" s="134"/>
      <c r="ICD19" s="134"/>
      <c r="ICE19" s="134"/>
      <c r="ICF19" s="134"/>
      <c r="ICG19" s="134"/>
      <c r="ICH19" s="134"/>
      <c r="ICI19" s="134"/>
      <c r="ICJ19" s="134"/>
      <c r="ICK19" s="134"/>
      <c r="ICL19" s="134"/>
      <c r="ICM19" s="134"/>
      <c r="ICN19" s="134"/>
      <c r="ICO19" s="134"/>
      <c r="ICP19" s="134"/>
      <c r="ICQ19" s="134"/>
      <c r="ICR19" s="134"/>
      <c r="ICS19" s="134"/>
      <c r="ICT19" s="134"/>
      <c r="ICU19" s="134"/>
      <c r="ICV19" s="134"/>
      <c r="ICW19" s="134"/>
      <c r="ICX19" s="134"/>
      <c r="ICY19" s="134"/>
      <c r="ICZ19" s="134"/>
      <c r="IDA19" s="134"/>
      <c r="IDB19" s="134"/>
      <c r="IDC19" s="134"/>
      <c r="IDD19" s="134"/>
      <c r="IDE19" s="134"/>
      <c r="IDF19" s="134"/>
      <c r="IDG19" s="134"/>
      <c r="IDH19" s="134"/>
      <c r="IDI19" s="134"/>
      <c r="IDJ19" s="134"/>
      <c r="IDK19" s="134"/>
      <c r="IDL19" s="134"/>
      <c r="IDM19" s="134"/>
      <c r="IDN19" s="134"/>
      <c r="IDO19" s="134"/>
      <c r="IDP19" s="134"/>
      <c r="IDQ19" s="134"/>
      <c r="IDR19" s="134"/>
      <c r="IDS19" s="134"/>
      <c r="IDT19" s="134"/>
      <c r="IDU19" s="134"/>
      <c r="IDV19" s="134"/>
      <c r="IDW19" s="134"/>
      <c r="IDX19" s="134"/>
      <c r="IDY19" s="134"/>
      <c r="IDZ19" s="134"/>
      <c r="IEA19" s="134"/>
      <c r="IEB19" s="134"/>
      <c r="IEC19" s="134"/>
      <c r="IED19" s="134"/>
      <c r="IEE19" s="134"/>
      <c r="IEF19" s="134"/>
      <c r="IEG19" s="134"/>
      <c r="IEH19" s="134"/>
      <c r="IEI19" s="134"/>
      <c r="IEJ19" s="134"/>
      <c r="IEK19" s="134"/>
      <c r="IEL19" s="134"/>
      <c r="IEM19" s="134"/>
      <c r="IEN19" s="134"/>
      <c r="IEO19" s="134"/>
      <c r="IEP19" s="134"/>
      <c r="IEQ19" s="134"/>
      <c r="IER19" s="134"/>
      <c r="IES19" s="134"/>
      <c r="IET19" s="134"/>
      <c r="IEU19" s="134"/>
      <c r="IEV19" s="134"/>
      <c r="IEW19" s="134"/>
      <c r="IEX19" s="134"/>
      <c r="IEY19" s="134"/>
      <c r="IEZ19" s="134"/>
      <c r="IFA19" s="134"/>
      <c r="IFB19" s="134"/>
      <c r="IFC19" s="134"/>
      <c r="IFD19" s="134"/>
      <c r="IFE19" s="134"/>
      <c r="IFF19" s="134"/>
      <c r="IFG19" s="134"/>
      <c r="IFH19" s="134"/>
      <c r="IFI19" s="134"/>
      <c r="IFJ19" s="134"/>
      <c r="IFK19" s="134"/>
      <c r="IFL19" s="134"/>
      <c r="IFM19" s="134"/>
      <c r="IFN19" s="134"/>
      <c r="IFO19" s="134"/>
      <c r="IFP19" s="134"/>
      <c r="IFQ19" s="134"/>
      <c r="IFR19" s="134"/>
      <c r="IFS19" s="134"/>
      <c r="IFT19" s="134"/>
      <c r="IFU19" s="134"/>
      <c r="IFV19" s="134"/>
      <c r="IFW19" s="134"/>
      <c r="IFX19" s="134"/>
      <c r="IFY19" s="134"/>
      <c r="IFZ19" s="134"/>
      <c r="IGA19" s="134"/>
      <c r="IGB19" s="134"/>
      <c r="IGC19" s="134"/>
      <c r="IGD19" s="134"/>
      <c r="IGE19" s="134"/>
      <c r="IGF19" s="134"/>
      <c r="IGG19" s="134"/>
      <c r="IGH19" s="134"/>
      <c r="IGI19" s="134"/>
      <c r="IGJ19" s="134"/>
      <c r="IGK19" s="134"/>
      <c r="IGL19" s="134"/>
      <c r="IGM19" s="134"/>
      <c r="IGN19" s="134"/>
      <c r="IGO19" s="134"/>
      <c r="IGP19" s="134"/>
      <c r="IGQ19" s="134"/>
      <c r="IGR19" s="134"/>
      <c r="IGS19" s="134"/>
      <c r="IGT19" s="134"/>
      <c r="IGU19" s="134"/>
      <c r="IGV19" s="134"/>
      <c r="IGW19" s="134"/>
      <c r="IGX19" s="134"/>
      <c r="IGY19" s="134"/>
      <c r="IGZ19" s="134"/>
      <c r="IHA19" s="134"/>
      <c r="IHB19" s="134"/>
      <c r="IHC19" s="134"/>
      <c r="IHD19" s="134"/>
      <c r="IHE19" s="134"/>
      <c r="IHF19" s="134"/>
      <c r="IHG19" s="134"/>
      <c r="IHH19" s="134"/>
      <c r="IHI19" s="134"/>
      <c r="IHJ19" s="134"/>
      <c r="IHK19" s="134"/>
      <c r="IHL19" s="134"/>
      <c r="IHM19" s="134"/>
      <c r="IHN19" s="134"/>
      <c r="IHO19" s="134"/>
      <c r="IHP19" s="134"/>
      <c r="IHQ19" s="134"/>
      <c r="IHR19" s="134"/>
      <c r="IHS19" s="134"/>
      <c r="IHT19" s="134"/>
      <c r="IHU19" s="134"/>
      <c r="IHV19" s="134"/>
      <c r="IHW19" s="134"/>
      <c r="IHX19" s="134"/>
      <c r="IHY19" s="134"/>
      <c r="IHZ19" s="134"/>
      <c r="IIA19" s="134"/>
      <c r="IIB19" s="134"/>
      <c r="IIC19" s="134"/>
      <c r="IID19" s="134"/>
      <c r="IIE19" s="134"/>
      <c r="IIF19" s="134"/>
      <c r="IIG19" s="134"/>
      <c r="IIH19" s="134"/>
      <c r="III19" s="134"/>
      <c r="IIJ19" s="134"/>
      <c r="IIK19" s="134"/>
      <c r="IIL19" s="134"/>
      <c r="IIM19" s="134"/>
      <c r="IIN19" s="134"/>
      <c r="IIO19" s="134"/>
      <c r="IIP19" s="134"/>
      <c r="IIQ19" s="134"/>
      <c r="IIR19" s="134"/>
      <c r="IIS19" s="134"/>
      <c r="IIT19" s="134"/>
      <c r="IIU19" s="134"/>
      <c r="IIV19" s="134"/>
      <c r="IIW19" s="134"/>
      <c r="IIX19" s="134"/>
      <c r="IIY19" s="134"/>
      <c r="IIZ19" s="134"/>
      <c r="IJA19" s="134"/>
      <c r="IJB19" s="134"/>
      <c r="IJC19" s="134"/>
      <c r="IJD19" s="134"/>
      <c r="IJE19" s="134"/>
      <c r="IJF19" s="134"/>
      <c r="IJG19" s="134"/>
      <c r="IJH19" s="134"/>
      <c r="IJI19" s="134"/>
      <c r="IJJ19" s="134"/>
      <c r="IJK19" s="134"/>
      <c r="IJL19" s="134"/>
      <c r="IJM19" s="134"/>
      <c r="IJN19" s="134"/>
      <c r="IJO19" s="134"/>
      <c r="IJP19" s="134"/>
      <c r="IJQ19" s="134"/>
      <c r="IJR19" s="134"/>
      <c r="IJS19" s="134"/>
      <c r="IJT19" s="134"/>
      <c r="IJU19" s="134"/>
      <c r="IJV19" s="134"/>
      <c r="IJW19" s="134"/>
      <c r="IJX19" s="134"/>
      <c r="IJY19" s="134"/>
      <c r="IJZ19" s="134"/>
      <c r="IKA19" s="134"/>
      <c r="IKB19" s="134"/>
      <c r="IKC19" s="134"/>
      <c r="IKD19" s="134"/>
      <c r="IKE19" s="134"/>
      <c r="IKF19" s="134"/>
      <c r="IKG19" s="134"/>
      <c r="IKH19" s="134"/>
      <c r="IKI19" s="134"/>
      <c r="IKJ19" s="134"/>
      <c r="IKK19" s="134"/>
      <c r="IKL19" s="134"/>
      <c r="IKM19" s="134"/>
      <c r="IKN19" s="134"/>
      <c r="IKO19" s="134"/>
      <c r="IKP19" s="134"/>
      <c r="IKQ19" s="134"/>
      <c r="IKR19" s="134"/>
      <c r="IKS19" s="134"/>
      <c r="IKT19" s="134"/>
      <c r="IKU19" s="134"/>
      <c r="IKV19" s="134"/>
      <c r="IKW19" s="134"/>
      <c r="IKX19" s="134"/>
      <c r="IKY19" s="134"/>
      <c r="IKZ19" s="134"/>
      <c r="ILA19" s="134"/>
      <c r="ILB19" s="134"/>
      <c r="ILC19" s="134"/>
      <c r="ILD19" s="134"/>
      <c r="ILE19" s="134"/>
      <c r="ILF19" s="134"/>
      <c r="ILG19" s="134"/>
      <c r="ILH19" s="134"/>
      <c r="ILI19" s="134"/>
      <c r="ILJ19" s="134"/>
      <c r="ILK19" s="134"/>
      <c r="ILL19" s="134"/>
      <c r="ILM19" s="134"/>
      <c r="ILN19" s="134"/>
      <c r="ILO19" s="134"/>
      <c r="ILP19" s="134"/>
      <c r="ILQ19" s="134"/>
      <c r="ILR19" s="134"/>
      <c r="ILS19" s="134"/>
      <c r="ILT19" s="134"/>
      <c r="ILU19" s="134"/>
      <c r="ILV19" s="134"/>
      <c r="ILW19" s="134"/>
      <c r="ILX19" s="134"/>
      <c r="ILY19" s="134"/>
      <c r="ILZ19" s="134"/>
      <c r="IMA19" s="134"/>
      <c r="IMB19" s="134"/>
      <c r="IMC19" s="134"/>
      <c r="IMD19" s="134"/>
      <c r="IME19" s="134"/>
      <c r="IMF19" s="134"/>
      <c r="IMG19" s="134"/>
      <c r="IMH19" s="134"/>
      <c r="IMI19" s="134"/>
      <c r="IMJ19" s="134"/>
      <c r="IMK19" s="134"/>
      <c r="IML19" s="134"/>
      <c r="IMM19" s="134"/>
      <c r="IMN19" s="134"/>
      <c r="IMO19" s="134"/>
      <c r="IMP19" s="134"/>
      <c r="IMQ19" s="134"/>
      <c r="IMR19" s="134"/>
      <c r="IMS19" s="134"/>
      <c r="IMT19" s="134"/>
      <c r="IMU19" s="134"/>
      <c r="IMV19" s="134"/>
      <c r="IMW19" s="134"/>
      <c r="IMX19" s="134"/>
      <c r="IMY19" s="134"/>
      <c r="IMZ19" s="134"/>
      <c r="INA19" s="134"/>
      <c r="INB19" s="134"/>
      <c r="INC19" s="134"/>
      <c r="IND19" s="134"/>
      <c r="INE19" s="134"/>
      <c r="INF19" s="134"/>
      <c r="ING19" s="134"/>
      <c r="INH19" s="134"/>
      <c r="INI19" s="134"/>
      <c r="INJ19" s="134"/>
      <c r="INK19" s="134"/>
      <c r="INL19" s="134"/>
      <c r="INM19" s="134"/>
      <c r="INN19" s="134"/>
      <c r="INO19" s="134"/>
      <c r="INP19" s="134"/>
      <c r="INQ19" s="134"/>
      <c r="INR19" s="134"/>
      <c r="INS19" s="134"/>
      <c r="INT19" s="134"/>
      <c r="INU19" s="134"/>
      <c r="INV19" s="134"/>
      <c r="INW19" s="134"/>
      <c r="INX19" s="134"/>
      <c r="INY19" s="134"/>
      <c r="INZ19" s="134"/>
      <c r="IOA19" s="134"/>
      <c r="IOB19" s="134"/>
      <c r="IOC19" s="134"/>
      <c r="IOD19" s="134"/>
      <c r="IOE19" s="134"/>
      <c r="IOF19" s="134"/>
      <c r="IOG19" s="134"/>
      <c r="IOH19" s="134"/>
      <c r="IOI19" s="134"/>
      <c r="IOJ19" s="134"/>
      <c r="IOK19" s="134"/>
      <c r="IOL19" s="134"/>
      <c r="IOM19" s="134"/>
      <c r="ION19" s="134"/>
      <c r="IOO19" s="134"/>
      <c r="IOP19" s="134"/>
      <c r="IOQ19" s="134"/>
      <c r="IOR19" s="134"/>
      <c r="IOS19" s="134"/>
      <c r="IOT19" s="134"/>
      <c r="IOU19" s="134"/>
      <c r="IOV19" s="134"/>
      <c r="IOW19" s="134"/>
      <c r="IOX19" s="134"/>
      <c r="IOY19" s="134"/>
      <c r="IOZ19" s="134"/>
      <c r="IPA19" s="134"/>
      <c r="IPB19" s="134"/>
      <c r="IPC19" s="134"/>
      <c r="IPD19" s="134"/>
      <c r="IPE19" s="134"/>
      <c r="IPF19" s="134"/>
      <c r="IPG19" s="134"/>
      <c r="IPH19" s="134"/>
      <c r="IPI19" s="134"/>
      <c r="IPJ19" s="134"/>
      <c r="IPK19" s="134"/>
      <c r="IPL19" s="134"/>
      <c r="IPM19" s="134"/>
      <c r="IPN19" s="134"/>
      <c r="IPO19" s="134"/>
      <c r="IPP19" s="134"/>
      <c r="IPQ19" s="134"/>
      <c r="IPR19" s="134"/>
      <c r="IPS19" s="134"/>
      <c r="IPT19" s="134"/>
      <c r="IPU19" s="134"/>
      <c r="IPV19" s="134"/>
      <c r="IPW19" s="134"/>
      <c r="IPX19" s="134"/>
      <c r="IPY19" s="134"/>
      <c r="IPZ19" s="134"/>
      <c r="IQA19" s="134"/>
      <c r="IQB19" s="134"/>
      <c r="IQC19" s="134"/>
      <c r="IQD19" s="134"/>
      <c r="IQE19" s="134"/>
      <c r="IQF19" s="134"/>
      <c r="IQG19" s="134"/>
      <c r="IQH19" s="134"/>
      <c r="IQI19" s="134"/>
      <c r="IQJ19" s="134"/>
      <c r="IQK19" s="134"/>
      <c r="IQL19" s="134"/>
      <c r="IQM19" s="134"/>
      <c r="IQN19" s="134"/>
      <c r="IQO19" s="134"/>
      <c r="IQP19" s="134"/>
      <c r="IQQ19" s="134"/>
      <c r="IQR19" s="134"/>
      <c r="IQS19" s="134"/>
      <c r="IQT19" s="134"/>
      <c r="IQU19" s="134"/>
      <c r="IQV19" s="134"/>
      <c r="IQW19" s="134"/>
      <c r="IQX19" s="134"/>
      <c r="IQY19" s="134"/>
      <c r="IQZ19" s="134"/>
      <c r="IRA19" s="134"/>
      <c r="IRB19" s="134"/>
      <c r="IRC19" s="134"/>
      <c r="IRD19" s="134"/>
      <c r="IRE19" s="134"/>
      <c r="IRF19" s="134"/>
      <c r="IRG19" s="134"/>
      <c r="IRH19" s="134"/>
      <c r="IRI19" s="134"/>
      <c r="IRJ19" s="134"/>
      <c r="IRK19" s="134"/>
      <c r="IRL19" s="134"/>
      <c r="IRM19" s="134"/>
      <c r="IRN19" s="134"/>
      <c r="IRO19" s="134"/>
      <c r="IRP19" s="134"/>
      <c r="IRQ19" s="134"/>
      <c r="IRR19" s="134"/>
      <c r="IRS19" s="134"/>
      <c r="IRT19" s="134"/>
      <c r="IRU19" s="134"/>
      <c r="IRV19" s="134"/>
      <c r="IRW19" s="134"/>
      <c r="IRX19" s="134"/>
      <c r="IRY19" s="134"/>
      <c r="IRZ19" s="134"/>
      <c r="ISA19" s="134"/>
      <c r="ISB19" s="134"/>
      <c r="ISC19" s="134"/>
      <c r="ISD19" s="134"/>
      <c r="ISE19" s="134"/>
      <c r="ISF19" s="134"/>
      <c r="ISG19" s="134"/>
      <c r="ISH19" s="134"/>
      <c r="ISI19" s="134"/>
      <c r="ISJ19" s="134"/>
      <c r="ISK19" s="134"/>
      <c r="ISL19" s="134"/>
      <c r="ISM19" s="134"/>
      <c r="ISN19" s="134"/>
      <c r="ISO19" s="134"/>
      <c r="ISP19" s="134"/>
      <c r="ISQ19" s="134"/>
      <c r="ISR19" s="134"/>
      <c r="ISS19" s="134"/>
      <c r="IST19" s="134"/>
      <c r="ISU19" s="134"/>
      <c r="ISV19" s="134"/>
      <c r="ISW19" s="134"/>
      <c r="ISX19" s="134"/>
      <c r="ISY19" s="134"/>
      <c r="ISZ19" s="134"/>
      <c r="ITA19" s="134"/>
      <c r="ITB19" s="134"/>
      <c r="ITC19" s="134"/>
      <c r="ITD19" s="134"/>
      <c r="ITE19" s="134"/>
      <c r="ITF19" s="134"/>
      <c r="ITG19" s="134"/>
      <c r="ITH19" s="134"/>
      <c r="ITI19" s="134"/>
      <c r="ITJ19" s="134"/>
      <c r="ITK19" s="134"/>
      <c r="ITL19" s="134"/>
      <c r="ITM19" s="134"/>
      <c r="ITN19" s="134"/>
      <c r="ITO19" s="134"/>
      <c r="ITP19" s="134"/>
      <c r="ITQ19" s="134"/>
      <c r="ITR19" s="134"/>
      <c r="ITS19" s="134"/>
      <c r="ITT19" s="134"/>
      <c r="ITU19" s="134"/>
      <c r="ITV19" s="134"/>
      <c r="ITW19" s="134"/>
      <c r="ITX19" s="134"/>
      <c r="ITY19" s="134"/>
      <c r="ITZ19" s="134"/>
      <c r="IUA19" s="134"/>
      <c r="IUB19" s="134"/>
      <c r="IUC19" s="134"/>
      <c r="IUD19" s="134"/>
      <c r="IUE19" s="134"/>
      <c r="IUF19" s="134"/>
      <c r="IUG19" s="134"/>
      <c r="IUH19" s="134"/>
      <c r="IUI19" s="134"/>
      <c r="IUJ19" s="134"/>
      <c r="IUK19" s="134"/>
      <c r="IUL19" s="134"/>
      <c r="IUM19" s="134"/>
      <c r="IUN19" s="134"/>
      <c r="IUO19" s="134"/>
      <c r="IUP19" s="134"/>
      <c r="IUQ19" s="134"/>
      <c r="IUR19" s="134"/>
      <c r="IUS19" s="134"/>
      <c r="IUT19" s="134"/>
      <c r="IUU19" s="134"/>
      <c r="IUV19" s="134"/>
      <c r="IUW19" s="134"/>
      <c r="IUX19" s="134"/>
      <c r="IUY19" s="134"/>
      <c r="IUZ19" s="134"/>
      <c r="IVA19" s="134"/>
      <c r="IVB19" s="134"/>
      <c r="IVC19" s="134"/>
      <c r="IVD19" s="134"/>
      <c r="IVE19" s="134"/>
      <c r="IVF19" s="134"/>
      <c r="IVG19" s="134"/>
      <c r="IVH19" s="134"/>
      <c r="IVI19" s="134"/>
      <c r="IVJ19" s="134"/>
      <c r="IVK19" s="134"/>
      <c r="IVL19" s="134"/>
      <c r="IVM19" s="134"/>
      <c r="IVN19" s="134"/>
      <c r="IVO19" s="134"/>
      <c r="IVP19" s="134"/>
      <c r="IVQ19" s="134"/>
      <c r="IVR19" s="134"/>
      <c r="IVS19" s="134"/>
      <c r="IVT19" s="134"/>
      <c r="IVU19" s="134"/>
      <c r="IVV19" s="134"/>
      <c r="IVW19" s="134"/>
      <c r="IVX19" s="134"/>
      <c r="IVY19" s="134"/>
      <c r="IVZ19" s="134"/>
      <c r="IWA19" s="134"/>
      <c r="IWB19" s="134"/>
      <c r="IWC19" s="134"/>
      <c r="IWD19" s="134"/>
      <c r="IWE19" s="134"/>
      <c r="IWF19" s="134"/>
      <c r="IWG19" s="134"/>
      <c r="IWH19" s="134"/>
      <c r="IWI19" s="134"/>
      <c r="IWJ19" s="134"/>
      <c r="IWK19" s="134"/>
      <c r="IWL19" s="134"/>
      <c r="IWM19" s="134"/>
      <c r="IWN19" s="134"/>
      <c r="IWO19" s="134"/>
      <c r="IWP19" s="134"/>
      <c r="IWQ19" s="134"/>
      <c r="IWR19" s="134"/>
      <c r="IWS19" s="134"/>
      <c r="IWT19" s="134"/>
      <c r="IWU19" s="134"/>
      <c r="IWV19" s="134"/>
      <c r="IWW19" s="134"/>
      <c r="IWX19" s="134"/>
      <c r="IWY19" s="134"/>
      <c r="IWZ19" s="134"/>
      <c r="IXA19" s="134"/>
      <c r="IXB19" s="134"/>
      <c r="IXC19" s="134"/>
      <c r="IXD19" s="134"/>
      <c r="IXE19" s="134"/>
      <c r="IXF19" s="134"/>
      <c r="IXG19" s="134"/>
      <c r="IXH19" s="134"/>
      <c r="IXI19" s="134"/>
      <c r="IXJ19" s="134"/>
      <c r="IXK19" s="134"/>
      <c r="IXL19" s="134"/>
      <c r="IXM19" s="134"/>
      <c r="IXN19" s="134"/>
      <c r="IXO19" s="134"/>
      <c r="IXP19" s="134"/>
      <c r="IXQ19" s="134"/>
      <c r="IXR19" s="134"/>
      <c r="IXS19" s="134"/>
      <c r="IXT19" s="134"/>
      <c r="IXU19" s="134"/>
      <c r="IXV19" s="134"/>
      <c r="IXW19" s="134"/>
      <c r="IXX19" s="134"/>
      <c r="IXY19" s="134"/>
      <c r="IXZ19" s="134"/>
      <c r="IYA19" s="134"/>
      <c r="IYB19" s="134"/>
      <c r="IYC19" s="134"/>
      <c r="IYD19" s="134"/>
      <c r="IYE19" s="134"/>
      <c r="IYF19" s="134"/>
      <c r="IYG19" s="134"/>
      <c r="IYH19" s="134"/>
      <c r="IYI19" s="134"/>
      <c r="IYJ19" s="134"/>
      <c r="IYK19" s="134"/>
      <c r="IYL19" s="134"/>
      <c r="IYM19" s="134"/>
      <c r="IYN19" s="134"/>
      <c r="IYO19" s="134"/>
      <c r="IYP19" s="134"/>
      <c r="IYQ19" s="134"/>
      <c r="IYR19" s="134"/>
      <c r="IYS19" s="134"/>
      <c r="IYT19" s="134"/>
      <c r="IYU19" s="134"/>
      <c r="IYV19" s="134"/>
      <c r="IYW19" s="134"/>
      <c r="IYX19" s="134"/>
      <c r="IYY19" s="134"/>
      <c r="IYZ19" s="134"/>
      <c r="IZA19" s="134"/>
      <c r="IZB19" s="134"/>
      <c r="IZC19" s="134"/>
      <c r="IZD19" s="134"/>
      <c r="IZE19" s="134"/>
      <c r="IZF19" s="134"/>
      <c r="IZG19" s="134"/>
      <c r="IZH19" s="134"/>
      <c r="IZI19" s="134"/>
      <c r="IZJ19" s="134"/>
      <c r="IZK19" s="134"/>
      <c r="IZL19" s="134"/>
      <c r="IZM19" s="134"/>
      <c r="IZN19" s="134"/>
      <c r="IZO19" s="134"/>
      <c r="IZP19" s="134"/>
      <c r="IZQ19" s="134"/>
      <c r="IZR19" s="134"/>
      <c r="IZS19" s="134"/>
      <c r="IZT19" s="134"/>
      <c r="IZU19" s="134"/>
      <c r="IZV19" s="134"/>
      <c r="IZW19" s="134"/>
      <c r="IZX19" s="134"/>
      <c r="IZY19" s="134"/>
      <c r="IZZ19" s="134"/>
      <c r="JAA19" s="134"/>
      <c r="JAB19" s="134"/>
      <c r="JAC19" s="134"/>
      <c r="JAD19" s="134"/>
      <c r="JAE19" s="134"/>
      <c r="JAF19" s="134"/>
      <c r="JAG19" s="134"/>
      <c r="JAH19" s="134"/>
      <c r="JAI19" s="134"/>
      <c r="JAJ19" s="134"/>
      <c r="JAK19" s="134"/>
      <c r="JAL19" s="134"/>
      <c r="JAM19" s="134"/>
      <c r="JAN19" s="134"/>
      <c r="JAO19" s="134"/>
      <c r="JAP19" s="134"/>
      <c r="JAQ19" s="134"/>
      <c r="JAR19" s="134"/>
      <c r="JAS19" s="134"/>
      <c r="JAT19" s="134"/>
      <c r="JAU19" s="134"/>
      <c r="JAV19" s="134"/>
      <c r="JAW19" s="134"/>
      <c r="JAX19" s="134"/>
      <c r="JAY19" s="134"/>
      <c r="JAZ19" s="134"/>
      <c r="JBA19" s="134"/>
      <c r="JBB19" s="134"/>
      <c r="JBC19" s="134"/>
      <c r="JBD19" s="134"/>
      <c r="JBE19" s="134"/>
      <c r="JBF19" s="134"/>
      <c r="JBG19" s="134"/>
      <c r="JBH19" s="134"/>
      <c r="JBI19" s="134"/>
      <c r="JBJ19" s="134"/>
      <c r="JBK19" s="134"/>
      <c r="JBL19" s="134"/>
      <c r="JBM19" s="134"/>
      <c r="JBN19" s="134"/>
      <c r="JBO19" s="134"/>
      <c r="JBP19" s="134"/>
      <c r="JBQ19" s="134"/>
      <c r="JBR19" s="134"/>
      <c r="JBS19" s="134"/>
      <c r="JBT19" s="134"/>
      <c r="JBU19" s="134"/>
      <c r="JBV19" s="134"/>
      <c r="JBW19" s="134"/>
      <c r="JBX19" s="134"/>
      <c r="JBY19" s="134"/>
      <c r="JBZ19" s="134"/>
      <c r="JCA19" s="134"/>
      <c r="JCB19" s="134"/>
      <c r="JCC19" s="134"/>
      <c r="JCD19" s="134"/>
      <c r="JCE19" s="134"/>
      <c r="JCF19" s="134"/>
      <c r="JCG19" s="134"/>
      <c r="JCH19" s="134"/>
      <c r="JCI19" s="134"/>
      <c r="JCJ19" s="134"/>
      <c r="JCK19" s="134"/>
      <c r="JCL19" s="134"/>
      <c r="JCM19" s="134"/>
      <c r="JCN19" s="134"/>
      <c r="JCO19" s="134"/>
      <c r="JCP19" s="134"/>
      <c r="JCQ19" s="134"/>
      <c r="JCR19" s="134"/>
      <c r="JCS19" s="134"/>
      <c r="JCT19" s="134"/>
      <c r="JCU19" s="134"/>
      <c r="JCV19" s="134"/>
      <c r="JCW19" s="134"/>
      <c r="JCX19" s="134"/>
      <c r="JCY19" s="134"/>
      <c r="JCZ19" s="134"/>
      <c r="JDA19" s="134"/>
      <c r="JDB19" s="134"/>
      <c r="JDC19" s="134"/>
      <c r="JDD19" s="134"/>
      <c r="JDE19" s="134"/>
      <c r="JDF19" s="134"/>
      <c r="JDG19" s="134"/>
      <c r="JDH19" s="134"/>
      <c r="JDI19" s="134"/>
      <c r="JDJ19" s="134"/>
      <c r="JDK19" s="134"/>
      <c r="JDL19" s="134"/>
      <c r="JDM19" s="134"/>
      <c r="JDN19" s="134"/>
      <c r="JDO19" s="134"/>
      <c r="JDP19" s="134"/>
      <c r="JDQ19" s="134"/>
      <c r="JDR19" s="134"/>
      <c r="JDS19" s="134"/>
      <c r="JDT19" s="134"/>
      <c r="JDU19" s="134"/>
      <c r="JDV19" s="134"/>
      <c r="JDW19" s="134"/>
      <c r="JDX19" s="134"/>
      <c r="JDY19" s="134"/>
      <c r="JDZ19" s="134"/>
      <c r="JEA19" s="134"/>
      <c r="JEB19" s="134"/>
      <c r="JEC19" s="134"/>
      <c r="JED19" s="134"/>
      <c r="JEE19" s="134"/>
      <c r="JEF19" s="134"/>
      <c r="JEG19" s="134"/>
      <c r="JEH19" s="134"/>
      <c r="JEI19" s="134"/>
      <c r="JEJ19" s="134"/>
      <c r="JEK19" s="134"/>
      <c r="JEL19" s="134"/>
      <c r="JEM19" s="134"/>
      <c r="JEN19" s="134"/>
      <c r="JEO19" s="134"/>
      <c r="JEP19" s="134"/>
      <c r="JEQ19" s="134"/>
      <c r="JER19" s="134"/>
      <c r="JES19" s="134"/>
      <c r="JET19" s="134"/>
      <c r="JEU19" s="134"/>
      <c r="JEV19" s="134"/>
      <c r="JEW19" s="134"/>
      <c r="JEX19" s="134"/>
      <c r="JEY19" s="134"/>
      <c r="JEZ19" s="134"/>
      <c r="JFA19" s="134"/>
      <c r="JFB19" s="134"/>
      <c r="JFC19" s="134"/>
      <c r="JFD19" s="134"/>
      <c r="JFE19" s="134"/>
      <c r="JFF19" s="134"/>
      <c r="JFG19" s="134"/>
      <c r="JFH19" s="134"/>
      <c r="JFI19" s="134"/>
      <c r="JFJ19" s="134"/>
      <c r="JFK19" s="134"/>
      <c r="JFL19" s="134"/>
      <c r="JFM19" s="134"/>
      <c r="JFN19" s="134"/>
      <c r="JFO19" s="134"/>
      <c r="JFP19" s="134"/>
      <c r="JFQ19" s="134"/>
      <c r="JFR19" s="134"/>
      <c r="JFS19" s="134"/>
      <c r="JFT19" s="134"/>
      <c r="JFU19" s="134"/>
      <c r="JFV19" s="134"/>
      <c r="JFW19" s="134"/>
      <c r="JFX19" s="134"/>
      <c r="JFY19" s="134"/>
      <c r="JFZ19" s="134"/>
      <c r="JGA19" s="134"/>
      <c r="JGB19" s="134"/>
      <c r="JGC19" s="134"/>
      <c r="JGD19" s="134"/>
      <c r="JGE19" s="134"/>
      <c r="JGF19" s="134"/>
      <c r="JGG19" s="134"/>
      <c r="JGH19" s="134"/>
      <c r="JGI19" s="134"/>
      <c r="JGJ19" s="134"/>
      <c r="JGK19" s="134"/>
      <c r="JGL19" s="134"/>
      <c r="JGM19" s="134"/>
      <c r="JGN19" s="134"/>
      <c r="JGO19" s="134"/>
      <c r="JGP19" s="134"/>
      <c r="JGQ19" s="134"/>
      <c r="JGR19" s="134"/>
      <c r="JGS19" s="134"/>
      <c r="JGT19" s="134"/>
      <c r="JGU19" s="134"/>
      <c r="JGV19" s="134"/>
      <c r="JGW19" s="134"/>
      <c r="JGX19" s="134"/>
      <c r="JGY19" s="134"/>
      <c r="JGZ19" s="134"/>
      <c r="JHA19" s="134"/>
      <c r="JHB19" s="134"/>
      <c r="JHC19" s="134"/>
      <c r="JHD19" s="134"/>
      <c r="JHE19" s="134"/>
      <c r="JHF19" s="134"/>
      <c r="JHG19" s="134"/>
      <c r="JHH19" s="134"/>
      <c r="JHI19" s="134"/>
      <c r="JHJ19" s="134"/>
      <c r="JHK19" s="134"/>
      <c r="JHL19" s="134"/>
      <c r="JHM19" s="134"/>
      <c r="JHN19" s="134"/>
      <c r="JHO19" s="134"/>
      <c r="JHP19" s="134"/>
      <c r="JHQ19" s="134"/>
      <c r="JHR19" s="134"/>
      <c r="JHS19" s="134"/>
      <c r="JHT19" s="134"/>
      <c r="JHU19" s="134"/>
      <c r="JHV19" s="134"/>
      <c r="JHW19" s="134"/>
      <c r="JHX19" s="134"/>
      <c r="JHY19" s="134"/>
      <c r="JHZ19" s="134"/>
      <c r="JIA19" s="134"/>
      <c r="JIB19" s="134"/>
      <c r="JIC19" s="134"/>
      <c r="JID19" s="134"/>
      <c r="JIE19" s="134"/>
      <c r="JIF19" s="134"/>
      <c r="JIG19" s="134"/>
      <c r="JIH19" s="134"/>
      <c r="JII19" s="134"/>
      <c r="JIJ19" s="134"/>
      <c r="JIK19" s="134"/>
      <c r="JIL19" s="134"/>
      <c r="JIM19" s="134"/>
      <c r="JIN19" s="134"/>
      <c r="JIO19" s="134"/>
      <c r="JIP19" s="134"/>
      <c r="JIQ19" s="134"/>
      <c r="JIR19" s="134"/>
      <c r="JIS19" s="134"/>
      <c r="JIT19" s="134"/>
      <c r="JIU19" s="134"/>
      <c r="JIV19" s="134"/>
      <c r="JIW19" s="134"/>
      <c r="JIX19" s="134"/>
      <c r="JIY19" s="134"/>
      <c r="JIZ19" s="134"/>
      <c r="JJA19" s="134"/>
      <c r="JJB19" s="134"/>
      <c r="JJC19" s="134"/>
      <c r="JJD19" s="134"/>
      <c r="JJE19" s="134"/>
      <c r="JJF19" s="134"/>
      <c r="JJG19" s="134"/>
      <c r="JJH19" s="134"/>
      <c r="JJI19" s="134"/>
      <c r="JJJ19" s="134"/>
      <c r="JJK19" s="134"/>
      <c r="JJL19" s="134"/>
      <c r="JJM19" s="134"/>
      <c r="JJN19" s="134"/>
      <c r="JJO19" s="134"/>
      <c r="JJP19" s="134"/>
      <c r="JJQ19" s="134"/>
      <c r="JJR19" s="134"/>
      <c r="JJS19" s="134"/>
      <c r="JJT19" s="134"/>
      <c r="JJU19" s="134"/>
      <c r="JJV19" s="134"/>
      <c r="JJW19" s="134"/>
      <c r="JJX19" s="134"/>
      <c r="JJY19" s="134"/>
      <c r="JJZ19" s="134"/>
      <c r="JKA19" s="134"/>
      <c r="JKB19" s="134"/>
      <c r="JKC19" s="134"/>
      <c r="JKD19" s="134"/>
      <c r="JKE19" s="134"/>
      <c r="JKF19" s="134"/>
      <c r="JKG19" s="134"/>
      <c r="JKH19" s="134"/>
      <c r="JKI19" s="134"/>
      <c r="JKJ19" s="134"/>
      <c r="JKK19" s="134"/>
      <c r="JKL19" s="134"/>
      <c r="JKM19" s="134"/>
      <c r="JKN19" s="134"/>
      <c r="JKO19" s="134"/>
      <c r="JKP19" s="134"/>
      <c r="JKQ19" s="134"/>
      <c r="JKR19" s="134"/>
      <c r="JKS19" s="134"/>
      <c r="JKT19" s="134"/>
      <c r="JKU19" s="134"/>
      <c r="JKV19" s="134"/>
      <c r="JKW19" s="134"/>
      <c r="JKX19" s="134"/>
      <c r="JKY19" s="134"/>
      <c r="JKZ19" s="134"/>
      <c r="JLA19" s="134"/>
      <c r="JLB19" s="134"/>
      <c r="JLC19" s="134"/>
      <c r="JLD19" s="134"/>
      <c r="JLE19" s="134"/>
      <c r="JLF19" s="134"/>
      <c r="JLG19" s="134"/>
      <c r="JLH19" s="134"/>
      <c r="JLI19" s="134"/>
      <c r="JLJ19" s="134"/>
      <c r="JLK19" s="134"/>
      <c r="JLL19" s="134"/>
      <c r="JLM19" s="134"/>
      <c r="JLN19" s="134"/>
      <c r="JLO19" s="134"/>
      <c r="JLP19" s="134"/>
      <c r="JLQ19" s="134"/>
      <c r="JLR19" s="134"/>
      <c r="JLS19" s="134"/>
      <c r="JLT19" s="134"/>
      <c r="JLU19" s="134"/>
      <c r="JLV19" s="134"/>
      <c r="JLW19" s="134"/>
      <c r="JLX19" s="134"/>
      <c r="JLY19" s="134"/>
      <c r="JLZ19" s="134"/>
      <c r="JMA19" s="134"/>
      <c r="JMB19" s="134"/>
      <c r="JMC19" s="134"/>
      <c r="JMD19" s="134"/>
      <c r="JME19" s="134"/>
      <c r="JMF19" s="134"/>
      <c r="JMG19" s="134"/>
      <c r="JMH19" s="134"/>
      <c r="JMI19" s="134"/>
      <c r="JMJ19" s="134"/>
      <c r="JMK19" s="134"/>
      <c r="JML19" s="134"/>
      <c r="JMM19" s="134"/>
      <c r="JMN19" s="134"/>
      <c r="JMO19" s="134"/>
      <c r="JMP19" s="134"/>
      <c r="JMQ19" s="134"/>
      <c r="JMR19" s="134"/>
      <c r="JMS19" s="134"/>
      <c r="JMT19" s="134"/>
      <c r="JMU19" s="134"/>
      <c r="JMV19" s="134"/>
      <c r="JMW19" s="134"/>
      <c r="JMX19" s="134"/>
      <c r="JMY19" s="134"/>
      <c r="JMZ19" s="134"/>
      <c r="JNA19" s="134"/>
      <c r="JNB19" s="134"/>
      <c r="JNC19" s="134"/>
      <c r="JND19" s="134"/>
      <c r="JNE19" s="134"/>
      <c r="JNF19" s="134"/>
      <c r="JNG19" s="134"/>
      <c r="JNH19" s="134"/>
      <c r="JNI19" s="134"/>
      <c r="JNJ19" s="134"/>
      <c r="JNK19" s="134"/>
      <c r="JNL19" s="134"/>
      <c r="JNM19" s="134"/>
      <c r="JNN19" s="134"/>
      <c r="JNO19" s="134"/>
      <c r="JNP19" s="134"/>
      <c r="JNQ19" s="134"/>
      <c r="JNR19" s="134"/>
      <c r="JNS19" s="134"/>
      <c r="JNT19" s="134"/>
      <c r="JNU19" s="134"/>
      <c r="JNV19" s="134"/>
      <c r="JNW19" s="134"/>
      <c r="JNX19" s="134"/>
      <c r="JNY19" s="134"/>
      <c r="JNZ19" s="134"/>
      <c r="JOA19" s="134"/>
      <c r="JOB19" s="134"/>
      <c r="JOC19" s="134"/>
      <c r="JOD19" s="134"/>
      <c r="JOE19" s="134"/>
      <c r="JOF19" s="134"/>
      <c r="JOG19" s="134"/>
      <c r="JOH19" s="134"/>
      <c r="JOI19" s="134"/>
      <c r="JOJ19" s="134"/>
      <c r="JOK19" s="134"/>
      <c r="JOL19" s="134"/>
      <c r="JOM19" s="134"/>
      <c r="JON19" s="134"/>
      <c r="JOO19" s="134"/>
      <c r="JOP19" s="134"/>
      <c r="JOQ19" s="134"/>
      <c r="JOR19" s="134"/>
      <c r="JOS19" s="134"/>
      <c r="JOT19" s="134"/>
      <c r="JOU19" s="134"/>
      <c r="JOV19" s="134"/>
      <c r="JOW19" s="134"/>
      <c r="JOX19" s="134"/>
      <c r="JOY19" s="134"/>
      <c r="JOZ19" s="134"/>
      <c r="JPA19" s="134"/>
      <c r="JPB19" s="134"/>
      <c r="JPC19" s="134"/>
      <c r="JPD19" s="134"/>
      <c r="JPE19" s="134"/>
      <c r="JPF19" s="134"/>
      <c r="JPG19" s="134"/>
      <c r="JPH19" s="134"/>
      <c r="JPI19" s="134"/>
      <c r="JPJ19" s="134"/>
      <c r="JPK19" s="134"/>
      <c r="JPL19" s="134"/>
      <c r="JPM19" s="134"/>
      <c r="JPN19" s="134"/>
      <c r="JPO19" s="134"/>
      <c r="JPP19" s="134"/>
      <c r="JPQ19" s="134"/>
      <c r="JPR19" s="134"/>
      <c r="JPS19" s="134"/>
      <c r="JPT19" s="134"/>
      <c r="JPU19" s="134"/>
      <c r="JPV19" s="134"/>
      <c r="JPW19" s="134"/>
      <c r="JPX19" s="134"/>
      <c r="JPY19" s="134"/>
      <c r="JPZ19" s="134"/>
      <c r="JQA19" s="134"/>
      <c r="JQB19" s="134"/>
      <c r="JQC19" s="134"/>
      <c r="JQD19" s="134"/>
      <c r="JQE19" s="134"/>
      <c r="JQF19" s="134"/>
      <c r="JQG19" s="134"/>
      <c r="JQH19" s="134"/>
      <c r="JQI19" s="134"/>
      <c r="JQJ19" s="134"/>
      <c r="JQK19" s="134"/>
      <c r="JQL19" s="134"/>
      <c r="JQM19" s="134"/>
      <c r="JQN19" s="134"/>
      <c r="JQO19" s="134"/>
      <c r="JQP19" s="134"/>
      <c r="JQQ19" s="134"/>
      <c r="JQR19" s="134"/>
      <c r="JQS19" s="134"/>
      <c r="JQT19" s="134"/>
      <c r="JQU19" s="134"/>
      <c r="JQV19" s="134"/>
      <c r="JQW19" s="134"/>
      <c r="JQX19" s="134"/>
      <c r="JQY19" s="134"/>
      <c r="JQZ19" s="134"/>
      <c r="JRA19" s="134"/>
      <c r="JRB19" s="134"/>
      <c r="JRC19" s="134"/>
      <c r="JRD19" s="134"/>
      <c r="JRE19" s="134"/>
      <c r="JRF19" s="134"/>
      <c r="JRG19" s="134"/>
      <c r="JRH19" s="134"/>
      <c r="JRI19" s="134"/>
      <c r="JRJ19" s="134"/>
      <c r="JRK19" s="134"/>
      <c r="JRL19" s="134"/>
      <c r="JRM19" s="134"/>
      <c r="JRN19" s="134"/>
      <c r="JRO19" s="134"/>
      <c r="JRP19" s="134"/>
      <c r="JRQ19" s="134"/>
      <c r="JRR19" s="134"/>
      <c r="JRS19" s="134"/>
      <c r="JRT19" s="134"/>
      <c r="JRU19" s="134"/>
      <c r="JRV19" s="134"/>
      <c r="JRW19" s="134"/>
      <c r="JRX19" s="134"/>
      <c r="JRY19" s="134"/>
      <c r="JRZ19" s="134"/>
      <c r="JSA19" s="134"/>
      <c r="JSB19" s="134"/>
      <c r="JSC19" s="134"/>
      <c r="JSD19" s="134"/>
      <c r="JSE19" s="134"/>
      <c r="JSF19" s="134"/>
      <c r="JSG19" s="134"/>
      <c r="JSH19" s="134"/>
      <c r="JSI19" s="134"/>
      <c r="JSJ19" s="134"/>
      <c r="JSK19" s="134"/>
      <c r="JSL19" s="134"/>
      <c r="JSM19" s="134"/>
      <c r="JSN19" s="134"/>
      <c r="JSO19" s="134"/>
      <c r="JSP19" s="134"/>
      <c r="JSQ19" s="134"/>
      <c r="JSR19" s="134"/>
      <c r="JSS19" s="134"/>
      <c r="JST19" s="134"/>
      <c r="JSU19" s="134"/>
      <c r="JSV19" s="134"/>
      <c r="JSW19" s="134"/>
      <c r="JSX19" s="134"/>
      <c r="JSY19" s="134"/>
      <c r="JSZ19" s="134"/>
      <c r="JTA19" s="134"/>
      <c r="JTB19" s="134"/>
      <c r="JTC19" s="134"/>
      <c r="JTD19" s="134"/>
      <c r="JTE19" s="134"/>
      <c r="JTF19" s="134"/>
      <c r="JTG19" s="134"/>
      <c r="JTH19" s="134"/>
      <c r="JTI19" s="134"/>
      <c r="JTJ19" s="134"/>
      <c r="JTK19" s="134"/>
      <c r="JTL19" s="134"/>
      <c r="JTM19" s="134"/>
      <c r="JTN19" s="134"/>
      <c r="JTO19" s="134"/>
      <c r="JTP19" s="134"/>
      <c r="JTQ19" s="134"/>
      <c r="JTR19" s="134"/>
      <c r="JTS19" s="134"/>
      <c r="JTT19" s="134"/>
      <c r="JTU19" s="134"/>
      <c r="JTV19" s="134"/>
      <c r="JTW19" s="134"/>
      <c r="JTX19" s="134"/>
      <c r="JTY19" s="134"/>
      <c r="JTZ19" s="134"/>
      <c r="JUA19" s="134"/>
      <c r="JUB19" s="134"/>
      <c r="JUC19" s="134"/>
      <c r="JUD19" s="134"/>
      <c r="JUE19" s="134"/>
      <c r="JUF19" s="134"/>
      <c r="JUG19" s="134"/>
      <c r="JUH19" s="134"/>
      <c r="JUI19" s="134"/>
      <c r="JUJ19" s="134"/>
      <c r="JUK19" s="134"/>
      <c r="JUL19" s="134"/>
      <c r="JUM19" s="134"/>
      <c r="JUN19" s="134"/>
      <c r="JUO19" s="134"/>
      <c r="JUP19" s="134"/>
      <c r="JUQ19" s="134"/>
      <c r="JUR19" s="134"/>
      <c r="JUS19" s="134"/>
      <c r="JUT19" s="134"/>
      <c r="JUU19" s="134"/>
      <c r="JUV19" s="134"/>
      <c r="JUW19" s="134"/>
      <c r="JUX19" s="134"/>
      <c r="JUY19" s="134"/>
      <c r="JUZ19" s="134"/>
      <c r="JVA19" s="134"/>
      <c r="JVB19" s="134"/>
      <c r="JVC19" s="134"/>
      <c r="JVD19" s="134"/>
      <c r="JVE19" s="134"/>
      <c r="JVF19" s="134"/>
      <c r="JVG19" s="134"/>
      <c r="JVH19" s="134"/>
      <c r="JVI19" s="134"/>
      <c r="JVJ19" s="134"/>
      <c r="JVK19" s="134"/>
      <c r="JVL19" s="134"/>
      <c r="JVM19" s="134"/>
      <c r="JVN19" s="134"/>
      <c r="JVO19" s="134"/>
      <c r="JVP19" s="134"/>
      <c r="JVQ19" s="134"/>
      <c r="JVR19" s="134"/>
      <c r="JVS19" s="134"/>
      <c r="JVT19" s="134"/>
      <c r="JVU19" s="134"/>
      <c r="JVV19" s="134"/>
      <c r="JVW19" s="134"/>
      <c r="JVX19" s="134"/>
      <c r="JVY19" s="134"/>
      <c r="JVZ19" s="134"/>
      <c r="JWA19" s="134"/>
      <c r="JWB19" s="134"/>
      <c r="JWC19" s="134"/>
      <c r="JWD19" s="134"/>
      <c r="JWE19" s="134"/>
      <c r="JWF19" s="134"/>
      <c r="JWG19" s="134"/>
      <c r="JWH19" s="134"/>
      <c r="JWI19" s="134"/>
      <c r="JWJ19" s="134"/>
      <c r="JWK19" s="134"/>
      <c r="JWL19" s="134"/>
      <c r="JWM19" s="134"/>
      <c r="JWN19" s="134"/>
      <c r="JWO19" s="134"/>
      <c r="JWP19" s="134"/>
      <c r="JWQ19" s="134"/>
      <c r="JWR19" s="134"/>
      <c r="JWS19" s="134"/>
      <c r="JWT19" s="134"/>
      <c r="JWU19" s="134"/>
      <c r="JWV19" s="134"/>
      <c r="JWW19" s="134"/>
      <c r="JWX19" s="134"/>
      <c r="JWY19" s="134"/>
      <c r="JWZ19" s="134"/>
      <c r="JXA19" s="134"/>
      <c r="JXB19" s="134"/>
      <c r="JXC19" s="134"/>
      <c r="JXD19" s="134"/>
      <c r="JXE19" s="134"/>
      <c r="JXF19" s="134"/>
      <c r="JXG19" s="134"/>
      <c r="JXH19" s="134"/>
      <c r="JXI19" s="134"/>
      <c r="JXJ19" s="134"/>
      <c r="JXK19" s="134"/>
      <c r="JXL19" s="134"/>
      <c r="JXM19" s="134"/>
      <c r="JXN19" s="134"/>
      <c r="JXO19" s="134"/>
      <c r="JXP19" s="134"/>
      <c r="JXQ19" s="134"/>
      <c r="JXR19" s="134"/>
      <c r="JXS19" s="134"/>
      <c r="JXT19" s="134"/>
      <c r="JXU19" s="134"/>
      <c r="JXV19" s="134"/>
      <c r="JXW19" s="134"/>
      <c r="JXX19" s="134"/>
      <c r="JXY19" s="134"/>
      <c r="JXZ19" s="134"/>
      <c r="JYA19" s="134"/>
      <c r="JYB19" s="134"/>
      <c r="JYC19" s="134"/>
      <c r="JYD19" s="134"/>
      <c r="JYE19" s="134"/>
      <c r="JYF19" s="134"/>
      <c r="JYG19" s="134"/>
      <c r="JYH19" s="134"/>
      <c r="JYI19" s="134"/>
      <c r="JYJ19" s="134"/>
      <c r="JYK19" s="134"/>
      <c r="JYL19" s="134"/>
      <c r="JYM19" s="134"/>
      <c r="JYN19" s="134"/>
      <c r="JYO19" s="134"/>
      <c r="JYP19" s="134"/>
      <c r="JYQ19" s="134"/>
      <c r="JYR19" s="134"/>
      <c r="JYS19" s="134"/>
      <c r="JYT19" s="134"/>
      <c r="JYU19" s="134"/>
      <c r="JYV19" s="134"/>
      <c r="JYW19" s="134"/>
      <c r="JYX19" s="134"/>
      <c r="JYY19" s="134"/>
      <c r="JYZ19" s="134"/>
      <c r="JZA19" s="134"/>
      <c r="JZB19" s="134"/>
      <c r="JZC19" s="134"/>
      <c r="JZD19" s="134"/>
      <c r="JZE19" s="134"/>
      <c r="JZF19" s="134"/>
      <c r="JZG19" s="134"/>
      <c r="JZH19" s="134"/>
      <c r="JZI19" s="134"/>
      <c r="JZJ19" s="134"/>
      <c r="JZK19" s="134"/>
      <c r="JZL19" s="134"/>
      <c r="JZM19" s="134"/>
      <c r="JZN19" s="134"/>
      <c r="JZO19" s="134"/>
      <c r="JZP19" s="134"/>
      <c r="JZQ19" s="134"/>
      <c r="JZR19" s="134"/>
      <c r="JZS19" s="134"/>
      <c r="JZT19" s="134"/>
      <c r="JZU19" s="134"/>
      <c r="JZV19" s="134"/>
      <c r="JZW19" s="134"/>
      <c r="JZX19" s="134"/>
      <c r="JZY19" s="134"/>
      <c r="JZZ19" s="134"/>
      <c r="KAA19" s="134"/>
      <c r="KAB19" s="134"/>
      <c r="KAC19" s="134"/>
      <c r="KAD19" s="134"/>
      <c r="KAE19" s="134"/>
      <c r="KAF19" s="134"/>
      <c r="KAG19" s="134"/>
      <c r="KAH19" s="134"/>
      <c r="KAI19" s="134"/>
      <c r="KAJ19" s="134"/>
      <c r="KAK19" s="134"/>
      <c r="KAL19" s="134"/>
      <c r="KAM19" s="134"/>
      <c r="KAN19" s="134"/>
      <c r="KAO19" s="134"/>
      <c r="KAP19" s="134"/>
      <c r="KAQ19" s="134"/>
      <c r="KAR19" s="134"/>
      <c r="KAS19" s="134"/>
      <c r="KAT19" s="134"/>
      <c r="KAU19" s="134"/>
      <c r="KAV19" s="134"/>
      <c r="KAW19" s="134"/>
      <c r="KAX19" s="134"/>
      <c r="KAY19" s="134"/>
      <c r="KAZ19" s="134"/>
      <c r="KBA19" s="134"/>
      <c r="KBB19" s="134"/>
      <c r="KBC19" s="134"/>
      <c r="KBD19" s="134"/>
      <c r="KBE19" s="134"/>
      <c r="KBF19" s="134"/>
      <c r="KBG19" s="134"/>
      <c r="KBH19" s="134"/>
      <c r="KBI19" s="134"/>
      <c r="KBJ19" s="134"/>
      <c r="KBK19" s="134"/>
      <c r="KBL19" s="134"/>
      <c r="KBM19" s="134"/>
      <c r="KBN19" s="134"/>
      <c r="KBO19" s="134"/>
      <c r="KBP19" s="134"/>
      <c r="KBQ19" s="134"/>
      <c r="KBR19" s="134"/>
      <c r="KBS19" s="134"/>
      <c r="KBT19" s="134"/>
      <c r="KBU19" s="134"/>
      <c r="KBV19" s="134"/>
      <c r="KBW19" s="134"/>
      <c r="KBX19" s="134"/>
      <c r="KBY19" s="134"/>
      <c r="KBZ19" s="134"/>
      <c r="KCA19" s="134"/>
      <c r="KCB19" s="134"/>
      <c r="KCC19" s="134"/>
      <c r="KCD19" s="134"/>
      <c r="KCE19" s="134"/>
      <c r="KCF19" s="134"/>
      <c r="KCG19" s="134"/>
      <c r="KCH19" s="134"/>
      <c r="KCI19" s="134"/>
      <c r="KCJ19" s="134"/>
      <c r="KCK19" s="134"/>
      <c r="KCL19" s="134"/>
      <c r="KCM19" s="134"/>
      <c r="KCN19" s="134"/>
      <c r="KCO19" s="134"/>
      <c r="KCP19" s="134"/>
      <c r="KCQ19" s="134"/>
      <c r="KCR19" s="134"/>
      <c r="KCS19" s="134"/>
      <c r="KCT19" s="134"/>
      <c r="KCU19" s="134"/>
      <c r="KCV19" s="134"/>
      <c r="KCW19" s="134"/>
      <c r="KCX19" s="134"/>
      <c r="KCY19" s="134"/>
      <c r="KCZ19" s="134"/>
      <c r="KDA19" s="134"/>
      <c r="KDB19" s="134"/>
      <c r="KDC19" s="134"/>
      <c r="KDD19" s="134"/>
      <c r="KDE19" s="134"/>
      <c r="KDF19" s="134"/>
      <c r="KDG19" s="134"/>
      <c r="KDH19" s="134"/>
      <c r="KDI19" s="134"/>
      <c r="KDJ19" s="134"/>
      <c r="KDK19" s="134"/>
      <c r="KDL19" s="134"/>
      <c r="KDM19" s="134"/>
      <c r="KDN19" s="134"/>
      <c r="KDO19" s="134"/>
      <c r="KDP19" s="134"/>
      <c r="KDQ19" s="134"/>
      <c r="KDR19" s="134"/>
      <c r="KDS19" s="134"/>
      <c r="KDT19" s="134"/>
      <c r="KDU19" s="134"/>
      <c r="KDV19" s="134"/>
      <c r="KDW19" s="134"/>
      <c r="KDX19" s="134"/>
      <c r="KDY19" s="134"/>
      <c r="KDZ19" s="134"/>
      <c r="KEA19" s="134"/>
      <c r="KEB19" s="134"/>
      <c r="KEC19" s="134"/>
      <c r="KED19" s="134"/>
      <c r="KEE19" s="134"/>
      <c r="KEF19" s="134"/>
      <c r="KEG19" s="134"/>
      <c r="KEH19" s="134"/>
      <c r="KEI19" s="134"/>
      <c r="KEJ19" s="134"/>
      <c r="KEK19" s="134"/>
      <c r="KEL19" s="134"/>
      <c r="KEM19" s="134"/>
      <c r="KEN19" s="134"/>
      <c r="KEO19" s="134"/>
      <c r="KEP19" s="134"/>
      <c r="KEQ19" s="134"/>
      <c r="KER19" s="134"/>
      <c r="KES19" s="134"/>
      <c r="KET19" s="134"/>
      <c r="KEU19" s="134"/>
      <c r="KEV19" s="134"/>
      <c r="KEW19" s="134"/>
      <c r="KEX19" s="134"/>
      <c r="KEY19" s="134"/>
      <c r="KEZ19" s="134"/>
      <c r="KFA19" s="134"/>
      <c r="KFB19" s="134"/>
      <c r="KFC19" s="134"/>
      <c r="KFD19" s="134"/>
      <c r="KFE19" s="134"/>
      <c r="KFF19" s="134"/>
      <c r="KFG19" s="134"/>
      <c r="KFH19" s="134"/>
      <c r="KFI19" s="134"/>
      <c r="KFJ19" s="134"/>
      <c r="KFK19" s="134"/>
      <c r="KFL19" s="134"/>
      <c r="KFM19" s="134"/>
      <c r="KFN19" s="134"/>
      <c r="KFO19" s="134"/>
      <c r="KFP19" s="134"/>
      <c r="KFQ19" s="134"/>
      <c r="KFR19" s="134"/>
      <c r="KFS19" s="134"/>
      <c r="KFT19" s="134"/>
      <c r="KFU19" s="134"/>
      <c r="KFV19" s="134"/>
      <c r="KFW19" s="134"/>
      <c r="KFX19" s="134"/>
      <c r="KFY19" s="134"/>
      <c r="KFZ19" s="134"/>
      <c r="KGA19" s="134"/>
      <c r="KGB19" s="134"/>
      <c r="KGC19" s="134"/>
      <c r="KGD19" s="134"/>
      <c r="KGE19" s="134"/>
      <c r="KGF19" s="134"/>
      <c r="KGG19" s="134"/>
      <c r="KGH19" s="134"/>
      <c r="KGI19" s="134"/>
      <c r="KGJ19" s="134"/>
      <c r="KGK19" s="134"/>
      <c r="KGL19" s="134"/>
      <c r="KGM19" s="134"/>
      <c r="KGN19" s="134"/>
      <c r="KGO19" s="134"/>
      <c r="KGP19" s="134"/>
      <c r="KGQ19" s="134"/>
      <c r="KGR19" s="134"/>
      <c r="KGS19" s="134"/>
      <c r="KGT19" s="134"/>
      <c r="KGU19" s="134"/>
      <c r="KGV19" s="134"/>
      <c r="KGW19" s="134"/>
      <c r="KGX19" s="134"/>
      <c r="KGY19" s="134"/>
      <c r="KGZ19" s="134"/>
      <c r="KHA19" s="134"/>
      <c r="KHB19" s="134"/>
      <c r="KHC19" s="134"/>
      <c r="KHD19" s="134"/>
      <c r="KHE19" s="134"/>
      <c r="KHF19" s="134"/>
      <c r="KHG19" s="134"/>
      <c r="KHH19" s="134"/>
      <c r="KHI19" s="134"/>
      <c r="KHJ19" s="134"/>
      <c r="KHK19" s="134"/>
      <c r="KHL19" s="134"/>
      <c r="KHM19" s="134"/>
      <c r="KHN19" s="134"/>
      <c r="KHO19" s="134"/>
      <c r="KHP19" s="134"/>
      <c r="KHQ19" s="134"/>
      <c r="KHR19" s="134"/>
      <c r="KHS19" s="134"/>
      <c r="KHT19" s="134"/>
      <c r="KHU19" s="134"/>
      <c r="KHV19" s="134"/>
      <c r="KHW19" s="134"/>
      <c r="KHX19" s="134"/>
      <c r="KHY19" s="134"/>
      <c r="KHZ19" s="134"/>
      <c r="KIA19" s="134"/>
      <c r="KIB19" s="134"/>
      <c r="KIC19" s="134"/>
      <c r="KID19" s="134"/>
      <c r="KIE19" s="134"/>
      <c r="KIF19" s="134"/>
      <c r="KIG19" s="134"/>
      <c r="KIH19" s="134"/>
      <c r="KII19" s="134"/>
      <c r="KIJ19" s="134"/>
      <c r="KIK19" s="134"/>
      <c r="KIL19" s="134"/>
      <c r="KIM19" s="134"/>
      <c r="KIN19" s="134"/>
      <c r="KIO19" s="134"/>
      <c r="KIP19" s="134"/>
      <c r="KIQ19" s="134"/>
      <c r="KIR19" s="134"/>
      <c r="KIS19" s="134"/>
      <c r="KIT19" s="134"/>
      <c r="KIU19" s="134"/>
      <c r="KIV19" s="134"/>
      <c r="KIW19" s="134"/>
      <c r="KIX19" s="134"/>
      <c r="KIY19" s="134"/>
      <c r="KIZ19" s="134"/>
      <c r="KJA19" s="134"/>
      <c r="KJB19" s="134"/>
      <c r="KJC19" s="134"/>
      <c r="KJD19" s="134"/>
      <c r="KJE19" s="134"/>
      <c r="KJF19" s="134"/>
      <c r="KJG19" s="134"/>
      <c r="KJH19" s="134"/>
      <c r="KJI19" s="134"/>
      <c r="KJJ19" s="134"/>
      <c r="KJK19" s="134"/>
      <c r="KJL19" s="134"/>
      <c r="KJM19" s="134"/>
      <c r="KJN19" s="134"/>
      <c r="KJO19" s="134"/>
      <c r="KJP19" s="134"/>
      <c r="KJQ19" s="134"/>
      <c r="KJR19" s="134"/>
      <c r="KJS19" s="134"/>
      <c r="KJT19" s="134"/>
      <c r="KJU19" s="134"/>
      <c r="KJV19" s="134"/>
      <c r="KJW19" s="134"/>
      <c r="KJX19" s="134"/>
      <c r="KJY19" s="134"/>
      <c r="KJZ19" s="134"/>
      <c r="KKA19" s="134"/>
      <c r="KKB19" s="134"/>
      <c r="KKC19" s="134"/>
      <c r="KKD19" s="134"/>
      <c r="KKE19" s="134"/>
      <c r="KKF19" s="134"/>
      <c r="KKG19" s="134"/>
      <c r="KKH19" s="134"/>
      <c r="KKI19" s="134"/>
      <c r="KKJ19" s="134"/>
      <c r="KKK19" s="134"/>
      <c r="KKL19" s="134"/>
      <c r="KKM19" s="134"/>
      <c r="KKN19" s="134"/>
      <c r="KKO19" s="134"/>
      <c r="KKP19" s="134"/>
      <c r="KKQ19" s="134"/>
      <c r="KKR19" s="134"/>
      <c r="KKS19" s="134"/>
      <c r="KKT19" s="134"/>
      <c r="KKU19" s="134"/>
      <c r="KKV19" s="134"/>
      <c r="KKW19" s="134"/>
      <c r="KKX19" s="134"/>
      <c r="KKY19" s="134"/>
      <c r="KKZ19" s="134"/>
      <c r="KLA19" s="134"/>
      <c r="KLB19" s="134"/>
      <c r="KLC19" s="134"/>
      <c r="KLD19" s="134"/>
      <c r="KLE19" s="134"/>
      <c r="KLF19" s="134"/>
      <c r="KLG19" s="134"/>
      <c r="KLH19" s="134"/>
      <c r="KLI19" s="134"/>
      <c r="KLJ19" s="134"/>
      <c r="KLK19" s="134"/>
      <c r="KLL19" s="134"/>
      <c r="KLM19" s="134"/>
      <c r="KLN19" s="134"/>
      <c r="KLO19" s="134"/>
      <c r="KLP19" s="134"/>
      <c r="KLQ19" s="134"/>
      <c r="KLR19" s="134"/>
      <c r="KLS19" s="134"/>
      <c r="KLT19" s="134"/>
      <c r="KLU19" s="134"/>
      <c r="KLV19" s="134"/>
      <c r="KLW19" s="134"/>
      <c r="KLX19" s="134"/>
      <c r="KLY19" s="134"/>
      <c r="KLZ19" s="134"/>
      <c r="KMA19" s="134"/>
      <c r="KMB19" s="134"/>
      <c r="KMC19" s="134"/>
      <c r="KMD19" s="134"/>
      <c r="KME19" s="134"/>
      <c r="KMF19" s="134"/>
      <c r="KMG19" s="134"/>
      <c r="KMH19" s="134"/>
      <c r="KMI19" s="134"/>
      <c r="KMJ19" s="134"/>
      <c r="KMK19" s="134"/>
      <c r="KML19" s="134"/>
      <c r="KMM19" s="134"/>
      <c r="KMN19" s="134"/>
      <c r="KMO19" s="134"/>
      <c r="KMP19" s="134"/>
      <c r="KMQ19" s="134"/>
      <c r="KMR19" s="134"/>
      <c r="KMS19" s="134"/>
      <c r="KMT19" s="134"/>
      <c r="KMU19" s="134"/>
      <c r="KMV19" s="134"/>
      <c r="KMW19" s="134"/>
      <c r="KMX19" s="134"/>
      <c r="KMY19" s="134"/>
      <c r="KMZ19" s="134"/>
      <c r="KNA19" s="134"/>
      <c r="KNB19" s="134"/>
      <c r="KNC19" s="134"/>
      <c r="KND19" s="134"/>
      <c r="KNE19" s="134"/>
      <c r="KNF19" s="134"/>
      <c r="KNG19" s="134"/>
      <c r="KNH19" s="134"/>
      <c r="KNI19" s="134"/>
      <c r="KNJ19" s="134"/>
      <c r="KNK19" s="134"/>
      <c r="KNL19" s="134"/>
      <c r="KNM19" s="134"/>
      <c r="KNN19" s="134"/>
      <c r="KNO19" s="134"/>
      <c r="KNP19" s="134"/>
      <c r="KNQ19" s="134"/>
      <c r="KNR19" s="134"/>
      <c r="KNS19" s="134"/>
      <c r="KNT19" s="134"/>
      <c r="KNU19" s="134"/>
      <c r="KNV19" s="134"/>
      <c r="KNW19" s="134"/>
      <c r="KNX19" s="134"/>
      <c r="KNY19" s="134"/>
      <c r="KNZ19" s="134"/>
      <c r="KOA19" s="134"/>
      <c r="KOB19" s="134"/>
      <c r="KOC19" s="134"/>
      <c r="KOD19" s="134"/>
      <c r="KOE19" s="134"/>
      <c r="KOF19" s="134"/>
      <c r="KOG19" s="134"/>
      <c r="KOH19" s="134"/>
      <c r="KOI19" s="134"/>
      <c r="KOJ19" s="134"/>
      <c r="KOK19" s="134"/>
      <c r="KOL19" s="134"/>
      <c r="KOM19" s="134"/>
      <c r="KON19" s="134"/>
      <c r="KOO19" s="134"/>
      <c r="KOP19" s="134"/>
      <c r="KOQ19" s="134"/>
      <c r="KOR19" s="134"/>
      <c r="KOS19" s="134"/>
      <c r="KOT19" s="134"/>
      <c r="KOU19" s="134"/>
      <c r="KOV19" s="134"/>
      <c r="KOW19" s="134"/>
      <c r="KOX19" s="134"/>
      <c r="KOY19" s="134"/>
      <c r="KOZ19" s="134"/>
      <c r="KPA19" s="134"/>
      <c r="KPB19" s="134"/>
      <c r="KPC19" s="134"/>
      <c r="KPD19" s="134"/>
      <c r="KPE19" s="134"/>
      <c r="KPF19" s="134"/>
      <c r="KPG19" s="134"/>
      <c r="KPH19" s="134"/>
      <c r="KPI19" s="134"/>
      <c r="KPJ19" s="134"/>
      <c r="KPK19" s="134"/>
      <c r="KPL19" s="134"/>
      <c r="KPM19" s="134"/>
      <c r="KPN19" s="134"/>
      <c r="KPO19" s="134"/>
      <c r="KPP19" s="134"/>
      <c r="KPQ19" s="134"/>
      <c r="KPR19" s="134"/>
      <c r="KPS19" s="134"/>
      <c r="KPT19" s="134"/>
      <c r="KPU19" s="134"/>
      <c r="KPV19" s="134"/>
      <c r="KPW19" s="134"/>
      <c r="KPX19" s="134"/>
      <c r="KPY19" s="134"/>
      <c r="KPZ19" s="134"/>
      <c r="KQA19" s="134"/>
      <c r="KQB19" s="134"/>
      <c r="KQC19" s="134"/>
      <c r="KQD19" s="134"/>
      <c r="KQE19" s="134"/>
      <c r="KQF19" s="134"/>
      <c r="KQG19" s="134"/>
      <c r="KQH19" s="134"/>
      <c r="KQI19" s="134"/>
      <c r="KQJ19" s="134"/>
      <c r="KQK19" s="134"/>
      <c r="KQL19" s="134"/>
      <c r="KQM19" s="134"/>
      <c r="KQN19" s="134"/>
      <c r="KQO19" s="134"/>
      <c r="KQP19" s="134"/>
      <c r="KQQ19" s="134"/>
      <c r="KQR19" s="134"/>
      <c r="KQS19" s="134"/>
      <c r="KQT19" s="134"/>
      <c r="KQU19" s="134"/>
      <c r="KQV19" s="134"/>
      <c r="KQW19" s="134"/>
      <c r="KQX19" s="134"/>
      <c r="KQY19" s="134"/>
      <c r="KQZ19" s="134"/>
      <c r="KRA19" s="134"/>
      <c r="KRB19" s="134"/>
      <c r="KRC19" s="134"/>
      <c r="KRD19" s="134"/>
      <c r="KRE19" s="134"/>
      <c r="KRF19" s="134"/>
      <c r="KRG19" s="134"/>
      <c r="KRH19" s="134"/>
      <c r="KRI19" s="134"/>
      <c r="KRJ19" s="134"/>
      <c r="KRK19" s="134"/>
      <c r="KRL19" s="134"/>
      <c r="KRM19" s="134"/>
      <c r="KRN19" s="134"/>
      <c r="KRO19" s="134"/>
      <c r="KRP19" s="134"/>
      <c r="KRQ19" s="134"/>
      <c r="KRR19" s="134"/>
      <c r="KRS19" s="134"/>
      <c r="KRT19" s="134"/>
      <c r="KRU19" s="134"/>
      <c r="KRV19" s="134"/>
      <c r="KRW19" s="134"/>
      <c r="KRX19" s="134"/>
      <c r="KRY19" s="134"/>
      <c r="KRZ19" s="134"/>
      <c r="KSA19" s="134"/>
      <c r="KSB19" s="134"/>
      <c r="KSC19" s="134"/>
      <c r="KSD19" s="134"/>
      <c r="KSE19" s="134"/>
      <c r="KSF19" s="134"/>
      <c r="KSG19" s="134"/>
      <c r="KSH19" s="134"/>
      <c r="KSI19" s="134"/>
      <c r="KSJ19" s="134"/>
      <c r="KSK19" s="134"/>
      <c r="KSL19" s="134"/>
      <c r="KSM19" s="134"/>
      <c r="KSN19" s="134"/>
      <c r="KSO19" s="134"/>
      <c r="KSP19" s="134"/>
      <c r="KSQ19" s="134"/>
      <c r="KSR19" s="134"/>
      <c r="KSS19" s="134"/>
      <c r="KST19" s="134"/>
      <c r="KSU19" s="134"/>
      <c r="KSV19" s="134"/>
      <c r="KSW19" s="134"/>
      <c r="KSX19" s="134"/>
      <c r="KSY19" s="134"/>
      <c r="KSZ19" s="134"/>
      <c r="KTA19" s="134"/>
      <c r="KTB19" s="134"/>
      <c r="KTC19" s="134"/>
      <c r="KTD19" s="134"/>
      <c r="KTE19" s="134"/>
      <c r="KTF19" s="134"/>
      <c r="KTG19" s="134"/>
      <c r="KTH19" s="134"/>
      <c r="KTI19" s="134"/>
      <c r="KTJ19" s="134"/>
      <c r="KTK19" s="134"/>
      <c r="KTL19" s="134"/>
      <c r="KTM19" s="134"/>
      <c r="KTN19" s="134"/>
      <c r="KTO19" s="134"/>
      <c r="KTP19" s="134"/>
      <c r="KTQ19" s="134"/>
      <c r="KTR19" s="134"/>
      <c r="KTS19" s="134"/>
      <c r="KTT19" s="134"/>
      <c r="KTU19" s="134"/>
      <c r="KTV19" s="134"/>
      <c r="KTW19" s="134"/>
      <c r="KTX19" s="134"/>
      <c r="KTY19" s="134"/>
      <c r="KTZ19" s="134"/>
      <c r="KUA19" s="134"/>
      <c r="KUB19" s="134"/>
      <c r="KUC19" s="134"/>
      <c r="KUD19" s="134"/>
      <c r="KUE19" s="134"/>
      <c r="KUF19" s="134"/>
      <c r="KUG19" s="134"/>
      <c r="KUH19" s="134"/>
      <c r="KUI19" s="134"/>
      <c r="KUJ19" s="134"/>
      <c r="KUK19" s="134"/>
      <c r="KUL19" s="134"/>
      <c r="KUM19" s="134"/>
      <c r="KUN19" s="134"/>
      <c r="KUO19" s="134"/>
      <c r="KUP19" s="134"/>
      <c r="KUQ19" s="134"/>
      <c r="KUR19" s="134"/>
      <c r="KUS19" s="134"/>
      <c r="KUT19" s="134"/>
      <c r="KUU19" s="134"/>
      <c r="KUV19" s="134"/>
      <c r="KUW19" s="134"/>
      <c r="KUX19" s="134"/>
      <c r="KUY19" s="134"/>
      <c r="KUZ19" s="134"/>
      <c r="KVA19" s="134"/>
      <c r="KVB19" s="134"/>
      <c r="KVC19" s="134"/>
      <c r="KVD19" s="134"/>
      <c r="KVE19" s="134"/>
      <c r="KVF19" s="134"/>
      <c r="KVG19" s="134"/>
      <c r="KVH19" s="134"/>
      <c r="KVI19" s="134"/>
      <c r="KVJ19" s="134"/>
      <c r="KVK19" s="134"/>
      <c r="KVL19" s="134"/>
      <c r="KVM19" s="134"/>
      <c r="KVN19" s="134"/>
      <c r="KVO19" s="134"/>
      <c r="KVP19" s="134"/>
      <c r="KVQ19" s="134"/>
      <c r="KVR19" s="134"/>
      <c r="KVS19" s="134"/>
      <c r="KVT19" s="134"/>
      <c r="KVU19" s="134"/>
      <c r="KVV19" s="134"/>
      <c r="KVW19" s="134"/>
      <c r="KVX19" s="134"/>
      <c r="KVY19" s="134"/>
      <c r="KVZ19" s="134"/>
      <c r="KWA19" s="134"/>
      <c r="KWB19" s="134"/>
      <c r="KWC19" s="134"/>
      <c r="KWD19" s="134"/>
      <c r="KWE19" s="134"/>
      <c r="KWF19" s="134"/>
      <c r="KWG19" s="134"/>
      <c r="KWH19" s="134"/>
      <c r="KWI19" s="134"/>
      <c r="KWJ19" s="134"/>
      <c r="KWK19" s="134"/>
      <c r="KWL19" s="134"/>
      <c r="KWM19" s="134"/>
      <c r="KWN19" s="134"/>
      <c r="KWO19" s="134"/>
      <c r="KWP19" s="134"/>
      <c r="KWQ19" s="134"/>
      <c r="KWR19" s="134"/>
      <c r="KWS19" s="134"/>
      <c r="KWT19" s="134"/>
      <c r="KWU19" s="134"/>
      <c r="KWV19" s="134"/>
      <c r="KWW19" s="134"/>
      <c r="KWX19" s="134"/>
      <c r="KWY19" s="134"/>
      <c r="KWZ19" s="134"/>
      <c r="KXA19" s="134"/>
      <c r="KXB19" s="134"/>
      <c r="KXC19" s="134"/>
      <c r="KXD19" s="134"/>
      <c r="KXE19" s="134"/>
      <c r="KXF19" s="134"/>
      <c r="KXG19" s="134"/>
      <c r="KXH19" s="134"/>
      <c r="KXI19" s="134"/>
      <c r="KXJ19" s="134"/>
      <c r="KXK19" s="134"/>
      <c r="KXL19" s="134"/>
      <c r="KXM19" s="134"/>
      <c r="KXN19" s="134"/>
      <c r="KXO19" s="134"/>
      <c r="KXP19" s="134"/>
      <c r="KXQ19" s="134"/>
      <c r="KXR19" s="134"/>
      <c r="KXS19" s="134"/>
      <c r="KXT19" s="134"/>
      <c r="KXU19" s="134"/>
      <c r="KXV19" s="134"/>
      <c r="KXW19" s="134"/>
      <c r="KXX19" s="134"/>
      <c r="KXY19" s="134"/>
      <c r="KXZ19" s="134"/>
      <c r="KYA19" s="134"/>
      <c r="KYB19" s="134"/>
      <c r="KYC19" s="134"/>
      <c r="KYD19" s="134"/>
      <c r="KYE19" s="134"/>
      <c r="KYF19" s="134"/>
      <c r="KYG19" s="134"/>
      <c r="KYH19" s="134"/>
      <c r="KYI19" s="134"/>
      <c r="KYJ19" s="134"/>
      <c r="KYK19" s="134"/>
      <c r="KYL19" s="134"/>
      <c r="KYM19" s="134"/>
      <c r="KYN19" s="134"/>
      <c r="KYO19" s="134"/>
      <c r="KYP19" s="134"/>
      <c r="KYQ19" s="134"/>
      <c r="KYR19" s="134"/>
      <c r="KYS19" s="134"/>
      <c r="KYT19" s="134"/>
      <c r="KYU19" s="134"/>
      <c r="KYV19" s="134"/>
      <c r="KYW19" s="134"/>
      <c r="KYX19" s="134"/>
      <c r="KYY19" s="134"/>
      <c r="KYZ19" s="134"/>
      <c r="KZA19" s="134"/>
      <c r="KZB19" s="134"/>
      <c r="KZC19" s="134"/>
      <c r="KZD19" s="134"/>
      <c r="KZE19" s="134"/>
      <c r="KZF19" s="134"/>
      <c r="KZG19" s="134"/>
      <c r="KZH19" s="134"/>
      <c r="KZI19" s="134"/>
      <c r="KZJ19" s="134"/>
      <c r="KZK19" s="134"/>
      <c r="KZL19" s="134"/>
      <c r="KZM19" s="134"/>
      <c r="KZN19" s="134"/>
      <c r="KZO19" s="134"/>
      <c r="KZP19" s="134"/>
      <c r="KZQ19" s="134"/>
      <c r="KZR19" s="134"/>
      <c r="KZS19" s="134"/>
      <c r="KZT19" s="134"/>
      <c r="KZU19" s="134"/>
      <c r="KZV19" s="134"/>
      <c r="KZW19" s="134"/>
      <c r="KZX19" s="134"/>
      <c r="KZY19" s="134"/>
      <c r="KZZ19" s="134"/>
      <c r="LAA19" s="134"/>
      <c r="LAB19" s="134"/>
      <c r="LAC19" s="134"/>
      <c r="LAD19" s="134"/>
      <c r="LAE19" s="134"/>
      <c r="LAF19" s="134"/>
      <c r="LAG19" s="134"/>
      <c r="LAH19" s="134"/>
      <c r="LAI19" s="134"/>
      <c r="LAJ19" s="134"/>
      <c r="LAK19" s="134"/>
      <c r="LAL19" s="134"/>
      <c r="LAM19" s="134"/>
      <c r="LAN19" s="134"/>
      <c r="LAO19" s="134"/>
      <c r="LAP19" s="134"/>
      <c r="LAQ19" s="134"/>
      <c r="LAR19" s="134"/>
      <c r="LAS19" s="134"/>
      <c r="LAT19" s="134"/>
      <c r="LAU19" s="134"/>
      <c r="LAV19" s="134"/>
      <c r="LAW19" s="134"/>
      <c r="LAX19" s="134"/>
      <c r="LAY19" s="134"/>
      <c r="LAZ19" s="134"/>
      <c r="LBA19" s="134"/>
      <c r="LBB19" s="134"/>
      <c r="LBC19" s="134"/>
      <c r="LBD19" s="134"/>
      <c r="LBE19" s="134"/>
      <c r="LBF19" s="134"/>
      <c r="LBG19" s="134"/>
      <c r="LBH19" s="134"/>
      <c r="LBI19" s="134"/>
      <c r="LBJ19" s="134"/>
      <c r="LBK19" s="134"/>
      <c r="LBL19" s="134"/>
      <c r="LBM19" s="134"/>
      <c r="LBN19" s="134"/>
      <c r="LBO19" s="134"/>
      <c r="LBP19" s="134"/>
      <c r="LBQ19" s="134"/>
      <c r="LBR19" s="134"/>
      <c r="LBS19" s="134"/>
      <c r="LBT19" s="134"/>
      <c r="LBU19" s="134"/>
      <c r="LBV19" s="134"/>
      <c r="LBW19" s="134"/>
      <c r="LBX19" s="134"/>
      <c r="LBY19" s="134"/>
      <c r="LBZ19" s="134"/>
      <c r="LCA19" s="134"/>
      <c r="LCB19" s="134"/>
      <c r="LCC19" s="134"/>
      <c r="LCD19" s="134"/>
      <c r="LCE19" s="134"/>
      <c r="LCF19" s="134"/>
      <c r="LCG19" s="134"/>
      <c r="LCH19" s="134"/>
      <c r="LCI19" s="134"/>
      <c r="LCJ19" s="134"/>
      <c r="LCK19" s="134"/>
      <c r="LCL19" s="134"/>
      <c r="LCM19" s="134"/>
      <c r="LCN19" s="134"/>
      <c r="LCO19" s="134"/>
      <c r="LCP19" s="134"/>
      <c r="LCQ19" s="134"/>
      <c r="LCR19" s="134"/>
      <c r="LCS19" s="134"/>
      <c r="LCT19" s="134"/>
      <c r="LCU19" s="134"/>
      <c r="LCV19" s="134"/>
      <c r="LCW19" s="134"/>
      <c r="LCX19" s="134"/>
      <c r="LCY19" s="134"/>
      <c r="LCZ19" s="134"/>
      <c r="LDA19" s="134"/>
      <c r="LDB19" s="134"/>
      <c r="LDC19" s="134"/>
      <c r="LDD19" s="134"/>
      <c r="LDE19" s="134"/>
      <c r="LDF19" s="134"/>
      <c r="LDG19" s="134"/>
      <c r="LDH19" s="134"/>
      <c r="LDI19" s="134"/>
      <c r="LDJ19" s="134"/>
      <c r="LDK19" s="134"/>
      <c r="LDL19" s="134"/>
      <c r="LDM19" s="134"/>
      <c r="LDN19" s="134"/>
      <c r="LDO19" s="134"/>
      <c r="LDP19" s="134"/>
      <c r="LDQ19" s="134"/>
      <c r="LDR19" s="134"/>
      <c r="LDS19" s="134"/>
      <c r="LDT19" s="134"/>
      <c r="LDU19" s="134"/>
      <c r="LDV19" s="134"/>
      <c r="LDW19" s="134"/>
      <c r="LDX19" s="134"/>
      <c r="LDY19" s="134"/>
      <c r="LDZ19" s="134"/>
      <c r="LEA19" s="134"/>
      <c r="LEB19" s="134"/>
      <c r="LEC19" s="134"/>
      <c r="LED19" s="134"/>
      <c r="LEE19" s="134"/>
      <c r="LEF19" s="134"/>
      <c r="LEG19" s="134"/>
      <c r="LEH19" s="134"/>
      <c r="LEI19" s="134"/>
      <c r="LEJ19" s="134"/>
      <c r="LEK19" s="134"/>
      <c r="LEL19" s="134"/>
      <c r="LEM19" s="134"/>
      <c r="LEN19" s="134"/>
      <c r="LEO19" s="134"/>
      <c r="LEP19" s="134"/>
      <c r="LEQ19" s="134"/>
      <c r="LER19" s="134"/>
      <c r="LES19" s="134"/>
      <c r="LET19" s="134"/>
      <c r="LEU19" s="134"/>
      <c r="LEV19" s="134"/>
      <c r="LEW19" s="134"/>
      <c r="LEX19" s="134"/>
      <c r="LEY19" s="134"/>
      <c r="LEZ19" s="134"/>
      <c r="LFA19" s="134"/>
      <c r="LFB19" s="134"/>
      <c r="LFC19" s="134"/>
      <c r="LFD19" s="134"/>
      <c r="LFE19" s="134"/>
      <c r="LFF19" s="134"/>
      <c r="LFG19" s="134"/>
      <c r="LFH19" s="134"/>
      <c r="LFI19" s="134"/>
      <c r="LFJ19" s="134"/>
      <c r="LFK19" s="134"/>
      <c r="LFL19" s="134"/>
      <c r="LFM19" s="134"/>
      <c r="LFN19" s="134"/>
      <c r="LFO19" s="134"/>
      <c r="LFP19" s="134"/>
      <c r="LFQ19" s="134"/>
      <c r="LFR19" s="134"/>
      <c r="LFS19" s="134"/>
      <c r="LFT19" s="134"/>
      <c r="LFU19" s="134"/>
      <c r="LFV19" s="134"/>
      <c r="LFW19" s="134"/>
      <c r="LFX19" s="134"/>
      <c r="LFY19" s="134"/>
      <c r="LFZ19" s="134"/>
      <c r="LGA19" s="134"/>
      <c r="LGB19" s="134"/>
      <c r="LGC19" s="134"/>
      <c r="LGD19" s="134"/>
      <c r="LGE19" s="134"/>
      <c r="LGF19" s="134"/>
      <c r="LGG19" s="134"/>
      <c r="LGH19" s="134"/>
      <c r="LGI19" s="134"/>
      <c r="LGJ19" s="134"/>
      <c r="LGK19" s="134"/>
      <c r="LGL19" s="134"/>
      <c r="LGM19" s="134"/>
      <c r="LGN19" s="134"/>
      <c r="LGO19" s="134"/>
      <c r="LGP19" s="134"/>
      <c r="LGQ19" s="134"/>
      <c r="LGR19" s="134"/>
      <c r="LGS19" s="134"/>
      <c r="LGT19" s="134"/>
      <c r="LGU19" s="134"/>
      <c r="LGV19" s="134"/>
      <c r="LGW19" s="134"/>
      <c r="LGX19" s="134"/>
      <c r="LGY19" s="134"/>
      <c r="LGZ19" s="134"/>
      <c r="LHA19" s="134"/>
      <c r="LHB19" s="134"/>
      <c r="LHC19" s="134"/>
      <c r="LHD19" s="134"/>
      <c r="LHE19" s="134"/>
      <c r="LHF19" s="134"/>
      <c r="LHG19" s="134"/>
      <c r="LHH19" s="134"/>
      <c r="LHI19" s="134"/>
      <c r="LHJ19" s="134"/>
      <c r="LHK19" s="134"/>
      <c r="LHL19" s="134"/>
      <c r="LHM19" s="134"/>
      <c r="LHN19" s="134"/>
      <c r="LHO19" s="134"/>
      <c r="LHP19" s="134"/>
      <c r="LHQ19" s="134"/>
      <c r="LHR19" s="134"/>
      <c r="LHS19" s="134"/>
      <c r="LHT19" s="134"/>
      <c r="LHU19" s="134"/>
      <c r="LHV19" s="134"/>
      <c r="LHW19" s="134"/>
      <c r="LHX19" s="134"/>
      <c r="LHY19" s="134"/>
      <c r="LHZ19" s="134"/>
      <c r="LIA19" s="134"/>
      <c r="LIB19" s="134"/>
      <c r="LIC19" s="134"/>
      <c r="LID19" s="134"/>
      <c r="LIE19" s="134"/>
      <c r="LIF19" s="134"/>
      <c r="LIG19" s="134"/>
      <c r="LIH19" s="134"/>
      <c r="LII19" s="134"/>
      <c r="LIJ19" s="134"/>
      <c r="LIK19" s="134"/>
      <c r="LIL19" s="134"/>
      <c r="LIM19" s="134"/>
      <c r="LIN19" s="134"/>
      <c r="LIO19" s="134"/>
      <c r="LIP19" s="134"/>
      <c r="LIQ19" s="134"/>
      <c r="LIR19" s="134"/>
      <c r="LIS19" s="134"/>
      <c r="LIT19" s="134"/>
      <c r="LIU19" s="134"/>
      <c r="LIV19" s="134"/>
      <c r="LIW19" s="134"/>
      <c r="LIX19" s="134"/>
      <c r="LIY19" s="134"/>
      <c r="LIZ19" s="134"/>
      <c r="LJA19" s="134"/>
      <c r="LJB19" s="134"/>
      <c r="LJC19" s="134"/>
      <c r="LJD19" s="134"/>
      <c r="LJE19" s="134"/>
      <c r="LJF19" s="134"/>
      <c r="LJG19" s="134"/>
      <c r="LJH19" s="134"/>
      <c r="LJI19" s="134"/>
      <c r="LJJ19" s="134"/>
      <c r="LJK19" s="134"/>
      <c r="LJL19" s="134"/>
      <c r="LJM19" s="134"/>
      <c r="LJN19" s="134"/>
      <c r="LJO19" s="134"/>
      <c r="LJP19" s="134"/>
      <c r="LJQ19" s="134"/>
      <c r="LJR19" s="134"/>
      <c r="LJS19" s="134"/>
      <c r="LJT19" s="134"/>
      <c r="LJU19" s="134"/>
      <c r="LJV19" s="134"/>
      <c r="LJW19" s="134"/>
      <c r="LJX19" s="134"/>
      <c r="LJY19" s="134"/>
      <c r="LJZ19" s="134"/>
      <c r="LKA19" s="134"/>
      <c r="LKB19" s="134"/>
      <c r="LKC19" s="134"/>
      <c r="LKD19" s="134"/>
      <c r="LKE19" s="134"/>
      <c r="LKF19" s="134"/>
      <c r="LKG19" s="134"/>
      <c r="LKH19" s="134"/>
      <c r="LKI19" s="134"/>
      <c r="LKJ19" s="134"/>
      <c r="LKK19" s="134"/>
      <c r="LKL19" s="134"/>
      <c r="LKM19" s="134"/>
      <c r="LKN19" s="134"/>
      <c r="LKO19" s="134"/>
      <c r="LKP19" s="134"/>
      <c r="LKQ19" s="134"/>
      <c r="LKR19" s="134"/>
      <c r="LKS19" s="134"/>
      <c r="LKT19" s="134"/>
      <c r="LKU19" s="134"/>
      <c r="LKV19" s="134"/>
      <c r="LKW19" s="134"/>
      <c r="LKX19" s="134"/>
      <c r="LKY19" s="134"/>
      <c r="LKZ19" s="134"/>
      <c r="LLA19" s="134"/>
      <c r="LLB19" s="134"/>
      <c r="LLC19" s="134"/>
      <c r="LLD19" s="134"/>
      <c r="LLE19" s="134"/>
      <c r="LLF19" s="134"/>
      <c r="LLG19" s="134"/>
      <c r="LLH19" s="134"/>
      <c r="LLI19" s="134"/>
      <c r="LLJ19" s="134"/>
      <c r="LLK19" s="134"/>
      <c r="LLL19" s="134"/>
      <c r="LLM19" s="134"/>
      <c r="LLN19" s="134"/>
      <c r="LLO19" s="134"/>
      <c r="LLP19" s="134"/>
      <c r="LLQ19" s="134"/>
      <c r="LLR19" s="134"/>
      <c r="LLS19" s="134"/>
      <c r="LLT19" s="134"/>
      <c r="LLU19" s="134"/>
      <c r="LLV19" s="134"/>
      <c r="LLW19" s="134"/>
      <c r="LLX19" s="134"/>
      <c r="LLY19" s="134"/>
      <c r="LLZ19" s="134"/>
      <c r="LMA19" s="134"/>
      <c r="LMB19" s="134"/>
      <c r="LMC19" s="134"/>
      <c r="LMD19" s="134"/>
      <c r="LME19" s="134"/>
      <c r="LMF19" s="134"/>
      <c r="LMG19" s="134"/>
      <c r="LMH19" s="134"/>
      <c r="LMI19" s="134"/>
      <c r="LMJ19" s="134"/>
      <c r="LMK19" s="134"/>
      <c r="LML19" s="134"/>
      <c r="LMM19" s="134"/>
      <c r="LMN19" s="134"/>
      <c r="LMO19" s="134"/>
      <c r="LMP19" s="134"/>
      <c r="LMQ19" s="134"/>
      <c r="LMR19" s="134"/>
      <c r="LMS19" s="134"/>
      <c r="LMT19" s="134"/>
      <c r="LMU19" s="134"/>
      <c r="LMV19" s="134"/>
      <c r="LMW19" s="134"/>
      <c r="LMX19" s="134"/>
      <c r="LMY19" s="134"/>
      <c r="LMZ19" s="134"/>
      <c r="LNA19" s="134"/>
      <c r="LNB19" s="134"/>
      <c r="LNC19" s="134"/>
      <c r="LND19" s="134"/>
      <c r="LNE19" s="134"/>
      <c r="LNF19" s="134"/>
      <c r="LNG19" s="134"/>
      <c r="LNH19" s="134"/>
      <c r="LNI19" s="134"/>
      <c r="LNJ19" s="134"/>
      <c r="LNK19" s="134"/>
      <c r="LNL19" s="134"/>
      <c r="LNM19" s="134"/>
      <c r="LNN19" s="134"/>
      <c r="LNO19" s="134"/>
      <c r="LNP19" s="134"/>
      <c r="LNQ19" s="134"/>
      <c r="LNR19" s="134"/>
      <c r="LNS19" s="134"/>
      <c r="LNT19" s="134"/>
      <c r="LNU19" s="134"/>
      <c r="LNV19" s="134"/>
      <c r="LNW19" s="134"/>
      <c r="LNX19" s="134"/>
      <c r="LNY19" s="134"/>
      <c r="LNZ19" s="134"/>
      <c r="LOA19" s="134"/>
      <c r="LOB19" s="134"/>
      <c r="LOC19" s="134"/>
      <c r="LOD19" s="134"/>
      <c r="LOE19" s="134"/>
      <c r="LOF19" s="134"/>
      <c r="LOG19" s="134"/>
      <c r="LOH19" s="134"/>
      <c r="LOI19" s="134"/>
      <c r="LOJ19" s="134"/>
      <c r="LOK19" s="134"/>
      <c r="LOL19" s="134"/>
      <c r="LOM19" s="134"/>
      <c r="LON19" s="134"/>
      <c r="LOO19" s="134"/>
      <c r="LOP19" s="134"/>
      <c r="LOQ19" s="134"/>
      <c r="LOR19" s="134"/>
      <c r="LOS19" s="134"/>
      <c r="LOT19" s="134"/>
      <c r="LOU19" s="134"/>
      <c r="LOV19" s="134"/>
      <c r="LOW19" s="134"/>
      <c r="LOX19" s="134"/>
      <c r="LOY19" s="134"/>
      <c r="LOZ19" s="134"/>
      <c r="LPA19" s="134"/>
      <c r="LPB19" s="134"/>
      <c r="LPC19" s="134"/>
      <c r="LPD19" s="134"/>
      <c r="LPE19" s="134"/>
      <c r="LPF19" s="134"/>
      <c r="LPG19" s="134"/>
      <c r="LPH19" s="134"/>
      <c r="LPI19" s="134"/>
      <c r="LPJ19" s="134"/>
      <c r="LPK19" s="134"/>
      <c r="LPL19" s="134"/>
      <c r="LPM19" s="134"/>
      <c r="LPN19" s="134"/>
      <c r="LPO19" s="134"/>
      <c r="LPP19" s="134"/>
      <c r="LPQ19" s="134"/>
      <c r="LPR19" s="134"/>
      <c r="LPS19" s="134"/>
      <c r="LPT19" s="134"/>
      <c r="LPU19" s="134"/>
      <c r="LPV19" s="134"/>
      <c r="LPW19" s="134"/>
      <c r="LPX19" s="134"/>
      <c r="LPY19" s="134"/>
      <c r="LPZ19" s="134"/>
      <c r="LQA19" s="134"/>
      <c r="LQB19" s="134"/>
      <c r="LQC19" s="134"/>
      <c r="LQD19" s="134"/>
      <c r="LQE19" s="134"/>
      <c r="LQF19" s="134"/>
      <c r="LQG19" s="134"/>
      <c r="LQH19" s="134"/>
      <c r="LQI19" s="134"/>
      <c r="LQJ19" s="134"/>
      <c r="LQK19" s="134"/>
      <c r="LQL19" s="134"/>
      <c r="LQM19" s="134"/>
      <c r="LQN19" s="134"/>
      <c r="LQO19" s="134"/>
      <c r="LQP19" s="134"/>
      <c r="LQQ19" s="134"/>
      <c r="LQR19" s="134"/>
      <c r="LQS19" s="134"/>
      <c r="LQT19" s="134"/>
      <c r="LQU19" s="134"/>
      <c r="LQV19" s="134"/>
      <c r="LQW19" s="134"/>
      <c r="LQX19" s="134"/>
      <c r="LQY19" s="134"/>
      <c r="LQZ19" s="134"/>
      <c r="LRA19" s="134"/>
      <c r="LRB19" s="134"/>
      <c r="LRC19" s="134"/>
      <c r="LRD19" s="134"/>
      <c r="LRE19" s="134"/>
      <c r="LRF19" s="134"/>
      <c r="LRG19" s="134"/>
      <c r="LRH19" s="134"/>
      <c r="LRI19" s="134"/>
      <c r="LRJ19" s="134"/>
      <c r="LRK19" s="134"/>
      <c r="LRL19" s="134"/>
      <c r="LRM19" s="134"/>
      <c r="LRN19" s="134"/>
      <c r="LRO19" s="134"/>
      <c r="LRP19" s="134"/>
      <c r="LRQ19" s="134"/>
      <c r="LRR19" s="134"/>
      <c r="LRS19" s="134"/>
      <c r="LRT19" s="134"/>
      <c r="LRU19" s="134"/>
      <c r="LRV19" s="134"/>
      <c r="LRW19" s="134"/>
      <c r="LRX19" s="134"/>
      <c r="LRY19" s="134"/>
      <c r="LRZ19" s="134"/>
      <c r="LSA19" s="134"/>
      <c r="LSB19" s="134"/>
      <c r="LSC19" s="134"/>
      <c r="LSD19" s="134"/>
      <c r="LSE19" s="134"/>
      <c r="LSF19" s="134"/>
      <c r="LSG19" s="134"/>
      <c r="LSH19" s="134"/>
      <c r="LSI19" s="134"/>
      <c r="LSJ19" s="134"/>
      <c r="LSK19" s="134"/>
      <c r="LSL19" s="134"/>
      <c r="LSM19" s="134"/>
      <c r="LSN19" s="134"/>
      <c r="LSO19" s="134"/>
      <c r="LSP19" s="134"/>
      <c r="LSQ19" s="134"/>
      <c r="LSR19" s="134"/>
      <c r="LSS19" s="134"/>
      <c r="LST19" s="134"/>
      <c r="LSU19" s="134"/>
      <c r="LSV19" s="134"/>
      <c r="LSW19" s="134"/>
      <c r="LSX19" s="134"/>
      <c r="LSY19" s="134"/>
      <c r="LSZ19" s="134"/>
      <c r="LTA19" s="134"/>
      <c r="LTB19" s="134"/>
      <c r="LTC19" s="134"/>
      <c r="LTD19" s="134"/>
      <c r="LTE19" s="134"/>
      <c r="LTF19" s="134"/>
      <c r="LTG19" s="134"/>
      <c r="LTH19" s="134"/>
      <c r="LTI19" s="134"/>
      <c r="LTJ19" s="134"/>
      <c r="LTK19" s="134"/>
      <c r="LTL19" s="134"/>
      <c r="LTM19" s="134"/>
      <c r="LTN19" s="134"/>
      <c r="LTO19" s="134"/>
      <c r="LTP19" s="134"/>
      <c r="LTQ19" s="134"/>
      <c r="LTR19" s="134"/>
      <c r="LTS19" s="134"/>
      <c r="LTT19" s="134"/>
      <c r="LTU19" s="134"/>
      <c r="LTV19" s="134"/>
      <c r="LTW19" s="134"/>
      <c r="LTX19" s="134"/>
      <c r="LTY19" s="134"/>
      <c r="LTZ19" s="134"/>
      <c r="LUA19" s="134"/>
      <c r="LUB19" s="134"/>
      <c r="LUC19" s="134"/>
      <c r="LUD19" s="134"/>
      <c r="LUE19" s="134"/>
      <c r="LUF19" s="134"/>
      <c r="LUG19" s="134"/>
      <c r="LUH19" s="134"/>
      <c r="LUI19" s="134"/>
      <c r="LUJ19" s="134"/>
      <c r="LUK19" s="134"/>
      <c r="LUL19" s="134"/>
      <c r="LUM19" s="134"/>
      <c r="LUN19" s="134"/>
      <c r="LUO19" s="134"/>
      <c r="LUP19" s="134"/>
      <c r="LUQ19" s="134"/>
      <c r="LUR19" s="134"/>
      <c r="LUS19" s="134"/>
      <c r="LUT19" s="134"/>
      <c r="LUU19" s="134"/>
      <c r="LUV19" s="134"/>
      <c r="LUW19" s="134"/>
      <c r="LUX19" s="134"/>
      <c r="LUY19" s="134"/>
      <c r="LUZ19" s="134"/>
      <c r="LVA19" s="134"/>
      <c r="LVB19" s="134"/>
      <c r="LVC19" s="134"/>
      <c r="LVD19" s="134"/>
      <c r="LVE19" s="134"/>
      <c r="LVF19" s="134"/>
      <c r="LVG19" s="134"/>
      <c r="LVH19" s="134"/>
      <c r="LVI19" s="134"/>
      <c r="LVJ19" s="134"/>
      <c r="LVK19" s="134"/>
      <c r="LVL19" s="134"/>
      <c r="LVM19" s="134"/>
      <c r="LVN19" s="134"/>
      <c r="LVO19" s="134"/>
      <c r="LVP19" s="134"/>
      <c r="LVQ19" s="134"/>
      <c r="LVR19" s="134"/>
      <c r="LVS19" s="134"/>
      <c r="LVT19" s="134"/>
      <c r="LVU19" s="134"/>
      <c r="LVV19" s="134"/>
      <c r="LVW19" s="134"/>
      <c r="LVX19" s="134"/>
      <c r="LVY19" s="134"/>
      <c r="LVZ19" s="134"/>
      <c r="LWA19" s="134"/>
      <c r="LWB19" s="134"/>
      <c r="LWC19" s="134"/>
      <c r="LWD19" s="134"/>
      <c r="LWE19" s="134"/>
      <c r="LWF19" s="134"/>
      <c r="LWG19" s="134"/>
      <c r="LWH19" s="134"/>
      <c r="LWI19" s="134"/>
      <c r="LWJ19" s="134"/>
      <c r="LWK19" s="134"/>
      <c r="LWL19" s="134"/>
      <c r="LWM19" s="134"/>
      <c r="LWN19" s="134"/>
      <c r="LWO19" s="134"/>
      <c r="LWP19" s="134"/>
      <c r="LWQ19" s="134"/>
      <c r="LWR19" s="134"/>
      <c r="LWS19" s="134"/>
      <c r="LWT19" s="134"/>
      <c r="LWU19" s="134"/>
      <c r="LWV19" s="134"/>
      <c r="LWW19" s="134"/>
      <c r="LWX19" s="134"/>
      <c r="LWY19" s="134"/>
      <c r="LWZ19" s="134"/>
      <c r="LXA19" s="134"/>
      <c r="LXB19" s="134"/>
      <c r="LXC19" s="134"/>
      <c r="LXD19" s="134"/>
      <c r="LXE19" s="134"/>
      <c r="LXF19" s="134"/>
      <c r="LXG19" s="134"/>
      <c r="LXH19" s="134"/>
      <c r="LXI19" s="134"/>
      <c r="LXJ19" s="134"/>
      <c r="LXK19" s="134"/>
      <c r="LXL19" s="134"/>
      <c r="LXM19" s="134"/>
      <c r="LXN19" s="134"/>
      <c r="LXO19" s="134"/>
      <c r="LXP19" s="134"/>
      <c r="LXQ19" s="134"/>
      <c r="LXR19" s="134"/>
      <c r="LXS19" s="134"/>
      <c r="LXT19" s="134"/>
      <c r="LXU19" s="134"/>
      <c r="LXV19" s="134"/>
      <c r="LXW19" s="134"/>
      <c r="LXX19" s="134"/>
      <c r="LXY19" s="134"/>
      <c r="LXZ19" s="134"/>
      <c r="LYA19" s="134"/>
      <c r="LYB19" s="134"/>
      <c r="LYC19" s="134"/>
      <c r="LYD19" s="134"/>
      <c r="LYE19" s="134"/>
      <c r="LYF19" s="134"/>
      <c r="LYG19" s="134"/>
      <c r="LYH19" s="134"/>
      <c r="LYI19" s="134"/>
      <c r="LYJ19" s="134"/>
      <c r="LYK19" s="134"/>
      <c r="LYL19" s="134"/>
      <c r="LYM19" s="134"/>
      <c r="LYN19" s="134"/>
      <c r="LYO19" s="134"/>
      <c r="LYP19" s="134"/>
      <c r="LYQ19" s="134"/>
      <c r="LYR19" s="134"/>
      <c r="LYS19" s="134"/>
      <c r="LYT19" s="134"/>
      <c r="LYU19" s="134"/>
      <c r="LYV19" s="134"/>
      <c r="LYW19" s="134"/>
      <c r="LYX19" s="134"/>
      <c r="LYY19" s="134"/>
      <c r="LYZ19" s="134"/>
      <c r="LZA19" s="134"/>
      <c r="LZB19" s="134"/>
      <c r="LZC19" s="134"/>
      <c r="LZD19" s="134"/>
      <c r="LZE19" s="134"/>
      <c r="LZF19" s="134"/>
      <c r="LZG19" s="134"/>
      <c r="LZH19" s="134"/>
      <c r="LZI19" s="134"/>
      <c r="LZJ19" s="134"/>
      <c r="LZK19" s="134"/>
      <c r="LZL19" s="134"/>
      <c r="LZM19" s="134"/>
      <c r="LZN19" s="134"/>
      <c r="LZO19" s="134"/>
      <c r="LZP19" s="134"/>
      <c r="LZQ19" s="134"/>
      <c r="LZR19" s="134"/>
      <c r="LZS19" s="134"/>
      <c r="LZT19" s="134"/>
      <c r="LZU19" s="134"/>
      <c r="LZV19" s="134"/>
      <c r="LZW19" s="134"/>
      <c r="LZX19" s="134"/>
      <c r="LZY19" s="134"/>
      <c r="LZZ19" s="134"/>
      <c r="MAA19" s="134"/>
      <c r="MAB19" s="134"/>
      <c r="MAC19" s="134"/>
      <c r="MAD19" s="134"/>
      <c r="MAE19" s="134"/>
      <c r="MAF19" s="134"/>
      <c r="MAG19" s="134"/>
      <c r="MAH19" s="134"/>
      <c r="MAI19" s="134"/>
      <c r="MAJ19" s="134"/>
      <c r="MAK19" s="134"/>
      <c r="MAL19" s="134"/>
      <c r="MAM19" s="134"/>
      <c r="MAN19" s="134"/>
      <c r="MAO19" s="134"/>
      <c r="MAP19" s="134"/>
      <c r="MAQ19" s="134"/>
      <c r="MAR19" s="134"/>
      <c r="MAS19" s="134"/>
      <c r="MAT19" s="134"/>
      <c r="MAU19" s="134"/>
      <c r="MAV19" s="134"/>
      <c r="MAW19" s="134"/>
      <c r="MAX19" s="134"/>
      <c r="MAY19" s="134"/>
      <c r="MAZ19" s="134"/>
      <c r="MBA19" s="134"/>
      <c r="MBB19" s="134"/>
      <c r="MBC19" s="134"/>
      <c r="MBD19" s="134"/>
      <c r="MBE19" s="134"/>
      <c r="MBF19" s="134"/>
      <c r="MBG19" s="134"/>
      <c r="MBH19" s="134"/>
      <c r="MBI19" s="134"/>
      <c r="MBJ19" s="134"/>
      <c r="MBK19" s="134"/>
      <c r="MBL19" s="134"/>
      <c r="MBM19" s="134"/>
      <c r="MBN19" s="134"/>
      <c r="MBO19" s="134"/>
      <c r="MBP19" s="134"/>
      <c r="MBQ19" s="134"/>
      <c r="MBR19" s="134"/>
      <c r="MBS19" s="134"/>
      <c r="MBT19" s="134"/>
      <c r="MBU19" s="134"/>
      <c r="MBV19" s="134"/>
      <c r="MBW19" s="134"/>
      <c r="MBX19" s="134"/>
      <c r="MBY19" s="134"/>
      <c r="MBZ19" s="134"/>
      <c r="MCA19" s="134"/>
      <c r="MCB19" s="134"/>
      <c r="MCC19" s="134"/>
      <c r="MCD19" s="134"/>
      <c r="MCE19" s="134"/>
      <c r="MCF19" s="134"/>
      <c r="MCG19" s="134"/>
      <c r="MCH19" s="134"/>
      <c r="MCI19" s="134"/>
      <c r="MCJ19" s="134"/>
      <c r="MCK19" s="134"/>
      <c r="MCL19" s="134"/>
      <c r="MCM19" s="134"/>
      <c r="MCN19" s="134"/>
      <c r="MCO19" s="134"/>
      <c r="MCP19" s="134"/>
      <c r="MCQ19" s="134"/>
      <c r="MCR19" s="134"/>
      <c r="MCS19" s="134"/>
      <c r="MCT19" s="134"/>
      <c r="MCU19" s="134"/>
      <c r="MCV19" s="134"/>
      <c r="MCW19" s="134"/>
      <c r="MCX19" s="134"/>
      <c r="MCY19" s="134"/>
      <c r="MCZ19" s="134"/>
      <c r="MDA19" s="134"/>
      <c r="MDB19" s="134"/>
      <c r="MDC19" s="134"/>
      <c r="MDD19" s="134"/>
      <c r="MDE19" s="134"/>
      <c r="MDF19" s="134"/>
      <c r="MDG19" s="134"/>
      <c r="MDH19" s="134"/>
      <c r="MDI19" s="134"/>
      <c r="MDJ19" s="134"/>
      <c r="MDK19" s="134"/>
      <c r="MDL19" s="134"/>
      <c r="MDM19" s="134"/>
      <c r="MDN19" s="134"/>
      <c r="MDO19" s="134"/>
      <c r="MDP19" s="134"/>
      <c r="MDQ19" s="134"/>
      <c r="MDR19" s="134"/>
      <c r="MDS19" s="134"/>
      <c r="MDT19" s="134"/>
      <c r="MDU19" s="134"/>
      <c r="MDV19" s="134"/>
      <c r="MDW19" s="134"/>
      <c r="MDX19" s="134"/>
      <c r="MDY19" s="134"/>
      <c r="MDZ19" s="134"/>
      <c r="MEA19" s="134"/>
      <c r="MEB19" s="134"/>
      <c r="MEC19" s="134"/>
      <c r="MED19" s="134"/>
      <c r="MEE19" s="134"/>
      <c r="MEF19" s="134"/>
      <c r="MEG19" s="134"/>
      <c r="MEH19" s="134"/>
      <c r="MEI19" s="134"/>
      <c r="MEJ19" s="134"/>
      <c r="MEK19" s="134"/>
      <c r="MEL19" s="134"/>
      <c r="MEM19" s="134"/>
      <c r="MEN19" s="134"/>
      <c r="MEO19" s="134"/>
      <c r="MEP19" s="134"/>
      <c r="MEQ19" s="134"/>
      <c r="MER19" s="134"/>
      <c r="MES19" s="134"/>
      <c r="MET19" s="134"/>
      <c r="MEU19" s="134"/>
      <c r="MEV19" s="134"/>
      <c r="MEW19" s="134"/>
      <c r="MEX19" s="134"/>
      <c r="MEY19" s="134"/>
      <c r="MEZ19" s="134"/>
      <c r="MFA19" s="134"/>
      <c r="MFB19" s="134"/>
      <c r="MFC19" s="134"/>
      <c r="MFD19" s="134"/>
      <c r="MFE19" s="134"/>
      <c r="MFF19" s="134"/>
      <c r="MFG19" s="134"/>
      <c r="MFH19" s="134"/>
      <c r="MFI19" s="134"/>
      <c r="MFJ19" s="134"/>
      <c r="MFK19" s="134"/>
      <c r="MFL19" s="134"/>
      <c r="MFM19" s="134"/>
      <c r="MFN19" s="134"/>
      <c r="MFO19" s="134"/>
      <c r="MFP19" s="134"/>
      <c r="MFQ19" s="134"/>
      <c r="MFR19" s="134"/>
      <c r="MFS19" s="134"/>
      <c r="MFT19" s="134"/>
      <c r="MFU19" s="134"/>
      <c r="MFV19" s="134"/>
      <c r="MFW19" s="134"/>
      <c r="MFX19" s="134"/>
      <c r="MFY19" s="134"/>
      <c r="MFZ19" s="134"/>
      <c r="MGA19" s="134"/>
      <c r="MGB19" s="134"/>
      <c r="MGC19" s="134"/>
      <c r="MGD19" s="134"/>
      <c r="MGE19" s="134"/>
      <c r="MGF19" s="134"/>
      <c r="MGG19" s="134"/>
      <c r="MGH19" s="134"/>
      <c r="MGI19" s="134"/>
      <c r="MGJ19" s="134"/>
      <c r="MGK19" s="134"/>
      <c r="MGL19" s="134"/>
      <c r="MGM19" s="134"/>
      <c r="MGN19" s="134"/>
      <c r="MGO19" s="134"/>
      <c r="MGP19" s="134"/>
      <c r="MGQ19" s="134"/>
      <c r="MGR19" s="134"/>
      <c r="MGS19" s="134"/>
      <c r="MGT19" s="134"/>
      <c r="MGU19" s="134"/>
      <c r="MGV19" s="134"/>
      <c r="MGW19" s="134"/>
      <c r="MGX19" s="134"/>
      <c r="MGY19" s="134"/>
      <c r="MGZ19" s="134"/>
      <c r="MHA19" s="134"/>
      <c r="MHB19" s="134"/>
      <c r="MHC19" s="134"/>
      <c r="MHD19" s="134"/>
      <c r="MHE19" s="134"/>
      <c r="MHF19" s="134"/>
      <c r="MHG19" s="134"/>
      <c r="MHH19" s="134"/>
      <c r="MHI19" s="134"/>
      <c r="MHJ19" s="134"/>
      <c r="MHK19" s="134"/>
      <c r="MHL19" s="134"/>
      <c r="MHM19" s="134"/>
      <c r="MHN19" s="134"/>
      <c r="MHO19" s="134"/>
      <c r="MHP19" s="134"/>
      <c r="MHQ19" s="134"/>
      <c r="MHR19" s="134"/>
      <c r="MHS19" s="134"/>
      <c r="MHT19" s="134"/>
      <c r="MHU19" s="134"/>
      <c r="MHV19" s="134"/>
      <c r="MHW19" s="134"/>
      <c r="MHX19" s="134"/>
      <c r="MHY19" s="134"/>
      <c r="MHZ19" s="134"/>
      <c r="MIA19" s="134"/>
      <c r="MIB19" s="134"/>
      <c r="MIC19" s="134"/>
      <c r="MID19" s="134"/>
      <c r="MIE19" s="134"/>
      <c r="MIF19" s="134"/>
      <c r="MIG19" s="134"/>
      <c r="MIH19" s="134"/>
      <c r="MII19" s="134"/>
      <c r="MIJ19" s="134"/>
      <c r="MIK19" s="134"/>
      <c r="MIL19" s="134"/>
      <c r="MIM19" s="134"/>
      <c r="MIN19" s="134"/>
      <c r="MIO19" s="134"/>
      <c r="MIP19" s="134"/>
      <c r="MIQ19" s="134"/>
      <c r="MIR19" s="134"/>
      <c r="MIS19" s="134"/>
      <c r="MIT19" s="134"/>
      <c r="MIU19" s="134"/>
      <c r="MIV19" s="134"/>
      <c r="MIW19" s="134"/>
      <c r="MIX19" s="134"/>
      <c r="MIY19" s="134"/>
      <c r="MIZ19" s="134"/>
      <c r="MJA19" s="134"/>
      <c r="MJB19" s="134"/>
      <c r="MJC19" s="134"/>
      <c r="MJD19" s="134"/>
      <c r="MJE19" s="134"/>
      <c r="MJF19" s="134"/>
      <c r="MJG19" s="134"/>
      <c r="MJH19" s="134"/>
      <c r="MJI19" s="134"/>
      <c r="MJJ19" s="134"/>
      <c r="MJK19" s="134"/>
      <c r="MJL19" s="134"/>
      <c r="MJM19" s="134"/>
      <c r="MJN19" s="134"/>
      <c r="MJO19" s="134"/>
      <c r="MJP19" s="134"/>
      <c r="MJQ19" s="134"/>
      <c r="MJR19" s="134"/>
      <c r="MJS19" s="134"/>
      <c r="MJT19" s="134"/>
      <c r="MJU19" s="134"/>
      <c r="MJV19" s="134"/>
      <c r="MJW19" s="134"/>
      <c r="MJX19" s="134"/>
      <c r="MJY19" s="134"/>
      <c r="MJZ19" s="134"/>
      <c r="MKA19" s="134"/>
      <c r="MKB19" s="134"/>
      <c r="MKC19" s="134"/>
      <c r="MKD19" s="134"/>
      <c r="MKE19" s="134"/>
      <c r="MKF19" s="134"/>
      <c r="MKG19" s="134"/>
      <c r="MKH19" s="134"/>
      <c r="MKI19" s="134"/>
      <c r="MKJ19" s="134"/>
      <c r="MKK19" s="134"/>
      <c r="MKL19" s="134"/>
      <c r="MKM19" s="134"/>
      <c r="MKN19" s="134"/>
      <c r="MKO19" s="134"/>
      <c r="MKP19" s="134"/>
      <c r="MKQ19" s="134"/>
      <c r="MKR19" s="134"/>
      <c r="MKS19" s="134"/>
      <c r="MKT19" s="134"/>
      <c r="MKU19" s="134"/>
      <c r="MKV19" s="134"/>
      <c r="MKW19" s="134"/>
      <c r="MKX19" s="134"/>
      <c r="MKY19" s="134"/>
      <c r="MKZ19" s="134"/>
      <c r="MLA19" s="134"/>
      <c r="MLB19" s="134"/>
      <c r="MLC19" s="134"/>
      <c r="MLD19" s="134"/>
      <c r="MLE19" s="134"/>
      <c r="MLF19" s="134"/>
      <c r="MLG19" s="134"/>
      <c r="MLH19" s="134"/>
      <c r="MLI19" s="134"/>
      <c r="MLJ19" s="134"/>
      <c r="MLK19" s="134"/>
      <c r="MLL19" s="134"/>
      <c r="MLM19" s="134"/>
      <c r="MLN19" s="134"/>
      <c r="MLO19" s="134"/>
      <c r="MLP19" s="134"/>
      <c r="MLQ19" s="134"/>
      <c r="MLR19" s="134"/>
      <c r="MLS19" s="134"/>
      <c r="MLT19" s="134"/>
      <c r="MLU19" s="134"/>
      <c r="MLV19" s="134"/>
      <c r="MLW19" s="134"/>
      <c r="MLX19" s="134"/>
      <c r="MLY19" s="134"/>
      <c r="MLZ19" s="134"/>
      <c r="MMA19" s="134"/>
      <c r="MMB19" s="134"/>
      <c r="MMC19" s="134"/>
      <c r="MMD19" s="134"/>
      <c r="MME19" s="134"/>
      <c r="MMF19" s="134"/>
      <c r="MMG19" s="134"/>
      <c r="MMH19" s="134"/>
      <c r="MMI19" s="134"/>
      <c r="MMJ19" s="134"/>
      <c r="MMK19" s="134"/>
      <c r="MML19" s="134"/>
      <c r="MMM19" s="134"/>
      <c r="MMN19" s="134"/>
      <c r="MMO19" s="134"/>
      <c r="MMP19" s="134"/>
      <c r="MMQ19" s="134"/>
      <c r="MMR19" s="134"/>
      <c r="MMS19" s="134"/>
      <c r="MMT19" s="134"/>
      <c r="MMU19" s="134"/>
      <c r="MMV19" s="134"/>
      <c r="MMW19" s="134"/>
      <c r="MMX19" s="134"/>
      <c r="MMY19" s="134"/>
      <c r="MMZ19" s="134"/>
      <c r="MNA19" s="134"/>
      <c r="MNB19" s="134"/>
      <c r="MNC19" s="134"/>
      <c r="MND19" s="134"/>
      <c r="MNE19" s="134"/>
      <c r="MNF19" s="134"/>
      <c r="MNG19" s="134"/>
      <c r="MNH19" s="134"/>
      <c r="MNI19" s="134"/>
      <c r="MNJ19" s="134"/>
      <c r="MNK19" s="134"/>
      <c r="MNL19" s="134"/>
      <c r="MNM19" s="134"/>
      <c r="MNN19" s="134"/>
      <c r="MNO19" s="134"/>
      <c r="MNP19" s="134"/>
      <c r="MNQ19" s="134"/>
      <c r="MNR19" s="134"/>
      <c r="MNS19" s="134"/>
      <c r="MNT19" s="134"/>
      <c r="MNU19" s="134"/>
      <c r="MNV19" s="134"/>
      <c r="MNW19" s="134"/>
      <c r="MNX19" s="134"/>
      <c r="MNY19" s="134"/>
      <c r="MNZ19" s="134"/>
      <c r="MOA19" s="134"/>
      <c r="MOB19" s="134"/>
      <c r="MOC19" s="134"/>
      <c r="MOD19" s="134"/>
      <c r="MOE19" s="134"/>
      <c r="MOF19" s="134"/>
      <c r="MOG19" s="134"/>
      <c r="MOH19" s="134"/>
      <c r="MOI19" s="134"/>
      <c r="MOJ19" s="134"/>
      <c r="MOK19" s="134"/>
      <c r="MOL19" s="134"/>
      <c r="MOM19" s="134"/>
      <c r="MON19" s="134"/>
      <c r="MOO19" s="134"/>
      <c r="MOP19" s="134"/>
      <c r="MOQ19" s="134"/>
      <c r="MOR19" s="134"/>
      <c r="MOS19" s="134"/>
      <c r="MOT19" s="134"/>
      <c r="MOU19" s="134"/>
      <c r="MOV19" s="134"/>
      <c r="MOW19" s="134"/>
      <c r="MOX19" s="134"/>
      <c r="MOY19" s="134"/>
      <c r="MOZ19" s="134"/>
      <c r="MPA19" s="134"/>
      <c r="MPB19" s="134"/>
      <c r="MPC19" s="134"/>
      <c r="MPD19" s="134"/>
      <c r="MPE19" s="134"/>
      <c r="MPF19" s="134"/>
      <c r="MPG19" s="134"/>
      <c r="MPH19" s="134"/>
      <c r="MPI19" s="134"/>
      <c r="MPJ19" s="134"/>
      <c r="MPK19" s="134"/>
      <c r="MPL19" s="134"/>
      <c r="MPM19" s="134"/>
      <c r="MPN19" s="134"/>
      <c r="MPO19" s="134"/>
      <c r="MPP19" s="134"/>
      <c r="MPQ19" s="134"/>
      <c r="MPR19" s="134"/>
      <c r="MPS19" s="134"/>
      <c r="MPT19" s="134"/>
      <c r="MPU19" s="134"/>
      <c r="MPV19" s="134"/>
      <c r="MPW19" s="134"/>
      <c r="MPX19" s="134"/>
      <c r="MPY19" s="134"/>
      <c r="MPZ19" s="134"/>
      <c r="MQA19" s="134"/>
      <c r="MQB19" s="134"/>
      <c r="MQC19" s="134"/>
      <c r="MQD19" s="134"/>
      <c r="MQE19" s="134"/>
      <c r="MQF19" s="134"/>
      <c r="MQG19" s="134"/>
      <c r="MQH19" s="134"/>
      <c r="MQI19" s="134"/>
      <c r="MQJ19" s="134"/>
      <c r="MQK19" s="134"/>
      <c r="MQL19" s="134"/>
      <c r="MQM19" s="134"/>
      <c r="MQN19" s="134"/>
      <c r="MQO19" s="134"/>
      <c r="MQP19" s="134"/>
      <c r="MQQ19" s="134"/>
      <c r="MQR19" s="134"/>
      <c r="MQS19" s="134"/>
      <c r="MQT19" s="134"/>
      <c r="MQU19" s="134"/>
      <c r="MQV19" s="134"/>
      <c r="MQW19" s="134"/>
      <c r="MQX19" s="134"/>
      <c r="MQY19" s="134"/>
      <c r="MQZ19" s="134"/>
      <c r="MRA19" s="134"/>
      <c r="MRB19" s="134"/>
      <c r="MRC19" s="134"/>
      <c r="MRD19" s="134"/>
      <c r="MRE19" s="134"/>
      <c r="MRF19" s="134"/>
      <c r="MRG19" s="134"/>
      <c r="MRH19" s="134"/>
      <c r="MRI19" s="134"/>
      <c r="MRJ19" s="134"/>
      <c r="MRK19" s="134"/>
      <c r="MRL19" s="134"/>
      <c r="MRM19" s="134"/>
      <c r="MRN19" s="134"/>
      <c r="MRO19" s="134"/>
      <c r="MRP19" s="134"/>
      <c r="MRQ19" s="134"/>
      <c r="MRR19" s="134"/>
      <c r="MRS19" s="134"/>
      <c r="MRT19" s="134"/>
      <c r="MRU19" s="134"/>
      <c r="MRV19" s="134"/>
      <c r="MRW19" s="134"/>
      <c r="MRX19" s="134"/>
      <c r="MRY19" s="134"/>
      <c r="MRZ19" s="134"/>
      <c r="MSA19" s="134"/>
      <c r="MSB19" s="134"/>
      <c r="MSC19" s="134"/>
      <c r="MSD19" s="134"/>
      <c r="MSE19" s="134"/>
      <c r="MSF19" s="134"/>
      <c r="MSG19" s="134"/>
      <c r="MSH19" s="134"/>
      <c r="MSI19" s="134"/>
      <c r="MSJ19" s="134"/>
      <c r="MSK19" s="134"/>
      <c r="MSL19" s="134"/>
      <c r="MSM19" s="134"/>
      <c r="MSN19" s="134"/>
      <c r="MSO19" s="134"/>
      <c r="MSP19" s="134"/>
      <c r="MSQ19" s="134"/>
      <c r="MSR19" s="134"/>
      <c r="MSS19" s="134"/>
      <c r="MST19" s="134"/>
      <c r="MSU19" s="134"/>
      <c r="MSV19" s="134"/>
      <c r="MSW19" s="134"/>
      <c r="MSX19" s="134"/>
      <c r="MSY19" s="134"/>
      <c r="MSZ19" s="134"/>
      <c r="MTA19" s="134"/>
      <c r="MTB19" s="134"/>
      <c r="MTC19" s="134"/>
      <c r="MTD19" s="134"/>
      <c r="MTE19" s="134"/>
      <c r="MTF19" s="134"/>
      <c r="MTG19" s="134"/>
      <c r="MTH19" s="134"/>
      <c r="MTI19" s="134"/>
      <c r="MTJ19" s="134"/>
      <c r="MTK19" s="134"/>
      <c r="MTL19" s="134"/>
      <c r="MTM19" s="134"/>
      <c r="MTN19" s="134"/>
      <c r="MTO19" s="134"/>
      <c r="MTP19" s="134"/>
      <c r="MTQ19" s="134"/>
      <c r="MTR19" s="134"/>
      <c r="MTS19" s="134"/>
      <c r="MTT19" s="134"/>
      <c r="MTU19" s="134"/>
      <c r="MTV19" s="134"/>
      <c r="MTW19" s="134"/>
      <c r="MTX19" s="134"/>
      <c r="MTY19" s="134"/>
      <c r="MTZ19" s="134"/>
      <c r="MUA19" s="134"/>
      <c r="MUB19" s="134"/>
      <c r="MUC19" s="134"/>
      <c r="MUD19" s="134"/>
      <c r="MUE19" s="134"/>
      <c r="MUF19" s="134"/>
      <c r="MUG19" s="134"/>
      <c r="MUH19" s="134"/>
      <c r="MUI19" s="134"/>
      <c r="MUJ19" s="134"/>
      <c r="MUK19" s="134"/>
      <c r="MUL19" s="134"/>
      <c r="MUM19" s="134"/>
      <c r="MUN19" s="134"/>
      <c r="MUO19" s="134"/>
      <c r="MUP19" s="134"/>
      <c r="MUQ19" s="134"/>
      <c r="MUR19" s="134"/>
      <c r="MUS19" s="134"/>
      <c r="MUT19" s="134"/>
      <c r="MUU19" s="134"/>
      <c r="MUV19" s="134"/>
      <c r="MUW19" s="134"/>
      <c r="MUX19" s="134"/>
      <c r="MUY19" s="134"/>
      <c r="MUZ19" s="134"/>
      <c r="MVA19" s="134"/>
      <c r="MVB19" s="134"/>
      <c r="MVC19" s="134"/>
      <c r="MVD19" s="134"/>
      <c r="MVE19" s="134"/>
      <c r="MVF19" s="134"/>
      <c r="MVG19" s="134"/>
      <c r="MVH19" s="134"/>
      <c r="MVI19" s="134"/>
      <c r="MVJ19" s="134"/>
      <c r="MVK19" s="134"/>
      <c r="MVL19" s="134"/>
      <c r="MVM19" s="134"/>
      <c r="MVN19" s="134"/>
      <c r="MVO19" s="134"/>
      <c r="MVP19" s="134"/>
      <c r="MVQ19" s="134"/>
      <c r="MVR19" s="134"/>
      <c r="MVS19" s="134"/>
      <c r="MVT19" s="134"/>
      <c r="MVU19" s="134"/>
      <c r="MVV19" s="134"/>
      <c r="MVW19" s="134"/>
      <c r="MVX19" s="134"/>
      <c r="MVY19" s="134"/>
      <c r="MVZ19" s="134"/>
      <c r="MWA19" s="134"/>
      <c r="MWB19" s="134"/>
      <c r="MWC19" s="134"/>
      <c r="MWD19" s="134"/>
      <c r="MWE19" s="134"/>
      <c r="MWF19" s="134"/>
      <c r="MWG19" s="134"/>
      <c r="MWH19" s="134"/>
      <c r="MWI19" s="134"/>
      <c r="MWJ19" s="134"/>
      <c r="MWK19" s="134"/>
      <c r="MWL19" s="134"/>
      <c r="MWM19" s="134"/>
      <c r="MWN19" s="134"/>
      <c r="MWO19" s="134"/>
      <c r="MWP19" s="134"/>
      <c r="MWQ19" s="134"/>
      <c r="MWR19" s="134"/>
      <c r="MWS19" s="134"/>
      <c r="MWT19" s="134"/>
      <c r="MWU19" s="134"/>
      <c r="MWV19" s="134"/>
      <c r="MWW19" s="134"/>
      <c r="MWX19" s="134"/>
      <c r="MWY19" s="134"/>
      <c r="MWZ19" s="134"/>
      <c r="MXA19" s="134"/>
      <c r="MXB19" s="134"/>
      <c r="MXC19" s="134"/>
      <c r="MXD19" s="134"/>
      <c r="MXE19" s="134"/>
      <c r="MXF19" s="134"/>
      <c r="MXG19" s="134"/>
      <c r="MXH19" s="134"/>
      <c r="MXI19" s="134"/>
      <c r="MXJ19" s="134"/>
      <c r="MXK19" s="134"/>
      <c r="MXL19" s="134"/>
      <c r="MXM19" s="134"/>
      <c r="MXN19" s="134"/>
      <c r="MXO19" s="134"/>
      <c r="MXP19" s="134"/>
      <c r="MXQ19" s="134"/>
      <c r="MXR19" s="134"/>
      <c r="MXS19" s="134"/>
      <c r="MXT19" s="134"/>
      <c r="MXU19" s="134"/>
      <c r="MXV19" s="134"/>
      <c r="MXW19" s="134"/>
      <c r="MXX19" s="134"/>
      <c r="MXY19" s="134"/>
      <c r="MXZ19" s="134"/>
      <c r="MYA19" s="134"/>
      <c r="MYB19" s="134"/>
      <c r="MYC19" s="134"/>
      <c r="MYD19" s="134"/>
      <c r="MYE19" s="134"/>
      <c r="MYF19" s="134"/>
      <c r="MYG19" s="134"/>
      <c r="MYH19" s="134"/>
      <c r="MYI19" s="134"/>
      <c r="MYJ19" s="134"/>
      <c r="MYK19" s="134"/>
      <c r="MYL19" s="134"/>
      <c r="MYM19" s="134"/>
      <c r="MYN19" s="134"/>
      <c r="MYO19" s="134"/>
      <c r="MYP19" s="134"/>
      <c r="MYQ19" s="134"/>
      <c r="MYR19" s="134"/>
      <c r="MYS19" s="134"/>
      <c r="MYT19" s="134"/>
      <c r="MYU19" s="134"/>
      <c r="MYV19" s="134"/>
      <c r="MYW19" s="134"/>
      <c r="MYX19" s="134"/>
      <c r="MYY19" s="134"/>
      <c r="MYZ19" s="134"/>
      <c r="MZA19" s="134"/>
      <c r="MZB19" s="134"/>
      <c r="MZC19" s="134"/>
      <c r="MZD19" s="134"/>
      <c r="MZE19" s="134"/>
      <c r="MZF19" s="134"/>
      <c r="MZG19" s="134"/>
      <c r="MZH19" s="134"/>
      <c r="MZI19" s="134"/>
      <c r="MZJ19" s="134"/>
      <c r="MZK19" s="134"/>
      <c r="MZL19" s="134"/>
      <c r="MZM19" s="134"/>
      <c r="MZN19" s="134"/>
      <c r="MZO19" s="134"/>
      <c r="MZP19" s="134"/>
      <c r="MZQ19" s="134"/>
      <c r="MZR19" s="134"/>
      <c r="MZS19" s="134"/>
      <c r="MZT19" s="134"/>
      <c r="MZU19" s="134"/>
      <c r="MZV19" s="134"/>
      <c r="MZW19" s="134"/>
      <c r="MZX19" s="134"/>
      <c r="MZY19" s="134"/>
      <c r="MZZ19" s="134"/>
      <c r="NAA19" s="134"/>
      <c r="NAB19" s="134"/>
      <c r="NAC19" s="134"/>
      <c r="NAD19" s="134"/>
      <c r="NAE19" s="134"/>
      <c r="NAF19" s="134"/>
      <c r="NAG19" s="134"/>
      <c r="NAH19" s="134"/>
      <c r="NAI19" s="134"/>
      <c r="NAJ19" s="134"/>
      <c r="NAK19" s="134"/>
      <c r="NAL19" s="134"/>
      <c r="NAM19" s="134"/>
      <c r="NAN19" s="134"/>
      <c r="NAO19" s="134"/>
      <c r="NAP19" s="134"/>
      <c r="NAQ19" s="134"/>
      <c r="NAR19" s="134"/>
      <c r="NAS19" s="134"/>
      <c r="NAT19" s="134"/>
      <c r="NAU19" s="134"/>
      <c r="NAV19" s="134"/>
      <c r="NAW19" s="134"/>
      <c r="NAX19" s="134"/>
      <c r="NAY19" s="134"/>
      <c r="NAZ19" s="134"/>
      <c r="NBA19" s="134"/>
      <c r="NBB19" s="134"/>
      <c r="NBC19" s="134"/>
      <c r="NBD19" s="134"/>
      <c r="NBE19" s="134"/>
      <c r="NBF19" s="134"/>
      <c r="NBG19" s="134"/>
      <c r="NBH19" s="134"/>
      <c r="NBI19" s="134"/>
      <c r="NBJ19" s="134"/>
      <c r="NBK19" s="134"/>
      <c r="NBL19" s="134"/>
      <c r="NBM19" s="134"/>
      <c r="NBN19" s="134"/>
      <c r="NBO19" s="134"/>
      <c r="NBP19" s="134"/>
      <c r="NBQ19" s="134"/>
      <c r="NBR19" s="134"/>
      <c r="NBS19" s="134"/>
      <c r="NBT19" s="134"/>
      <c r="NBU19" s="134"/>
      <c r="NBV19" s="134"/>
      <c r="NBW19" s="134"/>
      <c r="NBX19" s="134"/>
      <c r="NBY19" s="134"/>
      <c r="NBZ19" s="134"/>
      <c r="NCA19" s="134"/>
      <c r="NCB19" s="134"/>
      <c r="NCC19" s="134"/>
      <c r="NCD19" s="134"/>
      <c r="NCE19" s="134"/>
      <c r="NCF19" s="134"/>
      <c r="NCG19" s="134"/>
      <c r="NCH19" s="134"/>
      <c r="NCI19" s="134"/>
      <c r="NCJ19" s="134"/>
      <c r="NCK19" s="134"/>
      <c r="NCL19" s="134"/>
      <c r="NCM19" s="134"/>
      <c r="NCN19" s="134"/>
      <c r="NCO19" s="134"/>
      <c r="NCP19" s="134"/>
      <c r="NCQ19" s="134"/>
      <c r="NCR19" s="134"/>
      <c r="NCS19" s="134"/>
      <c r="NCT19" s="134"/>
      <c r="NCU19" s="134"/>
      <c r="NCV19" s="134"/>
      <c r="NCW19" s="134"/>
      <c r="NCX19" s="134"/>
      <c r="NCY19" s="134"/>
      <c r="NCZ19" s="134"/>
      <c r="NDA19" s="134"/>
      <c r="NDB19" s="134"/>
      <c r="NDC19" s="134"/>
      <c r="NDD19" s="134"/>
      <c r="NDE19" s="134"/>
      <c r="NDF19" s="134"/>
      <c r="NDG19" s="134"/>
      <c r="NDH19" s="134"/>
      <c r="NDI19" s="134"/>
      <c r="NDJ19" s="134"/>
      <c r="NDK19" s="134"/>
      <c r="NDL19" s="134"/>
      <c r="NDM19" s="134"/>
      <c r="NDN19" s="134"/>
      <c r="NDO19" s="134"/>
      <c r="NDP19" s="134"/>
      <c r="NDQ19" s="134"/>
      <c r="NDR19" s="134"/>
      <c r="NDS19" s="134"/>
      <c r="NDT19" s="134"/>
      <c r="NDU19" s="134"/>
      <c r="NDV19" s="134"/>
      <c r="NDW19" s="134"/>
      <c r="NDX19" s="134"/>
      <c r="NDY19" s="134"/>
      <c r="NDZ19" s="134"/>
      <c r="NEA19" s="134"/>
      <c r="NEB19" s="134"/>
      <c r="NEC19" s="134"/>
      <c r="NED19" s="134"/>
      <c r="NEE19" s="134"/>
      <c r="NEF19" s="134"/>
      <c r="NEG19" s="134"/>
      <c r="NEH19" s="134"/>
      <c r="NEI19" s="134"/>
      <c r="NEJ19" s="134"/>
      <c r="NEK19" s="134"/>
      <c r="NEL19" s="134"/>
      <c r="NEM19" s="134"/>
      <c r="NEN19" s="134"/>
      <c r="NEO19" s="134"/>
      <c r="NEP19" s="134"/>
      <c r="NEQ19" s="134"/>
      <c r="NER19" s="134"/>
      <c r="NES19" s="134"/>
      <c r="NET19" s="134"/>
      <c r="NEU19" s="134"/>
      <c r="NEV19" s="134"/>
      <c r="NEW19" s="134"/>
      <c r="NEX19" s="134"/>
      <c r="NEY19" s="134"/>
      <c r="NEZ19" s="134"/>
      <c r="NFA19" s="134"/>
      <c r="NFB19" s="134"/>
      <c r="NFC19" s="134"/>
      <c r="NFD19" s="134"/>
      <c r="NFE19" s="134"/>
      <c r="NFF19" s="134"/>
      <c r="NFG19" s="134"/>
      <c r="NFH19" s="134"/>
      <c r="NFI19" s="134"/>
      <c r="NFJ19" s="134"/>
      <c r="NFK19" s="134"/>
      <c r="NFL19" s="134"/>
      <c r="NFM19" s="134"/>
      <c r="NFN19" s="134"/>
      <c r="NFO19" s="134"/>
      <c r="NFP19" s="134"/>
      <c r="NFQ19" s="134"/>
      <c r="NFR19" s="134"/>
      <c r="NFS19" s="134"/>
      <c r="NFT19" s="134"/>
      <c r="NFU19" s="134"/>
      <c r="NFV19" s="134"/>
      <c r="NFW19" s="134"/>
      <c r="NFX19" s="134"/>
      <c r="NFY19" s="134"/>
      <c r="NFZ19" s="134"/>
      <c r="NGA19" s="134"/>
      <c r="NGB19" s="134"/>
      <c r="NGC19" s="134"/>
      <c r="NGD19" s="134"/>
      <c r="NGE19" s="134"/>
      <c r="NGF19" s="134"/>
      <c r="NGG19" s="134"/>
      <c r="NGH19" s="134"/>
      <c r="NGI19" s="134"/>
      <c r="NGJ19" s="134"/>
      <c r="NGK19" s="134"/>
      <c r="NGL19" s="134"/>
      <c r="NGM19" s="134"/>
      <c r="NGN19" s="134"/>
      <c r="NGO19" s="134"/>
      <c r="NGP19" s="134"/>
      <c r="NGQ19" s="134"/>
      <c r="NGR19" s="134"/>
      <c r="NGS19" s="134"/>
      <c r="NGT19" s="134"/>
      <c r="NGU19" s="134"/>
      <c r="NGV19" s="134"/>
      <c r="NGW19" s="134"/>
      <c r="NGX19" s="134"/>
      <c r="NGY19" s="134"/>
      <c r="NGZ19" s="134"/>
      <c r="NHA19" s="134"/>
      <c r="NHB19" s="134"/>
      <c r="NHC19" s="134"/>
      <c r="NHD19" s="134"/>
      <c r="NHE19" s="134"/>
      <c r="NHF19" s="134"/>
      <c r="NHG19" s="134"/>
      <c r="NHH19" s="134"/>
      <c r="NHI19" s="134"/>
      <c r="NHJ19" s="134"/>
      <c r="NHK19" s="134"/>
      <c r="NHL19" s="134"/>
      <c r="NHM19" s="134"/>
      <c r="NHN19" s="134"/>
      <c r="NHO19" s="134"/>
      <c r="NHP19" s="134"/>
      <c r="NHQ19" s="134"/>
      <c r="NHR19" s="134"/>
      <c r="NHS19" s="134"/>
      <c r="NHT19" s="134"/>
      <c r="NHU19" s="134"/>
      <c r="NHV19" s="134"/>
      <c r="NHW19" s="134"/>
      <c r="NHX19" s="134"/>
      <c r="NHY19" s="134"/>
      <c r="NHZ19" s="134"/>
      <c r="NIA19" s="134"/>
      <c r="NIB19" s="134"/>
      <c r="NIC19" s="134"/>
      <c r="NID19" s="134"/>
      <c r="NIE19" s="134"/>
      <c r="NIF19" s="134"/>
      <c r="NIG19" s="134"/>
      <c r="NIH19" s="134"/>
      <c r="NII19" s="134"/>
      <c r="NIJ19" s="134"/>
      <c r="NIK19" s="134"/>
      <c r="NIL19" s="134"/>
      <c r="NIM19" s="134"/>
      <c r="NIN19" s="134"/>
      <c r="NIO19" s="134"/>
      <c r="NIP19" s="134"/>
      <c r="NIQ19" s="134"/>
      <c r="NIR19" s="134"/>
      <c r="NIS19" s="134"/>
      <c r="NIT19" s="134"/>
      <c r="NIU19" s="134"/>
      <c r="NIV19" s="134"/>
      <c r="NIW19" s="134"/>
      <c r="NIX19" s="134"/>
      <c r="NIY19" s="134"/>
      <c r="NIZ19" s="134"/>
      <c r="NJA19" s="134"/>
      <c r="NJB19" s="134"/>
      <c r="NJC19" s="134"/>
      <c r="NJD19" s="134"/>
      <c r="NJE19" s="134"/>
      <c r="NJF19" s="134"/>
      <c r="NJG19" s="134"/>
      <c r="NJH19" s="134"/>
      <c r="NJI19" s="134"/>
      <c r="NJJ19" s="134"/>
      <c r="NJK19" s="134"/>
      <c r="NJL19" s="134"/>
      <c r="NJM19" s="134"/>
      <c r="NJN19" s="134"/>
      <c r="NJO19" s="134"/>
      <c r="NJP19" s="134"/>
      <c r="NJQ19" s="134"/>
      <c r="NJR19" s="134"/>
      <c r="NJS19" s="134"/>
      <c r="NJT19" s="134"/>
      <c r="NJU19" s="134"/>
      <c r="NJV19" s="134"/>
      <c r="NJW19" s="134"/>
      <c r="NJX19" s="134"/>
      <c r="NJY19" s="134"/>
      <c r="NJZ19" s="134"/>
      <c r="NKA19" s="134"/>
      <c r="NKB19" s="134"/>
      <c r="NKC19" s="134"/>
      <c r="NKD19" s="134"/>
      <c r="NKE19" s="134"/>
      <c r="NKF19" s="134"/>
      <c r="NKG19" s="134"/>
      <c r="NKH19" s="134"/>
      <c r="NKI19" s="134"/>
      <c r="NKJ19" s="134"/>
      <c r="NKK19" s="134"/>
      <c r="NKL19" s="134"/>
      <c r="NKM19" s="134"/>
      <c r="NKN19" s="134"/>
      <c r="NKO19" s="134"/>
      <c r="NKP19" s="134"/>
      <c r="NKQ19" s="134"/>
      <c r="NKR19" s="134"/>
      <c r="NKS19" s="134"/>
      <c r="NKT19" s="134"/>
      <c r="NKU19" s="134"/>
      <c r="NKV19" s="134"/>
      <c r="NKW19" s="134"/>
      <c r="NKX19" s="134"/>
      <c r="NKY19" s="134"/>
      <c r="NKZ19" s="134"/>
      <c r="NLA19" s="134"/>
      <c r="NLB19" s="134"/>
      <c r="NLC19" s="134"/>
      <c r="NLD19" s="134"/>
      <c r="NLE19" s="134"/>
      <c r="NLF19" s="134"/>
      <c r="NLG19" s="134"/>
      <c r="NLH19" s="134"/>
      <c r="NLI19" s="134"/>
      <c r="NLJ19" s="134"/>
      <c r="NLK19" s="134"/>
      <c r="NLL19" s="134"/>
      <c r="NLM19" s="134"/>
      <c r="NLN19" s="134"/>
      <c r="NLO19" s="134"/>
      <c r="NLP19" s="134"/>
      <c r="NLQ19" s="134"/>
      <c r="NLR19" s="134"/>
      <c r="NLS19" s="134"/>
      <c r="NLT19" s="134"/>
      <c r="NLU19" s="134"/>
      <c r="NLV19" s="134"/>
      <c r="NLW19" s="134"/>
      <c r="NLX19" s="134"/>
      <c r="NLY19" s="134"/>
      <c r="NLZ19" s="134"/>
      <c r="NMA19" s="134"/>
      <c r="NMB19" s="134"/>
      <c r="NMC19" s="134"/>
      <c r="NMD19" s="134"/>
      <c r="NME19" s="134"/>
      <c r="NMF19" s="134"/>
      <c r="NMG19" s="134"/>
      <c r="NMH19" s="134"/>
      <c r="NMI19" s="134"/>
      <c r="NMJ19" s="134"/>
      <c r="NMK19" s="134"/>
      <c r="NML19" s="134"/>
      <c r="NMM19" s="134"/>
      <c r="NMN19" s="134"/>
      <c r="NMO19" s="134"/>
      <c r="NMP19" s="134"/>
      <c r="NMQ19" s="134"/>
      <c r="NMR19" s="134"/>
      <c r="NMS19" s="134"/>
      <c r="NMT19" s="134"/>
      <c r="NMU19" s="134"/>
      <c r="NMV19" s="134"/>
      <c r="NMW19" s="134"/>
      <c r="NMX19" s="134"/>
      <c r="NMY19" s="134"/>
      <c r="NMZ19" s="134"/>
      <c r="NNA19" s="134"/>
      <c r="NNB19" s="134"/>
      <c r="NNC19" s="134"/>
      <c r="NND19" s="134"/>
      <c r="NNE19" s="134"/>
      <c r="NNF19" s="134"/>
      <c r="NNG19" s="134"/>
      <c r="NNH19" s="134"/>
      <c r="NNI19" s="134"/>
      <c r="NNJ19" s="134"/>
      <c r="NNK19" s="134"/>
      <c r="NNL19" s="134"/>
      <c r="NNM19" s="134"/>
      <c r="NNN19" s="134"/>
      <c r="NNO19" s="134"/>
      <c r="NNP19" s="134"/>
      <c r="NNQ19" s="134"/>
      <c r="NNR19" s="134"/>
      <c r="NNS19" s="134"/>
      <c r="NNT19" s="134"/>
      <c r="NNU19" s="134"/>
      <c r="NNV19" s="134"/>
      <c r="NNW19" s="134"/>
      <c r="NNX19" s="134"/>
      <c r="NNY19" s="134"/>
      <c r="NNZ19" s="134"/>
      <c r="NOA19" s="134"/>
      <c r="NOB19" s="134"/>
      <c r="NOC19" s="134"/>
      <c r="NOD19" s="134"/>
      <c r="NOE19" s="134"/>
      <c r="NOF19" s="134"/>
      <c r="NOG19" s="134"/>
      <c r="NOH19" s="134"/>
      <c r="NOI19" s="134"/>
      <c r="NOJ19" s="134"/>
      <c r="NOK19" s="134"/>
      <c r="NOL19" s="134"/>
      <c r="NOM19" s="134"/>
      <c r="NON19" s="134"/>
      <c r="NOO19" s="134"/>
      <c r="NOP19" s="134"/>
      <c r="NOQ19" s="134"/>
      <c r="NOR19" s="134"/>
      <c r="NOS19" s="134"/>
      <c r="NOT19" s="134"/>
      <c r="NOU19" s="134"/>
      <c r="NOV19" s="134"/>
      <c r="NOW19" s="134"/>
      <c r="NOX19" s="134"/>
      <c r="NOY19" s="134"/>
      <c r="NOZ19" s="134"/>
      <c r="NPA19" s="134"/>
      <c r="NPB19" s="134"/>
      <c r="NPC19" s="134"/>
      <c r="NPD19" s="134"/>
      <c r="NPE19" s="134"/>
      <c r="NPF19" s="134"/>
      <c r="NPG19" s="134"/>
      <c r="NPH19" s="134"/>
      <c r="NPI19" s="134"/>
      <c r="NPJ19" s="134"/>
      <c r="NPK19" s="134"/>
      <c r="NPL19" s="134"/>
      <c r="NPM19" s="134"/>
      <c r="NPN19" s="134"/>
      <c r="NPO19" s="134"/>
      <c r="NPP19" s="134"/>
      <c r="NPQ19" s="134"/>
      <c r="NPR19" s="134"/>
      <c r="NPS19" s="134"/>
      <c r="NPT19" s="134"/>
      <c r="NPU19" s="134"/>
      <c r="NPV19" s="134"/>
      <c r="NPW19" s="134"/>
      <c r="NPX19" s="134"/>
      <c r="NPY19" s="134"/>
      <c r="NPZ19" s="134"/>
      <c r="NQA19" s="134"/>
      <c r="NQB19" s="134"/>
      <c r="NQC19" s="134"/>
      <c r="NQD19" s="134"/>
      <c r="NQE19" s="134"/>
      <c r="NQF19" s="134"/>
      <c r="NQG19" s="134"/>
      <c r="NQH19" s="134"/>
      <c r="NQI19" s="134"/>
      <c r="NQJ19" s="134"/>
      <c r="NQK19" s="134"/>
      <c r="NQL19" s="134"/>
      <c r="NQM19" s="134"/>
      <c r="NQN19" s="134"/>
      <c r="NQO19" s="134"/>
      <c r="NQP19" s="134"/>
      <c r="NQQ19" s="134"/>
      <c r="NQR19" s="134"/>
      <c r="NQS19" s="134"/>
      <c r="NQT19" s="134"/>
      <c r="NQU19" s="134"/>
      <c r="NQV19" s="134"/>
      <c r="NQW19" s="134"/>
      <c r="NQX19" s="134"/>
      <c r="NQY19" s="134"/>
      <c r="NQZ19" s="134"/>
      <c r="NRA19" s="134"/>
      <c r="NRB19" s="134"/>
      <c r="NRC19" s="134"/>
      <c r="NRD19" s="134"/>
      <c r="NRE19" s="134"/>
      <c r="NRF19" s="134"/>
      <c r="NRG19" s="134"/>
      <c r="NRH19" s="134"/>
      <c r="NRI19" s="134"/>
      <c r="NRJ19" s="134"/>
      <c r="NRK19" s="134"/>
      <c r="NRL19" s="134"/>
      <c r="NRM19" s="134"/>
      <c r="NRN19" s="134"/>
      <c r="NRO19" s="134"/>
      <c r="NRP19" s="134"/>
      <c r="NRQ19" s="134"/>
      <c r="NRR19" s="134"/>
      <c r="NRS19" s="134"/>
      <c r="NRT19" s="134"/>
      <c r="NRU19" s="134"/>
      <c r="NRV19" s="134"/>
      <c r="NRW19" s="134"/>
      <c r="NRX19" s="134"/>
      <c r="NRY19" s="134"/>
      <c r="NRZ19" s="134"/>
      <c r="NSA19" s="134"/>
      <c r="NSB19" s="134"/>
      <c r="NSC19" s="134"/>
      <c r="NSD19" s="134"/>
      <c r="NSE19" s="134"/>
      <c r="NSF19" s="134"/>
      <c r="NSG19" s="134"/>
      <c r="NSH19" s="134"/>
      <c r="NSI19" s="134"/>
      <c r="NSJ19" s="134"/>
      <c r="NSK19" s="134"/>
      <c r="NSL19" s="134"/>
      <c r="NSM19" s="134"/>
      <c r="NSN19" s="134"/>
      <c r="NSO19" s="134"/>
      <c r="NSP19" s="134"/>
      <c r="NSQ19" s="134"/>
      <c r="NSR19" s="134"/>
      <c r="NSS19" s="134"/>
      <c r="NST19" s="134"/>
      <c r="NSU19" s="134"/>
      <c r="NSV19" s="134"/>
      <c r="NSW19" s="134"/>
      <c r="NSX19" s="134"/>
      <c r="NSY19" s="134"/>
      <c r="NSZ19" s="134"/>
      <c r="NTA19" s="134"/>
      <c r="NTB19" s="134"/>
      <c r="NTC19" s="134"/>
      <c r="NTD19" s="134"/>
      <c r="NTE19" s="134"/>
      <c r="NTF19" s="134"/>
      <c r="NTG19" s="134"/>
      <c r="NTH19" s="134"/>
      <c r="NTI19" s="134"/>
      <c r="NTJ19" s="134"/>
      <c r="NTK19" s="134"/>
      <c r="NTL19" s="134"/>
      <c r="NTM19" s="134"/>
      <c r="NTN19" s="134"/>
      <c r="NTO19" s="134"/>
      <c r="NTP19" s="134"/>
      <c r="NTQ19" s="134"/>
      <c r="NTR19" s="134"/>
      <c r="NTS19" s="134"/>
      <c r="NTT19" s="134"/>
      <c r="NTU19" s="134"/>
      <c r="NTV19" s="134"/>
      <c r="NTW19" s="134"/>
      <c r="NTX19" s="134"/>
      <c r="NTY19" s="134"/>
      <c r="NTZ19" s="134"/>
      <c r="NUA19" s="134"/>
      <c r="NUB19" s="134"/>
      <c r="NUC19" s="134"/>
      <c r="NUD19" s="134"/>
      <c r="NUE19" s="134"/>
      <c r="NUF19" s="134"/>
      <c r="NUG19" s="134"/>
      <c r="NUH19" s="134"/>
      <c r="NUI19" s="134"/>
      <c r="NUJ19" s="134"/>
      <c r="NUK19" s="134"/>
      <c r="NUL19" s="134"/>
      <c r="NUM19" s="134"/>
      <c r="NUN19" s="134"/>
      <c r="NUO19" s="134"/>
      <c r="NUP19" s="134"/>
      <c r="NUQ19" s="134"/>
      <c r="NUR19" s="134"/>
      <c r="NUS19" s="134"/>
      <c r="NUT19" s="134"/>
      <c r="NUU19" s="134"/>
      <c r="NUV19" s="134"/>
      <c r="NUW19" s="134"/>
      <c r="NUX19" s="134"/>
      <c r="NUY19" s="134"/>
      <c r="NUZ19" s="134"/>
      <c r="NVA19" s="134"/>
      <c r="NVB19" s="134"/>
      <c r="NVC19" s="134"/>
      <c r="NVD19" s="134"/>
      <c r="NVE19" s="134"/>
      <c r="NVF19" s="134"/>
      <c r="NVG19" s="134"/>
      <c r="NVH19" s="134"/>
      <c r="NVI19" s="134"/>
      <c r="NVJ19" s="134"/>
      <c r="NVK19" s="134"/>
      <c r="NVL19" s="134"/>
      <c r="NVM19" s="134"/>
      <c r="NVN19" s="134"/>
      <c r="NVO19" s="134"/>
      <c r="NVP19" s="134"/>
      <c r="NVQ19" s="134"/>
      <c r="NVR19" s="134"/>
      <c r="NVS19" s="134"/>
      <c r="NVT19" s="134"/>
      <c r="NVU19" s="134"/>
      <c r="NVV19" s="134"/>
      <c r="NVW19" s="134"/>
      <c r="NVX19" s="134"/>
      <c r="NVY19" s="134"/>
      <c r="NVZ19" s="134"/>
      <c r="NWA19" s="134"/>
      <c r="NWB19" s="134"/>
      <c r="NWC19" s="134"/>
      <c r="NWD19" s="134"/>
      <c r="NWE19" s="134"/>
      <c r="NWF19" s="134"/>
      <c r="NWG19" s="134"/>
      <c r="NWH19" s="134"/>
      <c r="NWI19" s="134"/>
      <c r="NWJ19" s="134"/>
      <c r="NWK19" s="134"/>
      <c r="NWL19" s="134"/>
      <c r="NWM19" s="134"/>
      <c r="NWN19" s="134"/>
      <c r="NWO19" s="134"/>
      <c r="NWP19" s="134"/>
      <c r="NWQ19" s="134"/>
      <c r="NWR19" s="134"/>
      <c r="NWS19" s="134"/>
      <c r="NWT19" s="134"/>
      <c r="NWU19" s="134"/>
      <c r="NWV19" s="134"/>
      <c r="NWW19" s="134"/>
      <c r="NWX19" s="134"/>
      <c r="NWY19" s="134"/>
      <c r="NWZ19" s="134"/>
      <c r="NXA19" s="134"/>
      <c r="NXB19" s="134"/>
      <c r="NXC19" s="134"/>
      <c r="NXD19" s="134"/>
      <c r="NXE19" s="134"/>
      <c r="NXF19" s="134"/>
      <c r="NXG19" s="134"/>
      <c r="NXH19" s="134"/>
      <c r="NXI19" s="134"/>
      <c r="NXJ19" s="134"/>
      <c r="NXK19" s="134"/>
      <c r="NXL19" s="134"/>
      <c r="NXM19" s="134"/>
      <c r="NXN19" s="134"/>
      <c r="NXO19" s="134"/>
      <c r="NXP19" s="134"/>
      <c r="NXQ19" s="134"/>
      <c r="NXR19" s="134"/>
      <c r="NXS19" s="134"/>
      <c r="NXT19" s="134"/>
      <c r="NXU19" s="134"/>
      <c r="NXV19" s="134"/>
      <c r="NXW19" s="134"/>
      <c r="NXX19" s="134"/>
      <c r="NXY19" s="134"/>
      <c r="NXZ19" s="134"/>
      <c r="NYA19" s="134"/>
      <c r="NYB19" s="134"/>
      <c r="NYC19" s="134"/>
      <c r="NYD19" s="134"/>
      <c r="NYE19" s="134"/>
      <c r="NYF19" s="134"/>
      <c r="NYG19" s="134"/>
      <c r="NYH19" s="134"/>
      <c r="NYI19" s="134"/>
      <c r="NYJ19" s="134"/>
      <c r="NYK19" s="134"/>
      <c r="NYL19" s="134"/>
      <c r="NYM19" s="134"/>
      <c r="NYN19" s="134"/>
      <c r="NYO19" s="134"/>
      <c r="NYP19" s="134"/>
      <c r="NYQ19" s="134"/>
      <c r="NYR19" s="134"/>
      <c r="NYS19" s="134"/>
      <c r="NYT19" s="134"/>
      <c r="NYU19" s="134"/>
      <c r="NYV19" s="134"/>
      <c r="NYW19" s="134"/>
      <c r="NYX19" s="134"/>
      <c r="NYY19" s="134"/>
      <c r="NYZ19" s="134"/>
      <c r="NZA19" s="134"/>
      <c r="NZB19" s="134"/>
      <c r="NZC19" s="134"/>
      <c r="NZD19" s="134"/>
      <c r="NZE19" s="134"/>
      <c r="NZF19" s="134"/>
      <c r="NZG19" s="134"/>
      <c r="NZH19" s="134"/>
      <c r="NZI19" s="134"/>
      <c r="NZJ19" s="134"/>
      <c r="NZK19" s="134"/>
      <c r="NZL19" s="134"/>
      <c r="NZM19" s="134"/>
      <c r="NZN19" s="134"/>
      <c r="NZO19" s="134"/>
      <c r="NZP19" s="134"/>
      <c r="NZQ19" s="134"/>
      <c r="NZR19" s="134"/>
      <c r="NZS19" s="134"/>
      <c r="NZT19" s="134"/>
      <c r="NZU19" s="134"/>
      <c r="NZV19" s="134"/>
      <c r="NZW19" s="134"/>
      <c r="NZX19" s="134"/>
      <c r="NZY19" s="134"/>
      <c r="NZZ19" s="134"/>
      <c r="OAA19" s="134"/>
      <c r="OAB19" s="134"/>
      <c r="OAC19" s="134"/>
      <c r="OAD19" s="134"/>
      <c r="OAE19" s="134"/>
      <c r="OAF19" s="134"/>
      <c r="OAG19" s="134"/>
      <c r="OAH19" s="134"/>
      <c r="OAI19" s="134"/>
      <c r="OAJ19" s="134"/>
      <c r="OAK19" s="134"/>
      <c r="OAL19" s="134"/>
      <c r="OAM19" s="134"/>
      <c r="OAN19" s="134"/>
      <c r="OAO19" s="134"/>
      <c r="OAP19" s="134"/>
      <c r="OAQ19" s="134"/>
      <c r="OAR19" s="134"/>
      <c r="OAS19" s="134"/>
      <c r="OAT19" s="134"/>
      <c r="OAU19" s="134"/>
      <c r="OAV19" s="134"/>
      <c r="OAW19" s="134"/>
      <c r="OAX19" s="134"/>
      <c r="OAY19" s="134"/>
      <c r="OAZ19" s="134"/>
      <c r="OBA19" s="134"/>
      <c r="OBB19" s="134"/>
      <c r="OBC19" s="134"/>
      <c r="OBD19" s="134"/>
      <c r="OBE19" s="134"/>
      <c r="OBF19" s="134"/>
      <c r="OBG19" s="134"/>
      <c r="OBH19" s="134"/>
      <c r="OBI19" s="134"/>
      <c r="OBJ19" s="134"/>
      <c r="OBK19" s="134"/>
      <c r="OBL19" s="134"/>
      <c r="OBM19" s="134"/>
      <c r="OBN19" s="134"/>
      <c r="OBO19" s="134"/>
      <c r="OBP19" s="134"/>
      <c r="OBQ19" s="134"/>
      <c r="OBR19" s="134"/>
      <c r="OBS19" s="134"/>
      <c r="OBT19" s="134"/>
      <c r="OBU19" s="134"/>
      <c r="OBV19" s="134"/>
      <c r="OBW19" s="134"/>
      <c r="OBX19" s="134"/>
      <c r="OBY19" s="134"/>
      <c r="OBZ19" s="134"/>
      <c r="OCA19" s="134"/>
      <c r="OCB19" s="134"/>
      <c r="OCC19" s="134"/>
      <c r="OCD19" s="134"/>
      <c r="OCE19" s="134"/>
      <c r="OCF19" s="134"/>
      <c r="OCG19" s="134"/>
      <c r="OCH19" s="134"/>
      <c r="OCI19" s="134"/>
      <c r="OCJ19" s="134"/>
      <c r="OCK19" s="134"/>
      <c r="OCL19" s="134"/>
      <c r="OCM19" s="134"/>
      <c r="OCN19" s="134"/>
      <c r="OCO19" s="134"/>
      <c r="OCP19" s="134"/>
      <c r="OCQ19" s="134"/>
      <c r="OCR19" s="134"/>
      <c r="OCS19" s="134"/>
      <c r="OCT19" s="134"/>
      <c r="OCU19" s="134"/>
      <c r="OCV19" s="134"/>
      <c r="OCW19" s="134"/>
      <c r="OCX19" s="134"/>
      <c r="OCY19" s="134"/>
      <c r="OCZ19" s="134"/>
      <c r="ODA19" s="134"/>
      <c r="ODB19" s="134"/>
      <c r="ODC19" s="134"/>
      <c r="ODD19" s="134"/>
      <c r="ODE19" s="134"/>
      <c r="ODF19" s="134"/>
      <c r="ODG19" s="134"/>
      <c r="ODH19" s="134"/>
      <c r="ODI19" s="134"/>
      <c r="ODJ19" s="134"/>
      <c r="ODK19" s="134"/>
      <c r="ODL19" s="134"/>
      <c r="ODM19" s="134"/>
      <c r="ODN19" s="134"/>
      <c r="ODO19" s="134"/>
      <c r="ODP19" s="134"/>
      <c r="ODQ19" s="134"/>
      <c r="ODR19" s="134"/>
      <c r="ODS19" s="134"/>
      <c r="ODT19" s="134"/>
      <c r="ODU19" s="134"/>
      <c r="ODV19" s="134"/>
      <c r="ODW19" s="134"/>
      <c r="ODX19" s="134"/>
      <c r="ODY19" s="134"/>
      <c r="ODZ19" s="134"/>
      <c r="OEA19" s="134"/>
      <c r="OEB19" s="134"/>
      <c r="OEC19" s="134"/>
      <c r="OED19" s="134"/>
      <c r="OEE19" s="134"/>
      <c r="OEF19" s="134"/>
      <c r="OEG19" s="134"/>
      <c r="OEH19" s="134"/>
      <c r="OEI19" s="134"/>
      <c r="OEJ19" s="134"/>
      <c r="OEK19" s="134"/>
      <c r="OEL19" s="134"/>
      <c r="OEM19" s="134"/>
      <c r="OEN19" s="134"/>
      <c r="OEO19" s="134"/>
      <c r="OEP19" s="134"/>
      <c r="OEQ19" s="134"/>
      <c r="OER19" s="134"/>
      <c r="OES19" s="134"/>
      <c r="OET19" s="134"/>
      <c r="OEU19" s="134"/>
      <c r="OEV19" s="134"/>
      <c r="OEW19" s="134"/>
      <c r="OEX19" s="134"/>
      <c r="OEY19" s="134"/>
      <c r="OEZ19" s="134"/>
      <c r="OFA19" s="134"/>
      <c r="OFB19" s="134"/>
      <c r="OFC19" s="134"/>
      <c r="OFD19" s="134"/>
      <c r="OFE19" s="134"/>
      <c r="OFF19" s="134"/>
      <c r="OFG19" s="134"/>
      <c r="OFH19" s="134"/>
      <c r="OFI19" s="134"/>
      <c r="OFJ19" s="134"/>
      <c r="OFK19" s="134"/>
      <c r="OFL19" s="134"/>
      <c r="OFM19" s="134"/>
      <c r="OFN19" s="134"/>
      <c r="OFO19" s="134"/>
      <c r="OFP19" s="134"/>
      <c r="OFQ19" s="134"/>
      <c r="OFR19" s="134"/>
      <c r="OFS19" s="134"/>
      <c r="OFT19" s="134"/>
      <c r="OFU19" s="134"/>
      <c r="OFV19" s="134"/>
      <c r="OFW19" s="134"/>
      <c r="OFX19" s="134"/>
      <c r="OFY19" s="134"/>
      <c r="OFZ19" s="134"/>
      <c r="OGA19" s="134"/>
      <c r="OGB19" s="134"/>
      <c r="OGC19" s="134"/>
      <c r="OGD19" s="134"/>
      <c r="OGE19" s="134"/>
      <c r="OGF19" s="134"/>
      <c r="OGG19" s="134"/>
      <c r="OGH19" s="134"/>
      <c r="OGI19" s="134"/>
      <c r="OGJ19" s="134"/>
      <c r="OGK19" s="134"/>
      <c r="OGL19" s="134"/>
      <c r="OGM19" s="134"/>
      <c r="OGN19" s="134"/>
      <c r="OGO19" s="134"/>
      <c r="OGP19" s="134"/>
      <c r="OGQ19" s="134"/>
      <c r="OGR19" s="134"/>
      <c r="OGS19" s="134"/>
      <c r="OGT19" s="134"/>
      <c r="OGU19" s="134"/>
      <c r="OGV19" s="134"/>
      <c r="OGW19" s="134"/>
      <c r="OGX19" s="134"/>
      <c r="OGY19" s="134"/>
      <c r="OGZ19" s="134"/>
      <c r="OHA19" s="134"/>
      <c r="OHB19" s="134"/>
      <c r="OHC19" s="134"/>
      <c r="OHD19" s="134"/>
      <c r="OHE19" s="134"/>
      <c r="OHF19" s="134"/>
      <c r="OHG19" s="134"/>
      <c r="OHH19" s="134"/>
      <c r="OHI19" s="134"/>
      <c r="OHJ19" s="134"/>
      <c r="OHK19" s="134"/>
      <c r="OHL19" s="134"/>
      <c r="OHM19" s="134"/>
      <c r="OHN19" s="134"/>
      <c r="OHO19" s="134"/>
      <c r="OHP19" s="134"/>
      <c r="OHQ19" s="134"/>
      <c r="OHR19" s="134"/>
      <c r="OHS19" s="134"/>
      <c r="OHT19" s="134"/>
      <c r="OHU19" s="134"/>
      <c r="OHV19" s="134"/>
      <c r="OHW19" s="134"/>
      <c r="OHX19" s="134"/>
      <c r="OHY19" s="134"/>
      <c r="OHZ19" s="134"/>
      <c r="OIA19" s="134"/>
      <c r="OIB19" s="134"/>
      <c r="OIC19" s="134"/>
      <c r="OID19" s="134"/>
      <c r="OIE19" s="134"/>
      <c r="OIF19" s="134"/>
      <c r="OIG19" s="134"/>
      <c r="OIH19" s="134"/>
      <c r="OII19" s="134"/>
      <c r="OIJ19" s="134"/>
      <c r="OIK19" s="134"/>
      <c r="OIL19" s="134"/>
      <c r="OIM19" s="134"/>
      <c r="OIN19" s="134"/>
      <c r="OIO19" s="134"/>
      <c r="OIP19" s="134"/>
      <c r="OIQ19" s="134"/>
      <c r="OIR19" s="134"/>
      <c r="OIS19" s="134"/>
      <c r="OIT19" s="134"/>
      <c r="OIU19" s="134"/>
      <c r="OIV19" s="134"/>
      <c r="OIW19" s="134"/>
      <c r="OIX19" s="134"/>
      <c r="OIY19" s="134"/>
      <c r="OIZ19" s="134"/>
      <c r="OJA19" s="134"/>
      <c r="OJB19" s="134"/>
      <c r="OJC19" s="134"/>
      <c r="OJD19" s="134"/>
      <c r="OJE19" s="134"/>
      <c r="OJF19" s="134"/>
      <c r="OJG19" s="134"/>
      <c r="OJH19" s="134"/>
      <c r="OJI19" s="134"/>
      <c r="OJJ19" s="134"/>
      <c r="OJK19" s="134"/>
      <c r="OJL19" s="134"/>
      <c r="OJM19" s="134"/>
      <c r="OJN19" s="134"/>
      <c r="OJO19" s="134"/>
      <c r="OJP19" s="134"/>
      <c r="OJQ19" s="134"/>
      <c r="OJR19" s="134"/>
      <c r="OJS19" s="134"/>
      <c r="OJT19" s="134"/>
      <c r="OJU19" s="134"/>
      <c r="OJV19" s="134"/>
      <c r="OJW19" s="134"/>
      <c r="OJX19" s="134"/>
      <c r="OJY19" s="134"/>
      <c r="OJZ19" s="134"/>
      <c r="OKA19" s="134"/>
      <c r="OKB19" s="134"/>
      <c r="OKC19" s="134"/>
      <c r="OKD19" s="134"/>
      <c r="OKE19" s="134"/>
      <c r="OKF19" s="134"/>
      <c r="OKG19" s="134"/>
      <c r="OKH19" s="134"/>
      <c r="OKI19" s="134"/>
      <c r="OKJ19" s="134"/>
      <c r="OKK19" s="134"/>
      <c r="OKL19" s="134"/>
      <c r="OKM19" s="134"/>
      <c r="OKN19" s="134"/>
      <c r="OKO19" s="134"/>
      <c r="OKP19" s="134"/>
      <c r="OKQ19" s="134"/>
      <c r="OKR19" s="134"/>
      <c r="OKS19" s="134"/>
      <c r="OKT19" s="134"/>
      <c r="OKU19" s="134"/>
      <c r="OKV19" s="134"/>
      <c r="OKW19" s="134"/>
      <c r="OKX19" s="134"/>
      <c r="OKY19" s="134"/>
      <c r="OKZ19" s="134"/>
      <c r="OLA19" s="134"/>
      <c r="OLB19" s="134"/>
      <c r="OLC19" s="134"/>
      <c r="OLD19" s="134"/>
      <c r="OLE19" s="134"/>
      <c r="OLF19" s="134"/>
      <c r="OLG19" s="134"/>
      <c r="OLH19" s="134"/>
      <c r="OLI19" s="134"/>
      <c r="OLJ19" s="134"/>
      <c r="OLK19" s="134"/>
      <c r="OLL19" s="134"/>
      <c r="OLM19" s="134"/>
      <c r="OLN19" s="134"/>
      <c r="OLO19" s="134"/>
      <c r="OLP19" s="134"/>
      <c r="OLQ19" s="134"/>
      <c r="OLR19" s="134"/>
      <c r="OLS19" s="134"/>
      <c r="OLT19" s="134"/>
      <c r="OLU19" s="134"/>
      <c r="OLV19" s="134"/>
      <c r="OLW19" s="134"/>
      <c r="OLX19" s="134"/>
      <c r="OLY19" s="134"/>
      <c r="OLZ19" s="134"/>
      <c r="OMA19" s="134"/>
      <c r="OMB19" s="134"/>
      <c r="OMC19" s="134"/>
      <c r="OMD19" s="134"/>
      <c r="OME19" s="134"/>
      <c r="OMF19" s="134"/>
      <c r="OMG19" s="134"/>
      <c r="OMH19" s="134"/>
      <c r="OMI19" s="134"/>
      <c r="OMJ19" s="134"/>
      <c r="OMK19" s="134"/>
      <c r="OML19" s="134"/>
      <c r="OMM19" s="134"/>
      <c r="OMN19" s="134"/>
      <c r="OMO19" s="134"/>
      <c r="OMP19" s="134"/>
      <c r="OMQ19" s="134"/>
      <c r="OMR19" s="134"/>
      <c r="OMS19" s="134"/>
      <c r="OMT19" s="134"/>
      <c r="OMU19" s="134"/>
      <c r="OMV19" s="134"/>
      <c r="OMW19" s="134"/>
      <c r="OMX19" s="134"/>
      <c r="OMY19" s="134"/>
      <c r="OMZ19" s="134"/>
      <c r="ONA19" s="134"/>
      <c r="ONB19" s="134"/>
      <c r="ONC19" s="134"/>
      <c r="OND19" s="134"/>
      <c r="ONE19" s="134"/>
      <c r="ONF19" s="134"/>
      <c r="ONG19" s="134"/>
      <c r="ONH19" s="134"/>
      <c r="ONI19" s="134"/>
      <c r="ONJ19" s="134"/>
      <c r="ONK19" s="134"/>
      <c r="ONL19" s="134"/>
      <c r="ONM19" s="134"/>
      <c r="ONN19" s="134"/>
      <c r="ONO19" s="134"/>
      <c r="ONP19" s="134"/>
      <c r="ONQ19" s="134"/>
      <c r="ONR19" s="134"/>
      <c r="ONS19" s="134"/>
      <c r="ONT19" s="134"/>
      <c r="ONU19" s="134"/>
      <c r="ONV19" s="134"/>
      <c r="ONW19" s="134"/>
      <c r="ONX19" s="134"/>
      <c r="ONY19" s="134"/>
      <c r="ONZ19" s="134"/>
      <c r="OOA19" s="134"/>
      <c r="OOB19" s="134"/>
      <c r="OOC19" s="134"/>
      <c r="OOD19" s="134"/>
      <c r="OOE19" s="134"/>
      <c r="OOF19" s="134"/>
      <c r="OOG19" s="134"/>
      <c r="OOH19" s="134"/>
      <c r="OOI19" s="134"/>
      <c r="OOJ19" s="134"/>
      <c r="OOK19" s="134"/>
      <c r="OOL19" s="134"/>
      <c r="OOM19" s="134"/>
      <c r="OON19" s="134"/>
      <c r="OOO19" s="134"/>
      <c r="OOP19" s="134"/>
      <c r="OOQ19" s="134"/>
      <c r="OOR19" s="134"/>
      <c r="OOS19" s="134"/>
      <c r="OOT19" s="134"/>
      <c r="OOU19" s="134"/>
      <c r="OOV19" s="134"/>
      <c r="OOW19" s="134"/>
      <c r="OOX19" s="134"/>
      <c r="OOY19" s="134"/>
      <c r="OOZ19" s="134"/>
      <c r="OPA19" s="134"/>
      <c r="OPB19" s="134"/>
      <c r="OPC19" s="134"/>
      <c r="OPD19" s="134"/>
      <c r="OPE19" s="134"/>
      <c r="OPF19" s="134"/>
      <c r="OPG19" s="134"/>
      <c r="OPH19" s="134"/>
      <c r="OPI19" s="134"/>
      <c r="OPJ19" s="134"/>
      <c r="OPK19" s="134"/>
      <c r="OPL19" s="134"/>
      <c r="OPM19" s="134"/>
      <c r="OPN19" s="134"/>
      <c r="OPO19" s="134"/>
      <c r="OPP19" s="134"/>
      <c r="OPQ19" s="134"/>
      <c r="OPR19" s="134"/>
      <c r="OPS19" s="134"/>
      <c r="OPT19" s="134"/>
      <c r="OPU19" s="134"/>
      <c r="OPV19" s="134"/>
      <c r="OPW19" s="134"/>
      <c r="OPX19" s="134"/>
      <c r="OPY19" s="134"/>
      <c r="OPZ19" s="134"/>
      <c r="OQA19" s="134"/>
      <c r="OQB19" s="134"/>
      <c r="OQC19" s="134"/>
      <c r="OQD19" s="134"/>
      <c r="OQE19" s="134"/>
      <c r="OQF19" s="134"/>
      <c r="OQG19" s="134"/>
      <c r="OQH19" s="134"/>
      <c r="OQI19" s="134"/>
      <c r="OQJ19" s="134"/>
      <c r="OQK19" s="134"/>
      <c r="OQL19" s="134"/>
      <c r="OQM19" s="134"/>
      <c r="OQN19" s="134"/>
      <c r="OQO19" s="134"/>
      <c r="OQP19" s="134"/>
      <c r="OQQ19" s="134"/>
      <c r="OQR19" s="134"/>
      <c r="OQS19" s="134"/>
      <c r="OQT19" s="134"/>
      <c r="OQU19" s="134"/>
      <c r="OQV19" s="134"/>
      <c r="OQW19" s="134"/>
      <c r="OQX19" s="134"/>
      <c r="OQY19" s="134"/>
      <c r="OQZ19" s="134"/>
      <c r="ORA19" s="134"/>
      <c r="ORB19" s="134"/>
      <c r="ORC19" s="134"/>
      <c r="ORD19" s="134"/>
      <c r="ORE19" s="134"/>
      <c r="ORF19" s="134"/>
      <c r="ORG19" s="134"/>
      <c r="ORH19" s="134"/>
      <c r="ORI19" s="134"/>
      <c r="ORJ19" s="134"/>
      <c r="ORK19" s="134"/>
      <c r="ORL19" s="134"/>
      <c r="ORM19" s="134"/>
      <c r="ORN19" s="134"/>
      <c r="ORO19" s="134"/>
      <c r="ORP19" s="134"/>
      <c r="ORQ19" s="134"/>
      <c r="ORR19" s="134"/>
      <c r="ORS19" s="134"/>
      <c r="ORT19" s="134"/>
      <c r="ORU19" s="134"/>
      <c r="ORV19" s="134"/>
      <c r="ORW19" s="134"/>
      <c r="ORX19" s="134"/>
      <c r="ORY19" s="134"/>
      <c r="ORZ19" s="134"/>
      <c r="OSA19" s="134"/>
      <c r="OSB19" s="134"/>
      <c r="OSC19" s="134"/>
      <c r="OSD19" s="134"/>
      <c r="OSE19" s="134"/>
      <c r="OSF19" s="134"/>
      <c r="OSG19" s="134"/>
      <c r="OSH19" s="134"/>
      <c r="OSI19" s="134"/>
      <c r="OSJ19" s="134"/>
      <c r="OSK19" s="134"/>
      <c r="OSL19" s="134"/>
      <c r="OSM19" s="134"/>
      <c r="OSN19" s="134"/>
      <c r="OSO19" s="134"/>
      <c r="OSP19" s="134"/>
      <c r="OSQ19" s="134"/>
      <c r="OSR19" s="134"/>
      <c r="OSS19" s="134"/>
      <c r="OST19" s="134"/>
      <c r="OSU19" s="134"/>
      <c r="OSV19" s="134"/>
      <c r="OSW19" s="134"/>
      <c r="OSX19" s="134"/>
      <c r="OSY19" s="134"/>
      <c r="OSZ19" s="134"/>
      <c r="OTA19" s="134"/>
      <c r="OTB19" s="134"/>
      <c r="OTC19" s="134"/>
      <c r="OTD19" s="134"/>
      <c r="OTE19" s="134"/>
      <c r="OTF19" s="134"/>
      <c r="OTG19" s="134"/>
      <c r="OTH19" s="134"/>
      <c r="OTI19" s="134"/>
      <c r="OTJ19" s="134"/>
      <c r="OTK19" s="134"/>
      <c r="OTL19" s="134"/>
      <c r="OTM19" s="134"/>
      <c r="OTN19" s="134"/>
      <c r="OTO19" s="134"/>
      <c r="OTP19" s="134"/>
      <c r="OTQ19" s="134"/>
      <c r="OTR19" s="134"/>
      <c r="OTS19" s="134"/>
      <c r="OTT19" s="134"/>
      <c r="OTU19" s="134"/>
      <c r="OTV19" s="134"/>
      <c r="OTW19" s="134"/>
      <c r="OTX19" s="134"/>
      <c r="OTY19" s="134"/>
      <c r="OTZ19" s="134"/>
      <c r="OUA19" s="134"/>
      <c r="OUB19" s="134"/>
      <c r="OUC19" s="134"/>
      <c r="OUD19" s="134"/>
      <c r="OUE19" s="134"/>
      <c r="OUF19" s="134"/>
      <c r="OUG19" s="134"/>
      <c r="OUH19" s="134"/>
      <c r="OUI19" s="134"/>
      <c r="OUJ19" s="134"/>
      <c r="OUK19" s="134"/>
      <c r="OUL19" s="134"/>
      <c r="OUM19" s="134"/>
      <c r="OUN19" s="134"/>
      <c r="OUO19" s="134"/>
      <c r="OUP19" s="134"/>
      <c r="OUQ19" s="134"/>
      <c r="OUR19" s="134"/>
      <c r="OUS19" s="134"/>
      <c r="OUT19" s="134"/>
      <c r="OUU19" s="134"/>
      <c r="OUV19" s="134"/>
      <c r="OUW19" s="134"/>
      <c r="OUX19" s="134"/>
      <c r="OUY19" s="134"/>
      <c r="OUZ19" s="134"/>
      <c r="OVA19" s="134"/>
      <c r="OVB19" s="134"/>
      <c r="OVC19" s="134"/>
      <c r="OVD19" s="134"/>
      <c r="OVE19" s="134"/>
      <c r="OVF19" s="134"/>
      <c r="OVG19" s="134"/>
      <c r="OVH19" s="134"/>
      <c r="OVI19" s="134"/>
      <c r="OVJ19" s="134"/>
      <c r="OVK19" s="134"/>
      <c r="OVL19" s="134"/>
      <c r="OVM19" s="134"/>
      <c r="OVN19" s="134"/>
      <c r="OVO19" s="134"/>
      <c r="OVP19" s="134"/>
      <c r="OVQ19" s="134"/>
      <c r="OVR19" s="134"/>
      <c r="OVS19" s="134"/>
      <c r="OVT19" s="134"/>
      <c r="OVU19" s="134"/>
      <c r="OVV19" s="134"/>
      <c r="OVW19" s="134"/>
      <c r="OVX19" s="134"/>
      <c r="OVY19" s="134"/>
      <c r="OVZ19" s="134"/>
      <c r="OWA19" s="134"/>
      <c r="OWB19" s="134"/>
      <c r="OWC19" s="134"/>
      <c r="OWD19" s="134"/>
      <c r="OWE19" s="134"/>
      <c r="OWF19" s="134"/>
      <c r="OWG19" s="134"/>
      <c r="OWH19" s="134"/>
      <c r="OWI19" s="134"/>
      <c r="OWJ19" s="134"/>
      <c r="OWK19" s="134"/>
      <c r="OWL19" s="134"/>
      <c r="OWM19" s="134"/>
      <c r="OWN19" s="134"/>
      <c r="OWO19" s="134"/>
      <c r="OWP19" s="134"/>
      <c r="OWQ19" s="134"/>
      <c r="OWR19" s="134"/>
      <c r="OWS19" s="134"/>
      <c r="OWT19" s="134"/>
      <c r="OWU19" s="134"/>
      <c r="OWV19" s="134"/>
      <c r="OWW19" s="134"/>
      <c r="OWX19" s="134"/>
      <c r="OWY19" s="134"/>
      <c r="OWZ19" s="134"/>
      <c r="OXA19" s="134"/>
      <c r="OXB19" s="134"/>
      <c r="OXC19" s="134"/>
      <c r="OXD19" s="134"/>
      <c r="OXE19" s="134"/>
      <c r="OXF19" s="134"/>
      <c r="OXG19" s="134"/>
      <c r="OXH19" s="134"/>
      <c r="OXI19" s="134"/>
      <c r="OXJ19" s="134"/>
      <c r="OXK19" s="134"/>
      <c r="OXL19" s="134"/>
      <c r="OXM19" s="134"/>
      <c r="OXN19" s="134"/>
      <c r="OXO19" s="134"/>
      <c r="OXP19" s="134"/>
      <c r="OXQ19" s="134"/>
      <c r="OXR19" s="134"/>
      <c r="OXS19" s="134"/>
      <c r="OXT19" s="134"/>
      <c r="OXU19" s="134"/>
      <c r="OXV19" s="134"/>
      <c r="OXW19" s="134"/>
      <c r="OXX19" s="134"/>
      <c r="OXY19" s="134"/>
      <c r="OXZ19" s="134"/>
      <c r="OYA19" s="134"/>
      <c r="OYB19" s="134"/>
      <c r="OYC19" s="134"/>
      <c r="OYD19" s="134"/>
      <c r="OYE19" s="134"/>
      <c r="OYF19" s="134"/>
      <c r="OYG19" s="134"/>
      <c r="OYH19" s="134"/>
      <c r="OYI19" s="134"/>
      <c r="OYJ19" s="134"/>
      <c r="OYK19" s="134"/>
      <c r="OYL19" s="134"/>
      <c r="OYM19" s="134"/>
      <c r="OYN19" s="134"/>
      <c r="OYO19" s="134"/>
      <c r="OYP19" s="134"/>
      <c r="OYQ19" s="134"/>
      <c r="OYR19" s="134"/>
      <c r="OYS19" s="134"/>
      <c r="OYT19" s="134"/>
      <c r="OYU19" s="134"/>
      <c r="OYV19" s="134"/>
      <c r="OYW19" s="134"/>
      <c r="OYX19" s="134"/>
      <c r="OYY19" s="134"/>
      <c r="OYZ19" s="134"/>
      <c r="OZA19" s="134"/>
      <c r="OZB19" s="134"/>
      <c r="OZC19" s="134"/>
      <c r="OZD19" s="134"/>
      <c r="OZE19" s="134"/>
      <c r="OZF19" s="134"/>
      <c r="OZG19" s="134"/>
      <c r="OZH19" s="134"/>
      <c r="OZI19" s="134"/>
      <c r="OZJ19" s="134"/>
      <c r="OZK19" s="134"/>
      <c r="OZL19" s="134"/>
      <c r="OZM19" s="134"/>
      <c r="OZN19" s="134"/>
      <c r="OZO19" s="134"/>
      <c r="OZP19" s="134"/>
      <c r="OZQ19" s="134"/>
      <c r="OZR19" s="134"/>
      <c r="OZS19" s="134"/>
      <c r="OZT19" s="134"/>
      <c r="OZU19" s="134"/>
      <c r="OZV19" s="134"/>
      <c r="OZW19" s="134"/>
      <c r="OZX19" s="134"/>
      <c r="OZY19" s="134"/>
      <c r="OZZ19" s="134"/>
      <c r="PAA19" s="134"/>
      <c r="PAB19" s="134"/>
      <c r="PAC19" s="134"/>
      <c r="PAD19" s="134"/>
      <c r="PAE19" s="134"/>
      <c r="PAF19" s="134"/>
      <c r="PAG19" s="134"/>
      <c r="PAH19" s="134"/>
      <c r="PAI19" s="134"/>
      <c r="PAJ19" s="134"/>
      <c r="PAK19" s="134"/>
      <c r="PAL19" s="134"/>
      <c r="PAM19" s="134"/>
      <c r="PAN19" s="134"/>
      <c r="PAO19" s="134"/>
      <c r="PAP19" s="134"/>
      <c r="PAQ19" s="134"/>
      <c r="PAR19" s="134"/>
      <c r="PAS19" s="134"/>
      <c r="PAT19" s="134"/>
      <c r="PAU19" s="134"/>
      <c r="PAV19" s="134"/>
      <c r="PAW19" s="134"/>
      <c r="PAX19" s="134"/>
      <c r="PAY19" s="134"/>
      <c r="PAZ19" s="134"/>
      <c r="PBA19" s="134"/>
      <c r="PBB19" s="134"/>
      <c r="PBC19" s="134"/>
      <c r="PBD19" s="134"/>
      <c r="PBE19" s="134"/>
      <c r="PBF19" s="134"/>
      <c r="PBG19" s="134"/>
      <c r="PBH19" s="134"/>
      <c r="PBI19" s="134"/>
      <c r="PBJ19" s="134"/>
      <c r="PBK19" s="134"/>
      <c r="PBL19" s="134"/>
      <c r="PBM19" s="134"/>
      <c r="PBN19" s="134"/>
      <c r="PBO19" s="134"/>
      <c r="PBP19" s="134"/>
      <c r="PBQ19" s="134"/>
      <c r="PBR19" s="134"/>
      <c r="PBS19" s="134"/>
      <c r="PBT19" s="134"/>
      <c r="PBU19" s="134"/>
      <c r="PBV19" s="134"/>
      <c r="PBW19" s="134"/>
      <c r="PBX19" s="134"/>
      <c r="PBY19" s="134"/>
      <c r="PBZ19" s="134"/>
      <c r="PCA19" s="134"/>
      <c r="PCB19" s="134"/>
      <c r="PCC19" s="134"/>
      <c r="PCD19" s="134"/>
      <c r="PCE19" s="134"/>
      <c r="PCF19" s="134"/>
      <c r="PCG19" s="134"/>
      <c r="PCH19" s="134"/>
      <c r="PCI19" s="134"/>
      <c r="PCJ19" s="134"/>
      <c r="PCK19" s="134"/>
      <c r="PCL19" s="134"/>
      <c r="PCM19" s="134"/>
      <c r="PCN19" s="134"/>
      <c r="PCO19" s="134"/>
      <c r="PCP19" s="134"/>
      <c r="PCQ19" s="134"/>
      <c r="PCR19" s="134"/>
      <c r="PCS19" s="134"/>
      <c r="PCT19" s="134"/>
      <c r="PCU19" s="134"/>
      <c r="PCV19" s="134"/>
      <c r="PCW19" s="134"/>
      <c r="PCX19" s="134"/>
      <c r="PCY19" s="134"/>
      <c r="PCZ19" s="134"/>
      <c r="PDA19" s="134"/>
      <c r="PDB19" s="134"/>
      <c r="PDC19" s="134"/>
      <c r="PDD19" s="134"/>
      <c r="PDE19" s="134"/>
      <c r="PDF19" s="134"/>
      <c r="PDG19" s="134"/>
      <c r="PDH19" s="134"/>
      <c r="PDI19" s="134"/>
      <c r="PDJ19" s="134"/>
      <c r="PDK19" s="134"/>
      <c r="PDL19" s="134"/>
      <c r="PDM19" s="134"/>
      <c r="PDN19" s="134"/>
      <c r="PDO19" s="134"/>
      <c r="PDP19" s="134"/>
      <c r="PDQ19" s="134"/>
      <c r="PDR19" s="134"/>
      <c r="PDS19" s="134"/>
      <c r="PDT19" s="134"/>
      <c r="PDU19" s="134"/>
      <c r="PDV19" s="134"/>
      <c r="PDW19" s="134"/>
      <c r="PDX19" s="134"/>
      <c r="PDY19" s="134"/>
      <c r="PDZ19" s="134"/>
      <c r="PEA19" s="134"/>
      <c r="PEB19" s="134"/>
      <c r="PEC19" s="134"/>
      <c r="PED19" s="134"/>
      <c r="PEE19" s="134"/>
      <c r="PEF19" s="134"/>
      <c r="PEG19" s="134"/>
      <c r="PEH19" s="134"/>
      <c r="PEI19" s="134"/>
      <c r="PEJ19" s="134"/>
      <c r="PEK19" s="134"/>
      <c r="PEL19" s="134"/>
      <c r="PEM19" s="134"/>
      <c r="PEN19" s="134"/>
      <c r="PEO19" s="134"/>
      <c r="PEP19" s="134"/>
      <c r="PEQ19" s="134"/>
      <c r="PER19" s="134"/>
      <c r="PES19" s="134"/>
      <c r="PET19" s="134"/>
      <c r="PEU19" s="134"/>
      <c r="PEV19" s="134"/>
      <c r="PEW19" s="134"/>
      <c r="PEX19" s="134"/>
      <c r="PEY19" s="134"/>
      <c r="PEZ19" s="134"/>
      <c r="PFA19" s="134"/>
      <c r="PFB19" s="134"/>
      <c r="PFC19" s="134"/>
      <c r="PFD19" s="134"/>
      <c r="PFE19" s="134"/>
      <c r="PFF19" s="134"/>
      <c r="PFG19" s="134"/>
      <c r="PFH19" s="134"/>
      <c r="PFI19" s="134"/>
      <c r="PFJ19" s="134"/>
      <c r="PFK19" s="134"/>
      <c r="PFL19" s="134"/>
      <c r="PFM19" s="134"/>
      <c r="PFN19" s="134"/>
      <c r="PFO19" s="134"/>
      <c r="PFP19" s="134"/>
      <c r="PFQ19" s="134"/>
      <c r="PFR19" s="134"/>
      <c r="PFS19" s="134"/>
      <c r="PFT19" s="134"/>
      <c r="PFU19" s="134"/>
      <c r="PFV19" s="134"/>
      <c r="PFW19" s="134"/>
      <c r="PFX19" s="134"/>
      <c r="PFY19" s="134"/>
      <c r="PFZ19" s="134"/>
      <c r="PGA19" s="134"/>
      <c r="PGB19" s="134"/>
      <c r="PGC19" s="134"/>
      <c r="PGD19" s="134"/>
      <c r="PGE19" s="134"/>
      <c r="PGF19" s="134"/>
      <c r="PGG19" s="134"/>
      <c r="PGH19" s="134"/>
      <c r="PGI19" s="134"/>
      <c r="PGJ19" s="134"/>
      <c r="PGK19" s="134"/>
      <c r="PGL19" s="134"/>
      <c r="PGM19" s="134"/>
      <c r="PGN19" s="134"/>
      <c r="PGO19" s="134"/>
      <c r="PGP19" s="134"/>
      <c r="PGQ19" s="134"/>
      <c r="PGR19" s="134"/>
      <c r="PGS19" s="134"/>
      <c r="PGT19" s="134"/>
      <c r="PGU19" s="134"/>
      <c r="PGV19" s="134"/>
      <c r="PGW19" s="134"/>
      <c r="PGX19" s="134"/>
      <c r="PGY19" s="134"/>
      <c r="PGZ19" s="134"/>
      <c r="PHA19" s="134"/>
      <c r="PHB19" s="134"/>
      <c r="PHC19" s="134"/>
      <c r="PHD19" s="134"/>
      <c r="PHE19" s="134"/>
      <c r="PHF19" s="134"/>
      <c r="PHG19" s="134"/>
      <c r="PHH19" s="134"/>
      <c r="PHI19" s="134"/>
      <c r="PHJ19" s="134"/>
      <c r="PHK19" s="134"/>
      <c r="PHL19" s="134"/>
      <c r="PHM19" s="134"/>
      <c r="PHN19" s="134"/>
      <c r="PHO19" s="134"/>
      <c r="PHP19" s="134"/>
      <c r="PHQ19" s="134"/>
      <c r="PHR19" s="134"/>
      <c r="PHS19" s="134"/>
      <c r="PHT19" s="134"/>
      <c r="PHU19" s="134"/>
      <c r="PHV19" s="134"/>
      <c r="PHW19" s="134"/>
      <c r="PHX19" s="134"/>
      <c r="PHY19" s="134"/>
      <c r="PHZ19" s="134"/>
      <c r="PIA19" s="134"/>
      <c r="PIB19" s="134"/>
      <c r="PIC19" s="134"/>
      <c r="PID19" s="134"/>
      <c r="PIE19" s="134"/>
      <c r="PIF19" s="134"/>
      <c r="PIG19" s="134"/>
      <c r="PIH19" s="134"/>
      <c r="PII19" s="134"/>
      <c r="PIJ19" s="134"/>
      <c r="PIK19" s="134"/>
      <c r="PIL19" s="134"/>
      <c r="PIM19" s="134"/>
      <c r="PIN19" s="134"/>
      <c r="PIO19" s="134"/>
      <c r="PIP19" s="134"/>
      <c r="PIQ19" s="134"/>
      <c r="PIR19" s="134"/>
      <c r="PIS19" s="134"/>
      <c r="PIT19" s="134"/>
      <c r="PIU19" s="134"/>
      <c r="PIV19" s="134"/>
      <c r="PIW19" s="134"/>
      <c r="PIX19" s="134"/>
      <c r="PIY19" s="134"/>
      <c r="PIZ19" s="134"/>
      <c r="PJA19" s="134"/>
      <c r="PJB19" s="134"/>
      <c r="PJC19" s="134"/>
      <c r="PJD19" s="134"/>
      <c r="PJE19" s="134"/>
      <c r="PJF19" s="134"/>
      <c r="PJG19" s="134"/>
      <c r="PJH19" s="134"/>
      <c r="PJI19" s="134"/>
      <c r="PJJ19" s="134"/>
      <c r="PJK19" s="134"/>
      <c r="PJL19" s="134"/>
      <c r="PJM19" s="134"/>
      <c r="PJN19" s="134"/>
      <c r="PJO19" s="134"/>
      <c r="PJP19" s="134"/>
      <c r="PJQ19" s="134"/>
      <c r="PJR19" s="134"/>
      <c r="PJS19" s="134"/>
      <c r="PJT19" s="134"/>
      <c r="PJU19" s="134"/>
      <c r="PJV19" s="134"/>
      <c r="PJW19" s="134"/>
      <c r="PJX19" s="134"/>
      <c r="PJY19" s="134"/>
      <c r="PJZ19" s="134"/>
      <c r="PKA19" s="134"/>
      <c r="PKB19" s="134"/>
      <c r="PKC19" s="134"/>
      <c r="PKD19" s="134"/>
      <c r="PKE19" s="134"/>
      <c r="PKF19" s="134"/>
      <c r="PKG19" s="134"/>
      <c r="PKH19" s="134"/>
      <c r="PKI19" s="134"/>
      <c r="PKJ19" s="134"/>
      <c r="PKK19" s="134"/>
      <c r="PKL19" s="134"/>
      <c r="PKM19" s="134"/>
      <c r="PKN19" s="134"/>
      <c r="PKO19" s="134"/>
      <c r="PKP19" s="134"/>
      <c r="PKQ19" s="134"/>
      <c r="PKR19" s="134"/>
      <c r="PKS19" s="134"/>
      <c r="PKT19" s="134"/>
      <c r="PKU19" s="134"/>
      <c r="PKV19" s="134"/>
      <c r="PKW19" s="134"/>
      <c r="PKX19" s="134"/>
      <c r="PKY19" s="134"/>
      <c r="PKZ19" s="134"/>
      <c r="PLA19" s="134"/>
      <c r="PLB19" s="134"/>
      <c r="PLC19" s="134"/>
      <c r="PLD19" s="134"/>
      <c r="PLE19" s="134"/>
      <c r="PLF19" s="134"/>
      <c r="PLG19" s="134"/>
      <c r="PLH19" s="134"/>
      <c r="PLI19" s="134"/>
      <c r="PLJ19" s="134"/>
      <c r="PLK19" s="134"/>
      <c r="PLL19" s="134"/>
      <c r="PLM19" s="134"/>
      <c r="PLN19" s="134"/>
      <c r="PLO19" s="134"/>
      <c r="PLP19" s="134"/>
      <c r="PLQ19" s="134"/>
      <c r="PLR19" s="134"/>
      <c r="PLS19" s="134"/>
      <c r="PLT19" s="134"/>
      <c r="PLU19" s="134"/>
      <c r="PLV19" s="134"/>
      <c r="PLW19" s="134"/>
      <c r="PLX19" s="134"/>
      <c r="PLY19" s="134"/>
      <c r="PLZ19" s="134"/>
      <c r="PMA19" s="134"/>
      <c r="PMB19" s="134"/>
      <c r="PMC19" s="134"/>
      <c r="PMD19" s="134"/>
      <c r="PME19" s="134"/>
      <c r="PMF19" s="134"/>
      <c r="PMG19" s="134"/>
      <c r="PMH19" s="134"/>
      <c r="PMI19" s="134"/>
      <c r="PMJ19" s="134"/>
      <c r="PMK19" s="134"/>
      <c r="PML19" s="134"/>
      <c r="PMM19" s="134"/>
      <c r="PMN19" s="134"/>
      <c r="PMO19" s="134"/>
      <c r="PMP19" s="134"/>
      <c r="PMQ19" s="134"/>
      <c r="PMR19" s="134"/>
      <c r="PMS19" s="134"/>
      <c r="PMT19" s="134"/>
      <c r="PMU19" s="134"/>
      <c r="PMV19" s="134"/>
      <c r="PMW19" s="134"/>
      <c r="PMX19" s="134"/>
      <c r="PMY19" s="134"/>
      <c r="PMZ19" s="134"/>
      <c r="PNA19" s="134"/>
      <c r="PNB19" s="134"/>
      <c r="PNC19" s="134"/>
      <c r="PND19" s="134"/>
      <c r="PNE19" s="134"/>
      <c r="PNF19" s="134"/>
      <c r="PNG19" s="134"/>
      <c r="PNH19" s="134"/>
      <c r="PNI19" s="134"/>
      <c r="PNJ19" s="134"/>
      <c r="PNK19" s="134"/>
      <c r="PNL19" s="134"/>
      <c r="PNM19" s="134"/>
      <c r="PNN19" s="134"/>
      <c r="PNO19" s="134"/>
      <c r="PNP19" s="134"/>
      <c r="PNQ19" s="134"/>
      <c r="PNR19" s="134"/>
      <c r="PNS19" s="134"/>
      <c r="PNT19" s="134"/>
      <c r="PNU19" s="134"/>
      <c r="PNV19" s="134"/>
      <c r="PNW19" s="134"/>
      <c r="PNX19" s="134"/>
      <c r="PNY19" s="134"/>
      <c r="PNZ19" s="134"/>
      <c r="POA19" s="134"/>
      <c r="POB19" s="134"/>
      <c r="POC19" s="134"/>
      <c r="POD19" s="134"/>
      <c r="POE19" s="134"/>
      <c r="POF19" s="134"/>
      <c r="POG19" s="134"/>
      <c r="POH19" s="134"/>
      <c r="POI19" s="134"/>
      <c r="POJ19" s="134"/>
      <c r="POK19" s="134"/>
      <c r="POL19" s="134"/>
      <c r="POM19" s="134"/>
      <c r="PON19" s="134"/>
      <c r="POO19" s="134"/>
      <c r="POP19" s="134"/>
      <c r="POQ19" s="134"/>
      <c r="POR19" s="134"/>
      <c r="POS19" s="134"/>
      <c r="POT19" s="134"/>
      <c r="POU19" s="134"/>
      <c r="POV19" s="134"/>
      <c r="POW19" s="134"/>
      <c r="POX19" s="134"/>
      <c r="POY19" s="134"/>
      <c r="POZ19" s="134"/>
      <c r="PPA19" s="134"/>
      <c r="PPB19" s="134"/>
      <c r="PPC19" s="134"/>
      <c r="PPD19" s="134"/>
      <c r="PPE19" s="134"/>
      <c r="PPF19" s="134"/>
      <c r="PPG19" s="134"/>
      <c r="PPH19" s="134"/>
      <c r="PPI19" s="134"/>
      <c r="PPJ19" s="134"/>
      <c r="PPK19" s="134"/>
      <c r="PPL19" s="134"/>
      <c r="PPM19" s="134"/>
      <c r="PPN19" s="134"/>
      <c r="PPO19" s="134"/>
      <c r="PPP19" s="134"/>
      <c r="PPQ19" s="134"/>
      <c r="PPR19" s="134"/>
      <c r="PPS19" s="134"/>
      <c r="PPT19" s="134"/>
      <c r="PPU19" s="134"/>
      <c r="PPV19" s="134"/>
      <c r="PPW19" s="134"/>
      <c r="PPX19" s="134"/>
      <c r="PPY19" s="134"/>
      <c r="PPZ19" s="134"/>
      <c r="PQA19" s="134"/>
      <c r="PQB19" s="134"/>
      <c r="PQC19" s="134"/>
      <c r="PQD19" s="134"/>
      <c r="PQE19" s="134"/>
      <c r="PQF19" s="134"/>
      <c r="PQG19" s="134"/>
      <c r="PQH19" s="134"/>
      <c r="PQI19" s="134"/>
      <c r="PQJ19" s="134"/>
      <c r="PQK19" s="134"/>
      <c r="PQL19" s="134"/>
      <c r="PQM19" s="134"/>
      <c r="PQN19" s="134"/>
      <c r="PQO19" s="134"/>
      <c r="PQP19" s="134"/>
      <c r="PQQ19" s="134"/>
      <c r="PQR19" s="134"/>
      <c r="PQS19" s="134"/>
      <c r="PQT19" s="134"/>
      <c r="PQU19" s="134"/>
      <c r="PQV19" s="134"/>
      <c r="PQW19" s="134"/>
      <c r="PQX19" s="134"/>
      <c r="PQY19" s="134"/>
      <c r="PQZ19" s="134"/>
      <c r="PRA19" s="134"/>
      <c r="PRB19" s="134"/>
      <c r="PRC19" s="134"/>
      <c r="PRD19" s="134"/>
      <c r="PRE19" s="134"/>
      <c r="PRF19" s="134"/>
      <c r="PRG19" s="134"/>
      <c r="PRH19" s="134"/>
      <c r="PRI19" s="134"/>
      <c r="PRJ19" s="134"/>
      <c r="PRK19" s="134"/>
      <c r="PRL19" s="134"/>
      <c r="PRM19" s="134"/>
      <c r="PRN19" s="134"/>
      <c r="PRO19" s="134"/>
      <c r="PRP19" s="134"/>
      <c r="PRQ19" s="134"/>
      <c r="PRR19" s="134"/>
      <c r="PRS19" s="134"/>
      <c r="PRT19" s="134"/>
      <c r="PRU19" s="134"/>
      <c r="PRV19" s="134"/>
      <c r="PRW19" s="134"/>
      <c r="PRX19" s="134"/>
      <c r="PRY19" s="134"/>
      <c r="PRZ19" s="134"/>
      <c r="PSA19" s="134"/>
      <c r="PSB19" s="134"/>
      <c r="PSC19" s="134"/>
      <c r="PSD19" s="134"/>
      <c r="PSE19" s="134"/>
      <c r="PSF19" s="134"/>
      <c r="PSG19" s="134"/>
      <c r="PSH19" s="134"/>
      <c r="PSI19" s="134"/>
      <c r="PSJ19" s="134"/>
      <c r="PSK19" s="134"/>
      <c r="PSL19" s="134"/>
      <c r="PSM19" s="134"/>
      <c r="PSN19" s="134"/>
      <c r="PSO19" s="134"/>
      <c r="PSP19" s="134"/>
      <c r="PSQ19" s="134"/>
      <c r="PSR19" s="134"/>
      <c r="PSS19" s="134"/>
      <c r="PST19" s="134"/>
      <c r="PSU19" s="134"/>
      <c r="PSV19" s="134"/>
      <c r="PSW19" s="134"/>
      <c r="PSX19" s="134"/>
      <c r="PSY19" s="134"/>
      <c r="PSZ19" s="134"/>
      <c r="PTA19" s="134"/>
      <c r="PTB19" s="134"/>
      <c r="PTC19" s="134"/>
      <c r="PTD19" s="134"/>
      <c r="PTE19" s="134"/>
      <c r="PTF19" s="134"/>
      <c r="PTG19" s="134"/>
      <c r="PTH19" s="134"/>
      <c r="PTI19" s="134"/>
      <c r="PTJ19" s="134"/>
      <c r="PTK19" s="134"/>
      <c r="PTL19" s="134"/>
      <c r="PTM19" s="134"/>
      <c r="PTN19" s="134"/>
      <c r="PTO19" s="134"/>
      <c r="PTP19" s="134"/>
      <c r="PTQ19" s="134"/>
      <c r="PTR19" s="134"/>
      <c r="PTS19" s="134"/>
      <c r="PTT19" s="134"/>
      <c r="PTU19" s="134"/>
      <c r="PTV19" s="134"/>
      <c r="PTW19" s="134"/>
      <c r="PTX19" s="134"/>
      <c r="PTY19" s="134"/>
      <c r="PTZ19" s="134"/>
      <c r="PUA19" s="134"/>
      <c r="PUB19" s="134"/>
      <c r="PUC19" s="134"/>
      <c r="PUD19" s="134"/>
      <c r="PUE19" s="134"/>
      <c r="PUF19" s="134"/>
      <c r="PUG19" s="134"/>
      <c r="PUH19" s="134"/>
      <c r="PUI19" s="134"/>
      <c r="PUJ19" s="134"/>
      <c r="PUK19" s="134"/>
      <c r="PUL19" s="134"/>
      <c r="PUM19" s="134"/>
      <c r="PUN19" s="134"/>
      <c r="PUO19" s="134"/>
      <c r="PUP19" s="134"/>
      <c r="PUQ19" s="134"/>
      <c r="PUR19" s="134"/>
      <c r="PUS19" s="134"/>
      <c r="PUT19" s="134"/>
      <c r="PUU19" s="134"/>
      <c r="PUV19" s="134"/>
      <c r="PUW19" s="134"/>
      <c r="PUX19" s="134"/>
      <c r="PUY19" s="134"/>
      <c r="PUZ19" s="134"/>
      <c r="PVA19" s="134"/>
      <c r="PVB19" s="134"/>
      <c r="PVC19" s="134"/>
      <c r="PVD19" s="134"/>
      <c r="PVE19" s="134"/>
      <c r="PVF19" s="134"/>
      <c r="PVG19" s="134"/>
      <c r="PVH19" s="134"/>
      <c r="PVI19" s="134"/>
      <c r="PVJ19" s="134"/>
      <c r="PVK19" s="134"/>
      <c r="PVL19" s="134"/>
      <c r="PVM19" s="134"/>
      <c r="PVN19" s="134"/>
      <c r="PVO19" s="134"/>
      <c r="PVP19" s="134"/>
      <c r="PVQ19" s="134"/>
      <c r="PVR19" s="134"/>
      <c r="PVS19" s="134"/>
      <c r="PVT19" s="134"/>
      <c r="PVU19" s="134"/>
      <c r="PVV19" s="134"/>
      <c r="PVW19" s="134"/>
      <c r="PVX19" s="134"/>
      <c r="PVY19" s="134"/>
      <c r="PVZ19" s="134"/>
      <c r="PWA19" s="134"/>
      <c r="PWB19" s="134"/>
      <c r="PWC19" s="134"/>
      <c r="PWD19" s="134"/>
      <c r="PWE19" s="134"/>
      <c r="PWF19" s="134"/>
      <c r="PWG19" s="134"/>
      <c r="PWH19" s="134"/>
      <c r="PWI19" s="134"/>
      <c r="PWJ19" s="134"/>
      <c r="PWK19" s="134"/>
      <c r="PWL19" s="134"/>
      <c r="PWM19" s="134"/>
      <c r="PWN19" s="134"/>
      <c r="PWO19" s="134"/>
      <c r="PWP19" s="134"/>
      <c r="PWQ19" s="134"/>
      <c r="PWR19" s="134"/>
      <c r="PWS19" s="134"/>
      <c r="PWT19" s="134"/>
      <c r="PWU19" s="134"/>
      <c r="PWV19" s="134"/>
      <c r="PWW19" s="134"/>
      <c r="PWX19" s="134"/>
      <c r="PWY19" s="134"/>
      <c r="PWZ19" s="134"/>
      <c r="PXA19" s="134"/>
      <c r="PXB19" s="134"/>
      <c r="PXC19" s="134"/>
      <c r="PXD19" s="134"/>
      <c r="PXE19" s="134"/>
      <c r="PXF19" s="134"/>
      <c r="PXG19" s="134"/>
      <c r="PXH19" s="134"/>
      <c r="PXI19" s="134"/>
      <c r="PXJ19" s="134"/>
      <c r="PXK19" s="134"/>
      <c r="PXL19" s="134"/>
      <c r="PXM19" s="134"/>
      <c r="PXN19" s="134"/>
      <c r="PXO19" s="134"/>
      <c r="PXP19" s="134"/>
      <c r="PXQ19" s="134"/>
      <c r="PXR19" s="134"/>
      <c r="PXS19" s="134"/>
      <c r="PXT19" s="134"/>
      <c r="PXU19" s="134"/>
      <c r="PXV19" s="134"/>
      <c r="PXW19" s="134"/>
      <c r="PXX19" s="134"/>
      <c r="PXY19" s="134"/>
      <c r="PXZ19" s="134"/>
      <c r="PYA19" s="134"/>
      <c r="PYB19" s="134"/>
      <c r="PYC19" s="134"/>
      <c r="PYD19" s="134"/>
      <c r="PYE19" s="134"/>
      <c r="PYF19" s="134"/>
      <c r="PYG19" s="134"/>
      <c r="PYH19" s="134"/>
      <c r="PYI19" s="134"/>
      <c r="PYJ19" s="134"/>
      <c r="PYK19" s="134"/>
      <c r="PYL19" s="134"/>
      <c r="PYM19" s="134"/>
      <c r="PYN19" s="134"/>
      <c r="PYO19" s="134"/>
      <c r="PYP19" s="134"/>
      <c r="PYQ19" s="134"/>
      <c r="PYR19" s="134"/>
      <c r="PYS19" s="134"/>
      <c r="PYT19" s="134"/>
      <c r="PYU19" s="134"/>
      <c r="PYV19" s="134"/>
      <c r="PYW19" s="134"/>
      <c r="PYX19" s="134"/>
      <c r="PYY19" s="134"/>
      <c r="PYZ19" s="134"/>
      <c r="PZA19" s="134"/>
      <c r="PZB19" s="134"/>
      <c r="PZC19" s="134"/>
      <c r="PZD19" s="134"/>
      <c r="PZE19" s="134"/>
      <c r="PZF19" s="134"/>
      <c r="PZG19" s="134"/>
      <c r="PZH19" s="134"/>
      <c r="PZI19" s="134"/>
      <c r="PZJ19" s="134"/>
      <c r="PZK19" s="134"/>
      <c r="PZL19" s="134"/>
      <c r="PZM19" s="134"/>
      <c r="PZN19" s="134"/>
      <c r="PZO19" s="134"/>
      <c r="PZP19" s="134"/>
      <c r="PZQ19" s="134"/>
      <c r="PZR19" s="134"/>
      <c r="PZS19" s="134"/>
      <c r="PZT19" s="134"/>
      <c r="PZU19" s="134"/>
      <c r="PZV19" s="134"/>
      <c r="PZW19" s="134"/>
      <c r="PZX19" s="134"/>
      <c r="PZY19" s="134"/>
      <c r="PZZ19" s="134"/>
      <c r="QAA19" s="134"/>
      <c r="QAB19" s="134"/>
      <c r="QAC19" s="134"/>
      <c r="QAD19" s="134"/>
      <c r="QAE19" s="134"/>
      <c r="QAF19" s="134"/>
      <c r="QAG19" s="134"/>
      <c r="QAH19" s="134"/>
      <c r="QAI19" s="134"/>
      <c r="QAJ19" s="134"/>
      <c r="QAK19" s="134"/>
      <c r="QAL19" s="134"/>
      <c r="QAM19" s="134"/>
      <c r="QAN19" s="134"/>
      <c r="QAO19" s="134"/>
      <c r="QAP19" s="134"/>
      <c r="QAQ19" s="134"/>
      <c r="QAR19" s="134"/>
      <c r="QAS19" s="134"/>
      <c r="QAT19" s="134"/>
      <c r="QAU19" s="134"/>
      <c r="QAV19" s="134"/>
      <c r="QAW19" s="134"/>
      <c r="QAX19" s="134"/>
      <c r="QAY19" s="134"/>
      <c r="QAZ19" s="134"/>
      <c r="QBA19" s="134"/>
      <c r="QBB19" s="134"/>
      <c r="QBC19" s="134"/>
      <c r="QBD19" s="134"/>
      <c r="QBE19" s="134"/>
      <c r="QBF19" s="134"/>
      <c r="QBG19" s="134"/>
      <c r="QBH19" s="134"/>
      <c r="QBI19" s="134"/>
      <c r="QBJ19" s="134"/>
      <c r="QBK19" s="134"/>
      <c r="QBL19" s="134"/>
      <c r="QBM19" s="134"/>
      <c r="QBN19" s="134"/>
      <c r="QBO19" s="134"/>
      <c r="QBP19" s="134"/>
      <c r="QBQ19" s="134"/>
      <c r="QBR19" s="134"/>
      <c r="QBS19" s="134"/>
      <c r="QBT19" s="134"/>
      <c r="QBU19" s="134"/>
      <c r="QBV19" s="134"/>
      <c r="QBW19" s="134"/>
      <c r="QBX19" s="134"/>
      <c r="QBY19" s="134"/>
      <c r="QBZ19" s="134"/>
      <c r="QCA19" s="134"/>
      <c r="QCB19" s="134"/>
      <c r="QCC19" s="134"/>
      <c r="QCD19" s="134"/>
      <c r="QCE19" s="134"/>
      <c r="QCF19" s="134"/>
      <c r="QCG19" s="134"/>
      <c r="QCH19" s="134"/>
      <c r="QCI19" s="134"/>
      <c r="QCJ19" s="134"/>
      <c r="QCK19" s="134"/>
      <c r="QCL19" s="134"/>
      <c r="QCM19" s="134"/>
      <c r="QCN19" s="134"/>
      <c r="QCO19" s="134"/>
      <c r="QCP19" s="134"/>
      <c r="QCQ19" s="134"/>
      <c r="QCR19" s="134"/>
      <c r="QCS19" s="134"/>
      <c r="QCT19" s="134"/>
      <c r="QCU19" s="134"/>
      <c r="QCV19" s="134"/>
      <c r="QCW19" s="134"/>
      <c r="QCX19" s="134"/>
      <c r="QCY19" s="134"/>
      <c r="QCZ19" s="134"/>
      <c r="QDA19" s="134"/>
      <c r="QDB19" s="134"/>
      <c r="QDC19" s="134"/>
      <c r="QDD19" s="134"/>
      <c r="QDE19" s="134"/>
      <c r="QDF19" s="134"/>
      <c r="QDG19" s="134"/>
      <c r="QDH19" s="134"/>
      <c r="QDI19" s="134"/>
      <c r="QDJ19" s="134"/>
      <c r="QDK19" s="134"/>
      <c r="QDL19" s="134"/>
      <c r="QDM19" s="134"/>
      <c r="QDN19" s="134"/>
      <c r="QDO19" s="134"/>
      <c r="QDP19" s="134"/>
      <c r="QDQ19" s="134"/>
      <c r="QDR19" s="134"/>
      <c r="QDS19" s="134"/>
      <c r="QDT19" s="134"/>
      <c r="QDU19" s="134"/>
      <c r="QDV19" s="134"/>
      <c r="QDW19" s="134"/>
      <c r="QDX19" s="134"/>
      <c r="QDY19" s="134"/>
      <c r="QDZ19" s="134"/>
      <c r="QEA19" s="134"/>
      <c r="QEB19" s="134"/>
      <c r="QEC19" s="134"/>
      <c r="QED19" s="134"/>
      <c r="QEE19" s="134"/>
      <c r="QEF19" s="134"/>
      <c r="QEG19" s="134"/>
      <c r="QEH19" s="134"/>
      <c r="QEI19" s="134"/>
      <c r="QEJ19" s="134"/>
      <c r="QEK19" s="134"/>
      <c r="QEL19" s="134"/>
      <c r="QEM19" s="134"/>
      <c r="QEN19" s="134"/>
      <c r="QEO19" s="134"/>
      <c r="QEP19" s="134"/>
      <c r="QEQ19" s="134"/>
      <c r="QER19" s="134"/>
      <c r="QES19" s="134"/>
      <c r="QET19" s="134"/>
      <c r="QEU19" s="134"/>
      <c r="QEV19" s="134"/>
      <c r="QEW19" s="134"/>
      <c r="QEX19" s="134"/>
      <c r="QEY19" s="134"/>
      <c r="QEZ19" s="134"/>
      <c r="QFA19" s="134"/>
      <c r="QFB19" s="134"/>
      <c r="QFC19" s="134"/>
      <c r="QFD19" s="134"/>
      <c r="QFE19" s="134"/>
      <c r="QFF19" s="134"/>
      <c r="QFG19" s="134"/>
      <c r="QFH19" s="134"/>
      <c r="QFI19" s="134"/>
      <c r="QFJ19" s="134"/>
      <c r="QFK19" s="134"/>
      <c r="QFL19" s="134"/>
      <c r="QFM19" s="134"/>
      <c r="QFN19" s="134"/>
      <c r="QFO19" s="134"/>
      <c r="QFP19" s="134"/>
      <c r="QFQ19" s="134"/>
      <c r="QFR19" s="134"/>
      <c r="QFS19" s="134"/>
      <c r="QFT19" s="134"/>
      <c r="QFU19" s="134"/>
      <c r="QFV19" s="134"/>
      <c r="QFW19" s="134"/>
      <c r="QFX19" s="134"/>
      <c r="QFY19" s="134"/>
      <c r="QFZ19" s="134"/>
      <c r="QGA19" s="134"/>
      <c r="QGB19" s="134"/>
      <c r="QGC19" s="134"/>
      <c r="QGD19" s="134"/>
      <c r="QGE19" s="134"/>
      <c r="QGF19" s="134"/>
      <c r="QGG19" s="134"/>
      <c r="QGH19" s="134"/>
      <c r="QGI19" s="134"/>
      <c r="QGJ19" s="134"/>
      <c r="QGK19" s="134"/>
      <c r="QGL19" s="134"/>
      <c r="QGM19" s="134"/>
      <c r="QGN19" s="134"/>
      <c r="QGO19" s="134"/>
      <c r="QGP19" s="134"/>
      <c r="QGQ19" s="134"/>
      <c r="QGR19" s="134"/>
      <c r="QGS19" s="134"/>
      <c r="QGT19" s="134"/>
      <c r="QGU19" s="134"/>
      <c r="QGV19" s="134"/>
      <c r="QGW19" s="134"/>
      <c r="QGX19" s="134"/>
      <c r="QGY19" s="134"/>
      <c r="QGZ19" s="134"/>
      <c r="QHA19" s="134"/>
      <c r="QHB19" s="134"/>
      <c r="QHC19" s="134"/>
      <c r="QHD19" s="134"/>
      <c r="QHE19" s="134"/>
      <c r="QHF19" s="134"/>
      <c r="QHG19" s="134"/>
      <c r="QHH19" s="134"/>
      <c r="QHI19" s="134"/>
      <c r="QHJ19" s="134"/>
      <c r="QHK19" s="134"/>
      <c r="QHL19" s="134"/>
      <c r="QHM19" s="134"/>
      <c r="QHN19" s="134"/>
      <c r="QHO19" s="134"/>
      <c r="QHP19" s="134"/>
      <c r="QHQ19" s="134"/>
      <c r="QHR19" s="134"/>
      <c r="QHS19" s="134"/>
      <c r="QHT19" s="134"/>
      <c r="QHU19" s="134"/>
      <c r="QHV19" s="134"/>
      <c r="QHW19" s="134"/>
      <c r="QHX19" s="134"/>
      <c r="QHY19" s="134"/>
      <c r="QHZ19" s="134"/>
      <c r="QIA19" s="134"/>
      <c r="QIB19" s="134"/>
      <c r="QIC19" s="134"/>
      <c r="QID19" s="134"/>
      <c r="QIE19" s="134"/>
      <c r="QIF19" s="134"/>
      <c r="QIG19" s="134"/>
      <c r="QIH19" s="134"/>
      <c r="QII19" s="134"/>
      <c r="QIJ19" s="134"/>
      <c r="QIK19" s="134"/>
      <c r="QIL19" s="134"/>
      <c r="QIM19" s="134"/>
      <c r="QIN19" s="134"/>
      <c r="QIO19" s="134"/>
      <c r="QIP19" s="134"/>
      <c r="QIQ19" s="134"/>
      <c r="QIR19" s="134"/>
      <c r="QIS19" s="134"/>
      <c r="QIT19" s="134"/>
      <c r="QIU19" s="134"/>
      <c r="QIV19" s="134"/>
      <c r="QIW19" s="134"/>
      <c r="QIX19" s="134"/>
      <c r="QIY19" s="134"/>
      <c r="QIZ19" s="134"/>
      <c r="QJA19" s="134"/>
      <c r="QJB19" s="134"/>
      <c r="QJC19" s="134"/>
      <c r="QJD19" s="134"/>
      <c r="QJE19" s="134"/>
      <c r="QJF19" s="134"/>
      <c r="QJG19" s="134"/>
      <c r="QJH19" s="134"/>
      <c r="QJI19" s="134"/>
      <c r="QJJ19" s="134"/>
      <c r="QJK19" s="134"/>
      <c r="QJL19" s="134"/>
      <c r="QJM19" s="134"/>
      <c r="QJN19" s="134"/>
      <c r="QJO19" s="134"/>
      <c r="QJP19" s="134"/>
      <c r="QJQ19" s="134"/>
      <c r="QJR19" s="134"/>
      <c r="QJS19" s="134"/>
      <c r="QJT19" s="134"/>
      <c r="QJU19" s="134"/>
      <c r="QJV19" s="134"/>
      <c r="QJW19" s="134"/>
      <c r="QJX19" s="134"/>
      <c r="QJY19" s="134"/>
      <c r="QJZ19" s="134"/>
      <c r="QKA19" s="134"/>
      <c r="QKB19" s="134"/>
      <c r="QKC19" s="134"/>
      <c r="QKD19" s="134"/>
      <c r="QKE19" s="134"/>
      <c r="QKF19" s="134"/>
      <c r="QKG19" s="134"/>
      <c r="QKH19" s="134"/>
      <c r="QKI19" s="134"/>
      <c r="QKJ19" s="134"/>
      <c r="QKK19" s="134"/>
      <c r="QKL19" s="134"/>
      <c r="QKM19" s="134"/>
      <c r="QKN19" s="134"/>
      <c r="QKO19" s="134"/>
      <c r="QKP19" s="134"/>
      <c r="QKQ19" s="134"/>
      <c r="QKR19" s="134"/>
      <c r="QKS19" s="134"/>
      <c r="QKT19" s="134"/>
      <c r="QKU19" s="134"/>
      <c r="QKV19" s="134"/>
      <c r="QKW19" s="134"/>
      <c r="QKX19" s="134"/>
      <c r="QKY19" s="134"/>
      <c r="QKZ19" s="134"/>
      <c r="QLA19" s="134"/>
      <c r="QLB19" s="134"/>
      <c r="QLC19" s="134"/>
      <c r="QLD19" s="134"/>
      <c r="QLE19" s="134"/>
      <c r="QLF19" s="134"/>
      <c r="QLG19" s="134"/>
      <c r="QLH19" s="134"/>
      <c r="QLI19" s="134"/>
      <c r="QLJ19" s="134"/>
      <c r="QLK19" s="134"/>
      <c r="QLL19" s="134"/>
      <c r="QLM19" s="134"/>
      <c r="QLN19" s="134"/>
      <c r="QLO19" s="134"/>
      <c r="QLP19" s="134"/>
      <c r="QLQ19" s="134"/>
      <c r="QLR19" s="134"/>
      <c r="QLS19" s="134"/>
      <c r="QLT19" s="134"/>
      <c r="QLU19" s="134"/>
      <c r="QLV19" s="134"/>
      <c r="QLW19" s="134"/>
      <c r="QLX19" s="134"/>
      <c r="QLY19" s="134"/>
      <c r="QLZ19" s="134"/>
      <c r="QMA19" s="134"/>
      <c r="QMB19" s="134"/>
      <c r="QMC19" s="134"/>
      <c r="QMD19" s="134"/>
      <c r="QME19" s="134"/>
      <c r="QMF19" s="134"/>
      <c r="QMG19" s="134"/>
      <c r="QMH19" s="134"/>
      <c r="QMI19" s="134"/>
      <c r="QMJ19" s="134"/>
      <c r="QMK19" s="134"/>
      <c r="QML19" s="134"/>
      <c r="QMM19" s="134"/>
      <c r="QMN19" s="134"/>
      <c r="QMO19" s="134"/>
      <c r="QMP19" s="134"/>
      <c r="QMQ19" s="134"/>
      <c r="QMR19" s="134"/>
      <c r="QMS19" s="134"/>
      <c r="QMT19" s="134"/>
      <c r="QMU19" s="134"/>
      <c r="QMV19" s="134"/>
      <c r="QMW19" s="134"/>
      <c r="QMX19" s="134"/>
      <c r="QMY19" s="134"/>
      <c r="QMZ19" s="134"/>
      <c r="QNA19" s="134"/>
      <c r="QNB19" s="134"/>
      <c r="QNC19" s="134"/>
      <c r="QND19" s="134"/>
      <c r="QNE19" s="134"/>
      <c r="QNF19" s="134"/>
      <c r="QNG19" s="134"/>
      <c r="QNH19" s="134"/>
      <c r="QNI19" s="134"/>
      <c r="QNJ19" s="134"/>
      <c r="QNK19" s="134"/>
      <c r="QNL19" s="134"/>
      <c r="QNM19" s="134"/>
      <c r="QNN19" s="134"/>
      <c r="QNO19" s="134"/>
      <c r="QNP19" s="134"/>
      <c r="QNQ19" s="134"/>
      <c r="QNR19" s="134"/>
      <c r="QNS19" s="134"/>
      <c r="QNT19" s="134"/>
      <c r="QNU19" s="134"/>
      <c r="QNV19" s="134"/>
      <c r="QNW19" s="134"/>
      <c r="QNX19" s="134"/>
      <c r="QNY19" s="134"/>
      <c r="QNZ19" s="134"/>
      <c r="QOA19" s="134"/>
      <c r="QOB19" s="134"/>
      <c r="QOC19" s="134"/>
      <c r="QOD19" s="134"/>
      <c r="QOE19" s="134"/>
      <c r="QOF19" s="134"/>
      <c r="QOG19" s="134"/>
      <c r="QOH19" s="134"/>
      <c r="QOI19" s="134"/>
      <c r="QOJ19" s="134"/>
      <c r="QOK19" s="134"/>
      <c r="QOL19" s="134"/>
      <c r="QOM19" s="134"/>
      <c r="QON19" s="134"/>
      <c r="QOO19" s="134"/>
      <c r="QOP19" s="134"/>
      <c r="QOQ19" s="134"/>
      <c r="QOR19" s="134"/>
      <c r="QOS19" s="134"/>
      <c r="QOT19" s="134"/>
      <c r="QOU19" s="134"/>
      <c r="QOV19" s="134"/>
      <c r="QOW19" s="134"/>
      <c r="QOX19" s="134"/>
      <c r="QOY19" s="134"/>
      <c r="QOZ19" s="134"/>
      <c r="QPA19" s="134"/>
      <c r="QPB19" s="134"/>
      <c r="QPC19" s="134"/>
      <c r="QPD19" s="134"/>
      <c r="QPE19" s="134"/>
      <c r="QPF19" s="134"/>
      <c r="QPG19" s="134"/>
      <c r="QPH19" s="134"/>
      <c r="QPI19" s="134"/>
      <c r="QPJ19" s="134"/>
      <c r="QPK19" s="134"/>
      <c r="QPL19" s="134"/>
      <c r="QPM19" s="134"/>
      <c r="QPN19" s="134"/>
      <c r="QPO19" s="134"/>
      <c r="QPP19" s="134"/>
      <c r="QPQ19" s="134"/>
      <c r="QPR19" s="134"/>
      <c r="QPS19" s="134"/>
      <c r="QPT19" s="134"/>
      <c r="QPU19" s="134"/>
      <c r="QPV19" s="134"/>
      <c r="QPW19" s="134"/>
      <c r="QPX19" s="134"/>
      <c r="QPY19" s="134"/>
      <c r="QPZ19" s="134"/>
      <c r="QQA19" s="134"/>
      <c r="QQB19" s="134"/>
      <c r="QQC19" s="134"/>
      <c r="QQD19" s="134"/>
      <c r="QQE19" s="134"/>
      <c r="QQF19" s="134"/>
      <c r="QQG19" s="134"/>
      <c r="QQH19" s="134"/>
      <c r="QQI19" s="134"/>
      <c r="QQJ19" s="134"/>
      <c r="QQK19" s="134"/>
      <c r="QQL19" s="134"/>
      <c r="QQM19" s="134"/>
      <c r="QQN19" s="134"/>
      <c r="QQO19" s="134"/>
      <c r="QQP19" s="134"/>
      <c r="QQQ19" s="134"/>
      <c r="QQR19" s="134"/>
      <c r="QQS19" s="134"/>
      <c r="QQT19" s="134"/>
      <c r="QQU19" s="134"/>
      <c r="QQV19" s="134"/>
      <c r="QQW19" s="134"/>
      <c r="QQX19" s="134"/>
      <c r="QQY19" s="134"/>
      <c r="QQZ19" s="134"/>
      <c r="QRA19" s="134"/>
      <c r="QRB19" s="134"/>
      <c r="QRC19" s="134"/>
      <c r="QRD19" s="134"/>
      <c r="QRE19" s="134"/>
      <c r="QRF19" s="134"/>
      <c r="QRG19" s="134"/>
      <c r="QRH19" s="134"/>
      <c r="QRI19" s="134"/>
      <c r="QRJ19" s="134"/>
      <c r="QRK19" s="134"/>
      <c r="QRL19" s="134"/>
      <c r="QRM19" s="134"/>
      <c r="QRN19" s="134"/>
      <c r="QRO19" s="134"/>
      <c r="QRP19" s="134"/>
      <c r="QRQ19" s="134"/>
      <c r="QRR19" s="134"/>
      <c r="QRS19" s="134"/>
      <c r="QRT19" s="134"/>
      <c r="QRU19" s="134"/>
      <c r="QRV19" s="134"/>
      <c r="QRW19" s="134"/>
      <c r="QRX19" s="134"/>
      <c r="QRY19" s="134"/>
      <c r="QRZ19" s="134"/>
      <c r="QSA19" s="134"/>
      <c r="QSB19" s="134"/>
      <c r="QSC19" s="134"/>
      <c r="QSD19" s="134"/>
      <c r="QSE19" s="134"/>
      <c r="QSF19" s="134"/>
      <c r="QSG19" s="134"/>
      <c r="QSH19" s="134"/>
      <c r="QSI19" s="134"/>
      <c r="QSJ19" s="134"/>
      <c r="QSK19" s="134"/>
      <c r="QSL19" s="134"/>
      <c r="QSM19" s="134"/>
      <c r="QSN19" s="134"/>
      <c r="QSO19" s="134"/>
      <c r="QSP19" s="134"/>
      <c r="QSQ19" s="134"/>
      <c r="QSR19" s="134"/>
      <c r="QSS19" s="134"/>
      <c r="QST19" s="134"/>
      <c r="QSU19" s="134"/>
      <c r="QSV19" s="134"/>
      <c r="QSW19" s="134"/>
      <c r="QSX19" s="134"/>
      <c r="QSY19" s="134"/>
      <c r="QSZ19" s="134"/>
      <c r="QTA19" s="134"/>
      <c r="QTB19" s="134"/>
      <c r="QTC19" s="134"/>
      <c r="QTD19" s="134"/>
      <c r="QTE19" s="134"/>
      <c r="QTF19" s="134"/>
      <c r="QTG19" s="134"/>
      <c r="QTH19" s="134"/>
      <c r="QTI19" s="134"/>
      <c r="QTJ19" s="134"/>
      <c r="QTK19" s="134"/>
      <c r="QTL19" s="134"/>
      <c r="QTM19" s="134"/>
      <c r="QTN19" s="134"/>
      <c r="QTO19" s="134"/>
      <c r="QTP19" s="134"/>
      <c r="QTQ19" s="134"/>
      <c r="QTR19" s="134"/>
      <c r="QTS19" s="134"/>
      <c r="QTT19" s="134"/>
      <c r="QTU19" s="134"/>
      <c r="QTV19" s="134"/>
      <c r="QTW19" s="134"/>
      <c r="QTX19" s="134"/>
      <c r="QTY19" s="134"/>
      <c r="QTZ19" s="134"/>
      <c r="QUA19" s="134"/>
      <c r="QUB19" s="134"/>
      <c r="QUC19" s="134"/>
      <c r="QUD19" s="134"/>
      <c r="QUE19" s="134"/>
      <c r="QUF19" s="134"/>
      <c r="QUG19" s="134"/>
      <c r="QUH19" s="134"/>
      <c r="QUI19" s="134"/>
      <c r="QUJ19" s="134"/>
      <c r="QUK19" s="134"/>
      <c r="QUL19" s="134"/>
      <c r="QUM19" s="134"/>
      <c r="QUN19" s="134"/>
      <c r="QUO19" s="134"/>
      <c r="QUP19" s="134"/>
      <c r="QUQ19" s="134"/>
      <c r="QUR19" s="134"/>
      <c r="QUS19" s="134"/>
      <c r="QUT19" s="134"/>
      <c r="QUU19" s="134"/>
      <c r="QUV19" s="134"/>
      <c r="QUW19" s="134"/>
      <c r="QUX19" s="134"/>
      <c r="QUY19" s="134"/>
      <c r="QUZ19" s="134"/>
      <c r="QVA19" s="134"/>
      <c r="QVB19" s="134"/>
      <c r="QVC19" s="134"/>
      <c r="QVD19" s="134"/>
      <c r="QVE19" s="134"/>
      <c r="QVF19" s="134"/>
      <c r="QVG19" s="134"/>
      <c r="QVH19" s="134"/>
      <c r="QVI19" s="134"/>
      <c r="QVJ19" s="134"/>
      <c r="QVK19" s="134"/>
      <c r="QVL19" s="134"/>
      <c r="QVM19" s="134"/>
      <c r="QVN19" s="134"/>
      <c r="QVO19" s="134"/>
      <c r="QVP19" s="134"/>
      <c r="QVQ19" s="134"/>
      <c r="QVR19" s="134"/>
      <c r="QVS19" s="134"/>
      <c r="QVT19" s="134"/>
      <c r="QVU19" s="134"/>
      <c r="QVV19" s="134"/>
      <c r="QVW19" s="134"/>
      <c r="QVX19" s="134"/>
      <c r="QVY19" s="134"/>
      <c r="QVZ19" s="134"/>
      <c r="QWA19" s="134"/>
      <c r="QWB19" s="134"/>
      <c r="QWC19" s="134"/>
      <c r="QWD19" s="134"/>
      <c r="QWE19" s="134"/>
      <c r="QWF19" s="134"/>
      <c r="QWG19" s="134"/>
      <c r="QWH19" s="134"/>
      <c r="QWI19" s="134"/>
      <c r="QWJ19" s="134"/>
      <c r="QWK19" s="134"/>
      <c r="QWL19" s="134"/>
      <c r="QWM19" s="134"/>
      <c r="QWN19" s="134"/>
      <c r="QWO19" s="134"/>
      <c r="QWP19" s="134"/>
      <c r="QWQ19" s="134"/>
      <c r="QWR19" s="134"/>
      <c r="QWS19" s="134"/>
      <c r="QWT19" s="134"/>
      <c r="QWU19" s="134"/>
      <c r="QWV19" s="134"/>
      <c r="QWW19" s="134"/>
      <c r="QWX19" s="134"/>
      <c r="QWY19" s="134"/>
      <c r="QWZ19" s="134"/>
      <c r="QXA19" s="134"/>
      <c r="QXB19" s="134"/>
      <c r="QXC19" s="134"/>
      <c r="QXD19" s="134"/>
      <c r="QXE19" s="134"/>
      <c r="QXF19" s="134"/>
      <c r="QXG19" s="134"/>
      <c r="QXH19" s="134"/>
      <c r="QXI19" s="134"/>
      <c r="QXJ19" s="134"/>
      <c r="QXK19" s="134"/>
      <c r="QXL19" s="134"/>
      <c r="QXM19" s="134"/>
      <c r="QXN19" s="134"/>
      <c r="QXO19" s="134"/>
      <c r="QXP19" s="134"/>
      <c r="QXQ19" s="134"/>
      <c r="QXR19" s="134"/>
      <c r="QXS19" s="134"/>
      <c r="QXT19" s="134"/>
      <c r="QXU19" s="134"/>
      <c r="QXV19" s="134"/>
      <c r="QXW19" s="134"/>
      <c r="QXX19" s="134"/>
      <c r="QXY19" s="134"/>
      <c r="QXZ19" s="134"/>
      <c r="QYA19" s="134"/>
      <c r="QYB19" s="134"/>
      <c r="QYC19" s="134"/>
      <c r="QYD19" s="134"/>
      <c r="QYE19" s="134"/>
      <c r="QYF19" s="134"/>
      <c r="QYG19" s="134"/>
      <c r="QYH19" s="134"/>
      <c r="QYI19" s="134"/>
      <c r="QYJ19" s="134"/>
      <c r="QYK19" s="134"/>
      <c r="QYL19" s="134"/>
      <c r="QYM19" s="134"/>
      <c r="QYN19" s="134"/>
      <c r="QYO19" s="134"/>
      <c r="QYP19" s="134"/>
      <c r="QYQ19" s="134"/>
      <c r="QYR19" s="134"/>
      <c r="QYS19" s="134"/>
      <c r="QYT19" s="134"/>
      <c r="QYU19" s="134"/>
      <c r="QYV19" s="134"/>
      <c r="QYW19" s="134"/>
      <c r="QYX19" s="134"/>
      <c r="QYY19" s="134"/>
      <c r="QYZ19" s="134"/>
      <c r="QZA19" s="134"/>
      <c r="QZB19" s="134"/>
      <c r="QZC19" s="134"/>
      <c r="QZD19" s="134"/>
      <c r="QZE19" s="134"/>
      <c r="QZF19" s="134"/>
      <c r="QZG19" s="134"/>
      <c r="QZH19" s="134"/>
      <c r="QZI19" s="134"/>
      <c r="QZJ19" s="134"/>
      <c r="QZK19" s="134"/>
      <c r="QZL19" s="134"/>
      <c r="QZM19" s="134"/>
      <c r="QZN19" s="134"/>
      <c r="QZO19" s="134"/>
      <c r="QZP19" s="134"/>
      <c r="QZQ19" s="134"/>
      <c r="QZR19" s="134"/>
      <c r="QZS19" s="134"/>
      <c r="QZT19" s="134"/>
      <c r="QZU19" s="134"/>
      <c r="QZV19" s="134"/>
      <c r="QZW19" s="134"/>
      <c r="QZX19" s="134"/>
      <c r="QZY19" s="134"/>
      <c r="QZZ19" s="134"/>
      <c r="RAA19" s="134"/>
      <c r="RAB19" s="134"/>
      <c r="RAC19" s="134"/>
      <c r="RAD19" s="134"/>
      <c r="RAE19" s="134"/>
      <c r="RAF19" s="134"/>
      <c r="RAG19" s="134"/>
      <c r="RAH19" s="134"/>
      <c r="RAI19" s="134"/>
      <c r="RAJ19" s="134"/>
      <c r="RAK19" s="134"/>
      <c r="RAL19" s="134"/>
      <c r="RAM19" s="134"/>
      <c r="RAN19" s="134"/>
      <c r="RAO19" s="134"/>
      <c r="RAP19" s="134"/>
      <c r="RAQ19" s="134"/>
      <c r="RAR19" s="134"/>
      <c r="RAS19" s="134"/>
      <c r="RAT19" s="134"/>
      <c r="RAU19" s="134"/>
      <c r="RAV19" s="134"/>
      <c r="RAW19" s="134"/>
      <c r="RAX19" s="134"/>
      <c r="RAY19" s="134"/>
      <c r="RAZ19" s="134"/>
      <c r="RBA19" s="134"/>
      <c r="RBB19" s="134"/>
      <c r="RBC19" s="134"/>
      <c r="RBD19" s="134"/>
      <c r="RBE19" s="134"/>
      <c r="RBF19" s="134"/>
      <c r="RBG19" s="134"/>
      <c r="RBH19" s="134"/>
      <c r="RBI19" s="134"/>
      <c r="RBJ19" s="134"/>
      <c r="RBK19" s="134"/>
      <c r="RBL19" s="134"/>
      <c r="RBM19" s="134"/>
      <c r="RBN19" s="134"/>
      <c r="RBO19" s="134"/>
      <c r="RBP19" s="134"/>
      <c r="RBQ19" s="134"/>
      <c r="RBR19" s="134"/>
      <c r="RBS19" s="134"/>
      <c r="RBT19" s="134"/>
      <c r="RBU19" s="134"/>
      <c r="RBV19" s="134"/>
      <c r="RBW19" s="134"/>
      <c r="RBX19" s="134"/>
      <c r="RBY19" s="134"/>
      <c r="RBZ19" s="134"/>
      <c r="RCA19" s="134"/>
      <c r="RCB19" s="134"/>
      <c r="RCC19" s="134"/>
      <c r="RCD19" s="134"/>
      <c r="RCE19" s="134"/>
      <c r="RCF19" s="134"/>
      <c r="RCG19" s="134"/>
      <c r="RCH19" s="134"/>
      <c r="RCI19" s="134"/>
      <c r="RCJ19" s="134"/>
      <c r="RCK19" s="134"/>
      <c r="RCL19" s="134"/>
      <c r="RCM19" s="134"/>
      <c r="RCN19" s="134"/>
      <c r="RCO19" s="134"/>
      <c r="RCP19" s="134"/>
      <c r="RCQ19" s="134"/>
      <c r="RCR19" s="134"/>
      <c r="RCS19" s="134"/>
      <c r="RCT19" s="134"/>
      <c r="RCU19" s="134"/>
      <c r="RCV19" s="134"/>
      <c r="RCW19" s="134"/>
      <c r="RCX19" s="134"/>
      <c r="RCY19" s="134"/>
      <c r="RCZ19" s="134"/>
      <c r="RDA19" s="134"/>
      <c r="RDB19" s="134"/>
      <c r="RDC19" s="134"/>
      <c r="RDD19" s="134"/>
      <c r="RDE19" s="134"/>
      <c r="RDF19" s="134"/>
      <c r="RDG19" s="134"/>
      <c r="RDH19" s="134"/>
      <c r="RDI19" s="134"/>
      <c r="RDJ19" s="134"/>
      <c r="RDK19" s="134"/>
      <c r="RDL19" s="134"/>
      <c r="RDM19" s="134"/>
      <c r="RDN19" s="134"/>
      <c r="RDO19" s="134"/>
      <c r="RDP19" s="134"/>
      <c r="RDQ19" s="134"/>
      <c r="RDR19" s="134"/>
      <c r="RDS19" s="134"/>
      <c r="RDT19" s="134"/>
      <c r="RDU19" s="134"/>
      <c r="RDV19" s="134"/>
      <c r="RDW19" s="134"/>
      <c r="RDX19" s="134"/>
      <c r="RDY19" s="134"/>
      <c r="RDZ19" s="134"/>
      <c r="REA19" s="134"/>
      <c r="REB19" s="134"/>
      <c r="REC19" s="134"/>
      <c r="RED19" s="134"/>
      <c r="REE19" s="134"/>
      <c r="REF19" s="134"/>
      <c r="REG19" s="134"/>
      <c r="REH19" s="134"/>
      <c r="REI19" s="134"/>
      <c r="REJ19" s="134"/>
      <c r="REK19" s="134"/>
      <c r="REL19" s="134"/>
      <c r="REM19" s="134"/>
      <c r="REN19" s="134"/>
      <c r="REO19" s="134"/>
      <c r="REP19" s="134"/>
      <c r="REQ19" s="134"/>
      <c r="RER19" s="134"/>
      <c r="RES19" s="134"/>
      <c r="RET19" s="134"/>
      <c r="REU19" s="134"/>
      <c r="REV19" s="134"/>
      <c r="REW19" s="134"/>
      <c r="REX19" s="134"/>
      <c r="REY19" s="134"/>
      <c r="REZ19" s="134"/>
      <c r="RFA19" s="134"/>
      <c r="RFB19" s="134"/>
      <c r="RFC19" s="134"/>
      <c r="RFD19" s="134"/>
      <c r="RFE19" s="134"/>
      <c r="RFF19" s="134"/>
      <c r="RFG19" s="134"/>
      <c r="RFH19" s="134"/>
      <c r="RFI19" s="134"/>
      <c r="RFJ19" s="134"/>
      <c r="RFK19" s="134"/>
      <c r="RFL19" s="134"/>
      <c r="RFM19" s="134"/>
      <c r="RFN19" s="134"/>
      <c r="RFO19" s="134"/>
      <c r="RFP19" s="134"/>
      <c r="RFQ19" s="134"/>
      <c r="RFR19" s="134"/>
      <c r="RFS19" s="134"/>
      <c r="RFT19" s="134"/>
      <c r="RFU19" s="134"/>
      <c r="RFV19" s="134"/>
      <c r="RFW19" s="134"/>
      <c r="RFX19" s="134"/>
      <c r="RFY19" s="134"/>
      <c r="RFZ19" s="134"/>
      <c r="RGA19" s="134"/>
      <c r="RGB19" s="134"/>
      <c r="RGC19" s="134"/>
      <c r="RGD19" s="134"/>
      <c r="RGE19" s="134"/>
      <c r="RGF19" s="134"/>
      <c r="RGG19" s="134"/>
      <c r="RGH19" s="134"/>
      <c r="RGI19" s="134"/>
      <c r="RGJ19" s="134"/>
      <c r="RGK19" s="134"/>
      <c r="RGL19" s="134"/>
      <c r="RGM19" s="134"/>
      <c r="RGN19" s="134"/>
      <c r="RGO19" s="134"/>
      <c r="RGP19" s="134"/>
      <c r="RGQ19" s="134"/>
      <c r="RGR19" s="134"/>
      <c r="RGS19" s="134"/>
      <c r="RGT19" s="134"/>
      <c r="RGU19" s="134"/>
      <c r="RGV19" s="134"/>
      <c r="RGW19" s="134"/>
      <c r="RGX19" s="134"/>
      <c r="RGY19" s="134"/>
      <c r="RGZ19" s="134"/>
      <c r="RHA19" s="134"/>
      <c r="RHB19" s="134"/>
      <c r="RHC19" s="134"/>
      <c r="RHD19" s="134"/>
      <c r="RHE19" s="134"/>
      <c r="RHF19" s="134"/>
      <c r="RHG19" s="134"/>
      <c r="RHH19" s="134"/>
      <c r="RHI19" s="134"/>
      <c r="RHJ19" s="134"/>
      <c r="RHK19" s="134"/>
      <c r="RHL19" s="134"/>
      <c r="RHM19" s="134"/>
      <c r="RHN19" s="134"/>
      <c r="RHO19" s="134"/>
      <c r="RHP19" s="134"/>
      <c r="RHQ19" s="134"/>
      <c r="RHR19" s="134"/>
      <c r="RHS19" s="134"/>
      <c r="RHT19" s="134"/>
      <c r="RHU19" s="134"/>
      <c r="RHV19" s="134"/>
      <c r="RHW19" s="134"/>
      <c r="RHX19" s="134"/>
      <c r="RHY19" s="134"/>
      <c r="RHZ19" s="134"/>
      <c r="RIA19" s="134"/>
      <c r="RIB19" s="134"/>
      <c r="RIC19" s="134"/>
      <c r="RID19" s="134"/>
      <c r="RIE19" s="134"/>
      <c r="RIF19" s="134"/>
      <c r="RIG19" s="134"/>
      <c r="RIH19" s="134"/>
      <c r="RII19" s="134"/>
      <c r="RIJ19" s="134"/>
      <c r="RIK19" s="134"/>
      <c r="RIL19" s="134"/>
      <c r="RIM19" s="134"/>
      <c r="RIN19" s="134"/>
      <c r="RIO19" s="134"/>
      <c r="RIP19" s="134"/>
      <c r="RIQ19" s="134"/>
      <c r="RIR19" s="134"/>
      <c r="RIS19" s="134"/>
      <c r="RIT19" s="134"/>
      <c r="RIU19" s="134"/>
      <c r="RIV19" s="134"/>
      <c r="RIW19" s="134"/>
      <c r="RIX19" s="134"/>
      <c r="RIY19" s="134"/>
      <c r="RIZ19" s="134"/>
      <c r="RJA19" s="134"/>
      <c r="RJB19" s="134"/>
      <c r="RJC19" s="134"/>
      <c r="RJD19" s="134"/>
      <c r="RJE19" s="134"/>
      <c r="RJF19" s="134"/>
      <c r="RJG19" s="134"/>
      <c r="RJH19" s="134"/>
      <c r="RJI19" s="134"/>
      <c r="RJJ19" s="134"/>
      <c r="RJK19" s="134"/>
      <c r="RJL19" s="134"/>
      <c r="RJM19" s="134"/>
      <c r="RJN19" s="134"/>
      <c r="RJO19" s="134"/>
      <c r="RJP19" s="134"/>
      <c r="RJQ19" s="134"/>
      <c r="RJR19" s="134"/>
      <c r="RJS19" s="134"/>
      <c r="RJT19" s="134"/>
      <c r="RJU19" s="134"/>
      <c r="RJV19" s="134"/>
      <c r="RJW19" s="134"/>
      <c r="RJX19" s="134"/>
      <c r="RJY19" s="134"/>
      <c r="RJZ19" s="134"/>
      <c r="RKA19" s="134"/>
      <c r="RKB19" s="134"/>
      <c r="RKC19" s="134"/>
      <c r="RKD19" s="134"/>
      <c r="RKE19" s="134"/>
      <c r="RKF19" s="134"/>
      <c r="RKG19" s="134"/>
      <c r="RKH19" s="134"/>
      <c r="RKI19" s="134"/>
      <c r="RKJ19" s="134"/>
      <c r="RKK19" s="134"/>
      <c r="RKL19" s="134"/>
      <c r="RKM19" s="134"/>
      <c r="RKN19" s="134"/>
      <c r="RKO19" s="134"/>
      <c r="RKP19" s="134"/>
      <c r="RKQ19" s="134"/>
      <c r="RKR19" s="134"/>
      <c r="RKS19" s="134"/>
      <c r="RKT19" s="134"/>
      <c r="RKU19" s="134"/>
      <c r="RKV19" s="134"/>
      <c r="RKW19" s="134"/>
      <c r="RKX19" s="134"/>
      <c r="RKY19" s="134"/>
      <c r="RKZ19" s="134"/>
      <c r="RLA19" s="134"/>
      <c r="RLB19" s="134"/>
      <c r="RLC19" s="134"/>
      <c r="RLD19" s="134"/>
      <c r="RLE19" s="134"/>
      <c r="RLF19" s="134"/>
      <c r="RLG19" s="134"/>
      <c r="RLH19" s="134"/>
      <c r="RLI19" s="134"/>
      <c r="RLJ19" s="134"/>
      <c r="RLK19" s="134"/>
      <c r="RLL19" s="134"/>
      <c r="RLM19" s="134"/>
      <c r="RLN19" s="134"/>
      <c r="RLO19" s="134"/>
      <c r="RLP19" s="134"/>
      <c r="RLQ19" s="134"/>
      <c r="RLR19" s="134"/>
      <c r="RLS19" s="134"/>
      <c r="RLT19" s="134"/>
      <c r="RLU19" s="134"/>
      <c r="RLV19" s="134"/>
      <c r="RLW19" s="134"/>
      <c r="RLX19" s="134"/>
      <c r="RLY19" s="134"/>
      <c r="RLZ19" s="134"/>
      <c r="RMA19" s="134"/>
      <c r="RMB19" s="134"/>
      <c r="RMC19" s="134"/>
      <c r="RMD19" s="134"/>
      <c r="RME19" s="134"/>
      <c r="RMF19" s="134"/>
      <c r="RMG19" s="134"/>
      <c r="RMH19" s="134"/>
      <c r="RMI19" s="134"/>
      <c r="RMJ19" s="134"/>
      <c r="RMK19" s="134"/>
      <c r="RML19" s="134"/>
      <c r="RMM19" s="134"/>
      <c r="RMN19" s="134"/>
      <c r="RMO19" s="134"/>
      <c r="RMP19" s="134"/>
      <c r="RMQ19" s="134"/>
      <c r="RMR19" s="134"/>
      <c r="RMS19" s="134"/>
      <c r="RMT19" s="134"/>
      <c r="RMU19" s="134"/>
      <c r="RMV19" s="134"/>
      <c r="RMW19" s="134"/>
      <c r="RMX19" s="134"/>
      <c r="RMY19" s="134"/>
      <c r="RMZ19" s="134"/>
      <c r="RNA19" s="134"/>
      <c r="RNB19" s="134"/>
      <c r="RNC19" s="134"/>
      <c r="RND19" s="134"/>
      <c r="RNE19" s="134"/>
      <c r="RNF19" s="134"/>
      <c r="RNG19" s="134"/>
      <c r="RNH19" s="134"/>
      <c r="RNI19" s="134"/>
      <c r="RNJ19" s="134"/>
      <c r="RNK19" s="134"/>
      <c r="RNL19" s="134"/>
      <c r="RNM19" s="134"/>
      <c r="RNN19" s="134"/>
      <c r="RNO19" s="134"/>
      <c r="RNP19" s="134"/>
      <c r="RNQ19" s="134"/>
      <c r="RNR19" s="134"/>
      <c r="RNS19" s="134"/>
      <c r="RNT19" s="134"/>
      <c r="RNU19" s="134"/>
      <c r="RNV19" s="134"/>
      <c r="RNW19" s="134"/>
      <c r="RNX19" s="134"/>
      <c r="RNY19" s="134"/>
      <c r="RNZ19" s="134"/>
      <c r="ROA19" s="134"/>
      <c r="ROB19" s="134"/>
      <c r="ROC19" s="134"/>
      <c r="ROD19" s="134"/>
      <c r="ROE19" s="134"/>
      <c r="ROF19" s="134"/>
      <c r="ROG19" s="134"/>
      <c r="ROH19" s="134"/>
      <c r="ROI19" s="134"/>
      <c r="ROJ19" s="134"/>
      <c r="ROK19" s="134"/>
      <c r="ROL19" s="134"/>
      <c r="ROM19" s="134"/>
      <c r="RON19" s="134"/>
      <c r="ROO19" s="134"/>
      <c r="ROP19" s="134"/>
      <c r="ROQ19" s="134"/>
      <c r="ROR19" s="134"/>
      <c r="ROS19" s="134"/>
      <c r="ROT19" s="134"/>
      <c r="ROU19" s="134"/>
      <c r="ROV19" s="134"/>
      <c r="ROW19" s="134"/>
      <c r="ROX19" s="134"/>
      <c r="ROY19" s="134"/>
      <c r="ROZ19" s="134"/>
      <c r="RPA19" s="134"/>
      <c r="RPB19" s="134"/>
      <c r="RPC19" s="134"/>
      <c r="RPD19" s="134"/>
      <c r="RPE19" s="134"/>
      <c r="RPF19" s="134"/>
      <c r="RPG19" s="134"/>
      <c r="RPH19" s="134"/>
      <c r="RPI19" s="134"/>
      <c r="RPJ19" s="134"/>
      <c r="RPK19" s="134"/>
      <c r="RPL19" s="134"/>
      <c r="RPM19" s="134"/>
      <c r="RPN19" s="134"/>
      <c r="RPO19" s="134"/>
      <c r="RPP19" s="134"/>
      <c r="RPQ19" s="134"/>
      <c r="RPR19" s="134"/>
      <c r="RPS19" s="134"/>
      <c r="RPT19" s="134"/>
      <c r="RPU19" s="134"/>
      <c r="RPV19" s="134"/>
      <c r="RPW19" s="134"/>
      <c r="RPX19" s="134"/>
      <c r="RPY19" s="134"/>
      <c r="RPZ19" s="134"/>
      <c r="RQA19" s="134"/>
      <c r="RQB19" s="134"/>
      <c r="RQC19" s="134"/>
      <c r="RQD19" s="134"/>
      <c r="RQE19" s="134"/>
      <c r="RQF19" s="134"/>
      <c r="RQG19" s="134"/>
      <c r="RQH19" s="134"/>
      <c r="RQI19" s="134"/>
      <c r="RQJ19" s="134"/>
      <c r="RQK19" s="134"/>
      <c r="RQL19" s="134"/>
      <c r="RQM19" s="134"/>
      <c r="RQN19" s="134"/>
      <c r="RQO19" s="134"/>
      <c r="RQP19" s="134"/>
      <c r="RQQ19" s="134"/>
      <c r="RQR19" s="134"/>
      <c r="RQS19" s="134"/>
      <c r="RQT19" s="134"/>
      <c r="RQU19" s="134"/>
      <c r="RQV19" s="134"/>
      <c r="RQW19" s="134"/>
      <c r="RQX19" s="134"/>
      <c r="RQY19" s="134"/>
      <c r="RQZ19" s="134"/>
      <c r="RRA19" s="134"/>
      <c r="RRB19" s="134"/>
      <c r="RRC19" s="134"/>
      <c r="RRD19" s="134"/>
      <c r="RRE19" s="134"/>
      <c r="RRF19" s="134"/>
      <c r="RRG19" s="134"/>
      <c r="RRH19" s="134"/>
      <c r="RRI19" s="134"/>
      <c r="RRJ19" s="134"/>
      <c r="RRK19" s="134"/>
      <c r="RRL19" s="134"/>
      <c r="RRM19" s="134"/>
      <c r="RRN19" s="134"/>
      <c r="RRO19" s="134"/>
      <c r="RRP19" s="134"/>
      <c r="RRQ19" s="134"/>
      <c r="RRR19" s="134"/>
      <c r="RRS19" s="134"/>
      <c r="RRT19" s="134"/>
      <c r="RRU19" s="134"/>
      <c r="RRV19" s="134"/>
      <c r="RRW19" s="134"/>
      <c r="RRX19" s="134"/>
      <c r="RRY19" s="134"/>
      <c r="RRZ19" s="134"/>
      <c r="RSA19" s="134"/>
      <c r="RSB19" s="134"/>
      <c r="RSC19" s="134"/>
      <c r="RSD19" s="134"/>
      <c r="RSE19" s="134"/>
      <c r="RSF19" s="134"/>
      <c r="RSG19" s="134"/>
      <c r="RSH19" s="134"/>
      <c r="RSI19" s="134"/>
      <c r="RSJ19" s="134"/>
      <c r="RSK19" s="134"/>
      <c r="RSL19" s="134"/>
      <c r="RSM19" s="134"/>
      <c r="RSN19" s="134"/>
      <c r="RSO19" s="134"/>
      <c r="RSP19" s="134"/>
      <c r="RSQ19" s="134"/>
      <c r="RSR19" s="134"/>
      <c r="RSS19" s="134"/>
      <c r="RST19" s="134"/>
      <c r="RSU19" s="134"/>
      <c r="RSV19" s="134"/>
      <c r="RSW19" s="134"/>
      <c r="RSX19" s="134"/>
      <c r="RSY19" s="134"/>
      <c r="RSZ19" s="134"/>
      <c r="RTA19" s="134"/>
      <c r="RTB19" s="134"/>
      <c r="RTC19" s="134"/>
      <c r="RTD19" s="134"/>
      <c r="RTE19" s="134"/>
      <c r="RTF19" s="134"/>
      <c r="RTG19" s="134"/>
      <c r="RTH19" s="134"/>
      <c r="RTI19" s="134"/>
      <c r="RTJ19" s="134"/>
      <c r="RTK19" s="134"/>
      <c r="RTL19" s="134"/>
      <c r="RTM19" s="134"/>
      <c r="RTN19" s="134"/>
      <c r="RTO19" s="134"/>
      <c r="RTP19" s="134"/>
      <c r="RTQ19" s="134"/>
      <c r="RTR19" s="134"/>
      <c r="RTS19" s="134"/>
      <c r="RTT19" s="134"/>
      <c r="RTU19" s="134"/>
      <c r="RTV19" s="134"/>
      <c r="RTW19" s="134"/>
      <c r="RTX19" s="134"/>
      <c r="RTY19" s="134"/>
      <c r="RTZ19" s="134"/>
      <c r="RUA19" s="134"/>
      <c r="RUB19" s="134"/>
      <c r="RUC19" s="134"/>
      <c r="RUD19" s="134"/>
      <c r="RUE19" s="134"/>
      <c r="RUF19" s="134"/>
      <c r="RUG19" s="134"/>
      <c r="RUH19" s="134"/>
      <c r="RUI19" s="134"/>
      <c r="RUJ19" s="134"/>
      <c r="RUK19" s="134"/>
      <c r="RUL19" s="134"/>
      <c r="RUM19" s="134"/>
      <c r="RUN19" s="134"/>
      <c r="RUO19" s="134"/>
      <c r="RUP19" s="134"/>
      <c r="RUQ19" s="134"/>
      <c r="RUR19" s="134"/>
      <c r="RUS19" s="134"/>
      <c r="RUT19" s="134"/>
      <c r="RUU19" s="134"/>
      <c r="RUV19" s="134"/>
      <c r="RUW19" s="134"/>
      <c r="RUX19" s="134"/>
      <c r="RUY19" s="134"/>
      <c r="RUZ19" s="134"/>
      <c r="RVA19" s="134"/>
      <c r="RVB19" s="134"/>
      <c r="RVC19" s="134"/>
      <c r="RVD19" s="134"/>
      <c r="RVE19" s="134"/>
      <c r="RVF19" s="134"/>
      <c r="RVG19" s="134"/>
      <c r="RVH19" s="134"/>
      <c r="RVI19" s="134"/>
      <c r="RVJ19" s="134"/>
      <c r="RVK19" s="134"/>
      <c r="RVL19" s="134"/>
      <c r="RVM19" s="134"/>
      <c r="RVN19" s="134"/>
      <c r="RVO19" s="134"/>
      <c r="RVP19" s="134"/>
      <c r="RVQ19" s="134"/>
      <c r="RVR19" s="134"/>
      <c r="RVS19" s="134"/>
      <c r="RVT19" s="134"/>
      <c r="RVU19" s="134"/>
      <c r="RVV19" s="134"/>
      <c r="RVW19" s="134"/>
      <c r="RVX19" s="134"/>
      <c r="RVY19" s="134"/>
      <c r="RVZ19" s="134"/>
      <c r="RWA19" s="134"/>
      <c r="RWB19" s="134"/>
      <c r="RWC19" s="134"/>
      <c r="RWD19" s="134"/>
      <c r="RWE19" s="134"/>
      <c r="RWF19" s="134"/>
      <c r="RWG19" s="134"/>
      <c r="RWH19" s="134"/>
      <c r="RWI19" s="134"/>
      <c r="RWJ19" s="134"/>
      <c r="RWK19" s="134"/>
      <c r="RWL19" s="134"/>
      <c r="RWM19" s="134"/>
      <c r="RWN19" s="134"/>
      <c r="RWO19" s="134"/>
      <c r="RWP19" s="134"/>
      <c r="RWQ19" s="134"/>
      <c r="RWR19" s="134"/>
      <c r="RWS19" s="134"/>
      <c r="RWT19" s="134"/>
      <c r="RWU19" s="134"/>
      <c r="RWV19" s="134"/>
      <c r="RWW19" s="134"/>
      <c r="RWX19" s="134"/>
      <c r="RWY19" s="134"/>
      <c r="RWZ19" s="134"/>
      <c r="RXA19" s="134"/>
      <c r="RXB19" s="134"/>
      <c r="RXC19" s="134"/>
      <c r="RXD19" s="134"/>
      <c r="RXE19" s="134"/>
      <c r="RXF19" s="134"/>
      <c r="RXG19" s="134"/>
      <c r="RXH19" s="134"/>
      <c r="RXI19" s="134"/>
      <c r="RXJ19" s="134"/>
      <c r="RXK19" s="134"/>
      <c r="RXL19" s="134"/>
      <c r="RXM19" s="134"/>
      <c r="RXN19" s="134"/>
      <c r="RXO19" s="134"/>
      <c r="RXP19" s="134"/>
      <c r="RXQ19" s="134"/>
      <c r="RXR19" s="134"/>
      <c r="RXS19" s="134"/>
      <c r="RXT19" s="134"/>
      <c r="RXU19" s="134"/>
      <c r="RXV19" s="134"/>
      <c r="RXW19" s="134"/>
      <c r="RXX19" s="134"/>
      <c r="RXY19" s="134"/>
      <c r="RXZ19" s="134"/>
      <c r="RYA19" s="134"/>
      <c r="RYB19" s="134"/>
      <c r="RYC19" s="134"/>
      <c r="RYD19" s="134"/>
      <c r="RYE19" s="134"/>
      <c r="RYF19" s="134"/>
      <c r="RYG19" s="134"/>
      <c r="RYH19" s="134"/>
      <c r="RYI19" s="134"/>
      <c r="RYJ19" s="134"/>
      <c r="RYK19" s="134"/>
      <c r="RYL19" s="134"/>
      <c r="RYM19" s="134"/>
      <c r="RYN19" s="134"/>
      <c r="RYO19" s="134"/>
      <c r="RYP19" s="134"/>
      <c r="RYQ19" s="134"/>
      <c r="RYR19" s="134"/>
      <c r="RYS19" s="134"/>
      <c r="RYT19" s="134"/>
      <c r="RYU19" s="134"/>
      <c r="RYV19" s="134"/>
      <c r="RYW19" s="134"/>
      <c r="RYX19" s="134"/>
      <c r="RYY19" s="134"/>
      <c r="RYZ19" s="134"/>
      <c r="RZA19" s="134"/>
      <c r="RZB19" s="134"/>
      <c r="RZC19" s="134"/>
      <c r="RZD19" s="134"/>
      <c r="RZE19" s="134"/>
      <c r="RZF19" s="134"/>
      <c r="RZG19" s="134"/>
      <c r="RZH19" s="134"/>
      <c r="RZI19" s="134"/>
      <c r="RZJ19" s="134"/>
      <c r="RZK19" s="134"/>
      <c r="RZL19" s="134"/>
      <c r="RZM19" s="134"/>
      <c r="RZN19" s="134"/>
      <c r="RZO19" s="134"/>
      <c r="RZP19" s="134"/>
      <c r="RZQ19" s="134"/>
      <c r="RZR19" s="134"/>
      <c r="RZS19" s="134"/>
      <c r="RZT19" s="134"/>
      <c r="RZU19" s="134"/>
      <c r="RZV19" s="134"/>
      <c r="RZW19" s="134"/>
      <c r="RZX19" s="134"/>
      <c r="RZY19" s="134"/>
      <c r="RZZ19" s="134"/>
      <c r="SAA19" s="134"/>
      <c r="SAB19" s="134"/>
      <c r="SAC19" s="134"/>
      <c r="SAD19" s="134"/>
      <c r="SAE19" s="134"/>
      <c r="SAF19" s="134"/>
      <c r="SAG19" s="134"/>
      <c r="SAH19" s="134"/>
      <c r="SAI19" s="134"/>
      <c r="SAJ19" s="134"/>
      <c r="SAK19" s="134"/>
      <c r="SAL19" s="134"/>
      <c r="SAM19" s="134"/>
      <c r="SAN19" s="134"/>
      <c r="SAO19" s="134"/>
      <c r="SAP19" s="134"/>
      <c r="SAQ19" s="134"/>
      <c r="SAR19" s="134"/>
      <c r="SAS19" s="134"/>
      <c r="SAT19" s="134"/>
      <c r="SAU19" s="134"/>
      <c r="SAV19" s="134"/>
      <c r="SAW19" s="134"/>
      <c r="SAX19" s="134"/>
      <c r="SAY19" s="134"/>
      <c r="SAZ19" s="134"/>
      <c r="SBA19" s="134"/>
      <c r="SBB19" s="134"/>
      <c r="SBC19" s="134"/>
      <c r="SBD19" s="134"/>
      <c r="SBE19" s="134"/>
      <c r="SBF19" s="134"/>
      <c r="SBG19" s="134"/>
      <c r="SBH19" s="134"/>
      <c r="SBI19" s="134"/>
      <c r="SBJ19" s="134"/>
      <c r="SBK19" s="134"/>
      <c r="SBL19" s="134"/>
      <c r="SBM19" s="134"/>
      <c r="SBN19" s="134"/>
      <c r="SBO19" s="134"/>
      <c r="SBP19" s="134"/>
      <c r="SBQ19" s="134"/>
      <c r="SBR19" s="134"/>
      <c r="SBS19" s="134"/>
      <c r="SBT19" s="134"/>
      <c r="SBU19" s="134"/>
      <c r="SBV19" s="134"/>
      <c r="SBW19" s="134"/>
      <c r="SBX19" s="134"/>
      <c r="SBY19" s="134"/>
      <c r="SBZ19" s="134"/>
      <c r="SCA19" s="134"/>
      <c r="SCB19" s="134"/>
      <c r="SCC19" s="134"/>
      <c r="SCD19" s="134"/>
      <c r="SCE19" s="134"/>
      <c r="SCF19" s="134"/>
      <c r="SCG19" s="134"/>
      <c r="SCH19" s="134"/>
      <c r="SCI19" s="134"/>
      <c r="SCJ19" s="134"/>
      <c r="SCK19" s="134"/>
      <c r="SCL19" s="134"/>
      <c r="SCM19" s="134"/>
      <c r="SCN19" s="134"/>
      <c r="SCO19" s="134"/>
      <c r="SCP19" s="134"/>
      <c r="SCQ19" s="134"/>
      <c r="SCR19" s="134"/>
      <c r="SCS19" s="134"/>
      <c r="SCT19" s="134"/>
      <c r="SCU19" s="134"/>
      <c r="SCV19" s="134"/>
      <c r="SCW19" s="134"/>
      <c r="SCX19" s="134"/>
      <c r="SCY19" s="134"/>
      <c r="SCZ19" s="134"/>
      <c r="SDA19" s="134"/>
      <c r="SDB19" s="134"/>
      <c r="SDC19" s="134"/>
      <c r="SDD19" s="134"/>
      <c r="SDE19" s="134"/>
      <c r="SDF19" s="134"/>
      <c r="SDG19" s="134"/>
      <c r="SDH19" s="134"/>
      <c r="SDI19" s="134"/>
      <c r="SDJ19" s="134"/>
      <c r="SDK19" s="134"/>
      <c r="SDL19" s="134"/>
      <c r="SDM19" s="134"/>
      <c r="SDN19" s="134"/>
      <c r="SDO19" s="134"/>
      <c r="SDP19" s="134"/>
      <c r="SDQ19" s="134"/>
      <c r="SDR19" s="134"/>
      <c r="SDS19" s="134"/>
      <c r="SDT19" s="134"/>
      <c r="SDU19" s="134"/>
      <c r="SDV19" s="134"/>
      <c r="SDW19" s="134"/>
      <c r="SDX19" s="134"/>
      <c r="SDY19" s="134"/>
      <c r="SDZ19" s="134"/>
      <c r="SEA19" s="134"/>
      <c r="SEB19" s="134"/>
      <c r="SEC19" s="134"/>
      <c r="SED19" s="134"/>
      <c r="SEE19" s="134"/>
      <c r="SEF19" s="134"/>
      <c r="SEG19" s="134"/>
      <c r="SEH19" s="134"/>
      <c r="SEI19" s="134"/>
      <c r="SEJ19" s="134"/>
      <c r="SEK19" s="134"/>
      <c r="SEL19" s="134"/>
      <c r="SEM19" s="134"/>
      <c r="SEN19" s="134"/>
      <c r="SEO19" s="134"/>
      <c r="SEP19" s="134"/>
      <c r="SEQ19" s="134"/>
      <c r="SER19" s="134"/>
      <c r="SES19" s="134"/>
      <c r="SET19" s="134"/>
      <c r="SEU19" s="134"/>
      <c r="SEV19" s="134"/>
      <c r="SEW19" s="134"/>
      <c r="SEX19" s="134"/>
      <c r="SEY19" s="134"/>
      <c r="SEZ19" s="134"/>
      <c r="SFA19" s="134"/>
      <c r="SFB19" s="134"/>
      <c r="SFC19" s="134"/>
      <c r="SFD19" s="134"/>
      <c r="SFE19" s="134"/>
      <c r="SFF19" s="134"/>
      <c r="SFG19" s="134"/>
      <c r="SFH19" s="134"/>
      <c r="SFI19" s="134"/>
      <c r="SFJ19" s="134"/>
      <c r="SFK19" s="134"/>
      <c r="SFL19" s="134"/>
      <c r="SFM19" s="134"/>
      <c r="SFN19" s="134"/>
      <c r="SFO19" s="134"/>
      <c r="SFP19" s="134"/>
      <c r="SFQ19" s="134"/>
      <c r="SFR19" s="134"/>
      <c r="SFS19" s="134"/>
      <c r="SFT19" s="134"/>
      <c r="SFU19" s="134"/>
      <c r="SFV19" s="134"/>
      <c r="SFW19" s="134"/>
      <c r="SFX19" s="134"/>
      <c r="SFY19" s="134"/>
      <c r="SFZ19" s="134"/>
      <c r="SGA19" s="134"/>
      <c r="SGB19" s="134"/>
      <c r="SGC19" s="134"/>
      <c r="SGD19" s="134"/>
      <c r="SGE19" s="134"/>
      <c r="SGF19" s="134"/>
      <c r="SGG19" s="134"/>
      <c r="SGH19" s="134"/>
      <c r="SGI19" s="134"/>
      <c r="SGJ19" s="134"/>
      <c r="SGK19" s="134"/>
      <c r="SGL19" s="134"/>
      <c r="SGM19" s="134"/>
      <c r="SGN19" s="134"/>
      <c r="SGO19" s="134"/>
      <c r="SGP19" s="134"/>
      <c r="SGQ19" s="134"/>
      <c r="SGR19" s="134"/>
      <c r="SGS19" s="134"/>
      <c r="SGT19" s="134"/>
      <c r="SGU19" s="134"/>
      <c r="SGV19" s="134"/>
      <c r="SGW19" s="134"/>
      <c r="SGX19" s="134"/>
      <c r="SGY19" s="134"/>
      <c r="SGZ19" s="134"/>
      <c r="SHA19" s="134"/>
      <c r="SHB19" s="134"/>
      <c r="SHC19" s="134"/>
      <c r="SHD19" s="134"/>
      <c r="SHE19" s="134"/>
      <c r="SHF19" s="134"/>
      <c r="SHG19" s="134"/>
      <c r="SHH19" s="134"/>
      <c r="SHI19" s="134"/>
      <c r="SHJ19" s="134"/>
      <c r="SHK19" s="134"/>
      <c r="SHL19" s="134"/>
      <c r="SHM19" s="134"/>
      <c r="SHN19" s="134"/>
      <c r="SHO19" s="134"/>
      <c r="SHP19" s="134"/>
      <c r="SHQ19" s="134"/>
      <c r="SHR19" s="134"/>
      <c r="SHS19" s="134"/>
      <c r="SHT19" s="134"/>
      <c r="SHU19" s="134"/>
      <c r="SHV19" s="134"/>
      <c r="SHW19" s="134"/>
      <c r="SHX19" s="134"/>
      <c r="SHY19" s="134"/>
      <c r="SHZ19" s="134"/>
      <c r="SIA19" s="134"/>
      <c r="SIB19" s="134"/>
      <c r="SIC19" s="134"/>
      <c r="SID19" s="134"/>
      <c r="SIE19" s="134"/>
      <c r="SIF19" s="134"/>
      <c r="SIG19" s="134"/>
      <c r="SIH19" s="134"/>
      <c r="SII19" s="134"/>
      <c r="SIJ19" s="134"/>
      <c r="SIK19" s="134"/>
      <c r="SIL19" s="134"/>
      <c r="SIM19" s="134"/>
      <c r="SIN19" s="134"/>
      <c r="SIO19" s="134"/>
      <c r="SIP19" s="134"/>
      <c r="SIQ19" s="134"/>
      <c r="SIR19" s="134"/>
      <c r="SIS19" s="134"/>
      <c r="SIT19" s="134"/>
      <c r="SIU19" s="134"/>
      <c r="SIV19" s="134"/>
      <c r="SIW19" s="134"/>
      <c r="SIX19" s="134"/>
      <c r="SIY19" s="134"/>
      <c r="SIZ19" s="134"/>
      <c r="SJA19" s="134"/>
      <c r="SJB19" s="134"/>
      <c r="SJC19" s="134"/>
      <c r="SJD19" s="134"/>
      <c r="SJE19" s="134"/>
      <c r="SJF19" s="134"/>
      <c r="SJG19" s="134"/>
      <c r="SJH19" s="134"/>
      <c r="SJI19" s="134"/>
      <c r="SJJ19" s="134"/>
      <c r="SJK19" s="134"/>
      <c r="SJL19" s="134"/>
      <c r="SJM19" s="134"/>
      <c r="SJN19" s="134"/>
      <c r="SJO19" s="134"/>
      <c r="SJP19" s="134"/>
      <c r="SJQ19" s="134"/>
      <c r="SJR19" s="134"/>
      <c r="SJS19" s="134"/>
      <c r="SJT19" s="134"/>
      <c r="SJU19" s="134"/>
      <c r="SJV19" s="134"/>
      <c r="SJW19" s="134"/>
      <c r="SJX19" s="134"/>
      <c r="SJY19" s="134"/>
      <c r="SJZ19" s="134"/>
      <c r="SKA19" s="134"/>
      <c r="SKB19" s="134"/>
      <c r="SKC19" s="134"/>
      <c r="SKD19" s="134"/>
      <c r="SKE19" s="134"/>
      <c r="SKF19" s="134"/>
      <c r="SKG19" s="134"/>
      <c r="SKH19" s="134"/>
      <c r="SKI19" s="134"/>
      <c r="SKJ19" s="134"/>
      <c r="SKK19" s="134"/>
      <c r="SKL19" s="134"/>
      <c r="SKM19" s="134"/>
      <c r="SKN19" s="134"/>
      <c r="SKO19" s="134"/>
      <c r="SKP19" s="134"/>
      <c r="SKQ19" s="134"/>
      <c r="SKR19" s="134"/>
      <c r="SKS19" s="134"/>
      <c r="SKT19" s="134"/>
      <c r="SKU19" s="134"/>
      <c r="SKV19" s="134"/>
      <c r="SKW19" s="134"/>
      <c r="SKX19" s="134"/>
      <c r="SKY19" s="134"/>
      <c r="SKZ19" s="134"/>
      <c r="SLA19" s="134"/>
      <c r="SLB19" s="134"/>
      <c r="SLC19" s="134"/>
      <c r="SLD19" s="134"/>
      <c r="SLE19" s="134"/>
      <c r="SLF19" s="134"/>
      <c r="SLG19" s="134"/>
      <c r="SLH19" s="134"/>
      <c r="SLI19" s="134"/>
      <c r="SLJ19" s="134"/>
      <c r="SLK19" s="134"/>
      <c r="SLL19" s="134"/>
      <c r="SLM19" s="134"/>
      <c r="SLN19" s="134"/>
      <c r="SLO19" s="134"/>
      <c r="SLP19" s="134"/>
      <c r="SLQ19" s="134"/>
      <c r="SLR19" s="134"/>
      <c r="SLS19" s="134"/>
      <c r="SLT19" s="134"/>
      <c r="SLU19" s="134"/>
      <c r="SLV19" s="134"/>
      <c r="SLW19" s="134"/>
      <c r="SLX19" s="134"/>
      <c r="SLY19" s="134"/>
      <c r="SLZ19" s="134"/>
      <c r="SMA19" s="134"/>
      <c r="SMB19" s="134"/>
      <c r="SMC19" s="134"/>
      <c r="SMD19" s="134"/>
      <c r="SME19" s="134"/>
      <c r="SMF19" s="134"/>
      <c r="SMG19" s="134"/>
      <c r="SMH19" s="134"/>
      <c r="SMI19" s="134"/>
      <c r="SMJ19" s="134"/>
      <c r="SMK19" s="134"/>
      <c r="SML19" s="134"/>
      <c r="SMM19" s="134"/>
      <c r="SMN19" s="134"/>
      <c r="SMO19" s="134"/>
      <c r="SMP19" s="134"/>
      <c r="SMQ19" s="134"/>
      <c r="SMR19" s="134"/>
      <c r="SMS19" s="134"/>
      <c r="SMT19" s="134"/>
      <c r="SMU19" s="134"/>
      <c r="SMV19" s="134"/>
      <c r="SMW19" s="134"/>
      <c r="SMX19" s="134"/>
      <c r="SMY19" s="134"/>
      <c r="SMZ19" s="134"/>
      <c r="SNA19" s="134"/>
      <c r="SNB19" s="134"/>
      <c r="SNC19" s="134"/>
      <c r="SND19" s="134"/>
      <c r="SNE19" s="134"/>
      <c r="SNF19" s="134"/>
      <c r="SNG19" s="134"/>
      <c r="SNH19" s="134"/>
      <c r="SNI19" s="134"/>
      <c r="SNJ19" s="134"/>
      <c r="SNK19" s="134"/>
      <c r="SNL19" s="134"/>
      <c r="SNM19" s="134"/>
      <c r="SNN19" s="134"/>
      <c r="SNO19" s="134"/>
      <c r="SNP19" s="134"/>
      <c r="SNQ19" s="134"/>
      <c r="SNR19" s="134"/>
      <c r="SNS19" s="134"/>
      <c r="SNT19" s="134"/>
      <c r="SNU19" s="134"/>
      <c r="SNV19" s="134"/>
      <c r="SNW19" s="134"/>
      <c r="SNX19" s="134"/>
      <c r="SNY19" s="134"/>
      <c r="SNZ19" s="134"/>
      <c r="SOA19" s="134"/>
      <c r="SOB19" s="134"/>
      <c r="SOC19" s="134"/>
      <c r="SOD19" s="134"/>
      <c r="SOE19" s="134"/>
      <c r="SOF19" s="134"/>
      <c r="SOG19" s="134"/>
      <c r="SOH19" s="134"/>
      <c r="SOI19" s="134"/>
      <c r="SOJ19" s="134"/>
      <c r="SOK19" s="134"/>
      <c r="SOL19" s="134"/>
      <c r="SOM19" s="134"/>
      <c r="SON19" s="134"/>
      <c r="SOO19" s="134"/>
      <c r="SOP19" s="134"/>
      <c r="SOQ19" s="134"/>
      <c r="SOR19" s="134"/>
      <c r="SOS19" s="134"/>
      <c r="SOT19" s="134"/>
      <c r="SOU19" s="134"/>
      <c r="SOV19" s="134"/>
      <c r="SOW19" s="134"/>
      <c r="SOX19" s="134"/>
      <c r="SOY19" s="134"/>
      <c r="SOZ19" s="134"/>
      <c r="SPA19" s="134"/>
      <c r="SPB19" s="134"/>
      <c r="SPC19" s="134"/>
      <c r="SPD19" s="134"/>
      <c r="SPE19" s="134"/>
      <c r="SPF19" s="134"/>
      <c r="SPG19" s="134"/>
      <c r="SPH19" s="134"/>
      <c r="SPI19" s="134"/>
      <c r="SPJ19" s="134"/>
      <c r="SPK19" s="134"/>
      <c r="SPL19" s="134"/>
      <c r="SPM19" s="134"/>
      <c r="SPN19" s="134"/>
      <c r="SPO19" s="134"/>
      <c r="SPP19" s="134"/>
      <c r="SPQ19" s="134"/>
      <c r="SPR19" s="134"/>
      <c r="SPS19" s="134"/>
      <c r="SPT19" s="134"/>
      <c r="SPU19" s="134"/>
      <c r="SPV19" s="134"/>
      <c r="SPW19" s="134"/>
      <c r="SPX19" s="134"/>
      <c r="SPY19" s="134"/>
      <c r="SPZ19" s="134"/>
      <c r="SQA19" s="134"/>
      <c r="SQB19" s="134"/>
      <c r="SQC19" s="134"/>
      <c r="SQD19" s="134"/>
      <c r="SQE19" s="134"/>
      <c r="SQF19" s="134"/>
      <c r="SQG19" s="134"/>
      <c r="SQH19" s="134"/>
      <c r="SQI19" s="134"/>
      <c r="SQJ19" s="134"/>
      <c r="SQK19" s="134"/>
      <c r="SQL19" s="134"/>
      <c r="SQM19" s="134"/>
      <c r="SQN19" s="134"/>
      <c r="SQO19" s="134"/>
      <c r="SQP19" s="134"/>
      <c r="SQQ19" s="134"/>
      <c r="SQR19" s="134"/>
      <c r="SQS19" s="134"/>
      <c r="SQT19" s="134"/>
      <c r="SQU19" s="134"/>
      <c r="SQV19" s="134"/>
      <c r="SQW19" s="134"/>
      <c r="SQX19" s="134"/>
      <c r="SQY19" s="134"/>
      <c r="SQZ19" s="134"/>
      <c r="SRA19" s="134"/>
      <c r="SRB19" s="134"/>
      <c r="SRC19" s="134"/>
      <c r="SRD19" s="134"/>
      <c r="SRE19" s="134"/>
      <c r="SRF19" s="134"/>
      <c r="SRG19" s="134"/>
      <c r="SRH19" s="134"/>
      <c r="SRI19" s="134"/>
      <c r="SRJ19" s="134"/>
      <c r="SRK19" s="134"/>
      <c r="SRL19" s="134"/>
      <c r="SRM19" s="134"/>
      <c r="SRN19" s="134"/>
      <c r="SRO19" s="134"/>
      <c r="SRP19" s="134"/>
      <c r="SRQ19" s="134"/>
      <c r="SRR19" s="134"/>
      <c r="SRS19" s="134"/>
      <c r="SRT19" s="134"/>
      <c r="SRU19" s="134"/>
      <c r="SRV19" s="134"/>
      <c r="SRW19" s="134"/>
      <c r="SRX19" s="134"/>
      <c r="SRY19" s="134"/>
      <c r="SRZ19" s="134"/>
      <c r="SSA19" s="134"/>
      <c r="SSB19" s="134"/>
      <c r="SSC19" s="134"/>
      <c r="SSD19" s="134"/>
      <c r="SSE19" s="134"/>
      <c r="SSF19" s="134"/>
      <c r="SSG19" s="134"/>
      <c r="SSH19" s="134"/>
      <c r="SSI19" s="134"/>
      <c r="SSJ19" s="134"/>
      <c r="SSK19" s="134"/>
      <c r="SSL19" s="134"/>
      <c r="SSM19" s="134"/>
      <c r="SSN19" s="134"/>
      <c r="SSO19" s="134"/>
      <c r="SSP19" s="134"/>
      <c r="SSQ19" s="134"/>
      <c r="SSR19" s="134"/>
      <c r="SSS19" s="134"/>
      <c r="SST19" s="134"/>
      <c r="SSU19" s="134"/>
      <c r="SSV19" s="134"/>
      <c r="SSW19" s="134"/>
      <c r="SSX19" s="134"/>
      <c r="SSY19" s="134"/>
      <c r="SSZ19" s="134"/>
      <c r="STA19" s="134"/>
      <c r="STB19" s="134"/>
      <c r="STC19" s="134"/>
      <c r="STD19" s="134"/>
      <c r="STE19" s="134"/>
      <c r="STF19" s="134"/>
      <c r="STG19" s="134"/>
      <c r="STH19" s="134"/>
      <c r="STI19" s="134"/>
      <c r="STJ19" s="134"/>
      <c r="STK19" s="134"/>
      <c r="STL19" s="134"/>
      <c r="STM19" s="134"/>
      <c r="STN19" s="134"/>
      <c r="STO19" s="134"/>
      <c r="STP19" s="134"/>
      <c r="STQ19" s="134"/>
      <c r="STR19" s="134"/>
      <c r="STS19" s="134"/>
      <c r="STT19" s="134"/>
      <c r="STU19" s="134"/>
      <c r="STV19" s="134"/>
      <c r="STW19" s="134"/>
      <c r="STX19" s="134"/>
      <c r="STY19" s="134"/>
      <c r="STZ19" s="134"/>
      <c r="SUA19" s="134"/>
      <c r="SUB19" s="134"/>
      <c r="SUC19" s="134"/>
      <c r="SUD19" s="134"/>
      <c r="SUE19" s="134"/>
      <c r="SUF19" s="134"/>
      <c r="SUG19" s="134"/>
      <c r="SUH19" s="134"/>
      <c r="SUI19" s="134"/>
      <c r="SUJ19" s="134"/>
      <c r="SUK19" s="134"/>
      <c r="SUL19" s="134"/>
      <c r="SUM19" s="134"/>
      <c r="SUN19" s="134"/>
      <c r="SUO19" s="134"/>
      <c r="SUP19" s="134"/>
      <c r="SUQ19" s="134"/>
      <c r="SUR19" s="134"/>
      <c r="SUS19" s="134"/>
      <c r="SUT19" s="134"/>
      <c r="SUU19" s="134"/>
      <c r="SUV19" s="134"/>
      <c r="SUW19" s="134"/>
      <c r="SUX19" s="134"/>
      <c r="SUY19" s="134"/>
      <c r="SUZ19" s="134"/>
      <c r="SVA19" s="134"/>
      <c r="SVB19" s="134"/>
      <c r="SVC19" s="134"/>
      <c r="SVD19" s="134"/>
      <c r="SVE19" s="134"/>
      <c r="SVF19" s="134"/>
      <c r="SVG19" s="134"/>
      <c r="SVH19" s="134"/>
      <c r="SVI19" s="134"/>
      <c r="SVJ19" s="134"/>
      <c r="SVK19" s="134"/>
      <c r="SVL19" s="134"/>
      <c r="SVM19" s="134"/>
      <c r="SVN19" s="134"/>
      <c r="SVO19" s="134"/>
      <c r="SVP19" s="134"/>
      <c r="SVQ19" s="134"/>
      <c r="SVR19" s="134"/>
      <c r="SVS19" s="134"/>
      <c r="SVT19" s="134"/>
      <c r="SVU19" s="134"/>
      <c r="SVV19" s="134"/>
      <c r="SVW19" s="134"/>
      <c r="SVX19" s="134"/>
      <c r="SVY19" s="134"/>
      <c r="SVZ19" s="134"/>
      <c r="SWA19" s="134"/>
      <c r="SWB19" s="134"/>
      <c r="SWC19" s="134"/>
      <c r="SWD19" s="134"/>
      <c r="SWE19" s="134"/>
      <c r="SWF19" s="134"/>
      <c r="SWG19" s="134"/>
      <c r="SWH19" s="134"/>
      <c r="SWI19" s="134"/>
      <c r="SWJ19" s="134"/>
      <c r="SWK19" s="134"/>
      <c r="SWL19" s="134"/>
      <c r="SWM19" s="134"/>
      <c r="SWN19" s="134"/>
      <c r="SWO19" s="134"/>
      <c r="SWP19" s="134"/>
      <c r="SWQ19" s="134"/>
      <c r="SWR19" s="134"/>
      <c r="SWS19" s="134"/>
      <c r="SWT19" s="134"/>
      <c r="SWU19" s="134"/>
      <c r="SWV19" s="134"/>
      <c r="SWW19" s="134"/>
      <c r="SWX19" s="134"/>
      <c r="SWY19" s="134"/>
      <c r="SWZ19" s="134"/>
      <c r="SXA19" s="134"/>
      <c r="SXB19" s="134"/>
      <c r="SXC19" s="134"/>
      <c r="SXD19" s="134"/>
      <c r="SXE19" s="134"/>
      <c r="SXF19" s="134"/>
      <c r="SXG19" s="134"/>
      <c r="SXH19" s="134"/>
      <c r="SXI19" s="134"/>
      <c r="SXJ19" s="134"/>
      <c r="SXK19" s="134"/>
      <c r="SXL19" s="134"/>
      <c r="SXM19" s="134"/>
      <c r="SXN19" s="134"/>
      <c r="SXO19" s="134"/>
      <c r="SXP19" s="134"/>
      <c r="SXQ19" s="134"/>
      <c r="SXR19" s="134"/>
      <c r="SXS19" s="134"/>
      <c r="SXT19" s="134"/>
      <c r="SXU19" s="134"/>
      <c r="SXV19" s="134"/>
      <c r="SXW19" s="134"/>
      <c r="SXX19" s="134"/>
      <c r="SXY19" s="134"/>
      <c r="SXZ19" s="134"/>
      <c r="SYA19" s="134"/>
      <c r="SYB19" s="134"/>
      <c r="SYC19" s="134"/>
      <c r="SYD19" s="134"/>
      <c r="SYE19" s="134"/>
      <c r="SYF19" s="134"/>
      <c r="SYG19" s="134"/>
      <c r="SYH19" s="134"/>
      <c r="SYI19" s="134"/>
      <c r="SYJ19" s="134"/>
      <c r="SYK19" s="134"/>
      <c r="SYL19" s="134"/>
      <c r="SYM19" s="134"/>
      <c r="SYN19" s="134"/>
      <c r="SYO19" s="134"/>
      <c r="SYP19" s="134"/>
      <c r="SYQ19" s="134"/>
      <c r="SYR19" s="134"/>
      <c r="SYS19" s="134"/>
      <c r="SYT19" s="134"/>
      <c r="SYU19" s="134"/>
      <c r="SYV19" s="134"/>
      <c r="SYW19" s="134"/>
      <c r="SYX19" s="134"/>
      <c r="SYY19" s="134"/>
      <c r="SYZ19" s="134"/>
      <c r="SZA19" s="134"/>
      <c r="SZB19" s="134"/>
      <c r="SZC19" s="134"/>
      <c r="SZD19" s="134"/>
      <c r="SZE19" s="134"/>
      <c r="SZF19" s="134"/>
      <c r="SZG19" s="134"/>
      <c r="SZH19" s="134"/>
      <c r="SZI19" s="134"/>
      <c r="SZJ19" s="134"/>
      <c r="SZK19" s="134"/>
      <c r="SZL19" s="134"/>
      <c r="SZM19" s="134"/>
      <c r="SZN19" s="134"/>
      <c r="SZO19" s="134"/>
      <c r="SZP19" s="134"/>
      <c r="SZQ19" s="134"/>
      <c r="SZR19" s="134"/>
      <c r="SZS19" s="134"/>
      <c r="SZT19" s="134"/>
      <c r="SZU19" s="134"/>
      <c r="SZV19" s="134"/>
      <c r="SZW19" s="134"/>
      <c r="SZX19" s="134"/>
      <c r="SZY19" s="134"/>
      <c r="SZZ19" s="134"/>
      <c r="TAA19" s="134"/>
      <c r="TAB19" s="134"/>
      <c r="TAC19" s="134"/>
      <c r="TAD19" s="134"/>
      <c r="TAE19" s="134"/>
      <c r="TAF19" s="134"/>
      <c r="TAG19" s="134"/>
      <c r="TAH19" s="134"/>
      <c r="TAI19" s="134"/>
      <c r="TAJ19" s="134"/>
      <c r="TAK19" s="134"/>
      <c r="TAL19" s="134"/>
      <c r="TAM19" s="134"/>
      <c r="TAN19" s="134"/>
      <c r="TAO19" s="134"/>
      <c r="TAP19" s="134"/>
      <c r="TAQ19" s="134"/>
      <c r="TAR19" s="134"/>
      <c r="TAS19" s="134"/>
      <c r="TAT19" s="134"/>
      <c r="TAU19" s="134"/>
      <c r="TAV19" s="134"/>
      <c r="TAW19" s="134"/>
      <c r="TAX19" s="134"/>
      <c r="TAY19" s="134"/>
      <c r="TAZ19" s="134"/>
      <c r="TBA19" s="134"/>
      <c r="TBB19" s="134"/>
      <c r="TBC19" s="134"/>
      <c r="TBD19" s="134"/>
      <c r="TBE19" s="134"/>
      <c r="TBF19" s="134"/>
      <c r="TBG19" s="134"/>
      <c r="TBH19" s="134"/>
      <c r="TBI19" s="134"/>
      <c r="TBJ19" s="134"/>
      <c r="TBK19" s="134"/>
      <c r="TBL19" s="134"/>
      <c r="TBM19" s="134"/>
      <c r="TBN19" s="134"/>
      <c r="TBO19" s="134"/>
      <c r="TBP19" s="134"/>
      <c r="TBQ19" s="134"/>
      <c r="TBR19" s="134"/>
      <c r="TBS19" s="134"/>
      <c r="TBT19" s="134"/>
      <c r="TBU19" s="134"/>
      <c r="TBV19" s="134"/>
      <c r="TBW19" s="134"/>
      <c r="TBX19" s="134"/>
      <c r="TBY19" s="134"/>
      <c r="TBZ19" s="134"/>
      <c r="TCA19" s="134"/>
      <c r="TCB19" s="134"/>
      <c r="TCC19" s="134"/>
      <c r="TCD19" s="134"/>
      <c r="TCE19" s="134"/>
      <c r="TCF19" s="134"/>
      <c r="TCG19" s="134"/>
      <c r="TCH19" s="134"/>
      <c r="TCI19" s="134"/>
      <c r="TCJ19" s="134"/>
      <c r="TCK19" s="134"/>
      <c r="TCL19" s="134"/>
      <c r="TCM19" s="134"/>
      <c r="TCN19" s="134"/>
      <c r="TCO19" s="134"/>
      <c r="TCP19" s="134"/>
      <c r="TCQ19" s="134"/>
      <c r="TCR19" s="134"/>
      <c r="TCS19" s="134"/>
      <c r="TCT19" s="134"/>
      <c r="TCU19" s="134"/>
      <c r="TCV19" s="134"/>
      <c r="TCW19" s="134"/>
      <c r="TCX19" s="134"/>
      <c r="TCY19" s="134"/>
      <c r="TCZ19" s="134"/>
      <c r="TDA19" s="134"/>
      <c r="TDB19" s="134"/>
      <c r="TDC19" s="134"/>
      <c r="TDD19" s="134"/>
      <c r="TDE19" s="134"/>
      <c r="TDF19" s="134"/>
      <c r="TDG19" s="134"/>
      <c r="TDH19" s="134"/>
      <c r="TDI19" s="134"/>
      <c r="TDJ19" s="134"/>
      <c r="TDK19" s="134"/>
      <c r="TDL19" s="134"/>
      <c r="TDM19" s="134"/>
      <c r="TDN19" s="134"/>
      <c r="TDO19" s="134"/>
      <c r="TDP19" s="134"/>
      <c r="TDQ19" s="134"/>
      <c r="TDR19" s="134"/>
      <c r="TDS19" s="134"/>
      <c r="TDT19" s="134"/>
      <c r="TDU19" s="134"/>
      <c r="TDV19" s="134"/>
      <c r="TDW19" s="134"/>
      <c r="TDX19" s="134"/>
      <c r="TDY19" s="134"/>
      <c r="TDZ19" s="134"/>
      <c r="TEA19" s="134"/>
      <c r="TEB19" s="134"/>
      <c r="TEC19" s="134"/>
      <c r="TED19" s="134"/>
      <c r="TEE19" s="134"/>
      <c r="TEF19" s="134"/>
      <c r="TEG19" s="134"/>
      <c r="TEH19" s="134"/>
      <c r="TEI19" s="134"/>
      <c r="TEJ19" s="134"/>
      <c r="TEK19" s="134"/>
      <c r="TEL19" s="134"/>
      <c r="TEM19" s="134"/>
      <c r="TEN19" s="134"/>
      <c r="TEO19" s="134"/>
      <c r="TEP19" s="134"/>
      <c r="TEQ19" s="134"/>
      <c r="TER19" s="134"/>
      <c r="TES19" s="134"/>
      <c r="TET19" s="134"/>
      <c r="TEU19" s="134"/>
      <c r="TEV19" s="134"/>
      <c r="TEW19" s="134"/>
      <c r="TEX19" s="134"/>
      <c r="TEY19" s="134"/>
      <c r="TEZ19" s="134"/>
      <c r="TFA19" s="134"/>
      <c r="TFB19" s="134"/>
      <c r="TFC19" s="134"/>
      <c r="TFD19" s="134"/>
      <c r="TFE19" s="134"/>
      <c r="TFF19" s="134"/>
      <c r="TFG19" s="134"/>
      <c r="TFH19" s="134"/>
      <c r="TFI19" s="134"/>
      <c r="TFJ19" s="134"/>
      <c r="TFK19" s="134"/>
      <c r="TFL19" s="134"/>
      <c r="TFM19" s="134"/>
      <c r="TFN19" s="134"/>
      <c r="TFO19" s="134"/>
      <c r="TFP19" s="134"/>
      <c r="TFQ19" s="134"/>
      <c r="TFR19" s="134"/>
      <c r="TFS19" s="134"/>
      <c r="TFT19" s="134"/>
      <c r="TFU19" s="134"/>
      <c r="TFV19" s="134"/>
      <c r="TFW19" s="134"/>
      <c r="TFX19" s="134"/>
      <c r="TFY19" s="134"/>
      <c r="TFZ19" s="134"/>
      <c r="TGA19" s="134"/>
      <c r="TGB19" s="134"/>
      <c r="TGC19" s="134"/>
      <c r="TGD19" s="134"/>
      <c r="TGE19" s="134"/>
      <c r="TGF19" s="134"/>
      <c r="TGG19" s="134"/>
      <c r="TGH19" s="134"/>
      <c r="TGI19" s="134"/>
      <c r="TGJ19" s="134"/>
      <c r="TGK19" s="134"/>
      <c r="TGL19" s="134"/>
      <c r="TGM19" s="134"/>
      <c r="TGN19" s="134"/>
      <c r="TGO19" s="134"/>
      <c r="TGP19" s="134"/>
      <c r="TGQ19" s="134"/>
      <c r="TGR19" s="134"/>
      <c r="TGS19" s="134"/>
      <c r="TGT19" s="134"/>
      <c r="TGU19" s="134"/>
      <c r="TGV19" s="134"/>
      <c r="TGW19" s="134"/>
      <c r="TGX19" s="134"/>
      <c r="TGY19" s="134"/>
      <c r="TGZ19" s="134"/>
      <c r="THA19" s="134"/>
      <c r="THB19" s="134"/>
      <c r="THC19" s="134"/>
      <c r="THD19" s="134"/>
      <c r="THE19" s="134"/>
      <c r="THF19" s="134"/>
      <c r="THG19" s="134"/>
      <c r="THH19" s="134"/>
      <c r="THI19" s="134"/>
      <c r="THJ19" s="134"/>
      <c r="THK19" s="134"/>
      <c r="THL19" s="134"/>
      <c r="THM19" s="134"/>
      <c r="THN19" s="134"/>
      <c r="THO19" s="134"/>
      <c r="THP19" s="134"/>
      <c r="THQ19" s="134"/>
      <c r="THR19" s="134"/>
      <c r="THS19" s="134"/>
      <c r="THT19" s="134"/>
      <c r="THU19" s="134"/>
      <c r="THV19" s="134"/>
      <c r="THW19" s="134"/>
      <c r="THX19" s="134"/>
      <c r="THY19" s="134"/>
      <c r="THZ19" s="134"/>
      <c r="TIA19" s="134"/>
      <c r="TIB19" s="134"/>
      <c r="TIC19" s="134"/>
      <c r="TID19" s="134"/>
      <c r="TIE19" s="134"/>
      <c r="TIF19" s="134"/>
      <c r="TIG19" s="134"/>
      <c r="TIH19" s="134"/>
      <c r="TII19" s="134"/>
      <c r="TIJ19" s="134"/>
      <c r="TIK19" s="134"/>
      <c r="TIL19" s="134"/>
      <c r="TIM19" s="134"/>
      <c r="TIN19" s="134"/>
      <c r="TIO19" s="134"/>
      <c r="TIP19" s="134"/>
      <c r="TIQ19" s="134"/>
      <c r="TIR19" s="134"/>
      <c r="TIS19" s="134"/>
      <c r="TIT19" s="134"/>
      <c r="TIU19" s="134"/>
      <c r="TIV19" s="134"/>
      <c r="TIW19" s="134"/>
      <c r="TIX19" s="134"/>
      <c r="TIY19" s="134"/>
      <c r="TIZ19" s="134"/>
      <c r="TJA19" s="134"/>
      <c r="TJB19" s="134"/>
      <c r="TJC19" s="134"/>
      <c r="TJD19" s="134"/>
      <c r="TJE19" s="134"/>
      <c r="TJF19" s="134"/>
      <c r="TJG19" s="134"/>
      <c r="TJH19" s="134"/>
      <c r="TJI19" s="134"/>
      <c r="TJJ19" s="134"/>
      <c r="TJK19" s="134"/>
      <c r="TJL19" s="134"/>
      <c r="TJM19" s="134"/>
      <c r="TJN19" s="134"/>
      <c r="TJO19" s="134"/>
      <c r="TJP19" s="134"/>
      <c r="TJQ19" s="134"/>
      <c r="TJR19" s="134"/>
      <c r="TJS19" s="134"/>
      <c r="TJT19" s="134"/>
      <c r="TJU19" s="134"/>
      <c r="TJV19" s="134"/>
      <c r="TJW19" s="134"/>
      <c r="TJX19" s="134"/>
      <c r="TJY19" s="134"/>
      <c r="TJZ19" s="134"/>
      <c r="TKA19" s="134"/>
      <c r="TKB19" s="134"/>
      <c r="TKC19" s="134"/>
      <c r="TKD19" s="134"/>
      <c r="TKE19" s="134"/>
      <c r="TKF19" s="134"/>
      <c r="TKG19" s="134"/>
      <c r="TKH19" s="134"/>
      <c r="TKI19" s="134"/>
      <c r="TKJ19" s="134"/>
      <c r="TKK19" s="134"/>
      <c r="TKL19" s="134"/>
      <c r="TKM19" s="134"/>
      <c r="TKN19" s="134"/>
      <c r="TKO19" s="134"/>
      <c r="TKP19" s="134"/>
      <c r="TKQ19" s="134"/>
      <c r="TKR19" s="134"/>
      <c r="TKS19" s="134"/>
      <c r="TKT19" s="134"/>
      <c r="TKU19" s="134"/>
      <c r="TKV19" s="134"/>
      <c r="TKW19" s="134"/>
      <c r="TKX19" s="134"/>
      <c r="TKY19" s="134"/>
      <c r="TKZ19" s="134"/>
      <c r="TLA19" s="134"/>
      <c r="TLB19" s="134"/>
      <c r="TLC19" s="134"/>
      <c r="TLD19" s="134"/>
      <c r="TLE19" s="134"/>
      <c r="TLF19" s="134"/>
      <c r="TLG19" s="134"/>
      <c r="TLH19" s="134"/>
      <c r="TLI19" s="134"/>
      <c r="TLJ19" s="134"/>
      <c r="TLK19" s="134"/>
      <c r="TLL19" s="134"/>
      <c r="TLM19" s="134"/>
      <c r="TLN19" s="134"/>
      <c r="TLO19" s="134"/>
      <c r="TLP19" s="134"/>
      <c r="TLQ19" s="134"/>
      <c r="TLR19" s="134"/>
      <c r="TLS19" s="134"/>
      <c r="TLT19" s="134"/>
      <c r="TLU19" s="134"/>
      <c r="TLV19" s="134"/>
      <c r="TLW19" s="134"/>
      <c r="TLX19" s="134"/>
      <c r="TLY19" s="134"/>
      <c r="TLZ19" s="134"/>
      <c r="TMA19" s="134"/>
      <c r="TMB19" s="134"/>
      <c r="TMC19" s="134"/>
      <c r="TMD19" s="134"/>
      <c r="TME19" s="134"/>
      <c r="TMF19" s="134"/>
      <c r="TMG19" s="134"/>
      <c r="TMH19" s="134"/>
      <c r="TMI19" s="134"/>
      <c r="TMJ19" s="134"/>
      <c r="TMK19" s="134"/>
      <c r="TML19" s="134"/>
      <c r="TMM19" s="134"/>
      <c r="TMN19" s="134"/>
      <c r="TMO19" s="134"/>
      <c r="TMP19" s="134"/>
      <c r="TMQ19" s="134"/>
      <c r="TMR19" s="134"/>
      <c r="TMS19" s="134"/>
      <c r="TMT19" s="134"/>
      <c r="TMU19" s="134"/>
      <c r="TMV19" s="134"/>
      <c r="TMW19" s="134"/>
      <c r="TMX19" s="134"/>
      <c r="TMY19" s="134"/>
      <c r="TMZ19" s="134"/>
      <c r="TNA19" s="134"/>
      <c r="TNB19" s="134"/>
      <c r="TNC19" s="134"/>
      <c r="TND19" s="134"/>
      <c r="TNE19" s="134"/>
      <c r="TNF19" s="134"/>
      <c r="TNG19" s="134"/>
      <c r="TNH19" s="134"/>
      <c r="TNI19" s="134"/>
      <c r="TNJ19" s="134"/>
      <c r="TNK19" s="134"/>
      <c r="TNL19" s="134"/>
      <c r="TNM19" s="134"/>
      <c r="TNN19" s="134"/>
      <c r="TNO19" s="134"/>
      <c r="TNP19" s="134"/>
      <c r="TNQ19" s="134"/>
      <c r="TNR19" s="134"/>
      <c r="TNS19" s="134"/>
      <c r="TNT19" s="134"/>
      <c r="TNU19" s="134"/>
      <c r="TNV19" s="134"/>
      <c r="TNW19" s="134"/>
      <c r="TNX19" s="134"/>
      <c r="TNY19" s="134"/>
      <c r="TNZ19" s="134"/>
      <c r="TOA19" s="134"/>
      <c r="TOB19" s="134"/>
      <c r="TOC19" s="134"/>
      <c r="TOD19" s="134"/>
      <c r="TOE19" s="134"/>
      <c r="TOF19" s="134"/>
      <c r="TOG19" s="134"/>
      <c r="TOH19" s="134"/>
      <c r="TOI19" s="134"/>
      <c r="TOJ19" s="134"/>
      <c r="TOK19" s="134"/>
      <c r="TOL19" s="134"/>
      <c r="TOM19" s="134"/>
      <c r="TON19" s="134"/>
      <c r="TOO19" s="134"/>
      <c r="TOP19" s="134"/>
      <c r="TOQ19" s="134"/>
      <c r="TOR19" s="134"/>
      <c r="TOS19" s="134"/>
      <c r="TOT19" s="134"/>
      <c r="TOU19" s="134"/>
      <c r="TOV19" s="134"/>
      <c r="TOW19" s="134"/>
      <c r="TOX19" s="134"/>
      <c r="TOY19" s="134"/>
      <c r="TOZ19" s="134"/>
      <c r="TPA19" s="134"/>
      <c r="TPB19" s="134"/>
      <c r="TPC19" s="134"/>
      <c r="TPD19" s="134"/>
      <c r="TPE19" s="134"/>
      <c r="TPF19" s="134"/>
      <c r="TPG19" s="134"/>
      <c r="TPH19" s="134"/>
      <c r="TPI19" s="134"/>
      <c r="TPJ19" s="134"/>
      <c r="TPK19" s="134"/>
      <c r="TPL19" s="134"/>
      <c r="TPM19" s="134"/>
      <c r="TPN19" s="134"/>
      <c r="TPO19" s="134"/>
      <c r="TPP19" s="134"/>
      <c r="TPQ19" s="134"/>
      <c r="TPR19" s="134"/>
      <c r="TPS19" s="134"/>
      <c r="TPT19" s="134"/>
      <c r="TPU19" s="134"/>
      <c r="TPV19" s="134"/>
      <c r="TPW19" s="134"/>
      <c r="TPX19" s="134"/>
      <c r="TPY19" s="134"/>
      <c r="TPZ19" s="134"/>
      <c r="TQA19" s="134"/>
      <c r="TQB19" s="134"/>
      <c r="TQC19" s="134"/>
      <c r="TQD19" s="134"/>
      <c r="TQE19" s="134"/>
      <c r="TQF19" s="134"/>
      <c r="TQG19" s="134"/>
      <c r="TQH19" s="134"/>
      <c r="TQI19" s="134"/>
      <c r="TQJ19" s="134"/>
      <c r="TQK19" s="134"/>
      <c r="TQL19" s="134"/>
      <c r="TQM19" s="134"/>
      <c r="TQN19" s="134"/>
      <c r="TQO19" s="134"/>
      <c r="TQP19" s="134"/>
      <c r="TQQ19" s="134"/>
      <c r="TQR19" s="134"/>
      <c r="TQS19" s="134"/>
      <c r="TQT19" s="134"/>
      <c r="TQU19" s="134"/>
      <c r="TQV19" s="134"/>
      <c r="TQW19" s="134"/>
      <c r="TQX19" s="134"/>
      <c r="TQY19" s="134"/>
      <c r="TQZ19" s="134"/>
      <c r="TRA19" s="134"/>
      <c r="TRB19" s="134"/>
      <c r="TRC19" s="134"/>
      <c r="TRD19" s="134"/>
      <c r="TRE19" s="134"/>
      <c r="TRF19" s="134"/>
      <c r="TRG19" s="134"/>
      <c r="TRH19" s="134"/>
      <c r="TRI19" s="134"/>
      <c r="TRJ19" s="134"/>
      <c r="TRK19" s="134"/>
      <c r="TRL19" s="134"/>
      <c r="TRM19" s="134"/>
      <c r="TRN19" s="134"/>
      <c r="TRO19" s="134"/>
      <c r="TRP19" s="134"/>
      <c r="TRQ19" s="134"/>
      <c r="TRR19" s="134"/>
      <c r="TRS19" s="134"/>
      <c r="TRT19" s="134"/>
      <c r="TRU19" s="134"/>
      <c r="TRV19" s="134"/>
      <c r="TRW19" s="134"/>
      <c r="TRX19" s="134"/>
      <c r="TRY19" s="134"/>
      <c r="TRZ19" s="134"/>
      <c r="TSA19" s="134"/>
      <c r="TSB19" s="134"/>
      <c r="TSC19" s="134"/>
      <c r="TSD19" s="134"/>
      <c r="TSE19" s="134"/>
      <c r="TSF19" s="134"/>
      <c r="TSG19" s="134"/>
      <c r="TSH19" s="134"/>
      <c r="TSI19" s="134"/>
      <c r="TSJ19" s="134"/>
      <c r="TSK19" s="134"/>
      <c r="TSL19" s="134"/>
      <c r="TSM19" s="134"/>
      <c r="TSN19" s="134"/>
      <c r="TSO19" s="134"/>
      <c r="TSP19" s="134"/>
      <c r="TSQ19" s="134"/>
      <c r="TSR19" s="134"/>
      <c r="TSS19" s="134"/>
      <c r="TST19" s="134"/>
      <c r="TSU19" s="134"/>
      <c r="TSV19" s="134"/>
      <c r="TSW19" s="134"/>
      <c r="TSX19" s="134"/>
      <c r="TSY19" s="134"/>
      <c r="TSZ19" s="134"/>
      <c r="TTA19" s="134"/>
      <c r="TTB19" s="134"/>
      <c r="TTC19" s="134"/>
      <c r="TTD19" s="134"/>
      <c r="TTE19" s="134"/>
      <c r="TTF19" s="134"/>
      <c r="TTG19" s="134"/>
      <c r="TTH19" s="134"/>
      <c r="TTI19" s="134"/>
      <c r="TTJ19" s="134"/>
      <c r="TTK19" s="134"/>
      <c r="TTL19" s="134"/>
      <c r="TTM19" s="134"/>
      <c r="TTN19" s="134"/>
      <c r="TTO19" s="134"/>
      <c r="TTP19" s="134"/>
      <c r="TTQ19" s="134"/>
      <c r="TTR19" s="134"/>
      <c r="TTS19" s="134"/>
      <c r="TTT19" s="134"/>
      <c r="TTU19" s="134"/>
      <c r="TTV19" s="134"/>
      <c r="TTW19" s="134"/>
      <c r="TTX19" s="134"/>
      <c r="TTY19" s="134"/>
      <c r="TTZ19" s="134"/>
      <c r="TUA19" s="134"/>
      <c r="TUB19" s="134"/>
      <c r="TUC19" s="134"/>
      <c r="TUD19" s="134"/>
      <c r="TUE19" s="134"/>
      <c r="TUF19" s="134"/>
      <c r="TUG19" s="134"/>
      <c r="TUH19" s="134"/>
      <c r="TUI19" s="134"/>
      <c r="TUJ19" s="134"/>
      <c r="TUK19" s="134"/>
      <c r="TUL19" s="134"/>
      <c r="TUM19" s="134"/>
      <c r="TUN19" s="134"/>
      <c r="TUO19" s="134"/>
      <c r="TUP19" s="134"/>
      <c r="TUQ19" s="134"/>
      <c r="TUR19" s="134"/>
      <c r="TUS19" s="134"/>
      <c r="TUT19" s="134"/>
      <c r="TUU19" s="134"/>
      <c r="TUV19" s="134"/>
      <c r="TUW19" s="134"/>
      <c r="TUX19" s="134"/>
      <c r="TUY19" s="134"/>
      <c r="TUZ19" s="134"/>
      <c r="TVA19" s="134"/>
      <c r="TVB19" s="134"/>
      <c r="TVC19" s="134"/>
      <c r="TVD19" s="134"/>
      <c r="TVE19" s="134"/>
      <c r="TVF19" s="134"/>
      <c r="TVG19" s="134"/>
      <c r="TVH19" s="134"/>
      <c r="TVI19" s="134"/>
      <c r="TVJ19" s="134"/>
      <c r="TVK19" s="134"/>
      <c r="TVL19" s="134"/>
      <c r="TVM19" s="134"/>
      <c r="TVN19" s="134"/>
      <c r="TVO19" s="134"/>
      <c r="TVP19" s="134"/>
      <c r="TVQ19" s="134"/>
      <c r="TVR19" s="134"/>
      <c r="TVS19" s="134"/>
      <c r="TVT19" s="134"/>
      <c r="TVU19" s="134"/>
      <c r="TVV19" s="134"/>
      <c r="TVW19" s="134"/>
      <c r="TVX19" s="134"/>
      <c r="TVY19" s="134"/>
      <c r="TVZ19" s="134"/>
      <c r="TWA19" s="134"/>
      <c r="TWB19" s="134"/>
      <c r="TWC19" s="134"/>
      <c r="TWD19" s="134"/>
      <c r="TWE19" s="134"/>
      <c r="TWF19" s="134"/>
      <c r="TWG19" s="134"/>
      <c r="TWH19" s="134"/>
      <c r="TWI19" s="134"/>
      <c r="TWJ19" s="134"/>
      <c r="TWK19" s="134"/>
      <c r="TWL19" s="134"/>
      <c r="TWM19" s="134"/>
      <c r="TWN19" s="134"/>
      <c r="TWO19" s="134"/>
      <c r="TWP19" s="134"/>
      <c r="TWQ19" s="134"/>
      <c r="TWR19" s="134"/>
      <c r="TWS19" s="134"/>
      <c r="TWT19" s="134"/>
      <c r="TWU19" s="134"/>
      <c r="TWV19" s="134"/>
      <c r="TWW19" s="134"/>
      <c r="TWX19" s="134"/>
      <c r="TWY19" s="134"/>
      <c r="TWZ19" s="134"/>
      <c r="TXA19" s="134"/>
      <c r="TXB19" s="134"/>
      <c r="TXC19" s="134"/>
      <c r="TXD19" s="134"/>
      <c r="TXE19" s="134"/>
      <c r="TXF19" s="134"/>
      <c r="TXG19" s="134"/>
      <c r="TXH19" s="134"/>
      <c r="TXI19" s="134"/>
      <c r="TXJ19" s="134"/>
      <c r="TXK19" s="134"/>
      <c r="TXL19" s="134"/>
      <c r="TXM19" s="134"/>
      <c r="TXN19" s="134"/>
      <c r="TXO19" s="134"/>
      <c r="TXP19" s="134"/>
      <c r="TXQ19" s="134"/>
      <c r="TXR19" s="134"/>
      <c r="TXS19" s="134"/>
      <c r="TXT19" s="134"/>
      <c r="TXU19" s="134"/>
      <c r="TXV19" s="134"/>
      <c r="TXW19" s="134"/>
      <c r="TXX19" s="134"/>
      <c r="TXY19" s="134"/>
      <c r="TXZ19" s="134"/>
      <c r="TYA19" s="134"/>
      <c r="TYB19" s="134"/>
      <c r="TYC19" s="134"/>
      <c r="TYD19" s="134"/>
      <c r="TYE19" s="134"/>
      <c r="TYF19" s="134"/>
      <c r="TYG19" s="134"/>
      <c r="TYH19" s="134"/>
      <c r="TYI19" s="134"/>
      <c r="TYJ19" s="134"/>
      <c r="TYK19" s="134"/>
      <c r="TYL19" s="134"/>
      <c r="TYM19" s="134"/>
      <c r="TYN19" s="134"/>
      <c r="TYO19" s="134"/>
      <c r="TYP19" s="134"/>
      <c r="TYQ19" s="134"/>
      <c r="TYR19" s="134"/>
      <c r="TYS19" s="134"/>
      <c r="TYT19" s="134"/>
      <c r="TYU19" s="134"/>
      <c r="TYV19" s="134"/>
      <c r="TYW19" s="134"/>
      <c r="TYX19" s="134"/>
      <c r="TYY19" s="134"/>
      <c r="TYZ19" s="134"/>
      <c r="TZA19" s="134"/>
      <c r="TZB19" s="134"/>
      <c r="TZC19" s="134"/>
      <c r="TZD19" s="134"/>
      <c r="TZE19" s="134"/>
      <c r="TZF19" s="134"/>
      <c r="TZG19" s="134"/>
      <c r="TZH19" s="134"/>
      <c r="TZI19" s="134"/>
      <c r="TZJ19" s="134"/>
      <c r="TZK19" s="134"/>
      <c r="TZL19" s="134"/>
      <c r="TZM19" s="134"/>
      <c r="TZN19" s="134"/>
      <c r="TZO19" s="134"/>
      <c r="TZP19" s="134"/>
      <c r="TZQ19" s="134"/>
      <c r="TZR19" s="134"/>
      <c r="TZS19" s="134"/>
      <c r="TZT19" s="134"/>
      <c r="TZU19" s="134"/>
      <c r="TZV19" s="134"/>
      <c r="TZW19" s="134"/>
      <c r="TZX19" s="134"/>
      <c r="TZY19" s="134"/>
      <c r="TZZ19" s="134"/>
      <c r="UAA19" s="134"/>
      <c r="UAB19" s="134"/>
      <c r="UAC19" s="134"/>
      <c r="UAD19" s="134"/>
      <c r="UAE19" s="134"/>
      <c r="UAF19" s="134"/>
      <c r="UAG19" s="134"/>
      <c r="UAH19" s="134"/>
      <c r="UAI19" s="134"/>
      <c r="UAJ19" s="134"/>
      <c r="UAK19" s="134"/>
      <c r="UAL19" s="134"/>
      <c r="UAM19" s="134"/>
      <c r="UAN19" s="134"/>
      <c r="UAO19" s="134"/>
      <c r="UAP19" s="134"/>
      <c r="UAQ19" s="134"/>
      <c r="UAR19" s="134"/>
      <c r="UAS19" s="134"/>
      <c r="UAT19" s="134"/>
      <c r="UAU19" s="134"/>
      <c r="UAV19" s="134"/>
      <c r="UAW19" s="134"/>
      <c r="UAX19" s="134"/>
      <c r="UAY19" s="134"/>
      <c r="UAZ19" s="134"/>
      <c r="UBA19" s="134"/>
      <c r="UBB19" s="134"/>
      <c r="UBC19" s="134"/>
      <c r="UBD19" s="134"/>
      <c r="UBE19" s="134"/>
      <c r="UBF19" s="134"/>
      <c r="UBG19" s="134"/>
      <c r="UBH19" s="134"/>
      <c r="UBI19" s="134"/>
      <c r="UBJ19" s="134"/>
      <c r="UBK19" s="134"/>
      <c r="UBL19" s="134"/>
      <c r="UBM19" s="134"/>
      <c r="UBN19" s="134"/>
      <c r="UBO19" s="134"/>
      <c r="UBP19" s="134"/>
      <c r="UBQ19" s="134"/>
      <c r="UBR19" s="134"/>
      <c r="UBS19" s="134"/>
      <c r="UBT19" s="134"/>
      <c r="UBU19" s="134"/>
      <c r="UBV19" s="134"/>
      <c r="UBW19" s="134"/>
      <c r="UBX19" s="134"/>
      <c r="UBY19" s="134"/>
      <c r="UBZ19" s="134"/>
      <c r="UCA19" s="134"/>
      <c r="UCB19" s="134"/>
      <c r="UCC19" s="134"/>
      <c r="UCD19" s="134"/>
      <c r="UCE19" s="134"/>
      <c r="UCF19" s="134"/>
      <c r="UCG19" s="134"/>
      <c r="UCH19" s="134"/>
      <c r="UCI19" s="134"/>
      <c r="UCJ19" s="134"/>
      <c r="UCK19" s="134"/>
      <c r="UCL19" s="134"/>
      <c r="UCM19" s="134"/>
      <c r="UCN19" s="134"/>
      <c r="UCO19" s="134"/>
      <c r="UCP19" s="134"/>
      <c r="UCQ19" s="134"/>
      <c r="UCR19" s="134"/>
      <c r="UCS19" s="134"/>
      <c r="UCT19" s="134"/>
      <c r="UCU19" s="134"/>
      <c r="UCV19" s="134"/>
      <c r="UCW19" s="134"/>
      <c r="UCX19" s="134"/>
      <c r="UCY19" s="134"/>
      <c r="UCZ19" s="134"/>
      <c r="UDA19" s="134"/>
      <c r="UDB19" s="134"/>
      <c r="UDC19" s="134"/>
      <c r="UDD19" s="134"/>
      <c r="UDE19" s="134"/>
      <c r="UDF19" s="134"/>
      <c r="UDG19" s="134"/>
      <c r="UDH19" s="134"/>
      <c r="UDI19" s="134"/>
      <c r="UDJ19" s="134"/>
      <c r="UDK19" s="134"/>
      <c r="UDL19" s="134"/>
      <c r="UDM19" s="134"/>
      <c r="UDN19" s="134"/>
      <c r="UDO19" s="134"/>
      <c r="UDP19" s="134"/>
      <c r="UDQ19" s="134"/>
      <c r="UDR19" s="134"/>
      <c r="UDS19" s="134"/>
      <c r="UDT19" s="134"/>
      <c r="UDU19" s="134"/>
      <c r="UDV19" s="134"/>
      <c r="UDW19" s="134"/>
      <c r="UDX19" s="134"/>
      <c r="UDY19" s="134"/>
      <c r="UDZ19" s="134"/>
      <c r="UEA19" s="134"/>
      <c r="UEB19" s="134"/>
      <c r="UEC19" s="134"/>
      <c r="UED19" s="134"/>
      <c r="UEE19" s="134"/>
      <c r="UEF19" s="134"/>
      <c r="UEG19" s="134"/>
      <c r="UEH19" s="134"/>
      <c r="UEI19" s="134"/>
      <c r="UEJ19" s="134"/>
      <c r="UEK19" s="134"/>
      <c r="UEL19" s="134"/>
      <c r="UEM19" s="134"/>
      <c r="UEN19" s="134"/>
      <c r="UEO19" s="134"/>
      <c r="UEP19" s="134"/>
      <c r="UEQ19" s="134"/>
      <c r="UER19" s="134"/>
      <c r="UES19" s="134"/>
      <c r="UET19" s="134"/>
      <c r="UEU19" s="134"/>
      <c r="UEV19" s="134"/>
      <c r="UEW19" s="134"/>
      <c r="UEX19" s="134"/>
      <c r="UEY19" s="134"/>
      <c r="UEZ19" s="134"/>
      <c r="UFA19" s="134"/>
      <c r="UFB19" s="134"/>
      <c r="UFC19" s="134"/>
      <c r="UFD19" s="134"/>
      <c r="UFE19" s="134"/>
      <c r="UFF19" s="134"/>
      <c r="UFG19" s="134"/>
      <c r="UFH19" s="134"/>
      <c r="UFI19" s="134"/>
      <c r="UFJ19" s="134"/>
      <c r="UFK19" s="134"/>
      <c r="UFL19" s="134"/>
      <c r="UFM19" s="134"/>
      <c r="UFN19" s="134"/>
      <c r="UFO19" s="134"/>
      <c r="UFP19" s="134"/>
      <c r="UFQ19" s="134"/>
      <c r="UFR19" s="134"/>
      <c r="UFS19" s="134"/>
      <c r="UFT19" s="134"/>
      <c r="UFU19" s="134"/>
      <c r="UFV19" s="134"/>
      <c r="UFW19" s="134"/>
      <c r="UFX19" s="134"/>
      <c r="UFY19" s="134"/>
      <c r="UFZ19" s="134"/>
      <c r="UGA19" s="134"/>
      <c r="UGB19" s="134"/>
      <c r="UGC19" s="134"/>
      <c r="UGD19" s="134"/>
      <c r="UGE19" s="134"/>
      <c r="UGF19" s="134"/>
      <c r="UGG19" s="134"/>
      <c r="UGH19" s="134"/>
      <c r="UGI19" s="134"/>
      <c r="UGJ19" s="134"/>
      <c r="UGK19" s="134"/>
      <c r="UGL19" s="134"/>
      <c r="UGM19" s="134"/>
      <c r="UGN19" s="134"/>
      <c r="UGO19" s="134"/>
      <c r="UGP19" s="134"/>
      <c r="UGQ19" s="134"/>
      <c r="UGR19" s="134"/>
      <c r="UGS19" s="134"/>
      <c r="UGT19" s="134"/>
      <c r="UGU19" s="134"/>
      <c r="UGV19" s="134"/>
      <c r="UGW19" s="134"/>
      <c r="UGX19" s="134"/>
      <c r="UGY19" s="134"/>
      <c r="UGZ19" s="134"/>
      <c r="UHA19" s="134"/>
      <c r="UHB19" s="134"/>
      <c r="UHC19" s="134"/>
      <c r="UHD19" s="134"/>
      <c r="UHE19" s="134"/>
      <c r="UHF19" s="134"/>
      <c r="UHG19" s="134"/>
      <c r="UHH19" s="134"/>
      <c r="UHI19" s="134"/>
      <c r="UHJ19" s="134"/>
      <c r="UHK19" s="134"/>
      <c r="UHL19" s="134"/>
      <c r="UHM19" s="134"/>
      <c r="UHN19" s="134"/>
      <c r="UHO19" s="134"/>
      <c r="UHP19" s="134"/>
      <c r="UHQ19" s="134"/>
      <c r="UHR19" s="134"/>
      <c r="UHS19" s="134"/>
      <c r="UHT19" s="134"/>
      <c r="UHU19" s="134"/>
      <c r="UHV19" s="134"/>
      <c r="UHW19" s="134"/>
      <c r="UHX19" s="134"/>
      <c r="UHY19" s="134"/>
      <c r="UHZ19" s="134"/>
      <c r="UIA19" s="134"/>
      <c r="UIB19" s="134"/>
      <c r="UIC19" s="134"/>
      <c r="UID19" s="134"/>
      <c r="UIE19" s="134"/>
      <c r="UIF19" s="134"/>
      <c r="UIG19" s="134"/>
      <c r="UIH19" s="134"/>
      <c r="UII19" s="134"/>
      <c r="UIJ19" s="134"/>
      <c r="UIK19" s="134"/>
      <c r="UIL19" s="134"/>
      <c r="UIM19" s="134"/>
      <c r="UIN19" s="134"/>
      <c r="UIO19" s="134"/>
      <c r="UIP19" s="134"/>
      <c r="UIQ19" s="134"/>
      <c r="UIR19" s="134"/>
      <c r="UIS19" s="134"/>
      <c r="UIT19" s="134"/>
      <c r="UIU19" s="134"/>
      <c r="UIV19" s="134"/>
      <c r="UIW19" s="134"/>
      <c r="UIX19" s="134"/>
      <c r="UIY19" s="134"/>
      <c r="UIZ19" s="134"/>
      <c r="UJA19" s="134"/>
      <c r="UJB19" s="134"/>
      <c r="UJC19" s="134"/>
      <c r="UJD19" s="134"/>
      <c r="UJE19" s="134"/>
      <c r="UJF19" s="134"/>
      <c r="UJG19" s="134"/>
      <c r="UJH19" s="134"/>
      <c r="UJI19" s="134"/>
      <c r="UJJ19" s="134"/>
      <c r="UJK19" s="134"/>
      <c r="UJL19" s="134"/>
      <c r="UJM19" s="134"/>
      <c r="UJN19" s="134"/>
      <c r="UJO19" s="134"/>
      <c r="UJP19" s="134"/>
      <c r="UJQ19" s="134"/>
      <c r="UJR19" s="134"/>
      <c r="UJS19" s="134"/>
      <c r="UJT19" s="134"/>
      <c r="UJU19" s="134"/>
      <c r="UJV19" s="134"/>
      <c r="UJW19" s="134"/>
      <c r="UJX19" s="134"/>
      <c r="UJY19" s="134"/>
      <c r="UJZ19" s="134"/>
      <c r="UKA19" s="134"/>
      <c r="UKB19" s="134"/>
      <c r="UKC19" s="134"/>
      <c r="UKD19" s="134"/>
      <c r="UKE19" s="134"/>
      <c r="UKF19" s="134"/>
      <c r="UKG19" s="134"/>
      <c r="UKH19" s="134"/>
      <c r="UKI19" s="134"/>
      <c r="UKJ19" s="134"/>
      <c r="UKK19" s="134"/>
      <c r="UKL19" s="134"/>
      <c r="UKM19" s="134"/>
      <c r="UKN19" s="134"/>
      <c r="UKO19" s="134"/>
      <c r="UKP19" s="134"/>
      <c r="UKQ19" s="134"/>
      <c r="UKR19" s="134"/>
      <c r="UKS19" s="134"/>
      <c r="UKT19" s="134"/>
      <c r="UKU19" s="134"/>
      <c r="UKV19" s="134"/>
      <c r="UKW19" s="134"/>
      <c r="UKX19" s="134"/>
      <c r="UKY19" s="134"/>
      <c r="UKZ19" s="134"/>
      <c r="ULA19" s="134"/>
      <c r="ULB19" s="134"/>
      <c r="ULC19" s="134"/>
      <c r="ULD19" s="134"/>
      <c r="ULE19" s="134"/>
      <c r="ULF19" s="134"/>
      <c r="ULG19" s="134"/>
      <c r="ULH19" s="134"/>
      <c r="ULI19" s="134"/>
      <c r="ULJ19" s="134"/>
      <c r="ULK19" s="134"/>
      <c r="ULL19" s="134"/>
      <c r="ULM19" s="134"/>
      <c r="ULN19" s="134"/>
      <c r="ULO19" s="134"/>
      <c r="ULP19" s="134"/>
      <c r="ULQ19" s="134"/>
      <c r="ULR19" s="134"/>
      <c r="ULS19" s="134"/>
      <c r="ULT19" s="134"/>
      <c r="ULU19" s="134"/>
      <c r="ULV19" s="134"/>
      <c r="ULW19" s="134"/>
      <c r="ULX19" s="134"/>
      <c r="ULY19" s="134"/>
      <c r="ULZ19" s="134"/>
      <c r="UMA19" s="134"/>
      <c r="UMB19" s="134"/>
      <c r="UMC19" s="134"/>
      <c r="UMD19" s="134"/>
      <c r="UME19" s="134"/>
      <c r="UMF19" s="134"/>
      <c r="UMG19" s="134"/>
      <c r="UMH19" s="134"/>
      <c r="UMI19" s="134"/>
      <c r="UMJ19" s="134"/>
      <c r="UMK19" s="134"/>
      <c r="UML19" s="134"/>
      <c r="UMM19" s="134"/>
      <c r="UMN19" s="134"/>
      <c r="UMO19" s="134"/>
      <c r="UMP19" s="134"/>
      <c r="UMQ19" s="134"/>
      <c r="UMR19" s="134"/>
      <c r="UMS19" s="134"/>
      <c r="UMT19" s="134"/>
      <c r="UMU19" s="134"/>
      <c r="UMV19" s="134"/>
      <c r="UMW19" s="134"/>
      <c r="UMX19" s="134"/>
      <c r="UMY19" s="134"/>
      <c r="UMZ19" s="134"/>
      <c r="UNA19" s="134"/>
      <c r="UNB19" s="134"/>
      <c r="UNC19" s="134"/>
      <c r="UND19" s="134"/>
      <c r="UNE19" s="134"/>
      <c r="UNF19" s="134"/>
      <c r="UNG19" s="134"/>
      <c r="UNH19" s="134"/>
      <c r="UNI19" s="134"/>
      <c r="UNJ19" s="134"/>
      <c r="UNK19" s="134"/>
      <c r="UNL19" s="134"/>
      <c r="UNM19" s="134"/>
      <c r="UNN19" s="134"/>
      <c r="UNO19" s="134"/>
      <c r="UNP19" s="134"/>
      <c r="UNQ19" s="134"/>
      <c r="UNR19" s="134"/>
      <c r="UNS19" s="134"/>
      <c r="UNT19" s="134"/>
      <c r="UNU19" s="134"/>
      <c r="UNV19" s="134"/>
      <c r="UNW19" s="134"/>
      <c r="UNX19" s="134"/>
      <c r="UNY19" s="134"/>
      <c r="UNZ19" s="134"/>
      <c r="UOA19" s="134"/>
      <c r="UOB19" s="134"/>
      <c r="UOC19" s="134"/>
      <c r="UOD19" s="134"/>
      <c r="UOE19" s="134"/>
      <c r="UOF19" s="134"/>
      <c r="UOG19" s="134"/>
      <c r="UOH19" s="134"/>
      <c r="UOI19" s="134"/>
      <c r="UOJ19" s="134"/>
      <c r="UOK19" s="134"/>
      <c r="UOL19" s="134"/>
      <c r="UOM19" s="134"/>
      <c r="UON19" s="134"/>
      <c r="UOO19" s="134"/>
      <c r="UOP19" s="134"/>
      <c r="UOQ19" s="134"/>
      <c r="UOR19" s="134"/>
      <c r="UOS19" s="134"/>
      <c r="UOT19" s="134"/>
      <c r="UOU19" s="134"/>
      <c r="UOV19" s="134"/>
      <c r="UOW19" s="134"/>
      <c r="UOX19" s="134"/>
      <c r="UOY19" s="134"/>
      <c r="UOZ19" s="134"/>
      <c r="UPA19" s="134"/>
      <c r="UPB19" s="134"/>
      <c r="UPC19" s="134"/>
      <c r="UPD19" s="134"/>
      <c r="UPE19" s="134"/>
      <c r="UPF19" s="134"/>
      <c r="UPG19" s="134"/>
      <c r="UPH19" s="134"/>
      <c r="UPI19" s="134"/>
      <c r="UPJ19" s="134"/>
      <c r="UPK19" s="134"/>
      <c r="UPL19" s="134"/>
      <c r="UPM19" s="134"/>
      <c r="UPN19" s="134"/>
      <c r="UPO19" s="134"/>
      <c r="UPP19" s="134"/>
      <c r="UPQ19" s="134"/>
      <c r="UPR19" s="134"/>
      <c r="UPS19" s="134"/>
      <c r="UPT19" s="134"/>
      <c r="UPU19" s="134"/>
      <c r="UPV19" s="134"/>
      <c r="UPW19" s="134"/>
      <c r="UPX19" s="134"/>
      <c r="UPY19" s="134"/>
      <c r="UPZ19" s="134"/>
      <c r="UQA19" s="134"/>
      <c r="UQB19" s="134"/>
      <c r="UQC19" s="134"/>
      <c r="UQD19" s="134"/>
      <c r="UQE19" s="134"/>
      <c r="UQF19" s="134"/>
      <c r="UQG19" s="134"/>
      <c r="UQH19" s="134"/>
      <c r="UQI19" s="134"/>
      <c r="UQJ19" s="134"/>
      <c r="UQK19" s="134"/>
      <c r="UQL19" s="134"/>
      <c r="UQM19" s="134"/>
      <c r="UQN19" s="134"/>
      <c r="UQO19" s="134"/>
      <c r="UQP19" s="134"/>
      <c r="UQQ19" s="134"/>
      <c r="UQR19" s="134"/>
      <c r="UQS19" s="134"/>
      <c r="UQT19" s="134"/>
      <c r="UQU19" s="134"/>
      <c r="UQV19" s="134"/>
      <c r="UQW19" s="134"/>
      <c r="UQX19" s="134"/>
      <c r="UQY19" s="134"/>
      <c r="UQZ19" s="134"/>
      <c r="URA19" s="134"/>
      <c r="URB19" s="134"/>
      <c r="URC19" s="134"/>
      <c r="URD19" s="134"/>
      <c r="URE19" s="134"/>
      <c r="URF19" s="134"/>
      <c r="URG19" s="134"/>
      <c r="URH19" s="134"/>
      <c r="URI19" s="134"/>
      <c r="URJ19" s="134"/>
      <c r="URK19" s="134"/>
      <c r="URL19" s="134"/>
      <c r="URM19" s="134"/>
      <c r="URN19" s="134"/>
      <c r="URO19" s="134"/>
      <c r="URP19" s="134"/>
      <c r="URQ19" s="134"/>
      <c r="URR19" s="134"/>
      <c r="URS19" s="134"/>
      <c r="URT19" s="134"/>
      <c r="URU19" s="134"/>
      <c r="URV19" s="134"/>
      <c r="URW19" s="134"/>
      <c r="URX19" s="134"/>
      <c r="URY19" s="134"/>
      <c r="URZ19" s="134"/>
      <c r="USA19" s="134"/>
      <c r="USB19" s="134"/>
      <c r="USC19" s="134"/>
      <c r="USD19" s="134"/>
      <c r="USE19" s="134"/>
      <c r="USF19" s="134"/>
      <c r="USG19" s="134"/>
      <c r="USH19" s="134"/>
      <c r="USI19" s="134"/>
      <c r="USJ19" s="134"/>
      <c r="USK19" s="134"/>
      <c r="USL19" s="134"/>
      <c r="USM19" s="134"/>
      <c r="USN19" s="134"/>
      <c r="USO19" s="134"/>
      <c r="USP19" s="134"/>
      <c r="USQ19" s="134"/>
      <c r="USR19" s="134"/>
      <c r="USS19" s="134"/>
      <c r="UST19" s="134"/>
      <c r="USU19" s="134"/>
      <c r="USV19" s="134"/>
      <c r="USW19" s="134"/>
      <c r="USX19" s="134"/>
      <c r="USY19" s="134"/>
      <c r="USZ19" s="134"/>
      <c r="UTA19" s="134"/>
      <c r="UTB19" s="134"/>
      <c r="UTC19" s="134"/>
      <c r="UTD19" s="134"/>
      <c r="UTE19" s="134"/>
      <c r="UTF19" s="134"/>
      <c r="UTG19" s="134"/>
      <c r="UTH19" s="134"/>
      <c r="UTI19" s="134"/>
      <c r="UTJ19" s="134"/>
      <c r="UTK19" s="134"/>
      <c r="UTL19" s="134"/>
      <c r="UTM19" s="134"/>
      <c r="UTN19" s="134"/>
      <c r="UTO19" s="134"/>
      <c r="UTP19" s="134"/>
      <c r="UTQ19" s="134"/>
      <c r="UTR19" s="134"/>
      <c r="UTS19" s="134"/>
      <c r="UTT19" s="134"/>
      <c r="UTU19" s="134"/>
      <c r="UTV19" s="134"/>
      <c r="UTW19" s="134"/>
      <c r="UTX19" s="134"/>
      <c r="UTY19" s="134"/>
      <c r="UTZ19" s="134"/>
      <c r="UUA19" s="134"/>
      <c r="UUB19" s="134"/>
      <c r="UUC19" s="134"/>
      <c r="UUD19" s="134"/>
      <c r="UUE19" s="134"/>
      <c r="UUF19" s="134"/>
      <c r="UUG19" s="134"/>
      <c r="UUH19" s="134"/>
      <c r="UUI19" s="134"/>
      <c r="UUJ19" s="134"/>
      <c r="UUK19" s="134"/>
      <c r="UUL19" s="134"/>
      <c r="UUM19" s="134"/>
      <c r="UUN19" s="134"/>
      <c r="UUO19" s="134"/>
      <c r="UUP19" s="134"/>
      <c r="UUQ19" s="134"/>
      <c r="UUR19" s="134"/>
      <c r="UUS19" s="134"/>
      <c r="UUT19" s="134"/>
      <c r="UUU19" s="134"/>
      <c r="UUV19" s="134"/>
      <c r="UUW19" s="134"/>
      <c r="UUX19" s="134"/>
      <c r="UUY19" s="134"/>
      <c r="UUZ19" s="134"/>
      <c r="UVA19" s="134"/>
      <c r="UVB19" s="134"/>
      <c r="UVC19" s="134"/>
      <c r="UVD19" s="134"/>
      <c r="UVE19" s="134"/>
      <c r="UVF19" s="134"/>
      <c r="UVG19" s="134"/>
      <c r="UVH19" s="134"/>
      <c r="UVI19" s="134"/>
      <c r="UVJ19" s="134"/>
      <c r="UVK19" s="134"/>
      <c r="UVL19" s="134"/>
      <c r="UVM19" s="134"/>
      <c r="UVN19" s="134"/>
      <c r="UVO19" s="134"/>
      <c r="UVP19" s="134"/>
      <c r="UVQ19" s="134"/>
      <c r="UVR19" s="134"/>
      <c r="UVS19" s="134"/>
      <c r="UVT19" s="134"/>
      <c r="UVU19" s="134"/>
      <c r="UVV19" s="134"/>
      <c r="UVW19" s="134"/>
      <c r="UVX19" s="134"/>
      <c r="UVY19" s="134"/>
      <c r="UVZ19" s="134"/>
      <c r="UWA19" s="134"/>
      <c r="UWB19" s="134"/>
      <c r="UWC19" s="134"/>
      <c r="UWD19" s="134"/>
      <c r="UWE19" s="134"/>
      <c r="UWF19" s="134"/>
      <c r="UWG19" s="134"/>
      <c r="UWH19" s="134"/>
      <c r="UWI19" s="134"/>
      <c r="UWJ19" s="134"/>
      <c r="UWK19" s="134"/>
      <c r="UWL19" s="134"/>
      <c r="UWM19" s="134"/>
      <c r="UWN19" s="134"/>
      <c r="UWO19" s="134"/>
      <c r="UWP19" s="134"/>
      <c r="UWQ19" s="134"/>
      <c r="UWR19" s="134"/>
      <c r="UWS19" s="134"/>
      <c r="UWT19" s="134"/>
      <c r="UWU19" s="134"/>
      <c r="UWV19" s="134"/>
      <c r="UWW19" s="134"/>
      <c r="UWX19" s="134"/>
      <c r="UWY19" s="134"/>
      <c r="UWZ19" s="134"/>
      <c r="UXA19" s="134"/>
      <c r="UXB19" s="134"/>
      <c r="UXC19" s="134"/>
      <c r="UXD19" s="134"/>
      <c r="UXE19" s="134"/>
      <c r="UXF19" s="134"/>
      <c r="UXG19" s="134"/>
      <c r="UXH19" s="134"/>
      <c r="UXI19" s="134"/>
      <c r="UXJ19" s="134"/>
      <c r="UXK19" s="134"/>
      <c r="UXL19" s="134"/>
      <c r="UXM19" s="134"/>
      <c r="UXN19" s="134"/>
      <c r="UXO19" s="134"/>
      <c r="UXP19" s="134"/>
      <c r="UXQ19" s="134"/>
      <c r="UXR19" s="134"/>
      <c r="UXS19" s="134"/>
      <c r="UXT19" s="134"/>
      <c r="UXU19" s="134"/>
      <c r="UXV19" s="134"/>
      <c r="UXW19" s="134"/>
      <c r="UXX19" s="134"/>
      <c r="UXY19" s="134"/>
      <c r="UXZ19" s="134"/>
      <c r="UYA19" s="134"/>
      <c r="UYB19" s="134"/>
      <c r="UYC19" s="134"/>
      <c r="UYD19" s="134"/>
      <c r="UYE19" s="134"/>
      <c r="UYF19" s="134"/>
      <c r="UYG19" s="134"/>
      <c r="UYH19" s="134"/>
      <c r="UYI19" s="134"/>
      <c r="UYJ19" s="134"/>
      <c r="UYK19" s="134"/>
      <c r="UYL19" s="134"/>
      <c r="UYM19" s="134"/>
      <c r="UYN19" s="134"/>
      <c r="UYO19" s="134"/>
      <c r="UYP19" s="134"/>
      <c r="UYQ19" s="134"/>
      <c r="UYR19" s="134"/>
      <c r="UYS19" s="134"/>
      <c r="UYT19" s="134"/>
      <c r="UYU19" s="134"/>
      <c r="UYV19" s="134"/>
      <c r="UYW19" s="134"/>
      <c r="UYX19" s="134"/>
      <c r="UYY19" s="134"/>
      <c r="UYZ19" s="134"/>
      <c r="UZA19" s="134"/>
      <c r="UZB19" s="134"/>
      <c r="UZC19" s="134"/>
      <c r="UZD19" s="134"/>
      <c r="UZE19" s="134"/>
      <c r="UZF19" s="134"/>
      <c r="UZG19" s="134"/>
      <c r="UZH19" s="134"/>
      <c r="UZI19" s="134"/>
      <c r="UZJ19" s="134"/>
      <c r="UZK19" s="134"/>
      <c r="UZL19" s="134"/>
      <c r="UZM19" s="134"/>
      <c r="UZN19" s="134"/>
      <c r="UZO19" s="134"/>
      <c r="UZP19" s="134"/>
      <c r="UZQ19" s="134"/>
      <c r="UZR19" s="134"/>
      <c r="UZS19" s="134"/>
      <c r="UZT19" s="134"/>
      <c r="UZU19" s="134"/>
      <c r="UZV19" s="134"/>
      <c r="UZW19" s="134"/>
      <c r="UZX19" s="134"/>
      <c r="UZY19" s="134"/>
      <c r="UZZ19" s="134"/>
      <c r="VAA19" s="134"/>
      <c r="VAB19" s="134"/>
      <c r="VAC19" s="134"/>
      <c r="VAD19" s="134"/>
      <c r="VAE19" s="134"/>
      <c r="VAF19" s="134"/>
      <c r="VAG19" s="134"/>
      <c r="VAH19" s="134"/>
      <c r="VAI19" s="134"/>
      <c r="VAJ19" s="134"/>
      <c r="VAK19" s="134"/>
      <c r="VAL19" s="134"/>
      <c r="VAM19" s="134"/>
      <c r="VAN19" s="134"/>
      <c r="VAO19" s="134"/>
      <c r="VAP19" s="134"/>
      <c r="VAQ19" s="134"/>
      <c r="VAR19" s="134"/>
      <c r="VAS19" s="134"/>
      <c r="VAT19" s="134"/>
      <c r="VAU19" s="134"/>
      <c r="VAV19" s="134"/>
      <c r="VAW19" s="134"/>
      <c r="VAX19" s="134"/>
      <c r="VAY19" s="134"/>
      <c r="VAZ19" s="134"/>
      <c r="VBA19" s="134"/>
      <c r="VBB19" s="134"/>
      <c r="VBC19" s="134"/>
      <c r="VBD19" s="134"/>
      <c r="VBE19" s="134"/>
      <c r="VBF19" s="134"/>
      <c r="VBG19" s="134"/>
      <c r="VBH19" s="134"/>
      <c r="VBI19" s="134"/>
      <c r="VBJ19" s="134"/>
      <c r="VBK19" s="134"/>
      <c r="VBL19" s="134"/>
      <c r="VBM19" s="134"/>
      <c r="VBN19" s="134"/>
      <c r="VBO19" s="134"/>
      <c r="VBP19" s="134"/>
      <c r="VBQ19" s="134"/>
      <c r="VBR19" s="134"/>
      <c r="VBS19" s="134"/>
      <c r="VBT19" s="134"/>
      <c r="VBU19" s="134"/>
      <c r="VBV19" s="134"/>
      <c r="VBW19" s="134"/>
      <c r="VBX19" s="134"/>
      <c r="VBY19" s="134"/>
      <c r="VBZ19" s="134"/>
      <c r="VCA19" s="134"/>
      <c r="VCB19" s="134"/>
      <c r="VCC19" s="134"/>
      <c r="VCD19" s="134"/>
      <c r="VCE19" s="134"/>
      <c r="VCF19" s="134"/>
      <c r="VCG19" s="134"/>
      <c r="VCH19" s="134"/>
      <c r="VCI19" s="134"/>
      <c r="VCJ19" s="134"/>
      <c r="VCK19" s="134"/>
      <c r="VCL19" s="134"/>
      <c r="VCM19" s="134"/>
      <c r="VCN19" s="134"/>
      <c r="VCO19" s="134"/>
      <c r="VCP19" s="134"/>
      <c r="VCQ19" s="134"/>
      <c r="VCR19" s="134"/>
      <c r="VCS19" s="134"/>
      <c r="VCT19" s="134"/>
      <c r="VCU19" s="134"/>
      <c r="VCV19" s="134"/>
      <c r="VCW19" s="134"/>
      <c r="VCX19" s="134"/>
      <c r="VCY19" s="134"/>
      <c r="VCZ19" s="134"/>
      <c r="VDA19" s="134"/>
      <c r="VDB19" s="134"/>
      <c r="VDC19" s="134"/>
      <c r="VDD19" s="134"/>
      <c r="VDE19" s="134"/>
      <c r="VDF19" s="134"/>
      <c r="VDG19" s="134"/>
      <c r="VDH19" s="134"/>
      <c r="VDI19" s="134"/>
      <c r="VDJ19" s="134"/>
      <c r="VDK19" s="134"/>
      <c r="VDL19" s="134"/>
      <c r="VDM19" s="134"/>
      <c r="VDN19" s="134"/>
      <c r="VDO19" s="134"/>
      <c r="VDP19" s="134"/>
      <c r="VDQ19" s="134"/>
      <c r="VDR19" s="134"/>
      <c r="VDS19" s="134"/>
      <c r="VDT19" s="134"/>
      <c r="VDU19" s="134"/>
      <c r="VDV19" s="134"/>
      <c r="VDW19" s="134"/>
      <c r="VDX19" s="134"/>
      <c r="VDY19" s="134"/>
      <c r="VDZ19" s="134"/>
      <c r="VEA19" s="134"/>
      <c r="VEB19" s="134"/>
      <c r="VEC19" s="134"/>
      <c r="VED19" s="134"/>
      <c r="VEE19" s="134"/>
      <c r="VEF19" s="134"/>
      <c r="VEG19" s="134"/>
      <c r="VEH19" s="134"/>
      <c r="VEI19" s="134"/>
      <c r="VEJ19" s="134"/>
      <c r="VEK19" s="134"/>
      <c r="VEL19" s="134"/>
      <c r="VEM19" s="134"/>
      <c r="VEN19" s="134"/>
      <c r="VEO19" s="134"/>
      <c r="VEP19" s="134"/>
      <c r="VEQ19" s="134"/>
      <c r="VER19" s="134"/>
      <c r="VES19" s="134"/>
      <c r="VET19" s="134"/>
      <c r="VEU19" s="134"/>
      <c r="VEV19" s="134"/>
      <c r="VEW19" s="134"/>
      <c r="VEX19" s="134"/>
      <c r="VEY19" s="134"/>
      <c r="VEZ19" s="134"/>
      <c r="VFA19" s="134"/>
      <c r="VFB19" s="134"/>
      <c r="VFC19" s="134"/>
      <c r="VFD19" s="134"/>
      <c r="VFE19" s="134"/>
      <c r="VFF19" s="134"/>
      <c r="VFG19" s="134"/>
      <c r="VFH19" s="134"/>
      <c r="VFI19" s="134"/>
      <c r="VFJ19" s="134"/>
      <c r="VFK19" s="134"/>
      <c r="VFL19" s="134"/>
      <c r="VFM19" s="134"/>
      <c r="VFN19" s="134"/>
      <c r="VFO19" s="134"/>
      <c r="VFP19" s="134"/>
      <c r="VFQ19" s="134"/>
      <c r="VFR19" s="134"/>
      <c r="VFS19" s="134"/>
      <c r="VFT19" s="134"/>
      <c r="VFU19" s="134"/>
      <c r="VFV19" s="134"/>
      <c r="VFW19" s="134"/>
      <c r="VFX19" s="134"/>
      <c r="VFY19" s="134"/>
      <c r="VFZ19" s="134"/>
      <c r="VGA19" s="134"/>
      <c r="VGB19" s="134"/>
      <c r="VGC19" s="134"/>
      <c r="VGD19" s="134"/>
      <c r="VGE19" s="134"/>
      <c r="VGF19" s="134"/>
      <c r="VGG19" s="134"/>
      <c r="VGH19" s="134"/>
      <c r="VGI19" s="134"/>
      <c r="VGJ19" s="134"/>
      <c r="VGK19" s="134"/>
      <c r="VGL19" s="134"/>
      <c r="VGM19" s="134"/>
      <c r="VGN19" s="134"/>
      <c r="VGO19" s="134"/>
      <c r="VGP19" s="134"/>
      <c r="VGQ19" s="134"/>
      <c r="VGR19" s="134"/>
      <c r="VGS19" s="134"/>
      <c r="VGT19" s="134"/>
      <c r="VGU19" s="134"/>
      <c r="VGV19" s="134"/>
      <c r="VGW19" s="134"/>
      <c r="VGX19" s="134"/>
      <c r="VGY19" s="134"/>
      <c r="VGZ19" s="134"/>
      <c r="VHA19" s="134"/>
      <c r="VHB19" s="134"/>
      <c r="VHC19" s="134"/>
      <c r="VHD19" s="134"/>
      <c r="VHE19" s="134"/>
      <c r="VHF19" s="134"/>
      <c r="VHG19" s="134"/>
      <c r="VHH19" s="134"/>
      <c r="VHI19" s="134"/>
      <c r="VHJ19" s="134"/>
      <c r="VHK19" s="134"/>
      <c r="VHL19" s="134"/>
      <c r="VHM19" s="134"/>
      <c r="VHN19" s="134"/>
      <c r="VHO19" s="134"/>
      <c r="VHP19" s="134"/>
      <c r="VHQ19" s="134"/>
      <c r="VHR19" s="134"/>
      <c r="VHS19" s="134"/>
      <c r="VHT19" s="134"/>
      <c r="VHU19" s="134"/>
      <c r="VHV19" s="134"/>
      <c r="VHW19" s="134"/>
      <c r="VHX19" s="134"/>
      <c r="VHY19" s="134"/>
      <c r="VHZ19" s="134"/>
      <c r="VIA19" s="134"/>
      <c r="VIB19" s="134"/>
      <c r="VIC19" s="134"/>
      <c r="VID19" s="134"/>
      <c r="VIE19" s="134"/>
      <c r="VIF19" s="134"/>
      <c r="VIG19" s="134"/>
      <c r="VIH19" s="134"/>
      <c r="VII19" s="134"/>
      <c r="VIJ19" s="134"/>
      <c r="VIK19" s="134"/>
      <c r="VIL19" s="134"/>
      <c r="VIM19" s="134"/>
      <c r="VIN19" s="134"/>
      <c r="VIO19" s="134"/>
      <c r="VIP19" s="134"/>
      <c r="VIQ19" s="134"/>
      <c r="VIR19" s="134"/>
      <c r="VIS19" s="134"/>
      <c r="VIT19" s="134"/>
      <c r="VIU19" s="134"/>
      <c r="VIV19" s="134"/>
      <c r="VIW19" s="134"/>
      <c r="VIX19" s="134"/>
      <c r="VIY19" s="134"/>
      <c r="VIZ19" s="134"/>
      <c r="VJA19" s="134"/>
      <c r="VJB19" s="134"/>
      <c r="VJC19" s="134"/>
      <c r="VJD19" s="134"/>
      <c r="VJE19" s="134"/>
      <c r="VJF19" s="134"/>
      <c r="VJG19" s="134"/>
      <c r="VJH19" s="134"/>
      <c r="VJI19" s="134"/>
      <c r="VJJ19" s="134"/>
      <c r="VJK19" s="134"/>
      <c r="VJL19" s="134"/>
      <c r="VJM19" s="134"/>
      <c r="VJN19" s="134"/>
      <c r="VJO19" s="134"/>
      <c r="VJP19" s="134"/>
      <c r="VJQ19" s="134"/>
      <c r="VJR19" s="134"/>
      <c r="VJS19" s="134"/>
      <c r="VJT19" s="134"/>
      <c r="VJU19" s="134"/>
      <c r="VJV19" s="134"/>
      <c r="VJW19" s="134"/>
      <c r="VJX19" s="134"/>
      <c r="VJY19" s="134"/>
      <c r="VJZ19" s="134"/>
      <c r="VKA19" s="134"/>
      <c r="VKB19" s="134"/>
      <c r="VKC19" s="134"/>
      <c r="VKD19" s="134"/>
      <c r="VKE19" s="134"/>
      <c r="VKF19" s="134"/>
      <c r="VKG19" s="134"/>
      <c r="VKH19" s="134"/>
      <c r="VKI19" s="134"/>
      <c r="VKJ19" s="134"/>
      <c r="VKK19" s="134"/>
      <c r="VKL19" s="134"/>
      <c r="VKM19" s="134"/>
      <c r="VKN19" s="134"/>
      <c r="VKO19" s="134"/>
      <c r="VKP19" s="134"/>
      <c r="VKQ19" s="134"/>
      <c r="VKR19" s="134"/>
      <c r="VKS19" s="134"/>
      <c r="VKT19" s="134"/>
      <c r="VKU19" s="134"/>
      <c r="VKV19" s="134"/>
      <c r="VKW19" s="134"/>
      <c r="VKX19" s="134"/>
      <c r="VKY19" s="134"/>
      <c r="VKZ19" s="134"/>
      <c r="VLA19" s="134"/>
      <c r="VLB19" s="134"/>
      <c r="VLC19" s="134"/>
      <c r="VLD19" s="134"/>
      <c r="VLE19" s="134"/>
      <c r="VLF19" s="134"/>
      <c r="VLG19" s="134"/>
      <c r="VLH19" s="134"/>
      <c r="VLI19" s="134"/>
      <c r="VLJ19" s="134"/>
      <c r="VLK19" s="134"/>
      <c r="VLL19" s="134"/>
      <c r="VLM19" s="134"/>
      <c r="VLN19" s="134"/>
      <c r="VLO19" s="134"/>
      <c r="VLP19" s="134"/>
      <c r="VLQ19" s="134"/>
      <c r="VLR19" s="134"/>
      <c r="VLS19" s="134"/>
      <c r="VLT19" s="134"/>
      <c r="VLU19" s="134"/>
      <c r="VLV19" s="134"/>
      <c r="VLW19" s="134"/>
      <c r="VLX19" s="134"/>
      <c r="VLY19" s="134"/>
      <c r="VLZ19" s="134"/>
      <c r="VMA19" s="134"/>
      <c r="VMB19" s="134"/>
      <c r="VMC19" s="134"/>
      <c r="VMD19" s="134"/>
      <c r="VME19" s="134"/>
      <c r="VMF19" s="134"/>
      <c r="VMG19" s="134"/>
      <c r="VMH19" s="134"/>
      <c r="VMI19" s="134"/>
      <c r="VMJ19" s="134"/>
      <c r="VMK19" s="134"/>
      <c r="VML19" s="134"/>
      <c r="VMM19" s="134"/>
      <c r="VMN19" s="134"/>
      <c r="VMO19" s="134"/>
      <c r="VMP19" s="134"/>
      <c r="VMQ19" s="134"/>
      <c r="VMR19" s="134"/>
      <c r="VMS19" s="134"/>
      <c r="VMT19" s="134"/>
      <c r="VMU19" s="134"/>
      <c r="VMV19" s="134"/>
      <c r="VMW19" s="134"/>
      <c r="VMX19" s="134"/>
      <c r="VMY19" s="134"/>
      <c r="VMZ19" s="134"/>
      <c r="VNA19" s="134"/>
      <c r="VNB19" s="134"/>
      <c r="VNC19" s="134"/>
      <c r="VND19" s="134"/>
      <c r="VNE19" s="134"/>
      <c r="VNF19" s="134"/>
      <c r="VNG19" s="134"/>
      <c r="VNH19" s="134"/>
      <c r="VNI19" s="134"/>
      <c r="VNJ19" s="134"/>
      <c r="VNK19" s="134"/>
      <c r="VNL19" s="134"/>
      <c r="VNM19" s="134"/>
      <c r="VNN19" s="134"/>
      <c r="VNO19" s="134"/>
      <c r="VNP19" s="134"/>
      <c r="VNQ19" s="134"/>
      <c r="VNR19" s="134"/>
      <c r="VNS19" s="134"/>
      <c r="VNT19" s="134"/>
      <c r="VNU19" s="134"/>
      <c r="VNV19" s="134"/>
      <c r="VNW19" s="134"/>
      <c r="VNX19" s="134"/>
      <c r="VNY19" s="134"/>
      <c r="VNZ19" s="134"/>
      <c r="VOA19" s="134"/>
      <c r="VOB19" s="134"/>
      <c r="VOC19" s="134"/>
      <c r="VOD19" s="134"/>
      <c r="VOE19" s="134"/>
      <c r="VOF19" s="134"/>
      <c r="VOG19" s="134"/>
      <c r="VOH19" s="134"/>
      <c r="VOI19" s="134"/>
      <c r="VOJ19" s="134"/>
      <c r="VOK19" s="134"/>
      <c r="VOL19" s="134"/>
      <c r="VOM19" s="134"/>
      <c r="VON19" s="134"/>
      <c r="VOO19" s="134"/>
      <c r="VOP19" s="134"/>
      <c r="VOQ19" s="134"/>
      <c r="VOR19" s="134"/>
      <c r="VOS19" s="134"/>
      <c r="VOT19" s="134"/>
      <c r="VOU19" s="134"/>
      <c r="VOV19" s="134"/>
      <c r="VOW19" s="134"/>
      <c r="VOX19" s="134"/>
      <c r="VOY19" s="134"/>
      <c r="VOZ19" s="134"/>
      <c r="VPA19" s="134"/>
      <c r="VPB19" s="134"/>
      <c r="VPC19" s="134"/>
      <c r="VPD19" s="134"/>
      <c r="VPE19" s="134"/>
      <c r="VPF19" s="134"/>
      <c r="VPG19" s="134"/>
      <c r="VPH19" s="134"/>
      <c r="VPI19" s="134"/>
      <c r="VPJ19" s="134"/>
      <c r="VPK19" s="134"/>
      <c r="VPL19" s="134"/>
      <c r="VPM19" s="134"/>
      <c r="VPN19" s="134"/>
      <c r="VPO19" s="134"/>
      <c r="VPP19" s="134"/>
      <c r="VPQ19" s="134"/>
      <c r="VPR19" s="134"/>
      <c r="VPS19" s="134"/>
      <c r="VPT19" s="134"/>
      <c r="VPU19" s="134"/>
      <c r="VPV19" s="134"/>
      <c r="VPW19" s="134"/>
      <c r="VPX19" s="134"/>
      <c r="VPY19" s="134"/>
      <c r="VPZ19" s="134"/>
      <c r="VQA19" s="134"/>
      <c r="VQB19" s="134"/>
      <c r="VQC19" s="134"/>
      <c r="VQD19" s="134"/>
      <c r="VQE19" s="134"/>
      <c r="VQF19" s="134"/>
      <c r="VQG19" s="134"/>
      <c r="VQH19" s="134"/>
      <c r="VQI19" s="134"/>
      <c r="VQJ19" s="134"/>
      <c r="VQK19" s="134"/>
      <c r="VQL19" s="134"/>
      <c r="VQM19" s="134"/>
      <c r="VQN19" s="134"/>
      <c r="VQO19" s="134"/>
      <c r="VQP19" s="134"/>
      <c r="VQQ19" s="134"/>
      <c r="VQR19" s="134"/>
      <c r="VQS19" s="134"/>
      <c r="VQT19" s="134"/>
      <c r="VQU19" s="134"/>
      <c r="VQV19" s="134"/>
      <c r="VQW19" s="134"/>
      <c r="VQX19" s="134"/>
      <c r="VQY19" s="134"/>
      <c r="VQZ19" s="134"/>
      <c r="VRA19" s="134"/>
      <c r="VRB19" s="134"/>
      <c r="VRC19" s="134"/>
      <c r="VRD19" s="134"/>
      <c r="VRE19" s="134"/>
      <c r="VRF19" s="134"/>
      <c r="VRG19" s="134"/>
      <c r="VRH19" s="134"/>
      <c r="VRI19" s="134"/>
      <c r="VRJ19" s="134"/>
      <c r="VRK19" s="134"/>
      <c r="VRL19" s="134"/>
      <c r="VRM19" s="134"/>
      <c r="VRN19" s="134"/>
      <c r="VRO19" s="134"/>
      <c r="VRP19" s="134"/>
      <c r="VRQ19" s="134"/>
      <c r="VRR19" s="134"/>
      <c r="VRS19" s="134"/>
      <c r="VRT19" s="134"/>
      <c r="VRU19" s="134"/>
      <c r="VRV19" s="134"/>
      <c r="VRW19" s="134"/>
      <c r="VRX19" s="134"/>
      <c r="VRY19" s="134"/>
      <c r="VRZ19" s="134"/>
      <c r="VSA19" s="134"/>
      <c r="VSB19" s="134"/>
      <c r="VSC19" s="134"/>
      <c r="VSD19" s="134"/>
      <c r="VSE19" s="134"/>
      <c r="VSF19" s="134"/>
      <c r="VSG19" s="134"/>
      <c r="VSH19" s="134"/>
      <c r="VSI19" s="134"/>
      <c r="VSJ19" s="134"/>
      <c r="VSK19" s="134"/>
      <c r="VSL19" s="134"/>
      <c r="VSM19" s="134"/>
      <c r="VSN19" s="134"/>
      <c r="VSO19" s="134"/>
      <c r="VSP19" s="134"/>
      <c r="VSQ19" s="134"/>
      <c r="VSR19" s="134"/>
      <c r="VSS19" s="134"/>
      <c r="VST19" s="134"/>
      <c r="VSU19" s="134"/>
      <c r="VSV19" s="134"/>
      <c r="VSW19" s="134"/>
      <c r="VSX19" s="134"/>
      <c r="VSY19" s="134"/>
      <c r="VSZ19" s="134"/>
      <c r="VTA19" s="134"/>
      <c r="VTB19" s="134"/>
      <c r="VTC19" s="134"/>
      <c r="VTD19" s="134"/>
      <c r="VTE19" s="134"/>
      <c r="VTF19" s="134"/>
      <c r="VTG19" s="134"/>
      <c r="VTH19" s="134"/>
      <c r="VTI19" s="134"/>
      <c r="VTJ19" s="134"/>
      <c r="VTK19" s="134"/>
      <c r="VTL19" s="134"/>
      <c r="VTM19" s="134"/>
      <c r="VTN19" s="134"/>
      <c r="VTO19" s="134"/>
      <c r="VTP19" s="134"/>
      <c r="VTQ19" s="134"/>
      <c r="VTR19" s="134"/>
      <c r="VTS19" s="134"/>
      <c r="VTT19" s="134"/>
      <c r="VTU19" s="134"/>
      <c r="VTV19" s="134"/>
      <c r="VTW19" s="134"/>
      <c r="VTX19" s="134"/>
      <c r="VTY19" s="134"/>
      <c r="VTZ19" s="134"/>
      <c r="VUA19" s="134"/>
      <c r="VUB19" s="134"/>
      <c r="VUC19" s="134"/>
      <c r="VUD19" s="134"/>
      <c r="VUE19" s="134"/>
      <c r="VUF19" s="134"/>
      <c r="VUG19" s="134"/>
      <c r="VUH19" s="134"/>
      <c r="VUI19" s="134"/>
      <c r="VUJ19" s="134"/>
      <c r="VUK19" s="134"/>
      <c r="VUL19" s="134"/>
      <c r="VUM19" s="134"/>
      <c r="VUN19" s="134"/>
      <c r="VUO19" s="134"/>
      <c r="VUP19" s="134"/>
      <c r="VUQ19" s="134"/>
      <c r="VUR19" s="134"/>
      <c r="VUS19" s="134"/>
      <c r="VUT19" s="134"/>
      <c r="VUU19" s="134"/>
      <c r="VUV19" s="134"/>
      <c r="VUW19" s="134"/>
      <c r="VUX19" s="134"/>
      <c r="VUY19" s="134"/>
      <c r="VUZ19" s="134"/>
      <c r="VVA19" s="134"/>
      <c r="VVB19" s="134"/>
      <c r="VVC19" s="134"/>
      <c r="VVD19" s="134"/>
      <c r="VVE19" s="134"/>
      <c r="VVF19" s="134"/>
      <c r="VVG19" s="134"/>
      <c r="VVH19" s="134"/>
      <c r="VVI19" s="134"/>
      <c r="VVJ19" s="134"/>
      <c r="VVK19" s="134"/>
      <c r="VVL19" s="134"/>
      <c r="VVM19" s="134"/>
      <c r="VVN19" s="134"/>
      <c r="VVO19" s="134"/>
      <c r="VVP19" s="134"/>
      <c r="VVQ19" s="134"/>
      <c r="VVR19" s="134"/>
      <c r="VVS19" s="134"/>
      <c r="VVT19" s="134"/>
      <c r="VVU19" s="134"/>
      <c r="VVV19" s="134"/>
      <c r="VVW19" s="134"/>
      <c r="VVX19" s="134"/>
      <c r="VVY19" s="134"/>
      <c r="VVZ19" s="134"/>
      <c r="VWA19" s="134"/>
      <c r="VWB19" s="134"/>
      <c r="VWC19" s="134"/>
      <c r="VWD19" s="134"/>
      <c r="VWE19" s="134"/>
      <c r="VWF19" s="134"/>
      <c r="VWG19" s="134"/>
      <c r="VWH19" s="134"/>
      <c r="VWI19" s="134"/>
      <c r="VWJ19" s="134"/>
      <c r="VWK19" s="134"/>
      <c r="VWL19" s="134"/>
      <c r="VWM19" s="134"/>
      <c r="VWN19" s="134"/>
      <c r="VWO19" s="134"/>
      <c r="VWP19" s="134"/>
      <c r="VWQ19" s="134"/>
      <c r="VWR19" s="134"/>
      <c r="VWS19" s="134"/>
      <c r="VWT19" s="134"/>
      <c r="VWU19" s="134"/>
      <c r="VWV19" s="134"/>
      <c r="VWW19" s="134"/>
      <c r="VWX19" s="134"/>
      <c r="VWY19" s="134"/>
      <c r="VWZ19" s="134"/>
      <c r="VXA19" s="134"/>
      <c r="VXB19" s="134"/>
      <c r="VXC19" s="134"/>
      <c r="VXD19" s="134"/>
      <c r="VXE19" s="134"/>
      <c r="VXF19" s="134"/>
      <c r="VXG19" s="134"/>
      <c r="VXH19" s="134"/>
      <c r="VXI19" s="134"/>
      <c r="VXJ19" s="134"/>
      <c r="VXK19" s="134"/>
      <c r="VXL19" s="134"/>
      <c r="VXM19" s="134"/>
      <c r="VXN19" s="134"/>
      <c r="VXO19" s="134"/>
      <c r="VXP19" s="134"/>
      <c r="VXQ19" s="134"/>
      <c r="VXR19" s="134"/>
      <c r="VXS19" s="134"/>
      <c r="VXT19" s="134"/>
      <c r="VXU19" s="134"/>
      <c r="VXV19" s="134"/>
      <c r="VXW19" s="134"/>
      <c r="VXX19" s="134"/>
      <c r="VXY19" s="134"/>
      <c r="VXZ19" s="134"/>
      <c r="VYA19" s="134"/>
      <c r="VYB19" s="134"/>
      <c r="VYC19" s="134"/>
      <c r="VYD19" s="134"/>
      <c r="VYE19" s="134"/>
      <c r="VYF19" s="134"/>
      <c r="VYG19" s="134"/>
      <c r="VYH19" s="134"/>
      <c r="VYI19" s="134"/>
      <c r="VYJ19" s="134"/>
      <c r="VYK19" s="134"/>
      <c r="VYL19" s="134"/>
      <c r="VYM19" s="134"/>
      <c r="VYN19" s="134"/>
      <c r="VYO19" s="134"/>
      <c r="VYP19" s="134"/>
      <c r="VYQ19" s="134"/>
      <c r="VYR19" s="134"/>
      <c r="VYS19" s="134"/>
      <c r="VYT19" s="134"/>
      <c r="VYU19" s="134"/>
      <c r="VYV19" s="134"/>
      <c r="VYW19" s="134"/>
      <c r="VYX19" s="134"/>
      <c r="VYY19" s="134"/>
      <c r="VYZ19" s="134"/>
      <c r="VZA19" s="134"/>
      <c r="VZB19" s="134"/>
      <c r="VZC19" s="134"/>
      <c r="VZD19" s="134"/>
      <c r="VZE19" s="134"/>
      <c r="VZF19" s="134"/>
      <c r="VZG19" s="134"/>
      <c r="VZH19" s="134"/>
      <c r="VZI19" s="134"/>
      <c r="VZJ19" s="134"/>
      <c r="VZK19" s="134"/>
      <c r="VZL19" s="134"/>
      <c r="VZM19" s="134"/>
      <c r="VZN19" s="134"/>
      <c r="VZO19" s="134"/>
      <c r="VZP19" s="134"/>
      <c r="VZQ19" s="134"/>
      <c r="VZR19" s="134"/>
      <c r="VZS19" s="134"/>
      <c r="VZT19" s="134"/>
      <c r="VZU19" s="134"/>
      <c r="VZV19" s="134"/>
      <c r="VZW19" s="134"/>
      <c r="VZX19" s="134"/>
      <c r="VZY19" s="134"/>
      <c r="VZZ19" s="134"/>
      <c r="WAA19" s="134"/>
      <c r="WAB19" s="134"/>
      <c r="WAC19" s="134"/>
      <c r="WAD19" s="134"/>
      <c r="WAE19" s="134"/>
      <c r="WAF19" s="134"/>
      <c r="WAG19" s="134"/>
      <c r="WAH19" s="134"/>
      <c r="WAI19" s="134"/>
      <c r="WAJ19" s="134"/>
      <c r="WAK19" s="134"/>
      <c r="WAL19" s="134"/>
      <c r="WAM19" s="134"/>
      <c r="WAN19" s="134"/>
      <c r="WAO19" s="134"/>
      <c r="WAP19" s="134"/>
      <c r="WAQ19" s="134"/>
      <c r="WAR19" s="134"/>
      <c r="WAS19" s="134"/>
      <c r="WAT19" s="134"/>
      <c r="WAU19" s="134"/>
      <c r="WAV19" s="134"/>
      <c r="WAW19" s="134"/>
      <c r="WAX19" s="134"/>
      <c r="WAY19" s="134"/>
      <c r="WAZ19" s="134"/>
      <c r="WBA19" s="134"/>
      <c r="WBB19" s="134"/>
      <c r="WBC19" s="134"/>
      <c r="WBD19" s="134"/>
      <c r="WBE19" s="134"/>
      <c r="WBF19" s="134"/>
      <c r="WBG19" s="134"/>
      <c r="WBH19" s="134"/>
      <c r="WBI19" s="134"/>
      <c r="WBJ19" s="134"/>
      <c r="WBK19" s="134"/>
      <c r="WBL19" s="134"/>
      <c r="WBM19" s="134"/>
      <c r="WBN19" s="134"/>
      <c r="WBO19" s="134"/>
      <c r="WBP19" s="134"/>
      <c r="WBQ19" s="134"/>
      <c r="WBR19" s="134"/>
      <c r="WBS19" s="134"/>
      <c r="WBT19" s="134"/>
      <c r="WBU19" s="134"/>
      <c r="WBV19" s="134"/>
      <c r="WBW19" s="134"/>
      <c r="WBX19" s="134"/>
      <c r="WBY19" s="134"/>
      <c r="WBZ19" s="134"/>
      <c r="WCA19" s="134"/>
      <c r="WCB19" s="134"/>
      <c r="WCC19" s="134"/>
      <c r="WCD19" s="134"/>
      <c r="WCE19" s="134"/>
      <c r="WCF19" s="134"/>
      <c r="WCG19" s="134"/>
      <c r="WCH19" s="134"/>
      <c r="WCI19" s="134"/>
      <c r="WCJ19" s="134"/>
      <c r="WCK19" s="134"/>
      <c r="WCL19" s="134"/>
      <c r="WCM19" s="134"/>
      <c r="WCN19" s="134"/>
      <c r="WCO19" s="134"/>
      <c r="WCP19" s="134"/>
      <c r="WCQ19" s="134"/>
      <c r="WCR19" s="134"/>
      <c r="WCS19" s="134"/>
      <c r="WCT19" s="134"/>
      <c r="WCU19" s="134"/>
      <c r="WCV19" s="134"/>
      <c r="WCW19" s="134"/>
      <c r="WCX19" s="134"/>
      <c r="WCY19" s="134"/>
      <c r="WCZ19" s="134"/>
      <c r="WDA19" s="134"/>
      <c r="WDB19" s="134"/>
      <c r="WDC19" s="134"/>
      <c r="WDD19" s="134"/>
      <c r="WDE19" s="134"/>
      <c r="WDF19" s="134"/>
      <c r="WDG19" s="134"/>
      <c r="WDH19" s="134"/>
      <c r="WDI19" s="134"/>
      <c r="WDJ19" s="134"/>
      <c r="WDK19" s="134"/>
      <c r="WDL19" s="134"/>
      <c r="WDM19" s="134"/>
      <c r="WDN19" s="134"/>
      <c r="WDO19" s="134"/>
      <c r="WDP19" s="134"/>
      <c r="WDQ19" s="134"/>
      <c r="WDR19" s="134"/>
      <c r="WDS19" s="134"/>
      <c r="WDT19" s="134"/>
      <c r="WDU19" s="134"/>
      <c r="WDV19" s="134"/>
      <c r="WDW19" s="134"/>
      <c r="WDX19" s="134"/>
      <c r="WDY19" s="134"/>
      <c r="WDZ19" s="134"/>
      <c r="WEA19" s="134"/>
      <c r="WEB19" s="134"/>
      <c r="WEC19" s="134"/>
      <c r="WED19" s="134"/>
      <c r="WEE19" s="134"/>
      <c r="WEF19" s="134"/>
      <c r="WEG19" s="134"/>
      <c r="WEH19" s="134"/>
      <c r="WEI19" s="134"/>
      <c r="WEJ19" s="134"/>
      <c r="WEK19" s="134"/>
      <c r="WEL19" s="134"/>
      <c r="WEM19" s="134"/>
      <c r="WEN19" s="134"/>
      <c r="WEO19" s="134"/>
      <c r="WEP19" s="134"/>
      <c r="WEQ19" s="134"/>
      <c r="WER19" s="134"/>
      <c r="WES19" s="134"/>
      <c r="WET19" s="134"/>
      <c r="WEU19" s="134"/>
      <c r="WEV19" s="134"/>
      <c r="WEW19" s="134"/>
      <c r="WEX19" s="134"/>
      <c r="WEY19" s="134"/>
      <c r="WEZ19" s="134"/>
      <c r="WFA19" s="134"/>
      <c r="WFB19" s="134"/>
      <c r="WFC19" s="134"/>
      <c r="WFD19" s="134"/>
      <c r="WFE19" s="134"/>
      <c r="WFF19" s="134"/>
      <c r="WFG19" s="134"/>
      <c r="WFH19" s="134"/>
      <c r="WFI19" s="134"/>
      <c r="WFJ19" s="134"/>
      <c r="WFK19" s="134"/>
      <c r="WFL19" s="134"/>
      <c r="WFM19" s="134"/>
      <c r="WFN19" s="134"/>
      <c r="WFO19" s="134"/>
      <c r="WFP19" s="134"/>
      <c r="WFQ19" s="134"/>
      <c r="WFR19" s="134"/>
      <c r="WFS19" s="134"/>
      <c r="WFT19" s="134"/>
      <c r="WFU19" s="134"/>
      <c r="WFV19" s="134"/>
      <c r="WFW19" s="134"/>
      <c r="WFX19" s="134"/>
      <c r="WFY19" s="134"/>
      <c r="WFZ19" s="134"/>
      <c r="WGA19" s="134"/>
      <c r="WGB19" s="134"/>
      <c r="WGC19" s="134"/>
      <c r="WGD19" s="134"/>
      <c r="WGE19" s="134"/>
      <c r="WGF19" s="134"/>
      <c r="WGG19" s="134"/>
      <c r="WGH19" s="134"/>
      <c r="WGI19" s="134"/>
      <c r="WGJ19" s="134"/>
      <c r="WGK19" s="134"/>
      <c r="WGL19" s="134"/>
      <c r="WGM19" s="134"/>
      <c r="WGN19" s="134"/>
      <c r="WGO19" s="134"/>
      <c r="WGP19" s="134"/>
      <c r="WGQ19" s="134"/>
      <c r="WGR19" s="134"/>
      <c r="WGS19" s="134"/>
      <c r="WGT19" s="134"/>
      <c r="WGU19" s="134"/>
      <c r="WGV19" s="134"/>
      <c r="WGW19" s="134"/>
      <c r="WGX19" s="134"/>
      <c r="WGY19" s="134"/>
      <c r="WGZ19" s="134"/>
      <c r="WHA19" s="134"/>
      <c r="WHB19" s="134"/>
      <c r="WHC19" s="134"/>
      <c r="WHD19" s="134"/>
      <c r="WHE19" s="134"/>
      <c r="WHF19" s="134"/>
      <c r="WHG19" s="134"/>
      <c r="WHH19" s="134"/>
      <c r="WHI19" s="134"/>
      <c r="WHJ19" s="134"/>
      <c r="WHK19" s="134"/>
      <c r="WHL19" s="134"/>
      <c r="WHM19" s="134"/>
      <c r="WHN19" s="134"/>
      <c r="WHO19" s="134"/>
      <c r="WHP19" s="134"/>
      <c r="WHQ19" s="134"/>
      <c r="WHR19" s="134"/>
      <c r="WHS19" s="134"/>
      <c r="WHT19" s="134"/>
      <c r="WHU19" s="134"/>
      <c r="WHV19" s="134"/>
      <c r="WHW19" s="134"/>
      <c r="WHX19" s="134"/>
      <c r="WHY19" s="134"/>
      <c r="WHZ19" s="134"/>
      <c r="WIA19" s="134"/>
      <c r="WIB19" s="134"/>
      <c r="WIC19" s="134"/>
      <c r="WID19" s="134"/>
      <c r="WIE19" s="134"/>
      <c r="WIF19" s="134"/>
      <c r="WIG19" s="134"/>
      <c r="WIH19" s="134"/>
      <c r="WII19" s="134"/>
      <c r="WIJ19" s="134"/>
      <c r="WIK19" s="134"/>
      <c r="WIL19" s="134"/>
      <c r="WIM19" s="134"/>
      <c r="WIN19" s="134"/>
      <c r="WIO19" s="134"/>
      <c r="WIP19" s="134"/>
      <c r="WIQ19" s="134"/>
      <c r="WIR19" s="134"/>
      <c r="WIS19" s="134"/>
      <c r="WIT19" s="134"/>
      <c r="WIU19" s="134"/>
      <c r="WIV19" s="134"/>
      <c r="WIW19" s="134"/>
      <c r="WIX19" s="134"/>
      <c r="WIY19" s="134"/>
      <c r="WIZ19" s="134"/>
      <c r="WJA19" s="134"/>
      <c r="WJB19" s="134"/>
      <c r="WJC19" s="134"/>
      <c r="WJD19" s="134"/>
      <c r="WJE19" s="134"/>
      <c r="WJF19" s="134"/>
      <c r="WJG19" s="134"/>
      <c r="WJH19" s="134"/>
      <c r="WJI19" s="134"/>
      <c r="WJJ19" s="134"/>
      <c r="WJK19" s="134"/>
      <c r="WJL19" s="134"/>
      <c r="WJM19" s="134"/>
      <c r="WJN19" s="134"/>
      <c r="WJO19" s="134"/>
      <c r="WJP19" s="134"/>
      <c r="WJQ19" s="134"/>
      <c r="WJR19" s="134"/>
      <c r="WJS19" s="134"/>
      <c r="WJT19" s="134"/>
      <c r="WJU19" s="134"/>
      <c r="WJV19" s="134"/>
      <c r="WJW19" s="134"/>
      <c r="WJX19" s="134"/>
      <c r="WJY19" s="134"/>
      <c r="WJZ19" s="134"/>
      <c r="WKA19" s="134"/>
      <c r="WKB19" s="134"/>
      <c r="WKC19" s="134"/>
      <c r="WKD19" s="134"/>
      <c r="WKE19" s="134"/>
      <c r="WKF19" s="134"/>
      <c r="WKG19" s="134"/>
      <c r="WKH19" s="134"/>
      <c r="WKI19" s="134"/>
      <c r="WKJ19" s="134"/>
      <c r="WKK19" s="134"/>
      <c r="WKL19" s="134"/>
      <c r="WKM19" s="134"/>
      <c r="WKN19" s="134"/>
      <c r="WKO19" s="134"/>
      <c r="WKP19" s="134"/>
      <c r="WKQ19" s="134"/>
      <c r="WKR19" s="134"/>
      <c r="WKS19" s="134"/>
      <c r="WKT19" s="134"/>
      <c r="WKU19" s="134"/>
      <c r="WKV19" s="134"/>
      <c r="WKW19" s="134"/>
      <c r="WKX19" s="134"/>
      <c r="WKY19" s="134"/>
      <c r="WKZ19" s="134"/>
      <c r="WLA19" s="134"/>
      <c r="WLB19" s="134"/>
      <c r="WLC19" s="134"/>
      <c r="WLD19" s="134"/>
      <c r="WLE19" s="134"/>
      <c r="WLF19" s="134"/>
      <c r="WLG19" s="134"/>
      <c r="WLH19" s="134"/>
      <c r="WLI19" s="134"/>
      <c r="WLJ19" s="134"/>
      <c r="WLK19" s="134"/>
      <c r="WLL19" s="134"/>
      <c r="WLM19" s="134"/>
      <c r="WLN19" s="134"/>
      <c r="WLO19" s="134"/>
      <c r="WLP19" s="134"/>
      <c r="WLQ19" s="134"/>
      <c r="WLR19" s="134"/>
      <c r="WLS19" s="134"/>
      <c r="WLT19" s="134"/>
      <c r="WLU19" s="134"/>
      <c r="WLV19" s="134"/>
      <c r="WLW19" s="134"/>
      <c r="WLX19" s="134"/>
      <c r="WLY19" s="134"/>
      <c r="WLZ19" s="134"/>
      <c r="WMA19" s="134"/>
      <c r="WMB19" s="134"/>
      <c r="WMC19" s="134"/>
      <c r="WMD19" s="134"/>
      <c r="WME19" s="134"/>
      <c r="WMF19" s="134"/>
      <c r="WMG19" s="134"/>
      <c r="WMH19" s="134"/>
      <c r="WMI19" s="134"/>
      <c r="WMJ19" s="134"/>
      <c r="WMK19" s="134"/>
      <c r="WML19" s="134"/>
      <c r="WMM19" s="134"/>
      <c r="WMN19" s="134"/>
      <c r="WMO19" s="134"/>
      <c r="WMP19" s="134"/>
      <c r="WMQ19" s="134"/>
      <c r="WMR19" s="134"/>
      <c r="WMS19" s="134"/>
      <c r="WMT19" s="134"/>
      <c r="WMU19" s="134"/>
      <c r="WMV19" s="134"/>
      <c r="WMW19" s="134"/>
      <c r="WMX19" s="134"/>
      <c r="WMY19" s="134"/>
      <c r="WMZ19" s="134"/>
      <c r="WNA19" s="134"/>
      <c r="WNB19" s="134"/>
      <c r="WNC19" s="134"/>
      <c r="WND19" s="134"/>
      <c r="WNE19" s="134"/>
      <c r="WNF19" s="134"/>
      <c r="WNG19" s="134"/>
      <c r="WNH19" s="134"/>
      <c r="WNI19" s="134"/>
      <c r="WNJ19" s="134"/>
      <c r="WNK19" s="134"/>
      <c r="WNL19" s="134"/>
      <c r="WNM19" s="134"/>
      <c r="WNN19" s="134"/>
      <c r="WNO19" s="134"/>
      <c r="WNP19" s="134"/>
      <c r="WNQ19" s="134"/>
      <c r="WNR19" s="134"/>
      <c r="WNS19" s="134"/>
      <c r="WNT19" s="134"/>
      <c r="WNU19" s="134"/>
      <c r="WNV19" s="134"/>
      <c r="WNW19" s="134"/>
      <c r="WNX19" s="134"/>
      <c r="WNY19" s="134"/>
      <c r="WNZ19" s="134"/>
      <c r="WOA19" s="134"/>
      <c r="WOB19" s="134"/>
      <c r="WOC19" s="134"/>
      <c r="WOD19" s="134"/>
      <c r="WOE19" s="134"/>
      <c r="WOF19" s="134"/>
      <c r="WOG19" s="134"/>
      <c r="WOH19" s="134"/>
      <c r="WOI19" s="134"/>
      <c r="WOJ19" s="134"/>
      <c r="WOK19" s="134"/>
      <c r="WOL19" s="134"/>
      <c r="WOM19" s="134"/>
      <c r="WON19" s="134"/>
      <c r="WOO19" s="134"/>
      <c r="WOP19" s="134"/>
      <c r="WOQ19" s="134"/>
      <c r="WOR19" s="134"/>
      <c r="WOS19" s="134"/>
      <c r="WOT19" s="134"/>
      <c r="WOU19" s="134"/>
      <c r="WOV19" s="134"/>
      <c r="WOW19" s="134"/>
      <c r="WOX19" s="134"/>
      <c r="WOY19" s="134"/>
      <c r="WOZ19" s="134"/>
      <c r="WPA19" s="134"/>
      <c r="WPB19" s="134"/>
      <c r="WPC19" s="134"/>
      <c r="WPD19" s="134"/>
      <c r="WPE19" s="134"/>
      <c r="WPF19" s="134"/>
      <c r="WPG19" s="134"/>
      <c r="WPH19" s="134"/>
      <c r="WPI19" s="134"/>
      <c r="WPJ19" s="134"/>
      <c r="WPK19" s="134"/>
      <c r="WPL19" s="134"/>
      <c r="WPM19" s="134"/>
      <c r="WPN19" s="134"/>
      <c r="WPO19" s="134"/>
      <c r="WPP19" s="134"/>
      <c r="WPQ19" s="134"/>
      <c r="WPR19" s="134"/>
      <c r="WPS19" s="134"/>
      <c r="WPT19" s="134"/>
      <c r="WPU19" s="134"/>
      <c r="WPV19" s="134"/>
      <c r="WPW19" s="134"/>
      <c r="WPX19" s="134"/>
      <c r="WPY19" s="134"/>
      <c r="WPZ19" s="134"/>
      <c r="WQA19" s="134"/>
      <c r="WQB19" s="134"/>
      <c r="WQC19" s="134"/>
      <c r="WQD19" s="134"/>
      <c r="WQE19" s="134"/>
      <c r="WQF19" s="134"/>
      <c r="WQG19" s="134"/>
      <c r="WQH19" s="134"/>
      <c r="WQI19" s="134"/>
      <c r="WQJ19" s="134"/>
      <c r="WQK19" s="134"/>
      <c r="WQL19" s="134"/>
      <c r="WQM19" s="134"/>
      <c r="WQN19" s="134"/>
      <c r="WQO19" s="134"/>
      <c r="WQP19" s="134"/>
      <c r="WQQ19" s="134"/>
      <c r="WQR19" s="134"/>
      <c r="WQS19" s="134"/>
      <c r="WQT19" s="134"/>
      <c r="WQU19" s="134"/>
      <c r="WQV19" s="134"/>
      <c r="WQW19" s="134"/>
      <c r="WQX19" s="134"/>
      <c r="WQY19" s="134"/>
      <c r="WQZ19" s="134"/>
      <c r="WRA19" s="134"/>
      <c r="WRB19" s="134"/>
      <c r="WRC19" s="134"/>
      <c r="WRD19" s="134"/>
      <c r="WRE19" s="134"/>
      <c r="WRF19" s="134"/>
      <c r="WRG19" s="134"/>
      <c r="WRH19" s="134"/>
      <c r="WRI19" s="134"/>
      <c r="WRJ19" s="134"/>
      <c r="WRK19" s="134"/>
      <c r="WRL19" s="134"/>
      <c r="WRM19" s="134"/>
      <c r="WRN19" s="134"/>
      <c r="WRO19" s="134"/>
      <c r="WRP19" s="134"/>
      <c r="WRQ19" s="134"/>
      <c r="WRR19" s="134"/>
      <c r="WRS19" s="134"/>
      <c r="WRT19" s="134"/>
      <c r="WRU19" s="134"/>
      <c r="WRV19" s="134"/>
      <c r="WRW19" s="134"/>
      <c r="WRX19" s="134"/>
      <c r="WRY19" s="134"/>
      <c r="WRZ19" s="134"/>
      <c r="WSA19" s="134"/>
      <c r="WSB19" s="134"/>
      <c r="WSC19" s="134"/>
      <c r="WSD19" s="134"/>
      <c r="WSE19" s="134"/>
      <c r="WSF19" s="134"/>
      <c r="WSG19" s="134"/>
      <c r="WSH19" s="134"/>
      <c r="WSI19" s="134"/>
      <c r="WSJ19" s="134"/>
      <c r="WSK19" s="134"/>
      <c r="WSL19" s="134"/>
      <c r="WSM19" s="134"/>
      <c r="WSN19" s="134"/>
      <c r="WSO19" s="134"/>
      <c r="WSP19" s="134"/>
      <c r="WSQ19" s="134"/>
      <c r="WSR19" s="134"/>
      <c r="WSS19" s="134"/>
      <c r="WST19" s="134"/>
      <c r="WSU19" s="134"/>
      <c r="WSV19" s="134"/>
      <c r="WSW19" s="134"/>
      <c r="WSX19" s="134"/>
      <c r="WSY19" s="134"/>
      <c r="WSZ19" s="134"/>
      <c r="WTA19" s="134"/>
      <c r="WTB19" s="134"/>
      <c r="WTC19" s="134"/>
      <c r="WTD19" s="134"/>
      <c r="WTE19" s="134"/>
      <c r="WTF19" s="134"/>
      <c r="WTG19" s="134"/>
      <c r="WTH19" s="134"/>
      <c r="WTI19" s="134"/>
      <c r="WTJ19" s="134"/>
      <c r="WTK19" s="134"/>
      <c r="WTL19" s="134"/>
      <c r="WTM19" s="134"/>
      <c r="WTN19" s="134"/>
      <c r="WTO19" s="134"/>
      <c r="WTP19" s="134"/>
      <c r="WTQ19" s="134"/>
      <c r="WTR19" s="134"/>
      <c r="WTS19" s="134"/>
      <c r="WTT19" s="134"/>
      <c r="WTU19" s="134"/>
      <c r="WTV19" s="134"/>
      <c r="WTW19" s="134"/>
      <c r="WTX19" s="134"/>
      <c r="WTY19" s="134"/>
      <c r="WTZ19" s="134"/>
      <c r="WUA19" s="134"/>
      <c r="WUB19" s="134"/>
      <c r="WUC19" s="134"/>
      <c r="WUD19" s="134"/>
      <c r="WUE19" s="134"/>
      <c r="WUF19" s="134"/>
      <c r="WUG19" s="134"/>
      <c r="WUH19" s="134"/>
      <c r="WUI19" s="134"/>
      <c r="WUJ19" s="134"/>
      <c r="WUK19" s="134"/>
      <c r="WUL19" s="134"/>
      <c r="WUM19" s="134"/>
      <c r="WUN19" s="134"/>
      <c r="WUO19" s="134"/>
      <c r="WUP19" s="134"/>
      <c r="WUQ19" s="134"/>
      <c r="WUR19" s="134"/>
      <c r="WUS19" s="134"/>
      <c r="WUT19" s="134"/>
      <c r="WUU19" s="134"/>
      <c r="WUV19" s="134"/>
      <c r="WUW19" s="134"/>
      <c r="WUX19" s="134"/>
      <c r="WUY19" s="134"/>
      <c r="WUZ19" s="134"/>
      <c r="WVA19" s="134"/>
      <c r="WVB19" s="134"/>
      <c r="WVC19" s="134"/>
      <c r="WVD19" s="134"/>
      <c r="WVE19" s="134"/>
      <c r="WVF19" s="134"/>
      <c r="WVG19" s="134"/>
      <c r="WVH19" s="134"/>
      <c r="WVI19" s="134"/>
      <c r="WVJ19" s="134"/>
      <c r="WVK19" s="134"/>
      <c r="WVL19" s="134"/>
      <c r="WVM19" s="134"/>
      <c r="WVN19" s="134"/>
      <c r="WVO19" s="134"/>
      <c r="WVP19" s="134"/>
      <c r="WVQ19" s="134"/>
      <c r="WVR19" s="134"/>
      <c r="WVS19" s="134"/>
      <c r="WVT19" s="134"/>
      <c r="WVU19" s="134"/>
      <c r="WVV19" s="134"/>
      <c r="WVW19" s="134"/>
      <c r="WVX19" s="134"/>
      <c r="WVY19" s="134"/>
      <c r="WVZ19" s="134"/>
      <c r="WWA19" s="134"/>
      <c r="WWB19" s="134"/>
      <c r="WWC19" s="134"/>
      <c r="WWD19" s="134"/>
      <c r="WWE19" s="134"/>
      <c r="WWF19" s="134"/>
      <c r="WWG19" s="134"/>
      <c r="WWH19" s="134"/>
      <c r="WWI19" s="134"/>
      <c r="WWJ19" s="134"/>
      <c r="WWK19" s="134"/>
      <c r="WWL19" s="134"/>
      <c r="WWM19" s="134"/>
      <c r="WWN19" s="134"/>
      <c r="WWO19" s="134"/>
      <c r="WWP19" s="134"/>
      <c r="WWQ19" s="134"/>
      <c r="WWR19" s="134"/>
      <c r="WWS19" s="134"/>
      <c r="WWT19" s="134"/>
      <c r="WWU19" s="134"/>
      <c r="WWV19" s="134"/>
      <c r="WWW19" s="134"/>
      <c r="WWX19" s="134"/>
      <c r="WWY19" s="134"/>
      <c r="WWZ19" s="134"/>
      <c r="WXA19" s="134"/>
      <c r="WXB19" s="134"/>
      <c r="WXC19" s="134"/>
      <c r="WXD19" s="134"/>
      <c r="WXE19" s="134"/>
      <c r="WXF19" s="134"/>
      <c r="WXG19" s="134"/>
      <c r="WXH19" s="134"/>
      <c r="WXI19" s="134"/>
      <c r="WXJ19" s="134"/>
      <c r="WXK19" s="134"/>
      <c r="WXL19" s="134"/>
      <c r="WXM19" s="134"/>
      <c r="WXN19" s="134"/>
      <c r="WXO19" s="134"/>
      <c r="WXP19" s="134"/>
      <c r="WXQ19" s="134"/>
      <c r="WXR19" s="134"/>
      <c r="WXS19" s="134"/>
      <c r="WXT19" s="134"/>
      <c r="WXU19" s="134"/>
      <c r="WXV19" s="134"/>
      <c r="WXW19" s="134"/>
      <c r="WXX19" s="134"/>
      <c r="WXY19" s="134"/>
      <c r="WXZ19" s="134"/>
      <c r="WYA19" s="134"/>
      <c r="WYB19" s="134"/>
      <c r="WYC19" s="134"/>
      <c r="WYD19" s="134"/>
      <c r="WYE19" s="134"/>
      <c r="WYF19" s="134"/>
      <c r="WYG19" s="134"/>
      <c r="WYH19" s="134"/>
      <c r="WYI19" s="134"/>
      <c r="WYJ19" s="134"/>
      <c r="WYK19" s="134"/>
      <c r="WYL19" s="134"/>
      <c r="WYM19" s="134"/>
      <c r="WYN19" s="134"/>
      <c r="WYO19" s="134"/>
      <c r="WYP19" s="134"/>
      <c r="WYQ19" s="134"/>
      <c r="WYR19" s="134"/>
      <c r="WYS19" s="134"/>
      <c r="WYT19" s="134"/>
      <c r="WYU19" s="134"/>
      <c r="WYV19" s="134"/>
      <c r="WYW19" s="134"/>
      <c r="WYX19" s="134"/>
      <c r="WYY19" s="134"/>
      <c r="WYZ19" s="134"/>
      <c r="WZA19" s="134"/>
      <c r="WZB19" s="134"/>
      <c r="WZC19" s="134"/>
      <c r="WZD19" s="134"/>
      <c r="WZE19" s="134"/>
      <c r="WZF19" s="134"/>
      <c r="WZG19" s="134"/>
      <c r="WZH19" s="134"/>
      <c r="WZI19" s="134"/>
      <c r="WZJ19" s="134"/>
      <c r="WZK19" s="134"/>
      <c r="WZL19" s="134"/>
      <c r="WZM19" s="134"/>
      <c r="WZN19" s="134"/>
      <c r="WZO19" s="134"/>
      <c r="WZP19" s="134"/>
      <c r="WZQ19" s="134"/>
      <c r="WZR19" s="134"/>
      <c r="WZS19" s="134"/>
      <c r="WZT19" s="134"/>
      <c r="WZU19" s="134"/>
      <c r="WZV19" s="134"/>
      <c r="WZW19" s="134"/>
      <c r="WZX19" s="134"/>
      <c r="WZY19" s="134"/>
      <c r="WZZ19" s="134"/>
      <c r="XAA19" s="134"/>
      <c r="XAB19" s="134"/>
      <c r="XAC19" s="134"/>
      <c r="XAD19" s="134"/>
      <c r="XAE19" s="134"/>
      <c r="XAF19" s="134"/>
      <c r="XAG19" s="134"/>
      <c r="XAH19" s="134"/>
      <c r="XAI19" s="134"/>
      <c r="XAJ19" s="134"/>
      <c r="XAK19" s="134"/>
      <c r="XAL19" s="134"/>
      <c r="XAM19" s="134"/>
      <c r="XAN19" s="134"/>
      <c r="XAO19" s="134"/>
      <c r="XAP19" s="134"/>
      <c r="XAQ19" s="134"/>
      <c r="XAR19" s="134"/>
      <c r="XAS19" s="134"/>
      <c r="XAT19" s="134"/>
      <c r="XAU19" s="134"/>
      <c r="XAV19" s="134"/>
      <c r="XAW19" s="134"/>
      <c r="XAX19" s="134"/>
      <c r="XAY19" s="134"/>
      <c r="XAZ19" s="134"/>
      <c r="XBA19" s="134"/>
      <c r="XBB19" s="134"/>
      <c r="XBC19" s="134"/>
      <c r="XBD19" s="134"/>
      <c r="XBE19" s="134"/>
      <c r="XBF19" s="134"/>
      <c r="XBG19" s="134"/>
      <c r="XBH19" s="134"/>
      <c r="XBI19" s="134"/>
      <c r="XBJ19" s="134"/>
      <c r="XBK19" s="134"/>
      <c r="XBL19" s="134"/>
      <c r="XBM19" s="134"/>
      <c r="XBN19" s="134"/>
      <c r="XBO19" s="134"/>
      <c r="XBP19" s="134"/>
      <c r="XBQ19" s="134"/>
      <c r="XBR19" s="134"/>
      <c r="XBS19" s="134"/>
      <c r="XBT19" s="134"/>
      <c r="XBU19" s="134"/>
      <c r="XBV19" s="134"/>
      <c r="XBW19" s="134"/>
      <c r="XBX19" s="134"/>
      <c r="XBY19" s="134"/>
      <c r="XBZ19" s="134"/>
      <c r="XCA19" s="134"/>
      <c r="XCB19" s="134"/>
      <c r="XCC19" s="134"/>
      <c r="XCD19" s="134"/>
      <c r="XCE19" s="134"/>
      <c r="XCF19" s="134"/>
      <c r="XCG19" s="134"/>
      <c r="XCH19" s="134"/>
      <c r="XCI19" s="134"/>
      <c r="XCJ19" s="134"/>
      <c r="XCK19" s="134"/>
      <c r="XCL19" s="134"/>
      <c r="XCM19" s="134"/>
      <c r="XCN19" s="134"/>
      <c r="XCO19" s="134"/>
      <c r="XCP19" s="134"/>
      <c r="XCQ19" s="134"/>
      <c r="XCR19" s="134"/>
      <c r="XCS19" s="134"/>
      <c r="XCT19" s="134"/>
      <c r="XCU19" s="134"/>
      <c r="XCV19" s="134"/>
      <c r="XCW19" s="134"/>
      <c r="XCX19" s="134"/>
      <c r="XCY19" s="134"/>
      <c r="XCZ19" s="134"/>
      <c r="XDA19" s="134"/>
      <c r="XDB19" s="134"/>
      <c r="XDC19" s="134"/>
      <c r="XDD19" s="134"/>
      <c r="XDE19" s="134"/>
      <c r="XDF19" s="134"/>
      <c r="XDG19" s="134"/>
      <c r="XDH19" s="134"/>
      <c r="XDI19" s="134"/>
      <c r="XDJ19" s="134"/>
      <c r="XDK19" s="134"/>
      <c r="XDL19" s="134"/>
      <c r="XDM19" s="134"/>
      <c r="XDN19" s="134"/>
      <c r="XDO19" s="134"/>
      <c r="XDP19" s="134"/>
      <c r="XDQ19" s="134"/>
      <c r="XDR19" s="134"/>
      <c r="XDS19" s="134"/>
      <c r="XDT19" s="134"/>
      <c r="XDU19" s="134"/>
      <c r="XDV19" s="134"/>
      <c r="XDW19" s="134"/>
      <c r="XDX19" s="134"/>
      <c r="XDY19" s="134"/>
      <c r="XDZ19" s="134"/>
      <c r="XEA19" s="134"/>
      <c r="XEB19" s="134"/>
      <c r="XEC19" s="134"/>
      <c r="XED19" s="134"/>
      <c r="XEE19" s="134"/>
      <c r="XEF19" s="134"/>
      <c r="XEG19" s="134"/>
      <c r="XEH19" s="134"/>
      <c r="XEI19" s="134"/>
      <c r="XEJ19" s="134"/>
      <c r="XEK19" s="134"/>
      <c r="XEL19" s="134"/>
      <c r="XEM19" s="134"/>
    </row>
    <row r="20" spans="1:16367" s="133" customFormat="1" ht="15.75" x14ac:dyDescent="0.25">
      <c r="A20" s="244"/>
      <c r="B20" s="247"/>
      <c r="C20" s="132" t="s">
        <v>4</v>
      </c>
      <c r="D20" s="147"/>
      <c r="E20" s="147"/>
      <c r="F20" s="102" t="e">
        <f t="shared" si="3"/>
        <v>#DIV/0!</v>
      </c>
      <c r="G20" s="111"/>
      <c r="H20" s="110"/>
      <c r="RX20" s="134"/>
      <c r="RY20" s="134"/>
      <c r="RZ20" s="134"/>
      <c r="SA20" s="134"/>
      <c r="SB20" s="134"/>
      <c r="SC20" s="134"/>
      <c r="SD20" s="134"/>
      <c r="SE20" s="134"/>
      <c r="SF20" s="134"/>
      <c r="SG20" s="134"/>
      <c r="SH20" s="134"/>
      <c r="SI20" s="134"/>
      <c r="SJ20" s="134"/>
      <c r="SK20" s="134"/>
      <c r="SL20" s="134"/>
      <c r="SM20" s="134"/>
      <c r="SN20" s="134"/>
      <c r="SO20" s="134"/>
      <c r="SP20" s="134"/>
      <c r="SQ20" s="134"/>
      <c r="SR20" s="134"/>
      <c r="SS20" s="134"/>
      <c r="ST20" s="134"/>
      <c r="SU20" s="134"/>
      <c r="SV20" s="134"/>
      <c r="SW20" s="134"/>
      <c r="SX20" s="134"/>
      <c r="SY20" s="134"/>
      <c r="SZ20" s="134"/>
      <c r="TA20" s="134"/>
      <c r="TB20" s="134"/>
      <c r="TC20" s="134"/>
      <c r="TD20" s="134"/>
      <c r="TE20" s="134"/>
      <c r="TF20" s="134"/>
      <c r="TG20" s="134"/>
      <c r="TH20" s="134"/>
      <c r="TI20" s="134"/>
      <c r="TJ20" s="134"/>
      <c r="TK20" s="134"/>
      <c r="TL20" s="134"/>
      <c r="TM20" s="134"/>
      <c r="TN20" s="134"/>
      <c r="TO20" s="134"/>
      <c r="TP20" s="134"/>
      <c r="TQ20" s="134"/>
      <c r="TR20" s="134"/>
      <c r="TS20" s="134"/>
      <c r="TT20" s="134"/>
      <c r="TU20" s="134"/>
      <c r="TV20" s="134"/>
      <c r="TW20" s="134"/>
      <c r="TX20" s="134"/>
      <c r="TY20" s="134"/>
      <c r="TZ20" s="134"/>
      <c r="UA20" s="134"/>
      <c r="UB20" s="134"/>
      <c r="UC20" s="134"/>
      <c r="UD20" s="134"/>
      <c r="UE20" s="134"/>
      <c r="UF20" s="134"/>
      <c r="UG20" s="134"/>
      <c r="UH20" s="134"/>
      <c r="UI20" s="134"/>
      <c r="UJ20" s="134"/>
      <c r="UK20" s="134"/>
      <c r="UL20" s="134"/>
      <c r="UM20" s="134"/>
      <c r="UN20" s="134"/>
      <c r="UO20" s="134"/>
      <c r="UP20" s="134"/>
      <c r="UQ20" s="134"/>
      <c r="UR20" s="134"/>
      <c r="US20" s="134"/>
      <c r="UT20" s="134"/>
      <c r="UU20" s="134"/>
      <c r="UV20" s="134"/>
      <c r="UW20" s="134"/>
      <c r="UX20" s="134"/>
      <c r="UY20" s="134"/>
      <c r="UZ20" s="134"/>
      <c r="VA20" s="134"/>
      <c r="VB20" s="134"/>
      <c r="VC20" s="134"/>
      <c r="VD20" s="134"/>
      <c r="VE20" s="134"/>
      <c r="VF20" s="134"/>
      <c r="VG20" s="134"/>
      <c r="VH20" s="134"/>
      <c r="VI20" s="134"/>
      <c r="VJ20" s="134"/>
      <c r="VK20" s="134"/>
      <c r="VL20" s="134"/>
      <c r="VM20" s="134"/>
      <c r="VN20" s="134"/>
      <c r="VO20" s="134"/>
      <c r="VP20" s="134"/>
      <c r="VQ20" s="134"/>
      <c r="VR20" s="134"/>
      <c r="VS20" s="134"/>
      <c r="VT20" s="134"/>
      <c r="VU20" s="134"/>
      <c r="VV20" s="134"/>
      <c r="VW20" s="134"/>
      <c r="VX20" s="134"/>
      <c r="VY20" s="134"/>
      <c r="VZ20" s="134"/>
      <c r="WA20" s="134"/>
      <c r="WB20" s="134"/>
      <c r="WC20" s="134"/>
      <c r="WD20" s="134"/>
      <c r="WE20" s="134"/>
      <c r="WF20" s="134"/>
      <c r="WG20" s="134"/>
      <c r="WH20" s="134"/>
      <c r="WI20" s="134"/>
      <c r="WJ20" s="134"/>
      <c r="WK20" s="134"/>
      <c r="WL20" s="134"/>
      <c r="WM20" s="134"/>
      <c r="WN20" s="134"/>
      <c r="WO20" s="134"/>
      <c r="WP20" s="134"/>
      <c r="WQ20" s="134"/>
      <c r="WR20" s="134"/>
      <c r="WS20" s="134"/>
      <c r="WT20" s="134"/>
      <c r="WU20" s="134"/>
      <c r="WV20" s="134"/>
      <c r="WW20" s="134"/>
      <c r="WX20" s="134"/>
      <c r="WY20" s="134"/>
      <c r="WZ20" s="134"/>
      <c r="XA20" s="134"/>
      <c r="XB20" s="134"/>
      <c r="XC20" s="134"/>
      <c r="XD20" s="134"/>
      <c r="XE20" s="134"/>
      <c r="XF20" s="134"/>
      <c r="XG20" s="134"/>
      <c r="XH20" s="134"/>
      <c r="XI20" s="134"/>
      <c r="XJ20" s="134"/>
      <c r="XK20" s="134"/>
      <c r="XL20" s="134"/>
      <c r="XM20" s="134"/>
      <c r="XN20" s="134"/>
      <c r="XO20" s="134"/>
      <c r="XP20" s="134"/>
      <c r="XQ20" s="134"/>
      <c r="XR20" s="134"/>
      <c r="XS20" s="134"/>
      <c r="XT20" s="134"/>
      <c r="XU20" s="134"/>
      <c r="XV20" s="134"/>
      <c r="XW20" s="134"/>
      <c r="XX20" s="134"/>
      <c r="XY20" s="134"/>
      <c r="XZ20" s="134"/>
      <c r="YA20" s="134"/>
      <c r="YB20" s="134"/>
      <c r="YC20" s="134"/>
      <c r="YD20" s="134"/>
      <c r="YE20" s="134"/>
      <c r="YF20" s="134"/>
      <c r="YG20" s="134"/>
      <c r="YH20" s="134"/>
      <c r="YI20" s="134"/>
      <c r="YJ20" s="134"/>
      <c r="YK20" s="134"/>
      <c r="YL20" s="134"/>
      <c r="YM20" s="134"/>
      <c r="YN20" s="134"/>
      <c r="YO20" s="134"/>
      <c r="YP20" s="134"/>
      <c r="YQ20" s="134"/>
      <c r="YR20" s="134"/>
      <c r="YS20" s="134"/>
      <c r="YT20" s="134"/>
      <c r="YU20" s="134"/>
      <c r="YV20" s="134"/>
      <c r="YW20" s="134"/>
      <c r="YX20" s="134"/>
      <c r="YY20" s="134"/>
      <c r="YZ20" s="134"/>
      <c r="ZA20" s="134"/>
      <c r="ZB20" s="134"/>
      <c r="ZC20" s="134"/>
      <c r="ZD20" s="134"/>
      <c r="ZE20" s="134"/>
      <c r="ZF20" s="134"/>
      <c r="ZG20" s="134"/>
      <c r="ZH20" s="134"/>
      <c r="ZI20" s="134"/>
      <c r="ZJ20" s="134"/>
      <c r="ZK20" s="134"/>
      <c r="ZL20" s="134"/>
      <c r="ZM20" s="134"/>
      <c r="ZN20" s="134"/>
      <c r="ZO20" s="134"/>
      <c r="ZP20" s="134"/>
      <c r="ZQ20" s="134"/>
      <c r="ZR20" s="134"/>
      <c r="ZS20" s="134"/>
      <c r="ZT20" s="134"/>
      <c r="ZU20" s="134"/>
      <c r="ZV20" s="134"/>
      <c r="ZW20" s="134"/>
      <c r="ZX20" s="134"/>
      <c r="ZY20" s="134"/>
      <c r="ZZ20" s="134"/>
      <c r="AAA20" s="134"/>
      <c r="AAB20" s="134"/>
      <c r="AAC20" s="134"/>
      <c r="AAD20" s="134"/>
      <c r="AAE20" s="134"/>
      <c r="AAF20" s="134"/>
      <c r="AAG20" s="134"/>
      <c r="AAH20" s="134"/>
      <c r="AAI20" s="134"/>
      <c r="AAJ20" s="134"/>
      <c r="AAK20" s="134"/>
      <c r="AAL20" s="134"/>
      <c r="AAM20" s="134"/>
      <c r="AAN20" s="134"/>
      <c r="AAO20" s="134"/>
      <c r="AAP20" s="134"/>
      <c r="AAQ20" s="134"/>
      <c r="AAR20" s="134"/>
      <c r="AAS20" s="134"/>
      <c r="AAT20" s="134"/>
      <c r="AAU20" s="134"/>
      <c r="AAV20" s="134"/>
      <c r="AAW20" s="134"/>
      <c r="AAX20" s="134"/>
      <c r="AAY20" s="134"/>
      <c r="AAZ20" s="134"/>
      <c r="ABA20" s="134"/>
      <c r="ABB20" s="134"/>
      <c r="ABC20" s="134"/>
      <c r="ABD20" s="134"/>
      <c r="ABE20" s="134"/>
      <c r="ABF20" s="134"/>
      <c r="ABG20" s="134"/>
      <c r="ABH20" s="134"/>
      <c r="ABI20" s="134"/>
      <c r="ABJ20" s="134"/>
      <c r="ABK20" s="134"/>
      <c r="ABL20" s="134"/>
      <c r="ABM20" s="134"/>
      <c r="ABN20" s="134"/>
      <c r="ABO20" s="134"/>
      <c r="ABP20" s="134"/>
      <c r="ABQ20" s="134"/>
      <c r="ABR20" s="134"/>
      <c r="ABS20" s="134"/>
      <c r="ABT20" s="134"/>
      <c r="ABU20" s="134"/>
      <c r="ABV20" s="134"/>
      <c r="ABW20" s="134"/>
      <c r="ABX20" s="134"/>
      <c r="ABY20" s="134"/>
      <c r="ABZ20" s="134"/>
      <c r="ACA20" s="134"/>
      <c r="ACB20" s="134"/>
      <c r="ACC20" s="134"/>
      <c r="ACD20" s="134"/>
      <c r="ACE20" s="134"/>
      <c r="ACF20" s="134"/>
      <c r="ACG20" s="134"/>
      <c r="ACH20" s="134"/>
      <c r="ACI20" s="134"/>
      <c r="ACJ20" s="134"/>
      <c r="ACK20" s="134"/>
      <c r="ACL20" s="134"/>
      <c r="ACM20" s="134"/>
      <c r="ACN20" s="134"/>
      <c r="ACO20" s="134"/>
      <c r="ACP20" s="134"/>
      <c r="ACQ20" s="134"/>
      <c r="ACR20" s="134"/>
      <c r="ACS20" s="134"/>
      <c r="ACT20" s="134"/>
      <c r="ACU20" s="134"/>
      <c r="ACV20" s="134"/>
      <c r="ACW20" s="134"/>
      <c r="ACX20" s="134"/>
      <c r="ACY20" s="134"/>
      <c r="ACZ20" s="134"/>
      <c r="ADA20" s="134"/>
      <c r="ADB20" s="134"/>
      <c r="ADC20" s="134"/>
      <c r="ADD20" s="134"/>
      <c r="ADE20" s="134"/>
      <c r="ADF20" s="134"/>
      <c r="ADG20" s="134"/>
      <c r="ADH20" s="134"/>
      <c r="ADI20" s="134"/>
      <c r="ADJ20" s="134"/>
      <c r="ADK20" s="134"/>
      <c r="ADL20" s="134"/>
      <c r="ADM20" s="134"/>
      <c r="ADN20" s="134"/>
      <c r="ADO20" s="134"/>
      <c r="ADP20" s="134"/>
      <c r="ADQ20" s="134"/>
      <c r="ADR20" s="134"/>
      <c r="ADS20" s="134"/>
      <c r="ADT20" s="134"/>
      <c r="ADU20" s="134"/>
      <c r="ADV20" s="134"/>
      <c r="ADW20" s="134"/>
      <c r="ADX20" s="134"/>
      <c r="ADY20" s="134"/>
      <c r="ADZ20" s="134"/>
      <c r="AEA20" s="134"/>
      <c r="AEB20" s="134"/>
      <c r="AEC20" s="134"/>
      <c r="AED20" s="134"/>
      <c r="AEE20" s="134"/>
      <c r="AEF20" s="134"/>
      <c r="AEG20" s="134"/>
      <c r="AEH20" s="134"/>
      <c r="AEI20" s="134"/>
      <c r="AEJ20" s="134"/>
      <c r="AEK20" s="134"/>
      <c r="AEL20" s="134"/>
      <c r="AEM20" s="134"/>
      <c r="AEN20" s="134"/>
      <c r="AEO20" s="134"/>
      <c r="AEP20" s="134"/>
      <c r="AEQ20" s="134"/>
      <c r="AER20" s="134"/>
      <c r="AES20" s="134"/>
      <c r="AET20" s="134"/>
      <c r="AEU20" s="134"/>
      <c r="AEV20" s="134"/>
      <c r="AEW20" s="134"/>
      <c r="AEX20" s="134"/>
      <c r="AEY20" s="134"/>
      <c r="AEZ20" s="134"/>
      <c r="AFA20" s="134"/>
      <c r="AFB20" s="134"/>
      <c r="AFC20" s="134"/>
      <c r="AFD20" s="134"/>
      <c r="AFE20" s="134"/>
      <c r="AFF20" s="134"/>
      <c r="AFG20" s="134"/>
      <c r="AFH20" s="134"/>
      <c r="AFI20" s="134"/>
      <c r="AFJ20" s="134"/>
      <c r="AFK20" s="134"/>
      <c r="AFL20" s="134"/>
      <c r="AFM20" s="134"/>
      <c r="AFN20" s="134"/>
      <c r="AFO20" s="134"/>
      <c r="AFP20" s="134"/>
      <c r="AFQ20" s="134"/>
      <c r="AFR20" s="134"/>
      <c r="AFS20" s="134"/>
      <c r="AFT20" s="134"/>
      <c r="AFU20" s="134"/>
      <c r="AFV20" s="134"/>
      <c r="AFW20" s="134"/>
      <c r="AFX20" s="134"/>
      <c r="AFY20" s="134"/>
      <c r="AFZ20" s="134"/>
      <c r="AGA20" s="134"/>
      <c r="AGB20" s="134"/>
      <c r="AGC20" s="134"/>
      <c r="AGD20" s="134"/>
      <c r="AGE20" s="134"/>
      <c r="AGF20" s="134"/>
      <c r="AGG20" s="134"/>
      <c r="AGH20" s="134"/>
      <c r="AGI20" s="134"/>
      <c r="AGJ20" s="134"/>
      <c r="AGK20" s="134"/>
      <c r="AGL20" s="134"/>
      <c r="AGM20" s="134"/>
      <c r="AGN20" s="134"/>
      <c r="AGO20" s="134"/>
      <c r="AGP20" s="134"/>
      <c r="AGQ20" s="134"/>
      <c r="AGR20" s="134"/>
      <c r="AGS20" s="134"/>
      <c r="AGT20" s="134"/>
      <c r="AGU20" s="134"/>
      <c r="AGV20" s="134"/>
      <c r="AGW20" s="134"/>
      <c r="AGX20" s="134"/>
      <c r="AGY20" s="134"/>
      <c r="AGZ20" s="134"/>
      <c r="AHA20" s="134"/>
      <c r="AHB20" s="134"/>
      <c r="AHC20" s="134"/>
      <c r="AHD20" s="134"/>
      <c r="AHE20" s="134"/>
      <c r="AHF20" s="134"/>
      <c r="AHG20" s="134"/>
      <c r="AHH20" s="134"/>
      <c r="AHI20" s="134"/>
      <c r="AHJ20" s="134"/>
      <c r="AHK20" s="134"/>
      <c r="AHL20" s="134"/>
      <c r="AHM20" s="134"/>
      <c r="AHN20" s="134"/>
      <c r="AHO20" s="134"/>
      <c r="AHP20" s="134"/>
      <c r="AHQ20" s="134"/>
      <c r="AHR20" s="134"/>
      <c r="AHS20" s="134"/>
      <c r="AHT20" s="134"/>
      <c r="AHU20" s="134"/>
      <c r="AHV20" s="134"/>
      <c r="AHW20" s="134"/>
      <c r="AHX20" s="134"/>
      <c r="AHY20" s="134"/>
      <c r="AHZ20" s="134"/>
      <c r="AIA20" s="134"/>
      <c r="AIB20" s="134"/>
      <c r="AIC20" s="134"/>
      <c r="AID20" s="134"/>
      <c r="AIE20" s="134"/>
      <c r="AIF20" s="134"/>
      <c r="AIG20" s="134"/>
      <c r="AIH20" s="134"/>
      <c r="AII20" s="134"/>
      <c r="AIJ20" s="134"/>
      <c r="AIK20" s="134"/>
      <c r="AIL20" s="134"/>
      <c r="AIM20" s="134"/>
      <c r="AIN20" s="134"/>
      <c r="AIO20" s="134"/>
      <c r="AIP20" s="134"/>
      <c r="AIQ20" s="134"/>
      <c r="AIR20" s="134"/>
      <c r="AIS20" s="134"/>
      <c r="AIT20" s="134"/>
      <c r="AIU20" s="134"/>
      <c r="AIV20" s="134"/>
      <c r="AIW20" s="134"/>
      <c r="AIX20" s="134"/>
      <c r="AIY20" s="134"/>
      <c r="AIZ20" s="134"/>
      <c r="AJA20" s="134"/>
      <c r="AJB20" s="134"/>
      <c r="AJC20" s="134"/>
      <c r="AJD20" s="134"/>
      <c r="AJE20" s="134"/>
      <c r="AJF20" s="134"/>
      <c r="AJG20" s="134"/>
      <c r="AJH20" s="134"/>
      <c r="AJI20" s="134"/>
      <c r="AJJ20" s="134"/>
      <c r="AJK20" s="134"/>
      <c r="AJL20" s="134"/>
      <c r="AJM20" s="134"/>
      <c r="AJN20" s="134"/>
      <c r="AJO20" s="134"/>
      <c r="AJP20" s="134"/>
      <c r="AJQ20" s="134"/>
      <c r="AJR20" s="134"/>
      <c r="AJS20" s="134"/>
      <c r="AJT20" s="134"/>
      <c r="AJU20" s="134"/>
      <c r="AJV20" s="134"/>
      <c r="AJW20" s="134"/>
      <c r="AJX20" s="134"/>
      <c r="AJY20" s="134"/>
      <c r="AJZ20" s="134"/>
      <c r="AKA20" s="134"/>
      <c r="AKB20" s="134"/>
      <c r="AKC20" s="134"/>
      <c r="AKD20" s="134"/>
      <c r="AKE20" s="134"/>
      <c r="AKF20" s="134"/>
      <c r="AKG20" s="134"/>
      <c r="AKH20" s="134"/>
      <c r="AKI20" s="134"/>
      <c r="AKJ20" s="134"/>
      <c r="AKK20" s="134"/>
      <c r="AKL20" s="134"/>
      <c r="AKM20" s="134"/>
      <c r="AKN20" s="134"/>
      <c r="AKO20" s="134"/>
      <c r="AKP20" s="134"/>
      <c r="AKQ20" s="134"/>
      <c r="AKR20" s="134"/>
      <c r="AKS20" s="134"/>
      <c r="AKT20" s="134"/>
      <c r="AKU20" s="134"/>
      <c r="AKV20" s="134"/>
      <c r="AKW20" s="134"/>
      <c r="AKX20" s="134"/>
      <c r="AKY20" s="134"/>
      <c r="AKZ20" s="134"/>
      <c r="ALA20" s="134"/>
      <c r="ALB20" s="134"/>
      <c r="ALC20" s="134"/>
      <c r="ALD20" s="134"/>
      <c r="ALE20" s="134"/>
      <c r="ALF20" s="134"/>
      <c r="ALG20" s="134"/>
      <c r="ALH20" s="134"/>
      <c r="ALI20" s="134"/>
      <c r="ALJ20" s="134"/>
      <c r="ALK20" s="134"/>
      <c r="ALL20" s="134"/>
      <c r="ALM20" s="134"/>
      <c r="ALN20" s="134"/>
      <c r="ALO20" s="134"/>
      <c r="ALP20" s="134"/>
      <c r="ALQ20" s="134"/>
      <c r="ALR20" s="134"/>
      <c r="ALS20" s="134"/>
      <c r="ALT20" s="134"/>
      <c r="ALU20" s="134"/>
      <c r="ALV20" s="134"/>
      <c r="ALW20" s="134"/>
      <c r="ALX20" s="134"/>
      <c r="ALY20" s="134"/>
      <c r="ALZ20" s="134"/>
      <c r="AMA20" s="134"/>
      <c r="AMB20" s="134"/>
      <c r="AMC20" s="134"/>
      <c r="AMD20" s="134"/>
      <c r="AME20" s="134"/>
      <c r="AMF20" s="134"/>
      <c r="AMG20" s="134"/>
      <c r="AMH20" s="134"/>
      <c r="AMI20" s="134"/>
      <c r="AMJ20" s="134"/>
      <c r="AMK20" s="134"/>
      <c r="AML20" s="134"/>
      <c r="AMM20" s="134"/>
      <c r="AMN20" s="134"/>
      <c r="AMO20" s="134"/>
      <c r="AMP20" s="134"/>
      <c r="AMQ20" s="134"/>
      <c r="AMR20" s="134"/>
      <c r="AMS20" s="134"/>
      <c r="AMT20" s="134"/>
      <c r="AMU20" s="134"/>
      <c r="AMV20" s="134"/>
      <c r="AMW20" s="134"/>
      <c r="AMX20" s="134"/>
      <c r="AMY20" s="134"/>
      <c r="AMZ20" s="134"/>
      <c r="ANA20" s="134"/>
      <c r="ANB20" s="134"/>
      <c r="ANC20" s="134"/>
      <c r="AND20" s="134"/>
      <c r="ANE20" s="134"/>
      <c r="ANF20" s="134"/>
      <c r="ANG20" s="134"/>
      <c r="ANH20" s="134"/>
      <c r="ANI20" s="134"/>
      <c r="ANJ20" s="134"/>
      <c r="ANK20" s="134"/>
      <c r="ANL20" s="134"/>
      <c r="ANM20" s="134"/>
      <c r="ANN20" s="134"/>
      <c r="ANO20" s="134"/>
      <c r="ANP20" s="134"/>
      <c r="ANQ20" s="134"/>
      <c r="ANR20" s="134"/>
      <c r="ANS20" s="134"/>
      <c r="ANT20" s="134"/>
      <c r="ANU20" s="134"/>
      <c r="ANV20" s="134"/>
      <c r="ANW20" s="134"/>
      <c r="ANX20" s="134"/>
      <c r="ANY20" s="134"/>
      <c r="ANZ20" s="134"/>
      <c r="AOA20" s="134"/>
      <c r="AOB20" s="134"/>
      <c r="AOC20" s="134"/>
      <c r="AOD20" s="134"/>
      <c r="AOE20" s="134"/>
      <c r="AOF20" s="134"/>
      <c r="AOG20" s="134"/>
      <c r="AOH20" s="134"/>
      <c r="AOI20" s="134"/>
      <c r="AOJ20" s="134"/>
      <c r="AOK20" s="134"/>
      <c r="AOL20" s="134"/>
      <c r="AOM20" s="134"/>
      <c r="AON20" s="134"/>
      <c r="AOO20" s="134"/>
      <c r="AOP20" s="134"/>
      <c r="AOQ20" s="134"/>
      <c r="AOR20" s="134"/>
      <c r="AOS20" s="134"/>
      <c r="AOT20" s="134"/>
      <c r="AOU20" s="134"/>
      <c r="AOV20" s="134"/>
      <c r="AOW20" s="134"/>
      <c r="AOX20" s="134"/>
      <c r="AOY20" s="134"/>
      <c r="AOZ20" s="134"/>
      <c r="APA20" s="134"/>
      <c r="APB20" s="134"/>
      <c r="APC20" s="134"/>
      <c r="APD20" s="134"/>
      <c r="APE20" s="134"/>
      <c r="APF20" s="134"/>
      <c r="APG20" s="134"/>
      <c r="APH20" s="134"/>
      <c r="API20" s="134"/>
      <c r="APJ20" s="134"/>
      <c r="APK20" s="134"/>
      <c r="APL20" s="134"/>
      <c r="APM20" s="134"/>
      <c r="APN20" s="134"/>
      <c r="APO20" s="134"/>
      <c r="APP20" s="134"/>
      <c r="APQ20" s="134"/>
      <c r="APR20" s="134"/>
      <c r="APS20" s="134"/>
      <c r="APT20" s="134"/>
      <c r="APU20" s="134"/>
      <c r="APV20" s="134"/>
      <c r="APW20" s="134"/>
      <c r="APX20" s="134"/>
      <c r="APY20" s="134"/>
      <c r="APZ20" s="134"/>
      <c r="AQA20" s="134"/>
      <c r="AQB20" s="134"/>
      <c r="AQC20" s="134"/>
      <c r="AQD20" s="134"/>
      <c r="AQE20" s="134"/>
      <c r="AQF20" s="134"/>
      <c r="AQG20" s="134"/>
      <c r="AQH20" s="134"/>
      <c r="AQI20" s="134"/>
      <c r="AQJ20" s="134"/>
      <c r="AQK20" s="134"/>
      <c r="AQL20" s="134"/>
      <c r="AQM20" s="134"/>
      <c r="AQN20" s="134"/>
      <c r="AQO20" s="134"/>
      <c r="AQP20" s="134"/>
      <c r="AQQ20" s="134"/>
      <c r="AQR20" s="134"/>
      <c r="AQS20" s="134"/>
      <c r="AQT20" s="134"/>
      <c r="AQU20" s="134"/>
      <c r="AQV20" s="134"/>
      <c r="AQW20" s="134"/>
      <c r="AQX20" s="134"/>
      <c r="AQY20" s="134"/>
      <c r="AQZ20" s="134"/>
      <c r="ARA20" s="134"/>
      <c r="ARB20" s="134"/>
      <c r="ARC20" s="134"/>
      <c r="ARD20" s="134"/>
      <c r="ARE20" s="134"/>
      <c r="ARF20" s="134"/>
      <c r="ARG20" s="134"/>
      <c r="ARH20" s="134"/>
      <c r="ARI20" s="134"/>
      <c r="ARJ20" s="134"/>
      <c r="ARK20" s="134"/>
      <c r="ARL20" s="134"/>
      <c r="ARM20" s="134"/>
      <c r="ARN20" s="134"/>
      <c r="ARO20" s="134"/>
      <c r="ARP20" s="134"/>
      <c r="ARQ20" s="134"/>
      <c r="ARR20" s="134"/>
      <c r="ARS20" s="134"/>
      <c r="ART20" s="134"/>
      <c r="ARU20" s="134"/>
      <c r="ARV20" s="134"/>
      <c r="ARW20" s="134"/>
      <c r="ARX20" s="134"/>
      <c r="ARY20" s="134"/>
      <c r="ARZ20" s="134"/>
      <c r="ASA20" s="134"/>
      <c r="ASB20" s="134"/>
      <c r="ASC20" s="134"/>
      <c r="ASD20" s="134"/>
      <c r="ASE20" s="134"/>
      <c r="ASF20" s="134"/>
      <c r="ASG20" s="134"/>
      <c r="ASH20" s="134"/>
      <c r="ASI20" s="134"/>
      <c r="ASJ20" s="134"/>
      <c r="ASK20" s="134"/>
      <c r="ASL20" s="134"/>
      <c r="ASM20" s="134"/>
      <c r="ASN20" s="134"/>
      <c r="ASO20" s="134"/>
      <c r="ASP20" s="134"/>
      <c r="ASQ20" s="134"/>
      <c r="ASR20" s="134"/>
      <c r="ASS20" s="134"/>
      <c r="AST20" s="134"/>
      <c r="ASU20" s="134"/>
      <c r="ASV20" s="134"/>
      <c r="ASW20" s="134"/>
      <c r="ASX20" s="134"/>
      <c r="ASY20" s="134"/>
      <c r="ASZ20" s="134"/>
      <c r="ATA20" s="134"/>
      <c r="ATB20" s="134"/>
      <c r="ATC20" s="134"/>
      <c r="ATD20" s="134"/>
      <c r="ATE20" s="134"/>
      <c r="ATF20" s="134"/>
      <c r="ATG20" s="134"/>
      <c r="ATH20" s="134"/>
      <c r="ATI20" s="134"/>
      <c r="ATJ20" s="134"/>
      <c r="ATK20" s="134"/>
      <c r="ATL20" s="134"/>
      <c r="ATM20" s="134"/>
      <c r="ATN20" s="134"/>
      <c r="ATO20" s="134"/>
      <c r="ATP20" s="134"/>
      <c r="ATQ20" s="134"/>
      <c r="ATR20" s="134"/>
      <c r="ATS20" s="134"/>
      <c r="ATT20" s="134"/>
      <c r="ATU20" s="134"/>
      <c r="ATV20" s="134"/>
      <c r="ATW20" s="134"/>
      <c r="ATX20" s="134"/>
      <c r="ATY20" s="134"/>
      <c r="ATZ20" s="134"/>
      <c r="AUA20" s="134"/>
      <c r="AUB20" s="134"/>
      <c r="AUC20" s="134"/>
      <c r="AUD20" s="134"/>
      <c r="AUE20" s="134"/>
      <c r="AUF20" s="134"/>
      <c r="AUG20" s="134"/>
      <c r="AUH20" s="134"/>
      <c r="AUI20" s="134"/>
      <c r="AUJ20" s="134"/>
      <c r="AUK20" s="134"/>
      <c r="AUL20" s="134"/>
      <c r="AUM20" s="134"/>
      <c r="AUN20" s="134"/>
      <c r="AUO20" s="134"/>
      <c r="AUP20" s="134"/>
      <c r="AUQ20" s="134"/>
      <c r="AUR20" s="134"/>
      <c r="AUS20" s="134"/>
      <c r="AUT20" s="134"/>
      <c r="AUU20" s="134"/>
      <c r="AUV20" s="134"/>
      <c r="AUW20" s="134"/>
      <c r="AUX20" s="134"/>
      <c r="AUY20" s="134"/>
      <c r="AUZ20" s="134"/>
      <c r="AVA20" s="134"/>
      <c r="AVB20" s="134"/>
      <c r="AVC20" s="134"/>
      <c r="AVD20" s="134"/>
      <c r="AVE20" s="134"/>
      <c r="AVF20" s="134"/>
      <c r="AVG20" s="134"/>
      <c r="AVH20" s="134"/>
      <c r="AVI20" s="134"/>
      <c r="AVJ20" s="134"/>
      <c r="AVK20" s="134"/>
      <c r="AVL20" s="134"/>
      <c r="AVM20" s="134"/>
      <c r="AVN20" s="134"/>
      <c r="AVO20" s="134"/>
      <c r="AVP20" s="134"/>
      <c r="AVQ20" s="134"/>
      <c r="AVR20" s="134"/>
      <c r="AVS20" s="134"/>
      <c r="AVT20" s="134"/>
      <c r="AVU20" s="134"/>
      <c r="AVV20" s="134"/>
      <c r="AVW20" s="134"/>
      <c r="AVX20" s="134"/>
      <c r="AVY20" s="134"/>
      <c r="AVZ20" s="134"/>
      <c r="AWA20" s="134"/>
      <c r="AWB20" s="134"/>
      <c r="AWC20" s="134"/>
      <c r="AWD20" s="134"/>
      <c r="AWE20" s="134"/>
      <c r="AWF20" s="134"/>
      <c r="AWG20" s="134"/>
      <c r="AWH20" s="134"/>
      <c r="AWI20" s="134"/>
      <c r="AWJ20" s="134"/>
      <c r="AWK20" s="134"/>
      <c r="AWL20" s="134"/>
      <c r="AWM20" s="134"/>
      <c r="AWN20" s="134"/>
      <c r="AWO20" s="134"/>
      <c r="AWP20" s="134"/>
      <c r="AWQ20" s="134"/>
      <c r="AWR20" s="134"/>
      <c r="AWS20" s="134"/>
      <c r="AWT20" s="134"/>
      <c r="AWU20" s="134"/>
      <c r="AWV20" s="134"/>
      <c r="AWW20" s="134"/>
      <c r="AWX20" s="134"/>
      <c r="AWY20" s="134"/>
      <c r="AWZ20" s="134"/>
      <c r="AXA20" s="134"/>
      <c r="AXB20" s="134"/>
      <c r="AXC20" s="134"/>
      <c r="AXD20" s="134"/>
      <c r="AXE20" s="134"/>
      <c r="AXF20" s="134"/>
      <c r="AXG20" s="134"/>
      <c r="AXH20" s="134"/>
      <c r="AXI20" s="134"/>
      <c r="AXJ20" s="134"/>
      <c r="AXK20" s="134"/>
      <c r="AXL20" s="134"/>
      <c r="AXM20" s="134"/>
      <c r="AXN20" s="134"/>
      <c r="AXO20" s="134"/>
      <c r="AXP20" s="134"/>
      <c r="AXQ20" s="134"/>
      <c r="AXR20" s="134"/>
      <c r="AXS20" s="134"/>
      <c r="AXT20" s="134"/>
      <c r="AXU20" s="134"/>
      <c r="AXV20" s="134"/>
      <c r="AXW20" s="134"/>
      <c r="AXX20" s="134"/>
      <c r="AXY20" s="134"/>
      <c r="AXZ20" s="134"/>
      <c r="AYA20" s="134"/>
      <c r="AYB20" s="134"/>
      <c r="AYC20" s="134"/>
      <c r="AYD20" s="134"/>
      <c r="AYE20" s="134"/>
      <c r="AYF20" s="134"/>
      <c r="AYG20" s="134"/>
      <c r="AYH20" s="134"/>
      <c r="AYI20" s="134"/>
      <c r="AYJ20" s="134"/>
      <c r="AYK20" s="134"/>
      <c r="AYL20" s="134"/>
      <c r="AYM20" s="134"/>
      <c r="AYN20" s="134"/>
      <c r="AYO20" s="134"/>
      <c r="AYP20" s="134"/>
      <c r="AYQ20" s="134"/>
      <c r="AYR20" s="134"/>
      <c r="AYS20" s="134"/>
      <c r="AYT20" s="134"/>
      <c r="AYU20" s="134"/>
      <c r="AYV20" s="134"/>
      <c r="AYW20" s="134"/>
      <c r="AYX20" s="134"/>
      <c r="AYY20" s="134"/>
      <c r="AYZ20" s="134"/>
      <c r="AZA20" s="134"/>
      <c r="AZB20" s="134"/>
      <c r="AZC20" s="134"/>
      <c r="AZD20" s="134"/>
      <c r="AZE20" s="134"/>
      <c r="AZF20" s="134"/>
      <c r="AZG20" s="134"/>
      <c r="AZH20" s="134"/>
      <c r="AZI20" s="134"/>
      <c r="AZJ20" s="134"/>
      <c r="AZK20" s="134"/>
      <c r="AZL20" s="134"/>
      <c r="AZM20" s="134"/>
      <c r="AZN20" s="134"/>
      <c r="AZO20" s="134"/>
      <c r="AZP20" s="134"/>
      <c r="AZQ20" s="134"/>
      <c r="AZR20" s="134"/>
      <c r="AZS20" s="134"/>
      <c r="AZT20" s="134"/>
      <c r="AZU20" s="134"/>
      <c r="AZV20" s="134"/>
      <c r="AZW20" s="134"/>
      <c r="AZX20" s="134"/>
      <c r="AZY20" s="134"/>
      <c r="AZZ20" s="134"/>
      <c r="BAA20" s="134"/>
      <c r="BAB20" s="134"/>
      <c r="BAC20" s="134"/>
      <c r="BAD20" s="134"/>
      <c r="BAE20" s="134"/>
      <c r="BAF20" s="134"/>
      <c r="BAG20" s="134"/>
      <c r="BAH20" s="134"/>
      <c r="BAI20" s="134"/>
      <c r="BAJ20" s="134"/>
      <c r="BAK20" s="134"/>
      <c r="BAL20" s="134"/>
      <c r="BAM20" s="134"/>
      <c r="BAN20" s="134"/>
      <c r="BAO20" s="134"/>
      <c r="BAP20" s="134"/>
      <c r="BAQ20" s="134"/>
      <c r="BAR20" s="134"/>
      <c r="BAS20" s="134"/>
      <c r="BAT20" s="134"/>
      <c r="BAU20" s="134"/>
      <c r="BAV20" s="134"/>
      <c r="BAW20" s="134"/>
      <c r="BAX20" s="134"/>
      <c r="BAY20" s="134"/>
      <c r="BAZ20" s="134"/>
      <c r="BBA20" s="134"/>
      <c r="BBB20" s="134"/>
      <c r="BBC20" s="134"/>
      <c r="BBD20" s="134"/>
      <c r="BBE20" s="134"/>
      <c r="BBF20" s="134"/>
      <c r="BBG20" s="134"/>
      <c r="BBH20" s="134"/>
      <c r="BBI20" s="134"/>
      <c r="BBJ20" s="134"/>
      <c r="BBK20" s="134"/>
      <c r="BBL20" s="134"/>
      <c r="BBM20" s="134"/>
      <c r="BBN20" s="134"/>
      <c r="BBO20" s="134"/>
      <c r="BBP20" s="134"/>
      <c r="BBQ20" s="134"/>
      <c r="BBR20" s="134"/>
      <c r="BBS20" s="134"/>
      <c r="BBT20" s="134"/>
      <c r="BBU20" s="134"/>
      <c r="BBV20" s="134"/>
      <c r="BBW20" s="134"/>
      <c r="BBX20" s="134"/>
      <c r="BBY20" s="134"/>
      <c r="BBZ20" s="134"/>
      <c r="BCA20" s="134"/>
      <c r="BCB20" s="134"/>
      <c r="BCC20" s="134"/>
      <c r="BCD20" s="134"/>
      <c r="BCE20" s="134"/>
      <c r="BCF20" s="134"/>
      <c r="BCG20" s="134"/>
      <c r="BCH20" s="134"/>
      <c r="BCI20" s="134"/>
      <c r="BCJ20" s="134"/>
      <c r="BCK20" s="134"/>
      <c r="BCL20" s="134"/>
      <c r="BCM20" s="134"/>
      <c r="BCN20" s="134"/>
      <c r="BCO20" s="134"/>
      <c r="BCP20" s="134"/>
      <c r="BCQ20" s="134"/>
      <c r="BCR20" s="134"/>
      <c r="BCS20" s="134"/>
      <c r="BCT20" s="134"/>
      <c r="BCU20" s="134"/>
      <c r="BCV20" s="134"/>
      <c r="BCW20" s="134"/>
      <c r="BCX20" s="134"/>
      <c r="BCY20" s="134"/>
      <c r="BCZ20" s="134"/>
      <c r="BDA20" s="134"/>
      <c r="BDB20" s="134"/>
      <c r="BDC20" s="134"/>
      <c r="BDD20" s="134"/>
      <c r="BDE20" s="134"/>
      <c r="BDF20" s="134"/>
      <c r="BDG20" s="134"/>
      <c r="BDH20" s="134"/>
      <c r="BDI20" s="134"/>
      <c r="BDJ20" s="134"/>
      <c r="BDK20" s="134"/>
      <c r="BDL20" s="134"/>
      <c r="BDM20" s="134"/>
      <c r="BDN20" s="134"/>
      <c r="BDO20" s="134"/>
      <c r="BDP20" s="134"/>
      <c r="BDQ20" s="134"/>
      <c r="BDR20" s="134"/>
      <c r="BDS20" s="134"/>
      <c r="BDT20" s="134"/>
      <c r="BDU20" s="134"/>
      <c r="BDV20" s="134"/>
      <c r="BDW20" s="134"/>
      <c r="BDX20" s="134"/>
      <c r="BDY20" s="134"/>
      <c r="BDZ20" s="134"/>
      <c r="BEA20" s="134"/>
      <c r="BEB20" s="134"/>
      <c r="BEC20" s="134"/>
      <c r="BED20" s="134"/>
      <c r="BEE20" s="134"/>
      <c r="BEF20" s="134"/>
      <c r="BEG20" s="134"/>
      <c r="BEH20" s="134"/>
      <c r="BEI20" s="134"/>
      <c r="BEJ20" s="134"/>
      <c r="BEK20" s="134"/>
      <c r="BEL20" s="134"/>
      <c r="BEM20" s="134"/>
      <c r="BEN20" s="134"/>
      <c r="BEO20" s="134"/>
      <c r="BEP20" s="134"/>
      <c r="BEQ20" s="134"/>
      <c r="BER20" s="134"/>
      <c r="BES20" s="134"/>
      <c r="BET20" s="134"/>
      <c r="BEU20" s="134"/>
      <c r="BEV20" s="134"/>
      <c r="BEW20" s="134"/>
      <c r="BEX20" s="134"/>
      <c r="BEY20" s="134"/>
      <c r="BEZ20" s="134"/>
      <c r="BFA20" s="134"/>
      <c r="BFB20" s="134"/>
      <c r="BFC20" s="134"/>
      <c r="BFD20" s="134"/>
      <c r="BFE20" s="134"/>
      <c r="BFF20" s="134"/>
      <c r="BFG20" s="134"/>
      <c r="BFH20" s="134"/>
      <c r="BFI20" s="134"/>
      <c r="BFJ20" s="134"/>
      <c r="BFK20" s="134"/>
      <c r="BFL20" s="134"/>
      <c r="BFM20" s="134"/>
      <c r="BFN20" s="134"/>
      <c r="BFO20" s="134"/>
      <c r="BFP20" s="134"/>
      <c r="BFQ20" s="134"/>
      <c r="BFR20" s="134"/>
      <c r="BFS20" s="134"/>
      <c r="BFT20" s="134"/>
      <c r="BFU20" s="134"/>
      <c r="BFV20" s="134"/>
      <c r="BFW20" s="134"/>
      <c r="BFX20" s="134"/>
      <c r="BFY20" s="134"/>
      <c r="BFZ20" s="134"/>
      <c r="BGA20" s="134"/>
      <c r="BGB20" s="134"/>
      <c r="BGC20" s="134"/>
      <c r="BGD20" s="134"/>
      <c r="BGE20" s="134"/>
      <c r="BGF20" s="134"/>
      <c r="BGG20" s="134"/>
      <c r="BGH20" s="134"/>
      <c r="BGI20" s="134"/>
      <c r="BGJ20" s="134"/>
      <c r="BGK20" s="134"/>
      <c r="BGL20" s="134"/>
      <c r="BGM20" s="134"/>
      <c r="BGN20" s="134"/>
      <c r="BGO20" s="134"/>
      <c r="BGP20" s="134"/>
      <c r="BGQ20" s="134"/>
      <c r="BGR20" s="134"/>
      <c r="BGS20" s="134"/>
      <c r="BGT20" s="134"/>
      <c r="BGU20" s="134"/>
      <c r="BGV20" s="134"/>
      <c r="BGW20" s="134"/>
      <c r="BGX20" s="134"/>
      <c r="BGY20" s="134"/>
      <c r="BGZ20" s="134"/>
      <c r="BHA20" s="134"/>
      <c r="BHB20" s="134"/>
      <c r="BHC20" s="134"/>
      <c r="BHD20" s="134"/>
      <c r="BHE20" s="134"/>
      <c r="BHF20" s="134"/>
      <c r="BHG20" s="134"/>
      <c r="BHH20" s="134"/>
      <c r="BHI20" s="134"/>
      <c r="BHJ20" s="134"/>
      <c r="BHK20" s="134"/>
      <c r="BHL20" s="134"/>
      <c r="BHM20" s="134"/>
      <c r="BHN20" s="134"/>
      <c r="BHO20" s="134"/>
      <c r="BHP20" s="134"/>
      <c r="BHQ20" s="134"/>
      <c r="BHR20" s="134"/>
      <c r="BHS20" s="134"/>
      <c r="BHT20" s="134"/>
      <c r="BHU20" s="134"/>
      <c r="BHV20" s="134"/>
      <c r="BHW20" s="134"/>
      <c r="BHX20" s="134"/>
      <c r="BHY20" s="134"/>
      <c r="BHZ20" s="134"/>
      <c r="BIA20" s="134"/>
      <c r="BIB20" s="134"/>
      <c r="BIC20" s="134"/>
      <c r="BID20" s="134"/>
      <c r="BIE20" s="134"/>
      <c r="BIF20" s="134"/>
      <c r="BIG20" s="134"/>
      <c r="BIH20" s="134"/>
      <c r="BII20" s="134"/>
      <c r="BIJ20" s="134"/>
      <c r="BIK20" s="134"/>
      <c r="BIL20" s="134"/>
      <c r="BIM20" s="134"/>
      <c r="BIN20" s="134"/>
      <c r="BIO20" s="134"/>
      <c r="BIP20" s="134"/>
      <c r="BIQ20" s="134"/>
      <c r="BIR20" s="134"/>
      <c r="BIS20" s="134"/>
      <c r="BIT20" s="134"/>
      <c r="BIU20" s="134"/>
      <c r="BIV20" s="134"/>
      <c r="BIW20" s="134"/>
      <c r="BIX20" s="134"/>
      <c r="BIY20" s="134"/>
      <c r="BIZ20" s="134"/>
      <c r="BJA20" s="134"/>
      <c r="BJB20" s="134"/>
      <c r="BJC20" s="134"/>
      <c r="BJD20" s="134"/>
      <c r="BJE20" s="134"/>
      <c r="BJF20" s="134"/>
      <c r="BJG20" s="134"/>
      <c r="BJH20" s="134"/>
      <c r="BJI20" s="134"/>
      <c r="BJJ20" s="134"/>
      <c r="BJK20" s="134"/>
      <c r="BJL20" s="134"/>
      <c r="BJM20" s="134"/>
      <c r="BJN20" s="134"/>
      <c r="BJO20" s="134"/>
      <c r="BJP20" s="134"/>
      <c r="BJQ20" s="134"/>
      <c r="BJR20" s="134"/>
      <c r="BJS20" s="134"/>
      <c r="BJT20" s="134"/>
      <c r="BJU20" s="134"/>
      <c r="BJV20" s="134"/>
      <c r="BJW20" s="134"/>
      <c r="BJX20" s="134"/>
      <c r="BJY20" s="134"/>
      <c r="BJZ20" s="134"/>
      <c r="BKA20" s="134"/>
      <c r="BKB20" s="134"/>
      <c r="BKC20" s="134"/>
      <c r="BKD20" s="134"/>
      <c r="BKE20" s="134"/>
      <c r="BKF20" s="134"/>
      <c r="BKG20" s="134"/>
      <c r="BKH20" s="134"/>
      <c r="BKI20" s="134"/>
      <c r="BKJ20" s="134"/>
      <c r="BKK20" s="134"/>
      <c r="BKL20" s="134"/>
      <c r="BKM20" s="134"/>
      <c r="BKN20" s="134"/>
      <c r="BKO20" s="134"/>
      <c r="BKP20" s="134"/>
      <c r="BKQ20" s="134"/>
      <c r="BKR20" s="134"/>
      <c r="BKS20" s="134"/>
      <c r="BKT20" s="134"/>
      <c r="BKU20" s="134"/>
      <c r="BKV20" s="134"/>
      <c r="BKW20" s="134"/>
      <c r="BKX20" s="134"/>
      <c r="BKY20" s="134"/>
      <c r="BKZ20" s="134"/>
      <c r="BLA20" s="134"/>
      <c r="BLB20" s="134"/>
      <c r="BLC20" s="134"/>
      <c r="BLD20" s="134"/>
      <c r="BLE20" s="134"/>
      <c r="BLF20" s="134"/>
      <c r="BLG20" s="134"/>
      <c r="BLH20" s="134"/>
      <c r="BLI20" s="134"/>
      <c r="BLJ20" s="134"/>
      <c r="BLK20" s="134"/>
      <c r="BLL20" s="134"/>
      <c r="BLM20" s="134"/>
      <c r="BLN20" s="134"/>
      <c r="BLO20" s="134"/>
      <c r="BLP20" s="134"/>
      <c r="BLQ20" s="134"/>
      <c r="BLR20" s="134"/>
      <c r="BLS20" s="134"/>
      <c r="BLT20" s="134"/>
      <c r="BLU20" s="134"/>
      <c r="BLV20" s="134"/>
      <c r="BLW20" s="134"/>
      <c r="BLX20" s="134"/>
      <c r="BLY20" s="134"/>
      <c r="BLZ20" s="134"/>
      <c r="BMA20" s="134"/>
      <c r="BMB20" s="134"/>
      <c r="BMC20" s="134"/>
      <c r="BMD20" s="134"/>
      <c r="BME20" s="134"/>
      <c r="BMF20" s="134"/>
      <c r="BMG20" s="134"/>
      <c r="BMH20" s="134"/>
      <c r="BMI20" s="134"/>
      <c r="BMJ20" s="134"/>
      <c r="BMK20" s="134"/>
      <c r="BML20" s="134"/>
      <c r="BMM20" s="134"/>
      <c r="BMN20" s="134"/>
      <c r="BMO20" s="134"/>
      <c r="BMP20" s="134"/>
      <c r="BMQ20" s="134"/>
      <c r="BMR20" s="134"/>
      <c r="BMS20" s="134"/>
      <c r="BMT20" s="134"/>
      <c r="BMU20" s="134"/>
      <c r="BMV20" s="134"/>
      <c r="BMW20" s="134"/>
      <c r="BMX20" s="134"/>
      <c r="BMY20" s="134"/>
      <c r="BMZ20" s="134"/>
      <c r="BNA20" s="134"/>
      <c r="BNB20" s="134"/>
      <c r="BNC20" s="134"/>
      <c r="BND20" s="134"/>
      <c r="BNE20" s="134"/>
      <c r="BNF20" s="134"/>
      <c r="BNG20" s="134"/>
      <c r="BNH20" s="134"/>
      <c r="BNI20" s="134"/>
      <c r="BNJ20" s="134"/>
      <c r="BNK20" s="134"/>
      <c r="BNL20" s="134"/>
      <c r="BNM20" s="134"/>
      <c r="BNN20" s="134"/>
      <c r="BNO20" s="134"/>
      <c r="BNP20" s="134"/>
      <c r="BNQ20" s="134"/>
      <c r="BNR20" s="134"/>
      <c r="BNS20" s="134"/>
      <c r="BNT20" s="134"/>
      <c r="BNU20" s="134"/>
      <c r="BNV20" s="134"/>
      <c r="BNW20" s="134"/>
      <c r="BNX20" s="134"/>
      <c r="BNY20" s="134"/>
      <c r="BNZ20" s="134"/>
      <c r="BOA20" s="134"/>
      <c r="BOB20" s="134"/>
      <c r="BOC20" s="134"/>
      <c r="BOD20" s="134"/>
      <c r="BOE20" s="134"/>
      <c r="BOF20" s="134"/>
      <c r="BOG20" s="134"/>
      <c r="BOH20" s="134"/>
      <c r="BOI20" s="134"/>
      <c r="BOJ20" s="134"/>
      <c r="BOK20" s="134"/>
      <c r="BOL20" s="134"/>
      <c r="BOM20" s="134"/>
      <c r="BON20" s="134"/>
      <c r="BOO20" s="134"/>
      <c r="BOP20" s="134"/>
      <c r="BOQ20" s="134"/>
      <c r="BOR20" s="134"/>
      <c r="BOS20" s="134"/>
      <c r="BOT20" s="134"/>
      <c r="BOU20" s="134"/>
      <c r="BOV20" s="134"/>
      <c r="BOW20" s="134"/>
      <c r="BOX20" s="134"/>
      <c r="BOY20" s="134"/>
      <c r="BOZ20" s="134"/>
      <c r="BPA20" s="134"/>
      <c r="BPB20" s="134"/>
      <c r="BPC20" s="134"/>
      <c r="BPD20" s="134"/>
      <c r="BPE20" s="134"/>
      <c r="BPF20" s="134"/>
      <c r="BPG20" s="134"/>
      <c r="BPH20" s="134"/>
      <c r="BPI20" s="134"/>
      <c r="BPJ20" s="134"/>
      <c r="BPK20" s="134"/>
      <c r="BPL20" s="134"/>
      <c r="BPM20" s="134"/>
      <c r="BPN20" s="134"/>
      <c r="BPO20" s="134"/>
      <c r="BPP20" s="134"/>
      <c r="BPQ20" s="134"/>
      <c r="BPR20" s="134"/>
      <c r="BPS20" s="134"/>
      <c r="BPT20" s="134"/>
      <c r="BPU20" s="134"/>
      <c r="BPV20" s="134"/>
      <c r="BPW20" s="134"/>
      <c r="BPX20" s="134"/>
      <c r="BPY20" s="134"/>
      <c r="BPZ20" s="134"/>
      <c r="BQA20" s="134"/>
      <c r="BQB20" s="134"/>
      <c r="BQC20" s="134"/>
      <c r="BQD20" s="134"/>
      <c r="BQE20" s="134"/>
      <c r="BQF20" s="134"/>
      <c r="BQG20" s="134"/>
      <c r="BQH20" s="134"/>
      <c r="BQI20" s="134"/>
      <c r="BQJ20" s="134"/>
      <c r="BQK20" s="134"/>
      <c r="BQL20" s="134"/>
      <c r="BQM20" s="134"/>
      <c r="BQN20" s="134"/>
      <c r="BQO20" s="134"/>
      <c r="BQP20" s="134"/>
      <c r="BQQ20" s="134"/>
      <c r="BQR20" s="134"/>
      <c r="BQS20" s="134"/>
      <c r="BQT20" s="134"/>
      <c r="BQU20" s="134"/>
      <c r="BQV20" s="134"/>
      <c r="BQW20" s="134"/>
      <c r="BQX20" s="134"/>
      <c r="BQY20" s="134"/>
      <c r="BQZ20" s="134"/>
      <c r="BRA20" s="134"/>
      <c r="BRB20" s="134"/>
      <c r="BRC20" s="134"/>
      <c r="BRD20" s="134"/>
      <c r="BRE20" s="134"/>
      <c r="BRF20" s="134"/>
      <c r="BRG20" s="134"/>
      <c r="BRH20" s="134"/>
      <c r="BRI20" s="134"/>
      <c r="BRJ20" s="134"/>
      <c r="BRK20" s="134"/>
      <c r="BRL20" s="134"/>
      <c r="BRM20" s="134"/>
      <c r="BRN20" s="134"/>
      <c r="BRO20" s="134"/>
      <c r="BRP20" s="134"/>
      <c r="BRQ20" s="134"/>
      <c r="BRR20" s="134"/>
      <c r="BRS20" s="134"/>
      <c r="BRT20" s="134"/>
      <c r="BRU20" s="134"/>
      <c r="BRV20" s="134"/>
      <c r="BRW20" s="134"/>
      <c r="BRX20" s="134"/>
      <c r="BRY20" s="134"/>
      <c r="BRZ20" s="134"/>
      <c r="BSA20" s="134"/>
      <c r="BSB20" s="134"/>
      <c r="BSC20" s="134"/>
      <c r="BSD20" s="134"/>
      <c r="BSE20" s="134"/>
      <c r="BSF20" s="134"/>
      <c r="BSG20" s="134"/>
      <c r="BSH20" s="134"/>
      <c r="BSI20" s="134"/>
      <c r="BSJ20" s="134"/>
      <c r="BSK20" s="134"/>
      <c r="BSL20" s="134"/>
      <c r="BSM20" s="134"/>
      <c r="BSN20" s="134"/>
      <c r="BSO20" s="134"/>
      <c r="BSP20" s="134"/>
      <c r="BSQ20" s="134"/>
      <c r="BSR20" s="134"/>
      <c r="BSS20" s="134"/>
      <c r="BST20" s="134"/>
      <c r="BSU20" s="134"/>
      <c r="BSV20" s="134"/>
      <c r="BSW20" s="134"/>
      <c r="BSX20" s="134"/>
      <c r="BSY20" s="134"/>
      <c r="BSZ20" s="134"/>
      <c r="BTA20" s="134"/>
      <c r="BTB20" s="134"/>
      <c r="BTC20" s="134"/>
      <c r="BTD20" s="134"/>
      <c r="BTE20" s="134"/>
      <c r="BTF20" s="134"/>
      <c r="BTG20" s="134"/>
      <c r="BTH20" s="134"/>
      <c r="BTI20" s="134"/>
      <c r="BTJ20" s="134"/>
      <c r="BTK20" s="134"/>
      <c r="BTL20" s="134"/>
      <c r="BTM20" s="134"/>
      <c r="BTN20" s="134"/>
      <c r="BTO20" s="134"/>
      <c r="BTP20" s="134"/>
      <c r="BTQ20" s="134"/>
      <c r="BTR20" s="134"/>
      <c r="BTS20" s="134"/>
      <c r="BTT20" s="134"/>
      <c r="BTU20" s="134"/>
      <c r="BTV20" s="134"/>
      <c r="BTW20" s="134"/>
      <c r="BTX20" s="134"/>
      <c r="BTY20" s="134"/>
      <c r="BTZ20" s="134"/>
      <c r="BUA20" s="134"/>
      <c r="BUB20" s="134"/>
      <c r="BUC20" s="134"/>
      <c r="BUD20" s="134"/>
      <c r="BUE20" s="134"/>
      <c r="BUF20" s="134"/>
      <c r="BUG20" s="134"/>
      <c r="BUH20" s="134"/>
      <c r="BUI20" s="134"/>
      <c r="BUJ20" s="134"/>
      <c r="BUK20" s="134"/>
      <c r="BUL20" s="134"/>
      <c r="BUM20" s="134"/>
      <c r="BUN20" s="134"/>
      <c r="BUO20" s="134"/>
      <c r="BUP20" s="134"/>
      <c r="BUQ20" s="134"/>
      <c r="BUR20" s="134"/>
      <c r="BUS20" s="134"/>
      <c r="BUT20" s="134"/>
      <c r="BUU20" s="134"/>
      <c r="BUV20" s="134"/>
      <c r="BUW20" s="134"/>
      <c r="BUX20" s="134"/>
      <c r="BUY20" s="134"/>
      <c r="BUZ20" s="134"/>
      <c r="BVA20" s="134"/>
      <c r="BVB20" s="134"/>
      <c r="BVC20" s="134"/>
      <c r="BVD20" s="134"/>
      <c r="BVE20" s="134"/>
      <c r="BVF20" s="134"/>
      <c r="BVG20" s="134"/>
      <c r="BVH20" s="134"/>
      <c r="BVI20" s="134"/>
      <c r="BVJ20" s="134"/>
      <c r="BVK20" s="134"/>
      <c r="BVL20" s="134"/>
      <c r="BVM20" s="134"/>
      <c r="BVN20" s="134"/>
      <c r="BVO20" s="134"/>
      <c r="BVP20" s="134"/>
      <c r="BVQ20" s="134"/>
      <c r="BVR20" s="134"/>
      <c r="BVS20" s="134"/>
      <c r="BVT20" s="134"/>
      <c r="BVU20" s="134"/>
      <c r="BVV20" s="134"/>
      <c r="BVW20" s="134"/>
      <c r="BVX20" s="134"/>
      <c r="BVY20" s="134"/>
      <c r="BVZ20" s="134"/>
      <c r="BWA20" s="134"/>
      <c r="BWB20" s="134"/>
      <c r="BWC20" s="134"/>
      <c r="BWD20" s="134"/>
      <c r="BWE20" s="134"/>
      <c r="BWF20" s="134"/>
      <c r="BWG20" s="134"/>
      <c r="BWH20" s="134"/>
      <c r="BWI20" s="134"/>
      <c r="BWJ20" s="134"/>
      <c r="BWK20" s="134"/>
      <c r="BWL20" s="134"/>
      <c r="BWM20" s="134"/>
      <c r="BWN20" s="134"/>
      <c r="BWO20" s="134"/>
      <c r="BWP20" s="134"/>
      <c r="BWQ20" s="134"/>
      <c r="BWR20" s="134"/>
      <c r="BWS20" s="134"/>
      <c r="BWT20" s="134"/>
      <c r="BWU20" s="134"/>
      <c r="BWV20" s="134"/>
      <c r="BWW20" s="134"/>
      <c r="BWX20" s="134"/>
      <c r="BWY20" s="134"/>
      <c r="BWZ20" s="134"/>
      <c r="BXA20" s="134"/>
      <c r="BXB20" s="134"/>
      <c r="BXC20" s="134"/>
      <c r="BXD20" s="134"/>
      <c r="BXE20" s="134"/>
      <c r="BXF20" s="134"/>
      <c r="BXG20" s="134"/>
      <c r="BXH20" s="134"/>
      <c r="BXI20" s="134"/>
      <c r="BXJ20" s="134"/>
      <c r="BXK20" s="134"/>
      <c r="BXL20" s="134"/>
      <c r="BXM20" s="134"/>
      <c r="BXN20" s="134"/>
      <c r="BXO20" s="134"/>
      <c r="BXP20" s="134"/>
      <c r="BXQ20" s="134"/>
      <c r="BXR20" s="134"/>
      <c r="BXS20" s="134"/>
      <c r="BXT20" s="134"/>
      <c r="BXU20" s="134"/>
      <c r="BXV20" s="134"/>
      <c r="BXW20" s="134"/>
      <c r="BXX20" s="134"/>
      <c r="BXY20" s="134"/>
      <c r="BXZ20" s="134"/>
      <c r="BYA20" s="134"/>
      <c r="BYB20" s="134"/>
      <c r="BYC20" s="134"/>
      <c r="BYD20" s="134"/>
      <c r="BYE20" s="134"/>
      <c r="BYF20" s="134"/>
      <c r="BYG20" s="134"/>
      <c r="BYH20" s="134"/>
      <c r="BYI20" s="134"/>
      <c r="BYJ20" s="134"/>
      <c r="BYK20" s="134"/>
      <c r="BYL20" s="134"/>
      <c r="BYM20" s="134"/>
      <c r="BYN20" s="134"/>
      <c r="BYO20" s="134"/>
      <c r="BYP20" s="134"/>
      <c r="BYQ20" s="134"/>
      <c r="BYR20" s="134"/>
      <c r="BYS20" s="134"/>
      <c r="BYT20" s="134"/>
      <c r="BYU20" s="134"/>
      <c r="BYV20" s="134"/>
      <c r="BYW20" s="134"/>
      <c r="BYX20" s="134"/>
      <c r="BYY20" s="134"/>
      <c r="BYZ20" s="134"/>
      <c r="BZA20" s="134"/>
      <c r="BZB20" s="134"/>
      <c r="BZC20" s="134"/>
      <c r="BZD20" s="134"/>
      <c r="BZE20" s="134"/>
      <c r="BZF20" s="134"/>
      <c r="BZG20" s="134"/>
      <c r="BZH20" s="134"/>
      <c r="BZI20" s="134"/>
      <c r="BZJ20" s="134"/>
      <c r="BZK20" s="134"/>
      <c r="BZL20" s="134"/>
      <c r="BZM20" s="134"/>
      <c r="BZN20" s="134"/>
      <c r="BZO20" s="134"/>
      <c r="BZP20" s="134"/>
      <c r="BZQ20" s="134"/>
      <c r="BZR20" s="134"/>
      <c r="BZS20" s="134"/>
      <c r="BZT20" s="134"/>
      <c r="BZU20" s="134"/>
      <c r="BZV20" s="134"/>
      <c r="BZW20" s="134"/>
      <c r="BZX20" s="134"/>
      <c r="BZY20" s="134"/>
      <c r="BZZ20" s="134"/>
      <c r="CAA20" s="134"/>
      <c r="CAB20" s="134"/>
      <c r="CAC20" s="134"/>
      <c r="CAD20" s="134"/>
      <c r="CAE20" s="134"/>
      <c r="CAF20" s="134"/>
      <c r="CAG20" s="134"/>
      <c r="CAH20" s="134"/>
      <c r="CAI20" s="134"/>
      <c r="CAJ20" s="134"/>
      <c r="CAK20" s="134"/>
      <c r="CAL20" s="134"/>
      <c r="CAM20" s="134"/>
      <c r="CAN20" s="134"/>
      <c r="CAO20" s="134"/>
      <c r="CAP20" s="134"/>
      <c r="CAQ20" s="134"/>
      <c r="CAR20" s="134"/>
      <c r="CAS20" s="134"/>
      <c r="CAT20" s="134"/>
      <c r="CAU20" s="134"/>
      <c r="CAV20" s="134"/>
      <c r="CAW20" s="134"/>
      <c r="CAX20" s="134"/>
      <c r="CAY20" s="134"/>
      <c r="CAZ20" s="134"/>
      <c r="CBA20" s="134"/>
      <c r="CBB20" s="134"/>
      <c r="CBC20" s="134"/>
      <c r="CBD20" s="134"/>
      <c r="CBE20" s="134"/>
      <c r="CBF20" s="134"/>
      <c r="CBG20" s="134"/>
      <c r="CBH20" s="134"/>
      <c r="CBI20" s="134"/>
      <c r="CBJ20" s="134"/>
      <c r="CBK20" s="134"/>
      <c r="CBL20" s="134"/>
      <c r="CBM20" s="134"/>
      <c r="CBN20" s="134"/>
      <c r="CBO20" s="134"/>
      <c r="CBP20" s="134"/>
      <c r="CBQ20" s="134"/>
      <c r="CBR20" s="134"/>
      <c r="CBS20" s="134"/>
      <c r="CBT20" s="134"/>
      <c r="CBU20" s="134"/>
      <c r="CBV20" s="134"/>
      <c r="CBW20" s="134"/>
      <c r="CBX20" s="134"/>
      <c r="CBY20" s="134"/>
      <c r="CBZ20" s="134"/>
      <c r="CCA20" s="134"/>
      <c r="CCB20" s="134"/>
      <c r="CCC20" s="134"/>
      <c r="CCD20" s="134"/>
      <c r="CCE20" s="134"/>
      <c r="CCF20" s="134"/>
      <c r="CCG20" s="134"/>
      <c r="CCH20" s="134"/>
      <c r="CCI20" s="134"/>
      <c r="CCJ20" s="134"/>
      <c r="CCK20" s="134"/>
      <c r="CCL20" s="134"/>
      <c r="CCM20" s="134"/>
      <c r="CCN20" s="134"/>
      <c r="CCO20" s="134"/>
      <c r="CCP20" s="134"/>
      <c r="CCQ20" s="134"/>
      <c r="CCR20" s="134"/>
      <c r="CCS20" s="134"/>
      <c r="CCT20" s="134"/>
      <c r="CCU20" s="134"/>
      <c r="CCV20" s="134"/>
      <c r="CCW20" s="134"/>
      <c r="CCX20" s="134"/>
      <c r="CCY20" s="134"/>
      <c r="CCZ20" s="134"/>
      <c r="CDA20" s="134"/>
      <c r="CDB20" s="134"/>
      <c r="CDC20" s="134"/>
      <c r="CDD20" s="134"/>
      <c r="CDE20" s="134"/>
      <c r="CDF20" s="134"/>
      <c r="CDG20" s="134"/>
      <c r="CDH20" s="134"/>
      <c r="CDI20" s="134"/>
      <c r="CDJ20" s="134"/>
      <c r="CDK20" s="134"/>
      <c r="CDL20" s="134"/>
      <c r="CDM20" s="134"/>
      <c r="CDN20" s="134"/>
      <c r="CDO20" s="134"/>
      <c r="CDP20" s="134"/>
      <c r="CDQ20" s="134"/>
      <c r="CDR20" s="134"/>
      <c r="CDS20" s="134"/>
      <c r="CDT20" s="134"/>
      <c r="CDU20" s="134"/>
      <c r="CDV20" s="134"/>
      <c r="CDW20" s="134"/>
      <c r="CDX20" s="134"/>
      <c r="CDY20" s="134"/>
      <c r="CDZ20" s="134"/>
      <c r="CEA20" s="134"/>
      <c r="CEB20" s="134"/>
      <c r="CEC20" s="134"/>
      <c r="CED20" s="134"/>
      <c r="CEE20" s="134"/>
      <c r="CEF20" s="134"/>
      <c r="CEG20" s="134"/>
      <c r="CEH20" s="134"/>
      <c r="CEI20" s="134"/>
      <c r="CEJ20" s="134"/>
      <c r="CEK20" s="134"/>
      <c r="CEL20" s="134"/>
      <c r="CEM20" s="134"/>
      <c r="CEN20" s="134"/>
      <c r="CEO20" s="134"/>
      <c r="CEP20" s="134"/>
      <c r="CEQ20" s="134"/>
      <c r="CER20" s="134"/>
      <c r="CES20" s="134"/>
      <c r="CET20" s="134"/>
      <c r="CEU20" s="134"/>
      <c r="CEV20" s="134"/>
      <c r="CEW20" s="134"/>
      <c r="CEX20" s="134"/>
      <c r="CEY20" s="134"/>
      <c r="CEZ20" s="134"/>
      <c r="CFA20" s="134"/>
      <c r="CFB20" s="134"/>
      <c r="CFC20" s="134"/>
      <c r="CFD20" s="134"/>
      <c r="CFE20" s="134"/>
      <c r="CFF20" s="134"/>
      <c r="CFG20" s="134"/>
      <c r="CFH20" s="134"/>
      <c r="CFI20" s="134"/>
      <c r="CFJ20" s="134"/>
      <c r="CFK20" s="134"/>
      <c r="CFL20" s="134"/>
      <c r="CFM20" s="134"/>
      <c r="CFN20" s="134"/>
      <c r="CFO20" s="134"/>
      <c r="CFP20" s="134"/>
      <c r="CFQ20" s="134"/>
      <c r="CFR20" s="134"/>
      <c r="CFS20" s="134"/>
      <c r="CFT20" s="134"/>
      <c r="CFU20" s="134"/>
      <c r="CFV20" s="134"/>
      <c r="CFW20" s="134"/>
      <c r="CFX20" s="134"/>
      <c r="CFY20" s="134"/>
      <c r="CFZ20" s="134"/>
      <c r="CGA20" s="134"/>
      <c r="CGB20" s="134"/>
      <c r="CGC20" s="134"/>
      <c r="CGD20" s="134"/>
      <c r="CGE20" s="134"/>
      <c r="CGF20" s="134"/>
      <c r="CGG20" s="134"/>
      <c r="CGH20" s="134"/>
      <c r="CGI20" s="134"/>
      <c r="CGJ20" s="134"/>
      <c r="CGK20" s="134"/>
      <c r="CGL20" s="134"/>
      <c r="CGM20" s="134"/>
      <c r="CGN20" s="134"/>
      <c r="CGO20" s="134"/>
      <c r="CGP20" s="134"/>
      <c r="CGQ20" s="134"/>
      <c r="CGR20" s="134"/>
      <c r="CGS20" s="134"/>
      <c r="CGT20" s="134"/>
      <c r="CGU20" s="134"/>
      <c r="CGV20" s="134"/>
      <c r="CGW20" s="134"/>
      <c r="CGX20" s="134"/>
      <c r="CGY20" s="134"/>
      <c r="CGZ20" s="134"/>
      <c r="CHA20" s="134"/>
      <c r="CHB20" s="134"/>
      <c r="CHC20" s="134"/>
      <c r="CHD20" s="134"/>
      <c r="CHE20" s="134"/>
      <c r="CHF20" s="134"/>
      <c r="CHG20" s="134"/>
      <c r="CHH20" s="134"/>
      <c r="CHI20" s="134"/>
      <c r="CHJ20" s="134"/>
      <c r="CHK20" s="134"/>
      <c r="CHL20" s="134"/>
      <c r="CHM20" s="134"/>
      <c r="CHN20" s="134"/>
      <c r="CHO20" s="134"/>
      <c r="CHP20" s="134"/>
      <c r="CHQ20" s="134"/>
      <c r="CHR20" s="134"/>
      <c r="CHS20" s="134"/>
      <c r="CHT20" s="134"/>
      <c r="CHU20" s="134"/>
      <c r="CHV20" s="134"/>
      <c r="CHW20" s="134"/>
      <c r="CHX20" s="134"/>
      <c r="CHY20" s="134"/>
      <c r="CHZ20" s="134"/>
      <c r="CIA20" s="134"/>
      <c r="CIB20" s="134"/>
      <c r="CIC20" s="134"/>
      <c r="CID20" s="134"/>
      <c r="CIE20" s="134"/>
      <c r="CIF20" s="134"/>
      <c r="CIG20" s="134"/>
      <c r="CIH20" s="134"/>
      <c r="CII20" s="134"/>
      <c r="CIJ20" s="134"/>
      <c r="CIK20" s="134"/>
      <c r="CIL20" s="134"/>
      <c r="CIM20" s="134"/>
      <c r="CIN20" s="134"/>
      <c r="CIO20" s="134"/>
      <c r="CIP20" s="134"/>
      <c r="CIQ20" s="134"/>
      <c r="CIR20" s="134"/>
      <c r="CIS20" s="134"/>
      <c r="CIT20" s="134"/>
      <c r="CIU20" s="134"/>
      <c r="CIV20" s="134"/>
      <c r="CIW20" s="134"/>
      <c r="CIX20" s="134"/>
      <c r="CIY20" s="134"/>
      <c r="CIZ20" s="134"/>
      <c r="CJA20" s="134"/>
      <c r="CJB20" s="134"/>
      <c r="CJC20" s="134"/>
      <c r="CJD20" s="134"/>
      <c r="CJE20" s="134"/>
      <c r="CJF20" s="134"/>
      <c r="CJG20" s="134"/>
      <c r="CJH20" s="134"/>
      <c r="CJI20" s="134"/>
      <c r="CJJ20" s="134"/>
      <c r="CJK20" s="134"/>
      <c r="CJL20" s="134"/>
      <c r="CJM20" s="134"/>
      <c r="CJN20" s="134"/>
      <c r="CJO20" s="134"/>
      <c r="CJP20" s="134"/>
      <c r="CJQ20" s="134"/>
      <c r="CJR20" s="134"/>
      <c r="CJS20" s="134"/>
      <c r="CJT20" s="134"/>
      <c r="CJU20" s="134"/>
      <c r="CJV20" s="134"/>
      <c r="CJW20" s="134"/>
      <c r="CJX20" s="134"/>
      <c r="CJY20" s="134"/>
      <c r="CJZ20" s="134"/>
      <c r="CKA20" s="134"/>
      <c r="CKB20" s="134"/>
      <c r="CKC20" s="134"/>
      <c r="CKD20" s="134"/>
      <c r="CKE20" s="134"/>
      <c r="CKF20" s="134"/>
      <c r="CKG20" s="134"/>
      <c r="CKH20" s="134"/>
      <c r="CKI20" s="134"/>
      <c r="CKJ20" s="134"/>
      <c r="CKK20" s="134"/>
      <c r="CKL20" s="134"/>
      <c r="CKM20" s="134"/>
      <c r="CKN20" s="134"/>
      <c r="CKO20" s="134"/>
      <c r="CKP20" s="134"/>
      <c r="CKQ20" s="134"/>
      <c r="CKR20" s="134"/>
      <c r="CKS20" s="134"/>
      <c r="CKT20" s="134"/>
      <c r="CKU20" s="134"/>
      <c r="CKV20" s="134"/>
      <c r="CKW20" s="134"/>
      <c r="CKX20" s="134"/>
      <c r="CKY20" s="134"/>
      <c r="CKZ20" s="134"/>
      <c r="CLA20" s="134"/>
      <c r="CLB20" s="134"/>
      <c r="CLC20" s="134"/>
      <c r="CLD20" s="134"/>
      <c r="CLE20" s="134"/>
      <c r="CLF20" s="134"/>
      <c r="CLG20" s="134"/>
      <c r="CLH20" s="134"/>
      <c r="CLI20" s="134"/>
      <c r="CLJ20" s="134"/>
      <c r="CLK20" s="134"/>
      <c r="CLL20" s="134"/>
      <c r="CLM20" s="134"/>
      <c r="CLN20" s="134"/>
      <c r="CLO20" s="134"/>
      <c r="CLP20" s="134"/>
      <c r="CLQ20" s="134"/>
      <c r="CLR20" s="134"/>
      <c r="CLS20" s="134"/>
      <c r="CLT20" s="134"/>
      <c r="CLU20" s="134"/>
      <c r="CLV20" s="134"/>
      <c r="CLW20" s="134"/>
      <c r="CLX20" s="134"/>
      <c r="CLY20" s="134"/>
      <c r="CLZ20" s="134"/>
      <c r="CMA20" s="134"/>
      <c r="CMB20" s="134"/>
      <c r="CMC20" s="134"/>
      <c r="CMD20" s="134"/>
      <c r="CME20" s="134"/>
      <c r="CMF20" s="134"/>
      <c r="CMG20" s="134"/>
      <c r="CMH20" s="134"/>
      <c r="CMI20" s="134"/>
      <c r="CMJ20" s="134"/>
      <c r="CMK20" s="134"/>
      <c r="CML20" s="134"/>
      <c r="CMM20" s="134"/>
      <c r="CMN20" s="134"/>
      <c r="CMO20" s="134"/>
      <c r="CMP20" s="134"/>
      <c r="CMQ20" s="134"/>
      <c r="CMR20" s="134"/>
      <c r="CMS20" s="134"/>
      <c r="CMT20" s="134"/>
      <c r="CMU20" s="134"/>
      <c r="CMV20" s="134"/>
      <c r="CMW20" s="134"/>
      <c r="CMX20" s="134"/>
      <c r="CMY20" s="134"/>
      <c r="CMZ20" s="134"/>
      <c r="CNA20" s="134"/>
      <c r="CNB20" s="134"/>
      <c r="CNC20" s="134"/>
      <c r="CND20" s="134"/>
      <c r="CNE20" s="134"/>
      <c r="CNF20" s="134"/>
      <c r="CNG20" s="134"/>
      <c r="CNH20" s="134"/>
      <c r="CNI20" s="134"/>
      <c r="CNJ20" s="134"/>
      <c r="CNK20" s="134"/>
      <c r="CNL20" s="134"/>
      <c r="CNM20" s="134"/>
      <c r="CNN20" s="134"/>
      <c r="CNO20" s="134"/>
      <c r="CNP20" s="134"/>
      <c r="CNQ20" s="134"/>
      <c r="CNR20" s="134"/>
      <c r="CNS20" s="134"/>
      <c r="CNT20" s="134"/>
      <c r="CNU20" s="134"/>
      <c r="CNV20" s="134"/>
      <c r="CNW20" s="134"/>
      <c r="CNX20" s="134"/>
      <c r="CNY20" s="134"/>
      <c r="CNZ20" s="134"/>
      <c r="COA20" s="134"/>
      <c r="COB20" s="134"/>
      <c r="COC20" s="134"/>
      <c r="COD20" s="134"/>
      <c r="COE20" s="134"/>
      <c r="COF20" s="134"/>
      <c r="COG20" s="134"/>
      <c r="COH20" s="134"/>
      <c r="COI20" s="134"/>
      <c r="COJ20" s="134"/>
      <c r="COK20" s="134"/>
      <c r="COL20" s="134"/>
      <c r="COM20" s="134"/>
      <c r="CON20" s="134"/>
      <c r="COO20" s="134"/>
      <c r="COP20" s="134"/>
      <c r="COQ20" s="134"/>
      <c r="COR20" s="134"/>
      <c r="COS20" s="134"/>
      <c r="COT20" s="134"/>
      <c r="COU20" s="134"/>
      <c r="COV20" s="134"/>
      <c r="COW20" s="134"/>
      <c r="COX20" s="134"/>
      <c r="COY20" s="134"/>
      <c r="COZ20" s="134"/>
      <c r="CPA20" s="134"/>
      <c r="CPB20" s="134"/>
      <c r="CPC20" s="134"/>
      <c r="CPD20" s="134"/>
      <c r="CPE20" s="134"/>
      <c r="CPF20" s="134"/>
      <c r="CPG20" s="134"/>
      <c r="CPH20" s="134"/>
      <c r="CPI20" s="134"/>
      <c r="CPJ20" s="134"/>
      <c r="CPK20" s="134"/>
      <c r="CPL20" s="134"/>
      <c r="CPM20" s="134"/>
      <c r="CPN20" s="134"/>
      <c r="CPO20" s="134"/>
      <c r="CPP20" s="134"/>
      <c r="CPQ20" s="134"/>
      <c r="CPR20" s="134"/>
      <c r="CPS20" s="134"/>
      <c r="CPT20" s="134"/>
      <c r="CPU20" s="134"/>
      <c r="CPV20" s="134"/>
      <c r="CPW20" s="134"/>
      <c r="CPX20" s="134"/>
      <c r="CPY20" s="134"/>
      <c r="CPZ20" s="134"/>
      <c r="CQA20" s="134"/>
      <c r="CQB20" s="134"/>
      <c r="CQC20" s="134"/>
      <c r="CQD20" s="134"/>
      <c r="CQE20" s="134"/>
      <c r="CQF20" s="134"/>
      <c r="CQG20" s="134"/>
      <c r="CQH20" s="134"/>
      <c r="CQI20" s="134"/>
      <c r="CQJ20" s="134"/>
      <c r="CQK20" s="134"/>
      <c r="CQL20" s="134"/>
      <c r="CQM20" s="134"/>
      <c r="CQN20" s="134"/>
      <c r="CQO20" s="134"/>
      <c r="CQP20" s="134"/>
      <c r="CQQ20" s="134"/>
      <c r="CQR20" s="134"/>
      <c r="CQS20" s="134"/>
      <c r="CQT20" s="134"/>
      <c r="CQU20" s="134"/>
      <c r="CQV20" s="134"/>
      <c r="CQW20" s="134"/>
      <c r="CQX20" s="134"/>
      <c r="CQY20" s="134"/>
      <c r="CQZ20" s="134"/>
      <c r="CRA20" s="134"/>
      <c r="CRB20" s="134"/>
      <c r="CRC20" s="134"/>
      <c r="CRD20" s="134"/>
      <c r="CRE20" s="134"/>
      <c r="CRF20" s="134"/>
      <c r="CRG20" s="134"/>
      <c r="CRH20" s="134"/>
      <c r="CRI20" s="134"/>
      <c r="CRJ20" s="134"/>
      <c r="CRK20" s="134"/>
      <c r="CRL20" s="134"/>
      <c r="CRM20" s="134"/>
      <c r="CRN20" s="134"/>
      <c r="CRO20" s="134"/>
      <c r="CRP20" s="134"/>
      <c r="CRQ20" s="134"/>
      <c r="CRR20" s="134"/>
      <c r="CRS20" s="134"/>
      <c r="CRT20" s="134"/>
      <c r="CRU20" s="134"/>
      <c r="CRV20" s="134"/>
      <c r="CRW20" s="134"/>
      <c r="CRX20" s="134"/>
      <c r="CRY20" s="134"/>
      <c r="CRZ20" s="134"/>
      <c r="CSA20" s="134"/>
      <c r="CSB20" s="134"/>
      <c r="CSC20" s="134"/>
      <c r="CSD20" s="134"/>
      <c r="CSE20" s="134"/>
      <c r="CSF20" s="134"/>
      <c r="CSG20" s="134"/>
      <c r="CSH20" s="134"/>
      <c r="CSI20" s="134"/>
      <c r="CSJ20" s="134"/>
      <c r="CSK20" s="134"/>
      <c r="CSL20" s="134"/>
      <c r="CSM20" s="134"/>
      <c r="CSN20" s="134"/>
      <c r="CSO20" s="134"/>
      <c r="CSP20" s="134"/>
      <c r="CSQ20" s="134"/>
      <c r="CSR20" s="134"/>
      <c r="CSS20" s="134"/>
      <c r="CST20" s="134"/>
      <c r="CSU20" s="134"/>
      <c r="CSV20" s="134"/>
      <c r="CSW20" s="134"/>
      <c r="CSX20" s="134"/>
      <c r="CSY20" s="134"/>
      <c r="CSZ20" s="134"/>
      <c r="CTA20" s="134"/>
      <c r="CTB20" s="134"/>
      <c r="CTC20" s="134"/>
      <c r="CTD20" s="134"/>
      <c r="CTE20" s="134"/>
      <c r="CTF20" s="134"/>
      <c r="CTG20" s="134"/>
      <c r="CTH20" s="134"/>
      <c r="CTI20" s="134"/>
      <c r="CTJ20" s="134"/>
      <c r="CTK20" s="134"/>
      <c r="CTL20" s="134"/>
      <c r="CTM20" s="134"/>
      <c r="CTN20" s="134"/>
      <c r="CTO20" s="134"/>
      <c r="CTP20" s="134"/>
      <c r="CTQ20" s="134"/>
      <c r="CTR20" s="134"/>
      <c r="CTS20" s="134"/>
      <c r="CTT20" s="134"/>
      <c r="CTU20" s="134"/>
      <c r="CTV20" s="134"/>
      <c r="CTW20" s="134"/>
      <c r="CTX20" s="134"/>
      <c r="CTY20" s="134"/>
      <c r="CTZ20" s="134"/>
      <c r="CUA20" s="134"/>
      <c r="CUB20" s="134"/>
      <c r="CUC20" s="134"/>
      <c r="CUD20" s="134"/>
      <c r="CUE20" s="134"/>
      <c r="CUF20" s="134"/>
      <c r="CUG20" s="134"/>
      <c r="CUH20" s="134"/>
      <c r="CUI20" s="134"/>
      <c r="CUJ20" s="134"/>
      <c r="CUK20" s="134"/>
      <c r="CUL20" s="134"/>
      <c r="CUM20" s="134"/>
      <c r="CUN20" s="134"/>
      <c r="CUO20" s="134"/>
      <c r="CUP20" s="134"/>
      <c r="CUQ20" s="134"/>
      <c r="CUR20" s="134"/>
      <c r="CUS20" s="134"/>
      <c r="CUT20" s="134"/>
      <c r="CUU20" s="134"/>
      <c r="CUV20" s="134"/>
      <c r="CUW20" s="134"/>
      <c r="CUX20" s="134"/>
      <c r="CUY20" s="134"/>
      <c r="CUZ20" s="134"/>
      <c r="CVA20" s="134"/>
      <c r="CVB20" s="134"/>
      <c r="CVC20" s="134"/>
      <c r="CVD20" s="134"/>
      <c r="CVE20" s="134"/>
      <c r="CVF20" s="134"/>
      <c r="CVG20" s="134"/>
      <c r="CVH20" s="134"/>
      <c r="CVI20" s="134"/>
      <c r="CVJ20" s="134"/>
      <c r="CVK20" s="134"/>
      <c r="CVL20" s="134"/>
      <c r="CVM20" s="134"/>
      <c r="CVN20" s="134"/>
      <c r="CVO20" s="134"/>
      <c r="CVP20" s="134"/>
      <c r="CVQ20" s="134"/>
      <c r="CVR20" s="134"/>
      <c r="CVS20" s="134"/>
      <c r="CVT20" s="134"/>
      <c r="CVU20" s="134"/>
      <c r="CVV20" s="134"/>
      <c r="CVW20" s="134"/>
      <c r="CVX20" s="134"/>
      <c r="CVY20" s="134"/>
      <c r="CVZ20" s="134"/>
      <c r="CWA20" s="134"/>
      <c r="CWB20" s="134"/>
      <c r="CWC20" s="134"/>
      <c r="CWD20" s="134"/>
      <c r="CWE20" s="134"/>
      <c r="CWF20" s="134"/>
      <c r="CWG20" s="134"/>
      <c r="CWH20" s="134"/>
      <c r="CWI20" s="134"/>
      <c r="CWJ20" s="134"/>
      <c r="CWK20" s="134"/>
      <c r="CWL20" s="134"/>
      <c r="CWM20" s="134"/>
      <c r="CWN20" s="134"/>
      <c r="CWO20" s="134"/>
      <c r="CWP20" s="134"/>
      <c r="CWQ20" s="134"/>
      <c r="CWR20" s="134"/>
      <c r="CWS20" s="134"/>
      <c r="CWT20" s="134"/>
      <c r="CWU20" s="134"/>
      <c r="CWV20" s="134"/>
      <c r="CWW20" s="134"/>
      <c r="CWX20" s="134"/>
      <c r="CWY20" s="134"/>
      <c r="CWZ20" s="134"/>
      <c r="CXA20" s="134"/>
      <c r="CXB20" s="134"/>
      <c r="CXC20" s="134"/>
      <c r="CXD20" s="134"/>
      <c r="CXE20" s="134"/>
      <c r="CXF20" s="134"/>
      <c r="CXG20" s="134"/>
      <c r="CXH20" s="134"/>
      <c r="CXI20" s="134"/>
      <c r="CXJ20" s="134"/>
      <c r="CXK20" s="134"/>
      <c r="CXL20" s="134"/>
      <c r="CXM20" s="134"/>
      <c r="CXN20" s="134"/>
      <c r="CXO20" s="134"/>
      <c r="CXP20" s="134"/>
      <c r="CXQ20" s="134"/>
      <c r="CXR20" s="134"/>
      <c r="CXS20" s="134"/>
      <c r="CXT20" s="134"/>
      <c r="CXU20" s="134"/>
      <c r="CXV20" s="134"/>
      <c r="CXW20" s="134"/>
      <c r="CXX20" s="134"/>
      <c r="CXY20" s="134"/>
      <c r="CXZ20" s="134"/>
      <c r="CYA20" s="134"/>
      <c r="CYB20" s="134"/>
      <c r="CYC20" s="134"/>
      <c r="CYD20" s="134"/>
      <c r="CYE20" s="134"/>
      <c r="CYF20" s="134"/>
      <c r="CYG20" s="134"/>
      <c r="CYH20" s="134"/>
      <c r="CYI20" s="134"/>
      <c r="CYJ20" s="134"/>
      <c r="CYK20" s="134"/>
      <c r="CYL20" s="134"/>
      <c r="CYM20" s="134"/>
      <c r="CYN20" s="134"/>
      <c r="CYO20" s="134"/>
      <c r="CYP20" s="134"/>
      <c r="CYQ20" s="134"/>
      <c r="CYR20" s="134"/>
      <c r="CYS20" s="134"/>
      <c r="CYT20" s="134"/>
      <c r="CYU20" s="134"/>
      <c r="CYV20" s="134"/>
      <c r="CYW20" s="134"/>
      <c r="CYX20" s="134"/>
      <c r="CYY20" s="134"/>
      <c r="CYZ20" s="134"/>
      <c r="CZA20" s="134"/>
      <c r="CZB20" s="134"/>
      <c r="CZC20" s="134"/>
      <c r="CZD20" s="134"/>
      <c r="CZE20" s="134"/>
      <c r="CZF20" s="134"/>
      <c r="CZG20" s="134"/>
      <c r="CZH20" s="134"/>
      <c r="CZI20" s="134"/>
      <c r="CZJ20" s="134"/>
      <c r="CZK20" s="134"/>
      <c r="CZL20" s="134"/>
      <c r="CZM20" s="134"/>
      <c r="CZN20" s="134"/>
      <c r="CZO20" s="134"/>
      <c r="CZP20" s="134"/>
      <c r="CZQ20" s="134"/>
      <c r="CZR20" s="134"/>
      <c r="CZS20" s="134"/>
      <c r="CZT20" s="134"/>
      <c r="CZU20" s="134"/>
      <c r="CZV20" s="134"/>
      <c r="CZW20" s="134"/>
      <c r="CZX20" s="134"/>
      <c r="CZY20" s="134"/>
      <c r="CZZ20" s="134"/>
      <c r="DAA20" s="134"/>
      <c r="DAB20" s="134"/>
      <c r="DAC20" s="134"/>
      <c r="DAD20" s="134"/>
      <c r="DAE20" s="134"/>
      <c r="DAF20" s="134"/>
      <c r="DAG20" s="134"/>
      <c r="DAH20" s="134"/>
      <c r="DAI20" s="134"/>
      <c r="DAJ20" s="134"/>
      <c r="DAK20" s="134"/>
      <c r="DAL20" s="134"/>
      <c r="DAM20" s="134"/>
      <c r="DAN20" s="134"/>
      <c r="DAO20" s="134"/>
      <c r="DAP20" s="134"/>
      <c r="DAQ20" s="134"/>
      <c r="DAR20" s="134"/>
      <c r="DAS20" s="134"/>
      <c r="DAT20" s="134"/>
      <c r="DAU20" s="134"/>
      <c r="DAV20" s="134"/>
      <c r="DAW20" s="134"/>
      <c r="DAX20" s="134"/>
      <c r="DAY20" s="134"/>
      <c r="DAZ20" s="134"/>
      <c r="DBA20" s="134"/>
      <c r="DBB20" s="134"/>
      <c r="DBC20" s="134"/>
      <c r="DBD20" s="134"/>
      <c r="DBE20" s="134"/>
      <c r="DBF20" s="134"/>
      <c r="DBG20" s="134"/>
      <c r="DBH20" s="134"/>
      <c r="DBI20" s="134"/>
      <c r="DBJ20" s="134"/>
      <c r="DBK20" s="134"/>
      <c r="DBL20" s="134"/>
      <c r="DBM20" s="134"/>
      <c r="DBN20" s="134"/>
      <c r="DBO20" s="134"/>
      <c r="DBP20" s="134"/>
      <c r="DBQ20" s="134"/>
      <c r="DBR20" s="134"/>
      <c r="DBS20" s="134"/>
      <c r="DBT20" s="134"/>
      <c r="DBU20" s="134"/>
      <c r="DBV20" s="134"/>
      <c r="DBW20" s="134"/>
      <c r="DBX20" s="134"/>
      <c r="DBY20" s="134"/>
      <c r="DBZ20" s="134"/>
      <c r="DCA20" s="134"/>
      <c r="DCB20" s="134"/>
      <c r="DCC20" s="134"/>
      <c r="DCD20" s="134"/>
      <c r="DCE20" s="134"/>
      <c r="DCF20" s="134"/>
      <c r="DCG20" s="134"/>
      <c r="DCH20" s="134"/>
      <c r="DCI20" s="134"/>
      <c r="DCJ20" s="134"/>
      <c r="DCK20" s="134"/>
      <c r="DCL20" s="134"/>
      <c r="DCM20" s="134"/>
      <c r="DCN20" s="134"/>
      <c r="DCO20" s="134"/>
      <c r="DCP20" s="134"/>
      <c r="DCQ20" s="134"/>
      <c r="DCR20" s="134"/>
      <c r="DCS20" s="134"/>
      <c r="DCT20" s="134"/>
      <c r="DCU20" s="134"/>
      <c r="DCV20" s="134"/>
      <c r="DCW20" s="134"/>
      <c r="DCX20" s="134"/>
      <c r="DCY20" s="134"/>
      <c r="DCZ20" s="134"/>
      <c r="DDA20" s="134"/>
      <c r="DDB20" s="134"/>
      <c r="DDC20" s="134"/>
      <c r="DDD20" s="134"/>
      <c r="DDE20" s="134"/>
      <c r="DDF20" s="134"/>
      <c r="DDG20" s="134"/>
      <c r="DDH20" s="134"/>
      <c r="DDI20" s="134"/>
      <c r="DDJ20" s="134"/>
      <c r="DDK20" s="134"/>
      <c r="DDL20" s="134"/>
      <c r="DDM20" s="134"/>
      <c r="DDN20" s="134"/>
      <c r="DDO20" s="134"/>
      <c r="DDP20" s="134"/>
      <c r="DDQ20" s="134"/>
      <c r="DDR20" s="134"/>
      <c r="DDS20" s="134"/>
      <c r="DDT20" s="134"/>
      <c r="DDU20" s="134"/>
      <c r="DDV20" s="134"/>
      <c r="DDW20" s="134"/>
      <c r="DDX20" s="134"/>
      <c r="DDY20" s="134"/>
      <c r="DDZ20" s="134"/>
      <c r="DEA20" s="134"/>
      <c r="DEB20" s="134"/>
      <c r="DEC20" s="134"/>
      <c r="DED20" s="134"/>
      <c r="DEE20" s="134"/>
      <c r="DEF20" s="134"/>
      <c r="DEG20" s="134"/>
      <c r="DEH20" s="134"/>
      <c r="DEI20" s="134"/>
      <c r="DEJ20" s="134"/>
      <c r="DEK20" s="134"/>
      <c r="DEL20" s="134"/>
      <c r="DEM20" s="134"/>
      <c r="DEN20" s="134"/>
      <c r="DEO20" s="134"/>
      <c r="DEP20" s="134"/>
      <c r="DEQ20" s="134"/>
      <c r="DER20" s="134"/>
      <c r="DES20" s="134"/>
      <c r="DET20" s="134"/>
      <c r="DEU20" s="134"/>
      <c r="DEV20" s="134"/>
      <c r="DEW20" s="134"/>
      <c r="DEX20" s="134"/>
      <c r="DEY20" s="134"/>
      <c r="DEZ20" s="134"/>
      <c r="DFA20" s="134"/>
      <c r="DFB20" s="134"/>
      <c r="DFC20" s="134"/>
      <c r="DFD20" s="134"/>
      <c r="DFE20" s="134"/>
      <c r="DFF20" s="134"/>
      <c r="DFG20" s="134"/>
      <c r="DFH20" s="134"/>
      <c r="DFI20" s="134"/>
      <c r="DFJ20" s="134"/>
      <c r="DFK20" s="134"/>
      <c r="DFL20" s="134"/>
      <c r="DFM20" s="134"/>
      <c r="DFN20" s="134"/>
      <c r="DFO20" s="134"/>
      <c r="DFP20" s="134"/>
      <c r="DFQ20" s="134"/>
      <c r="DFR20" s="134"/>
      <c r="DFS20" s="134"/>
      <c r="DFT20" s="134"/>
      <c r="DFU20" s="134"/>
      <c r="DFV20" s="134"/>
      <c r="DFW20" s="134"/>
      <c r="DFX20" s="134"/>
      <c r="DFY20" s="134"/>
      <c r="DFZ20" s="134"/>
      <c r="DGA20" s="134"/>
      <c r="DGB20" s="134"/>
      <c r="DGC20" s="134"/>
      <c r="DGD20" s="134"/>
      <c r="DGE20" s="134"/>
      <c r="DGF20" s="134"/>
      <c r="DGG20" s="134"/>
      <c r="DGH20" s="134"/>
      <c r="DGI20" s="134"/>
      <c r="DGJ20" s="134"/>
      <c r="DGK20" s="134"/>
      <c r="DGL20" s="134"/>
      <c r="DGM20" s="134"/>
      <c r="DGN20" s="134"/>
      <c r="DGO20" s="134"/>
      <c r="DGP20" s="134"/>
      <c r="DGQ20" s="134"/>
      <c r="DGR20" s="134"/>
      <c r="DGS20" s="134"/>
      <c r="DGT20" s="134"/>
      <c r="DGU20" s="134"/>
      <c r="DGV20" s="134"/>
      <c r="DGW20" s="134"/>
      <c r="DGX20" s="134"/>
      <c r="DGY20" s="134"/>
      <c r="DGZ20" s="134"/>
      <c r="DHA20" s="134"/>
      <c r="DHB20" s="134"/>
      <c r="DHC20" s="134"/>
      <c r="DHD20" s="134"/>
      <c r="DHE20" s="134"/>
      <c r="DHF20" s="134"/>
      <c r="DHG20" s="134"/>
      <c r="DHH20" s="134"/>
      <c r="DHI20" s="134"/>
      <c r="DHJ20" s="134"/>
      <c r="DHK20" s="134"/>
      <c r="DHL20" s="134"/>
      <c r="DHM20" s="134"/>
      <c r="DHN20" s="134"/>
      <c r="DHO20" s="134"/>
      <c r="DHP20" s="134"/>
      <c r="DHQ20" s="134"/>
      <c r="DHR20" s="134"/>
      <c r="DHS20" s="134"/>
      <c r="DHT20" s="134"/>
      <c r="DHU20" s="134"/>
      <c r="DHV20" s="134"/>
      <c r="DHW20" s="134"/>
      <c r="DHX20" s="134"/>
      <c r="DHY20" s="134"/>
      <c r="DHZ20" s="134"/>
      <c r="DIA20" s="134"/>
      <c r="DIB20" s="134"/>
      <c r="DIC20" s="134"/>
      <c r="DID20" s="134"/>
      <c r="DIE20" s="134"/>
      <c r="DIF20" s="134"/>
      <c r="DIG20" s="134"/>
      <c r="DIH20" s="134"/>
      <c r="DII20" s="134"/>
      <c r="DIJ20" s="134"/>
      <c r="DIK20" s="134"/>
      <c r="DIL20" s="134"/>
      <c r="DIM20" s="134"/>
      <c r="DIN20" s="134"/>
      <c r="DIO20" s="134"/>
      <c r="DIP20" s="134"/>
      <c r="DIQ20" s="134"/>
      <c r="DIR20" s="134"/>
      <c r="DIS20" s="134"/>
      <c r="DIT20" s="134"/>
      <c r="DIU20" s="134"/>
      <c r="DIV20" s="134"/>
      <c r="DIW20" s="134"/>
      <c r="DIX20" s="134"/>
      <c r="DIY20" s="134"/>
      <c r="DIZ20" s="134"/>
      <c r="DJA20" s="134"/>
      <c r="DJB20" s="134"/>
      <c r="DJC20" s="134"/>
      <c r="DJD20" s="134"/>
      <c r="DJE20" s="134"/>
      <c r="DJF20" s="134"/>
      <c r="DJG20" s="134"/>
      <c r="DJH20" s="134"/>
      <c r="DJI20" s="134"/>
      <c r="DJJ20" s="134"/>
      <c r="DJK20" s="134"/>
      <c r="DJL20" s="134"/>
      <c r="DJM20" s="134"/>
      <c r="DJN20" s="134"/>
      <c r="DJO20" s="134"/>
      <c r="DJP20" s="134"/>
      <c r="DJQ20" s="134"/>
      <c r="DJR20" s="134"/>
      <c r="DJS20" s="134"/>
      <c r="DJT20" s="134"/>
      <c r="DJU20" s="134"/>
      <c r="DJV20" s="134"/>
      <c r="DJW20" s="134"/>
      <c r="DJX20" s="134"/>
      <c r="DJY20" s="134"/>
      <c r="DJZ20" s="134"/>
      <c r="DKA20" s="134"/>
      <c r="DKB20" s="134"/>
      <c r="DKC20" s="134"/>
      <c r="DKD20" s="134"/>
      <c r="DKE20" s="134"/>
      <c r="DKF20" s="134"/>
      <c r="DKG20" s="134"/>
      <c r="DKH20" s="134"/>
      <c r="DKI20" s="134"/>
      <c r="DKJ20" s="134"/>
      <c r="DKK20" s="134"/>
      <c r="DKL20" s="134"/>
      <c r="DKM20" s="134"/>
      <c r="DKN20" s="134"/>
      <c r="DKO20" s="134"/>
      <c r="DKP20" s="134"/>
      <c r="DKQ20" s="134"/>
      <c r="DKR20" s="134"/>
      <c r="DKS20" s="134"/>
      <c r="DKT20" s="134"/>
      <c r="DKU20" s="134"/>
      <c r="DKV20" s="134"/>
      <c r="DKW20" s="134"/>
      <c r="DKX20" s="134"/>
      <c r="DKY20" s="134"/>
      <c r="DKZ20" s="134"/>
      <c r="DLA20" s="134"/>
      <c r="DLB20" s="134"/>
      <c r="DLC20" s="134"/>
      <c r="DLD20" s="134"/>
      <c r="DLE20" s="134"/>
      <c r="DLF20" s="134"/>
      <c r="DLG20" s="134"/>
      <c r="DLH20" s="134"/>
      <c r="DLI20" s="134"/>
      <c r="DLJ20" s="134"/>
      <c r="DLK20" s="134"/>
      <c r="DLL20" s="134"/>
      <c r="DLM20" s="134"/>
      <c r="DLN20" s="134"/>
      <c r="DLO20" s="134"/>
      <c r="DLP20" s="134"/>
      <c r="DLQ20" s="134"/>
      <c r="DLR20" s="134"/>
      <c r="DLS20" s="134"/>
      <c r="DLT20" s="134"/>
      <c r="DLU20" s="134"/>
      <c r="DLV20" s="134"/>
      <c r="DLW20" s="134"/>
      <c r="DLX20" s="134"/>
      <c r="DLY20" s="134"/>
      <c r="DLZ20" s="134"/>
      <c r="DMA20" s="134"/>
      <c r="DMB20" s="134"/>
      <c r="DMC20" s="134"/>
      <c r="DMD20" s="134"/>
      <c r="DME20" s="134"/>
      <c r="DMF20" s="134"/>
      <c r="DMG20" s="134"/>
      <c r="DMH20" s="134"/>
      <c r="DMI20" s="134"/>
      <c r="DMJ20" s="134"/>
      <c r="DMK20" s="134"/>
      <c r="DML20" s="134"/>
      <c r="DMM20" s="134"/>
      <c r="DMN20" s="134"/>
      <c r="DMO20" s="134"/>
      <c r="DMP20" s="134"/>
      <c r="DMQ20" s="134"/>
      <c r="DMR20" s="134"/>
      <c r="DMS20" s="134"/>
      <c r="DMT20" s="134"/>
      <c r="DMU20" s="134"/>
      <c r="DMV20" s="134"/>
      <c r="DMW20" s="134"/>
      <c r="DMX20" s="134"/>
      <c r="DMY20" s="134"/>
      <c r="DMZ20" s="134"/>
      <c r="DNA20" s="134"/>
      <c r="DNB20" s="134"/>
      <c r="DNC20" s="134"/>
      <c r="DND20" s="134"/>
      <c r="DNE20" s="134"/>
      <c r="DNF20" s="134"/>
      <c r="DNG20" s="134"/>
      <c r="DNH20" s="134"/>
      <c r="DNI20" s="134"/>
      <c r="DNJ20" s="134"/>
      <c r="DNK20" s="134"/>
      <c r="DNL20" s="134"/>
      <c r="DNM20" s="134"/>
      <c r="DNN20" s="134"/>
      <c r="DNO20" s="134"/>
      <c r="DNP20" s="134"/>
      <c r="DNQ20" s="134"/>
      <c r="DNR20" s="134"/>
      <c r="DNS20" s="134"/>
      <c r="DNT20" s="134"/>
      <c r="DNU20" s="134"/>
      <c r="DNV20" s="134"/>
      <c r="DNW20" s="134"/>
      <c r="DNX20" s="134"/>
      <c r="DNY20" s="134"/>
      <c r="DNZ20" s="134"/>
      <c r="DOA20" s="134"/>
      <c r="DOB20" s="134"/>
      <c r="DOC20" s="134"/>
      <c r="DOD20" s="134"/>
      <c r="DOE20" s="134"/>
      <c r="DOF20" s="134"/>
      <c r="DOG20" s="134"/>
      <c r="DOH20" s="134"/>
      <c r="DOI20" s="134"/>
      <c r="DOJ20" s="134"/>
      <c r="DOK20" s="134"/>
      <c r="DOL20" s="134"/>
      <c r="DOM20" s="134"/>
      <c r="DON20" s="134"/>
      <c r="DOO20" s="134"/>
      <c r="DOP20" s="134"/>
      <c r="DOQ20" s="134"/>
      <c r="DOR20" s="134"/>
      <c r="DOS20" s="134"/>
      <c r="DOT20" s="134"/>
      <c r="DOU20" s="134"/>
      <c r="DOV20" s="134"/>
      <c r="DOW20" s="134"/>
      <c r="DOX20" s="134"/>
      <c r="DOY20" s="134"/>
      <c r="DOZ20" s="134"/>
      <c r="DPA20" s="134"/>
      <c r="DPB20" s="134"/>
      <c r="DPC20" s="134"/>
      <c r="DPD20" s="134"/>
      <c r="DPE20" s="134"/>
      <c r="DPF20" s="134"/>
      <c r="DPG20" s="134"/>
      <c r="DPH20" s="134"/>
      <c r="DPI20" s="134"/>
      <c r="DPJ20" s="134"/>
      <c r="DPK20" s="134"/>
      <c r="DPL20" s="134"/>
      <c r="DPM20" s="134"/>
      <c r="DPN20" s="134"/>
      <c r="DPO20" s="134"/>
      <c r="DPP20" s="134"/>
      <c r="DPQ20" s="134"/>
      <c r="DPR20" s="134"/>
      <c r="DPS20" s="134"/>
      <c r="DPT20" s="134"/>
      <c r="DPU20" s="134"/>
      <c r="DPV20" s="134"/>
      <c r="DPW20" s="134"/>
      <c r="DPX20" s="134"/>
      <c r="DPY20" s="134"/>
      <c r="DPZ20" s="134"/>
      <c r="DQA20" s="134"/>
      <c r="DQB20" s="134"/>
      <c r="DQC20" s="134"/>
      <c r="DQD20" s="134"/>
      <c r="DQE20" s="134"/>
      <c r="DQF20" s="134"/>
      <c r="DQG20" s="134"/>
      <c r="DQH20" s="134"/>
      <c r="DQI20" s="134"/>
      <c r="DQJ20" s="134"/>
      <c r="DQK20" s="134"/>
      <c r="DQL20" s="134"/>
      <c r="DQM20" s="134"/>
      <c r="DQN20" s="134"/>
      <c r="DQO20" s="134"/>
      <c r="DQP20" s="134"/>
      <c r="DQQ20" s="134"/>
      <c r="DQR20" s="134"/>
      <c r="DQS20" s="134"/>
      <c r="DQT20" s="134"/>
      <c r="DQU20" s="134"/>
      <c r="DQV20" s="134"/>
      <c r="DQW20" s="134"/>
      <c r="DQX20" s="134"/>
      <c r="DQY20" s="134"/>
      <c r="DQZ20" s="134"/>
      <c r="DRA20" s="134"/>
      <c r="DRB20" s="134"/>
      <c r="DRC20" s="134"/>
      <c r="DRD20" s="134"/>
      <c r="DRE20" s="134"/>
      <c r="DRF20" s="134"/>
      <c r="DRG20" s="134"/>
      <c r="DRH20" s="134"/>
      <c r="DRI20" s="134"/>
      <c r="DRJ20" s="134"/>
      <c r="DRK20" s="134"/>
      <c r="DRL20" s="134"/>
      <c r="DRM20" s="134"/>
      <c r="DRN20" s="134"/>
      <c r="DRO20" s="134"/>
      <c r="DRP20" s="134"/>
      <c r="DRQ20" s="134"/>
      <c r="DRR20" s="134"/>
      <c r="DRS20" s="134"/>
      <c r="DRT20" s="134"/>
      <c r="DRU20" s="134"/>
      <c r="DRV20" s="134"/>
      <c r="DRW20" s="134"/>
      <c r="DRX20" s="134"/>
      <c r="DRY20" s="134"/>
      <c r="DRZ20" s="134"/>
      <c r="DSA20" s="134"/>
      <c r="DSB20" s="134"/>
      <c r="DSC20" s="134"/>
      <c r="DSD20" s="134"/>
      <c r="DSE20" s="134"/>
      <c r="DSF20" s="134"/>
      <c r="DSG20" s="134"/>
      <c r="DSH20" s="134"/>
      <c r="DSI20" s="134"/>
      <c r="DSJ20" s="134"/>
      <c r="DSK20" s="134"/>
      <c r="DSL20" s="134"/>
      <c r="DSM20" s="134"/>
      <c r="DSN20" s="134"/>
      <c r="DSO20" s="134"/>
      <c r="DSP20" s="134"/>
      <c r="DSQ20" s="134"/>
      <c r="DSR20" s="134"/>
      <c r="DSS20" s="134"/>
      <c r="DST20" s="134"/>
      <c r="DSU20" s="134"/>
      <c r="DSV20" s="134"/>
      <c r="DSW20" s="134"/>
      <c r="DSX20" s="134"/>
      <c r="DSY20" s="134"/>
      <c r="DSZ20" s="134"/>
      <c r="DTA20" s="134"/>
      <c r="DTB20" s="134"/>
      <c r="DTC20" s="134"/>
      <c r="DTD20" s="134"/>
      <c r="DTE20" s="134"/>
      <c r="DTF20" s="134"/>
      <c r="DTG20" s="134"/>
      <c r="DTH20" s="134"/>
      <c r="DTI20" s="134"/>
      <c r="DTJ20" s="134"/>
      <c r="DTK20" s="134"/>
      <c r="DTL20" s="134"/>
      <c r="DTM20" s="134"/>
      <c r="DTN20" s="134"/>
      <c r="DTO20" s="134"/>
      <c r="DTP20" s="134"/>
      <c r="DTQ20" s="134"/>
      <c r="DTR20" s="134"/>
      <c r="DTS20" s="134"/>
      <c r="DTT20" s="134"/>
      <c r="DTU20" s="134"/>
      <c r="DTV20" s="134"/>
      <c r="DTW20" s="134"/>
      <c r="DTX20" s="134"/>
      <c r="DTY20" s="134"/>
      <c r="DTZ20" s="134"/>
      <c r="DUA20" s="134"/>
      <c r="DUB20" s="134"/>
      <c r="DUC20" s="134"/>
      <c r="DUD20" s="134"/>
      <c r="DUE20" s="134"/>
      <c r="DUF20" s="134"/>
      <c r="DUG20" s="134"/>
      <c r="DUH20" s="134"/>
      <c r="DUI20" s="134"/>
      <c r="DUJ20" s="134"/>
      <c r="DUK20" s="134"/>
      <c r="DUL20" s="134"/>
      <c r="DUM20" s="134"/>
      <c r="DUN20" s="134"/>
      <c r="DUO20" s="134"/>
      <c r="DUP20" s="134"/>
      <c r="DUQ20" s="134"/>
      <c r="DUR20" s="134"/>
      <c r="DUS20" s="134"/>
      <c r="DUT20" s="134"/>
      <c r="DUU20" s="134"/>
      <c r="DUV20" s="134"/>
      <c r="DUW20" s="134"/>
      <c r="DUX20" s="134"/>
      <c r="DUY20" s="134"/>
      <c r="DUZ20" s="134"/>
      <c r="DVA20" s="134"/>
      <c r="DVB20" s="134"/>
      <c r="DVC20" s="134"/>
      <c r="DVD20" s="134"/>
      <c r="DVE20" s="134"/>
      <c r="DVF20" s="134"/>
      <c r="DVG20" s="134"/>
      <c r="DVH20" s="134"/>
      <c r="DVI20" s="134"/>
      <c r="DVJ20" s="134"/>
      <c r="DVK20" s="134"/>
      <c r="DVL20" s="134"/>
      <c r="DVM20" s="134"/>
      <c r="DVN20" s="134"/>
      <c r="DVO20" s="134"/>
      <c r="DVP20" s="134"/>
      <c r="DVQ20" s="134"/>
      <c r="DVR20" s="134"/>
      <c r="DVS20" s="134"/>
      <c r="DVT20" s="134"/>
      <c r="DVU20" s="134"/>
      <c r="DVV20" s="134"/>
      <c r="DVW20" s="134"/>
      <c r="DVX20" s="134"/>
      <c r="DVY20" s="134"/>
      <c r="DVZ20" s="134"/>
      <c r="DWA20" s="134"/>
      <c r="DWB20" s="134"/>
      <c r="DWC20" s="134"/>
      <c r="DWD20" s="134"/>
      <c r="DWE20" s="134"/>
      <c r="DWF20" s="134"/>
      <c r="DWG20" s="134"/>
      <c r="DWH20" s="134"/>
      <c r="DWI20" s="134"/>
      <c r="DWJ20" s="134"/>
      <c r="DWK20" s="134"/>
      <c r="DWL20" s="134"/>
      <c r="DWM20" s="134"/>
      <c r="DWN20" s="134"/>
      <c r="DWO20" s="134"/>
      <c r="DWP20" s="134"/>
      <c r="DWQ20" s="134"/>
      <c r="DWR20" s="134"/>
      <c r="DWS20" s="134"/>
      <c r="DWT20" s="134"/>
      <c r="DWU20" s="134"/>
      <c r="DWV20" s="134"/>
      <c r="DWW20" s="134"/>
      <c r="DWX20" s="134"/>
      <c r="DWY20" s="134"/>
      <c r="DWZ20" s="134"/>
      <c r="DXA20" s="134"/>
      <c r="DXB20" s="134"/>
      <c r="DXC20" s="134"/>
      <c r="DXD20" s="134"/>
      <c r="DXE20" s="134"/>
      <c r="DXF20" s="134"/>
      <c r="DXG20" s="134"/>
      <c r="DXH20" s="134"/>
      <c r="DXI20" s="134"/>
      <c r="DXJ20" s="134"/>
      <c r="DXK20" s="134"/>
      <c r="DXL20" s="134"/>
      <c r="DXM20" s="134"/>
      <c r="DXN20" s="134"/>
      <c r="DXO20" s="134"/>
      <c r="DXP20" s="134"/>
      <c r="DXQ20" s="134"/>
      <c r="DXR20" s="134"/>
      <c r="DXS20" s="134"/>
      <c r="DXT20" s="134"/>
      <c r="DXU20" s="134"/>
      <c r="DXV20" s="134"/>
      <c r="DXW20" s="134"/>
      <c r="DXX20" s="134"/>
      <c r="DXY20" s="134"/>
      <c r="DXZ20" s="134"/>
      <c r="DYA20" s="134"/>
      <c r="DYB20" s="134"/>
      <c r="DYC20" s="134"/>
      <c r="DYD20" s="134"/>
      <c r="DYE20" s="134"/>
      <c r="DYF20" s="134"/>
      <c r="DYG20" s="134"/>
      <c r="DYH20" s="134"/>
      <c r="DYI20" s="134"/>
      <c r="DYJ20" s="134"/>
      <c r="DYK20" s="134"/>
      <c r="DYL20" s="134"/>
      <c r="DYM20" s="134"/>
      <c r="DYN20" s="134"/>
      <c r="DYO20" s="134"/>
      <c r="DYP20" s="134"/>
      <c r="DYQ20" s="134"/>
      <c r="DYR20" s="134"/>
      <c r="DYS20" s="134"/>
      <c r="DYT20" s="134"/>
      <c r="DYU20" s="134"/>
      <c r="DYV20" s="134"/>
      <c r="DYW20" s="134"/>
      <c r="DYX20" s="134"/>
      <c r="DYY20" s="134"/>
      <c r="DYZ20" s="134"/>
      <c r="DZA20" s="134"/>
      <c r="DZB20" s="134"/>
      <c r="DZC20" s="134"/>
      <c r="DZD20" s="134"/>
      <c r="DZE20" s="134"/>
      <c r="DZF20" s="134"/>
      <c r="DZG20" s="134"/>
      <c r="DZH20" s="134"/>
      <c r="DZI20" s="134"/>
      <c r="DZJ20" s="134"/>
      <c r="DZK20" s="134"/>
      <c r="DZL20" s="134"/>
      <c r="DZM20" s="134"/>
      <c r="DZN20" s="134"/>
      <c r="DZO20" s="134"/>
      <c r="DZP20" s="134"/>
      <c r="DZQ20" s="134"/>
      <c r="DZR20" s="134"/>
      <c r="DZS20" s="134"/>
      <c r="DZT20" s="134"/>
      <c r="DZU20" s="134"/>
      <c r="DZV20" s="134"/>
      <c r="DZW20" s="134"/>
      <c r="DZX20" s="134"/>
      <c r="DZY20" s="134"/>
      <c r="DZZ20" s="134"/>
      <c r="EAA20" s="134"/>
      <c r="EAB20" s="134"/>
      <c r="EAC20" s="134"/>
      <c r="EAD20" s="134"/>
      <c r="EAE20" s="134"/>
      <c r="EAF20" s="134"/>
      <c r="EAG20" s="134"/>
      <c r="EAH20" s="134"/>
      <c r="EAI20" s="134"/>
      <c r="EAJ20" s="134"/>
      <c r="EAK20" s="134"/>
      <c r="EAL20" s="134"/>
      <c r="EAM20" s="134"/>
      <c r="EAN20" s="134"/>
      <c r="EAO20" s="134"/>
      <c r="EAP20" s="134"/>
      <c r="EAQ20" s="134"/>
      <c r="EAR20" s="134"/>
      <c r="EAS20" s="134"/>
      <c r="EAT20" s="134"/>
      <c r="EAU20" s="134"/>
      <c r="EAV20" s="134"/>
      <c r="EAW20" s="134"/>
      <c r="EAX20" s="134"/>
      <c r="EAY20" s="134"/>
      <c r="EAZ20" s="134"/>
      <c r="EBA20" s="134"/>
      <c r="EBB20" s="134"/>
      <c r="EBC20" s="134"/>
      <c r="EBD20" s="134"/>
      <c r="EBE20" s="134"/>
      <c r="EBF20" s="134"/>
      <c r="EBG20" s="134"/>
      <c r="EBH20" s="134"/>
      <c r="EBI20" s="134"/>
      <c r="EBJ20" s="134"/>
      <c r="EBK20" s="134"/>
      <c r="EBL20" s="134"/>
      <c r="EBM20" s="134"/>
      <c r="EBN20" s="134"/>
      <c r="EBO20" s="134"/>
      <c r="EBP20" s="134"/>
      <c r="EBQ20" s="134"/>
      <c r="EBR20" s="134"/>
      <c r="EBS20" s="134"/>
      <c r="EBT20" s="134"/>
      <c r="EBU20" s="134"/>
      <c r="EBV20" s="134"/>
      <c r="EBW20" s="134"/>
      <c r="EBX20" s="134"/>
      <c r="EBY20" s="134"/>
      <c r="EBZ20" s="134"/>
      <c r="ECA20" s="134"/>
      <c r="ECB20" s="134"/>
      <c r="ECC20" s="134"/>
      <c r="ECD20" s="134"/>
      <c r="ECE20" s="134"/>
      <c r="ECF20" s="134"/>
      <c r="ECG20" s="134"/>
      <c r="ECH20" s="134"/>
      <c r="ECI20" s="134"/>
      <c r="ECJ20" s="134"/>
      <c r="ECK20" s="134"/>
      <c r="ECL20" s="134"/>
      <c r="ECM20" s="134"/>
      <c r="ECN20" s="134"/>
      <c r="ECO20" s="134"/>
      <c r="ECP20" s="134"/>
      <c r="ECQ20" s="134"/>
      <c r="ECR20" s="134"/>
      <c r="ECS20" s="134"/>
      <c r="ECT20" s="134"/>
      <c r="ECU20" s="134"/>
      <c r="ECV20" s="134"/>
      <c r="ECW20" s="134"/>
      <c r="ECX20" s="134"/>
      <c r="ECY20" s="134"/>
      <c r="ECZ20" s="134"/>
      <c r="EDA20" s="134"/>
      <c r="EDB20" s="134"/>
      <c r="EDC20" s="134"/>
      <c r="EDD20" s="134"/>
      <c r="EDE20" s="134"/>
      <c r="EDF20" s="134"/>
      <c r="EDG20" s="134"/>
      <c r="EDH20" s="134"/>
      <c r="EDI20" s="134"/>
      <c r="EDJ20" s="134"/>
      <c r="EDK20" s="134"/>
      <c r="EDL20" s="134"/>
      <c r="EDM20" s="134"/>
      <c r="EDN20" s="134"/>
      <c r="EDO20" s="134"/>
      <c r="EDP20" s="134"/>
      <c r="EDQ20" s="134"/>
      <c r="EDR20" s="134"/>
      <c r="EDS20" s="134"/>
      <c r="EDT20" s="134"/>
      <c r="EDU20" s="134"/>
      <c r="EDV20" s="134"/>
      <c r="EDW20" s="134"/>
      <c r="EDX20" s="134"/>
      <c r="EDY20" s="134"/>
      <c r="EDZ20" s="134"/>
      <c r="EEA20" s="134"/>
      <c r="EEB20" s="134"/>
      <c r="EEC20" s="134"/>
      <c r="EED20" s="134"/>
      <c r="EEE20" s="134"/>
      <c r="EEF20" s="134"/>
      <c r="EEG20" s="134"/>
      <c r="EEH20" s="134"/>
      <c r="EEI20" s="134"/>
      <c r="EEJ20" s="134"/>
      <c r="EEK20" s="134"/>
      <c r="EEL20" s="134"/>
      <c r="EEM20" s="134"/>
      <c r="EEN20" s="134"/>
      <c r="EEO20" s="134"/>
      <c r="EEP20" s="134"/>
      <c r="EEQ20" s="134"/>
      <c r="EER20" s="134"/>
      <c r="EES20" s="134"/>
      <c r="EET20" s="134"/>
      <c r="EEU20" s="134"/>
      <c r="EEV20" s="134"/>
      <c r="EEW20" s="134"/>
      <c r="EEX20" s="134"/>
      <c r="EEY20" s="134"/>
      <c r="EEZ20" s="134"/>
      <c r="EFA20" s="134"/>
      <c r="EFB20" s="134"/>
      <c r="EFC20" s="134"/>
      <c r="EFD20" s="134"/>
      <c r="EFE20" s="134"/>
      <c r="EFF20" s="134"/>
      <c r="EFG20" s="134"/>
      <c r="EFH20" s="134"/>
      <c r="EFI20" s="134"/>
      <c r="EFJ20" s="134"/>
      <c r="EFK20" s="134"/>
      <c r="EFL20" s="134"/>
      <c r="EFM20" s="134"/>
      <c r="EFN20" s="134"/>
      <c r="EFO20" s="134"/>
      <c r="EFP20" s="134"/>
      <c r="EFQ20" s="134"/>
      <c r="EFR20" s="134"/>
      <c r="EFS20" s="134"/>
      <c r="EFT20" s="134"/>
      <c r="EFU20" s="134"/>
      <c r="EFV20" s="134"/>
      <c r="EFW20" s="134"/>
      <c r="EFX20" s="134"/>
      <c r="EFY20" s="134"/>
      <c r="EFZ20" s="134"/>
      <c r="EGA20" s="134"/>
      <c r="EGB20" s="134"/>
      <c r="EGC20" s="134"/>
      <c r="EGD20" s="134"/>
      <c r="EGE20" s="134"/>
      <c r="EGF20" s="134"/>
      <c r="EGG20" s="134"/>
      <c r="EGH20" s="134"/>
      <c r="EGI20" s="134"/>
      <c r="EGJ20" s="134"/>
      <c r="EGK20" s="134"/>
      <c r="EGL20" s="134"/>
      <c r="EGM20" s="134"/>
      <c r="EGN20" s="134"/>
      <c r="EGO20" s="134"/>
      <c r="EGP20" s="134"/>
      <c r="EGQ20" s="134"/>
      <c r="EGR20" s="134"/>
      <c r="EGS20" s="134"/>
      <c r="EGT20" s="134"/>
      <c r="EGU20" s="134"/>
      <c r="EGV20" s="134"/>
      <c r="EGW20" s="134"/>
      <c r="EGX20" s="134"/>
      <c r="EGY20" s="134"/>
      <c r="EGZ20" s="134"/>
      <c r="EHA20" s="134"/>
      <c r="EHB20" s="134"/>
      <c r="EHC20" s="134"/>
      <c r="EHD20" s="134"/>
      <c r="EHE20" s="134"/>
      <c r="EHF20" s="134"/>
      <c r="EHG20" s="134"/>
      <c r="EHH20" s="134"/>
      <c r="EHI20" s="134"/>
      <c r="EHJ20" s="134"/>
      <c r="EHK20" s="134"/>
      <c r="EHL20" s="134"/>
      <c r="EHM20" s="134"/>
      <c r="EHN20" s="134"/>
      <c r="EHO20" s="134"/>
      <c r="EHP20" s="134"/>
      <c r="EHQ20" s="134"/>
      <c r="EHR20" s="134"/>
      <c r="EHS20" s="134"/>
      <c r="EHT20" s="134"/>
      <c r="EHU20" s="134"/>
      <c r="EHV20" s="134"/>
      <c r="EHW20" s="134"/>
      <c r="EHX20" s="134"/>
      <c r="EHY20" s="134"/>
      <c r="EHZ20" s="134"/>
      <c r="EIA20" s="134"/>
      <c r="EIB20" s="134"/>
      <c r="EIC20" s="134"/>
      <c r="EID20" s="134"/>
      <c r="EIE20" s="134"/>
      <c r="EIF20" s="134"/>
      <c r="EIG20" s="134"/>
      <c r="EIH20" s="134"/>
      <c r="EII20" s="134"/>
      <c r="EIJ20" s="134"/>
      <c r="EIK20" s="134"/>
      <c r="EIL20" s="134"/>
      <c r="EIM20" s="134"/>
      <c r="EIN20" s="134"/>
      <c r="EIO20" s="134"/>
      <c r="EIP20" s="134"/>
      <c r="EIQ20" s="134"/>
      <c r="EIR20" s="134"/>
      <c r="EIS20" s="134"/>
      <c r="EIT20" s="134"/>
      <c r="EIU20" s="134"/>
      <c r="EIV20" s="134"/>
      <c r="EIW20" s="134"/>
      <c r="EIX20" s="134"/>
      <c r="EIY20" s="134"/>
      <c r="EIZ20" s="134"/>
      <c r="EJA20" s="134"/>
      <c r="EJB20" s="134"/>
      <c r="EJC20" s="134"/>
      <c r="EJD20" s="134"/>
      <c r="EJE20" s="134"/>
      <c r="EJF20" s="134"/>
      <c r="EJG20" s="134"/>
      <c r="EJH20" s="134"/>
      <c r="EJI20" s="134"/>
      <c r="EJJ20" s="134"/>
      <c r="EJK20" s="134"/>
      <c r="EJL20" s="134"/>
      <c r="EJM20" s="134"/>
      <c r="EJN20" s="134"/>
      <c r="EJO20" s="134"/>
      <c r="EJP20" s="134"/>
      <c r="EJQ20" s="134"/>
      <c r="EJR20" s="134"/>
      <c r="EJS20" s="134"/>
      <c r="EJT20" s="134"/>
      <c r="EJU20" s="134"/>
      <c r="EJV20" s="134"/>
      <c r="EJW20" s="134"/>
      <c r="EJX20" s="134"/>
      <c r="EJY20" s="134"/>
      <c r="EJZ20" s="134"/>
      <c r="EKA20" s="134"/>
      <c r="EKB20" s="134"/>
      <c r="EKC20" s="134"/>
      <c r="EKD20" s="134"/>
      <c r="EKE20" s="134"/>
      <c r="EKF20" s="134"/>
      <c r="EKG20" s="134"/>
      <c r="EKH20" s="134"/>
      <c r="EKI20" s="134"/>
      <c r="EKJ20" s="134"/>
      <c r="EKK20" s="134"/>
      <c r="EKL20" s="134"/>
      <c r="EKM20" s="134"/>
      <c r="EKN20" s="134"/>
      <c r="EKO20" s="134"/>
      <c r="EKP20" s="134"/>
      <c r="EKQ20" s="134"/>
      <c r="EKR20" s="134"/>
      <c r="EKS20" s="134"/>
      <c r="EKT20" s="134"/>
      <c r="EKU20" s="134"/>
      <c r="EKV20" s="134"/>
      <c r="EKW20" s="134"/>
      <c r="EKX20" s="134"/>
      <c r="EKY20" s="134"/>
      <c r="EKZ20" s="134"/>
      <c r="ELA20" s="134"/>
      <c r="ELB20" s="134"/>
      <c r="ELC20" s="134"/>
      <c r="ELD20" s="134"/>
      <c r="ELE20" s="134"/>
      <c r="ELF20" s="134"/>
      <c r="ELG20" s="134"/>
      <c r="ELH20" s="134"/>
      <c r="ELI20" s="134"/>
      <c r="ELJ20" s="134"/>
      <c r="ELK20" s="134"/>
      <c r="ELL20" s="134"/>
      <c r="ELM20" s="134"/>
      <c r="ELN20" s="134"/>
      <c r="ELO20" s="134"/>
      <c r="ELP20" s="134"/>
      <c r="ELQ20" s="134"/>
      <c r="ELR20" s="134"/>
      <c r="ELS20" s="134"/>
      <c r="ELT20" s="134"/>
      <c r="ELU20" s="134"/>
      <c r="ELV20" s="134"/>
      <c r="ELW20" s="134"/>
      <c r="ELX20" s="134"/>
      <c r="ELY20" s="134"/>
      <c r="ELZ20" s="134"/>
      <c r="EMA20" s="134"/>
      <c r="EMB20" s="134"/>
      <c r="EMC20" s="134"/>
      <c r="EMD20" s="134"/>
      <c r="EME20" s="134"/>
      <c r="EMF20" s="134"/>
      <c r="EMG20" s="134"/>
      <c r="EMH20" s="134"/>
      <c r="EMI20" s="134"/>
      <c r="EMJ20" s="134"/>
      <c r="EMK20" s="134"/>
      <c r="EML20" s="134"/>
      <c r="EMM20" s="134"/>
      <c r="EMN20" s="134"/>
      <c r="EMO20" s="134"/>
      <c r="EMP20" s="134"/>
      <c r="EMQ20" s="134"/>
      <c r="EMR20" s="134"/>
      <c r="EMS20" s="134"/>
      <c r="EMT20" s="134"/>
      <c r="EMU20" s="134"/>
      <c r="EMV20" s="134"/>
      <c r="EMW20" s="134"/>
      <c r="EMX20" s="134"/>
      <c r="EMY20" s="134"/>
      <c r="EMZ20" s="134"/>
      <c r="ENA20" s="134"/>
      <c r="ENB20" s="134"/>
      <c r="ENC20" s="134"/>
      <c r="END20" s="134"/>
      <c r="ENE20" s="134"/>
      <c r="ENF20" s="134"/>
      <c r="ENG20" s="134"/>
      <c r="ENH20" s="134"/>
      <c r="ENI20" s="134"/>
      <c r="ENJ20" s="134"/>
      <c r="ENK20" s="134"/>
      <c r="ENL20" s="134"/>
      <c r="ENM20" s="134"/>
      <c r="ENN20" s="134"/>
      <c r="ENO20" s="134"/>
      <c r="ENP20" s="134"/>
      <c r="ENQ20" s="134"/>
      <c r="ENR20" s="134"/>
      <c r="ENS20" s="134"/>
      <c r="ENT20" s="134"/>
      <c r="ENU20" s="134"/>
      <c r="ENV20" s="134"/>
      <c r="ENW20" s="134"/>
      <c r="ENX20" s="134"/>
      <c r="ENY20" s="134"/>
      <c r="ENZ20" s="134"/>
      <c r="EOA20" s="134"/>
      <c r="EOB20" s="134"/>
      <c r="EOC20" s="134"/>
      <c r="EOD20" s="134"/>
      <c r="EOE20" s="134"/>
      <c r="EOF20" s="134"/>
      <c r="EOG20" s="134"/>
      <c r="EOH20" s="134"/>
      <c r="EOI20" s="134"/>
      <c r="EOJ20" s="134"/>
      <c r="EOK20" s="134"/>
      <c r="EOL20" s="134"/>
      <c r="EOM20" s="134"/>
      <c r="EON20" s="134"/>
      <c r="EOO20" s="134"/>
      <c r="EOP20" s="134"/>
      <c r="EOQ20" s="134"/>
      <c r="EOR20" s="134"/>
      <c r="EOS20" s="134"/>
      <c r="EOT20" s="134"/>
      <c r="EOU20" s="134"/>
      <c r="EOV20" s="134"/>
      <c r="EOW20" s="134"/>
      <c r="EOX20" s="134"/>
      <c r="EOY20" s="134"/>
      <c r="EOZ20" s="134"/>
      <c r="EPA20" s="134"/>
      <c r="EPB20" s="134"/>
      <c r="EPC20" s="134"/>
      <c r="EPD20" s="134"/>
      <c r="EPE20" s="134"/>
      <c r="EPF20" s="134"/>
      <c r="EPG20" s="134"/>
      <c r="EPH20" s="134"/>
      <c r="EPI20" s="134"/>
      <c r="EPJ20" s="134"/>
      <c r="EPK20" s="134"/>
      <c r="EPL20" s="134"/>
      <c r="EPM20" s="134"/>
      <c r="EPN20" s="134"/>
      <c r="EPO20" s="134"/>
      <c r="EPP20" s="134"/>
      <c r="EPQ20" s="134"/>
      <c r="EPR20" s="134"/>
      <c r="EPS20" s="134"/>
      <c r="EPT20" s="134"/>
      <c r="EPU20" s="134"/>
      <c r="EPV20" s="134"/>
      <c r="EPW20" s="134"/>
      <c r="EPX20" s="134"/>
      <c r="EPY20" s="134"/>
      <c r="EPZ20" s="134"/>
      <c r="EQA20" s="134"/>
      <c r="EQB20" s="134"/>
      <c r="EQC20" s="134"/>
      <c r="EQD20" s="134"/>
      <c r="EQE20" s="134"/>
      <c r="EQF20" s="134"/>
      <c r="EQG20" s="134"/>
      <c r="EQH20" s="134"/>
      <c r="EQI20" s="134"/>
      <c r="EQJ20" s="134"/>
      <c r="EQK20" s="134"/>
      <c r="EQL20" s="134"/>
      <c r="EQM20" s="134"/>
      <c r="EQN20" s="134"/>
      <c r="EQO20" s="134"/>
      <c r="EQP20" s="134"/>
      <c r="EQQ20" s="134"/>
      <c r="EQR20" s="134"/>
      <c r="EQS20" s="134"/>
      <c r="EQT20" s="134"/>
      <c r="EQU20" s="134"/>
      <c r="EQV20" s="134"/>
      <c r="EQW20" s="134"/>
      <c r="EQX20" s="134"/>
      <c r="EQY20" s="134"/>
      <c r="EQZ20" s="134"/>
      <c r="ERA20" s="134"/>
      <c r="ERB20" s="134"/>
      <c r="ERC20" s="134"/>
      <c r="ERD20" s="134"/>
      <c r="ERE20" s="134"/>
      <c r="ERF20" s="134"/>
      <c r="ERG20" s="134"/>
      <c r="ERH20" s="134"/>
      <c r="ERI20" s="134"/>
      <c r="ERJ20" s="134"/>
      <c r="ERK20" s="134"/>
      <c r="ERL20" s="134"/>
      <c r="ERM20" s="134"/>
      <c r="ERN20" s="134"/>
      <c r="ERO20" s="134"/>
      <c r="ERP20" s="134"/>
      <c r="ERQ20" s="134"/>
      <c r="ERR20" s="134"/>
      <c r="ERS20" s="134"/>
      <c r="ERT20" s="134"/>
      <c r="ERU20" s="134"/>
      <c r="ERV20" s="134"/>
      <c r="ERW20" s="134"/>
      <c r="ERX20" s="134"/>
      <c r="ERY20" s="134"/>
      <c r="ERZ20" s="134"/>
      <c r="ESA20" s="134"/>
      <c r="ESB20" s="134"/>
      <c r="ESC20" s="134"/>
      <c r="ESD20" s="134"/>
      <c r="ESE20" s="134"/>
      <c r="ESF20" s="134"/>
      <c r="ESG20" s="134"/>
      <c r="ESH20" s="134"/>
      <c r="ESI20" s="134"/>
      <c r="ESJ20" s="134"/>
      <c r="ESK20" s="134"/>
      <c r="ESL20" s="134"/>
      <c r="ESM20" s="134"/>
      <c r="ESN20" s="134"/>
      <c r="ESO20" s="134"/>
      <c r="ESP20" s="134"/>
      <c r="ESQ20" s="134"/>
      <c r="ESR20" s="134"/>
      <c r="ESS20" s="134"/>
      <c r="EST20" s="134"/>
      <c r="ESU20" s="134"/>
      <c r="ESV20" s="134"/>
      <c r="ESW20" s="134"/>
      <c r="ESX20" s="134"/>
      <c r="ESY20" s="134"/>
      <c r="ESZ20" s="134"/>
      <c r="ETA20" s="134"/>
      <c r="ETB20" s="134"/>
      <c r="ETC20" s="134"/>
      <c r="ETD20" s="134"/>
      <c r="ETE20" s="134"/>
      <c r="ETF20" s="134"/>
      <c r="ETG20" s="134"/>
      <c r="ETH20" s="134"/>
      <c r="ETI20" s="134"/>
      <c r="ETJ20" s="134"/>
      <c r="ETK20" s="134"/>
      <c r="ETL20" s="134"/>
      <c r="ETM20" s="134"/>
      <c r="ETN20" s="134"/>
      <c r="ETO20" s="134"/>
      <c r="ETP20" s="134"/>
      <c r="ETQ20" s="134"/>
      <c r="ETR20" s="134"/>
      <c r="ETS20" s="134"/>
      <c r="ETT20" s="134"/>
      <c r="ETU20" s="134"/>
      <c r="ETV20" s="134"/>
      <c r="ETW20" s="134"/>
      <c r="ETX20" s="134"/>
      <c r="ETY20" s="134"/>
      <c r="ETZ20" s="134"/>
      <c r="EUA20" s="134"/>
      <c r="EUB20" s="134"/>
      <c r="EUC20" s="134"/>
      <c r="EUD20" s="134"/>
      <c r="EUE20" s="134"/>
      <c r="EUF20" s="134"/>
      <c r="EUG20" s="134"/>
      <c r="EUH20" s="134"/>
      <c r="EUI20" s="134"/>
      <c r="EUJ20" s="134"/>
      <c r="EUK20" s="134"/>
      <c r="EUL20" s="134"/>
      <c r="EUM20" s="134"/>
      <c r="EUN20" s="134"/>
      <c r="EUO20" s="134"/>
      <c r="EUP20" s="134"/>
      <c r="EUQ20" s="134"/>
      <c r="EUR20" s="134"/>
      <c r="EUS20" s="134"/>
      <c r="EUT20" s="134"/>
      <c r="EUU20" s="134"/>
      <c r="EUV20" s="134"/>
      <c r="EUW20" s="134"/>
      <c r="EUX20" s="134"/>
      <c r="EUY20" s="134"/>
      <c r="EUZ20" s="134"/>
      <c r="EVA20" s="134"/>
      <c r="EVB20" s="134"/>
      <c r="EVC20" s="134"/>
      <c r="EVD20" s="134"/>
      <c r="EVE20" s="134"/>
      <c r="EVF20" s="134"/>
      <c r="EVG20" s="134"/>
      <c r="EVH20" s="134"/>
      <c r="EVI20" s="134"/>
      <c r="EVJ20" s="134"/>
      <c r="EVK20" s="134"/>
      <c r="EVL20" s="134"/>
      <c r="EVM20" s="134"/>
      <c r="EVN20" s="134"/>
      <c r="EVO20" s="134"/>
      <c r="EVP20" s="134"/>
      <c r="EVQ20" s="134"/>
      <c r="EVR20" s="134"/>
      <c r="EVS20" s="134"/>
      <c r="EVT20" s="134"/>
      <c r="EVU20" s="134"/>
      <c r="EVV20" s="134"/>
      <c r="EVW20" s="134"/>
      <c r="EVX20" s="134"/>
      <c r="EVY20" s="134"/>
      <c r="EVZ20" s="134"/>
      <c r="EWA20" s="134"/>
      <c r="EWB20" s="134"/>
      <c r="EWC20" s="134"/>
      <c r="EWD20" s="134"/>
      <c r="EWE20" s="134"/>
      <c r="EWF20" s="134"/>
      <c r="EWG20" s="134"/>
      <c r="EWH20" s="134"/>
      <c r="EWI20" s="134"/>
      <c r="EWJ20" s="134"/>
      <c r="EWK20" s="134"/>
      <c r="EWL20" s="134"/>
      <c r="EWM20" s="134"/>
      <c r="EWN20" s="134"/>
      <c r="EWO20" s="134"/>
      <c r="EWP20" s="134"/>
      <c r="EWQ20" s="134"/>
      <c r="EWR20" s="134"/>
      <c r="EWS20" s="134"/>
      <c r="EWT20" s="134"/>
      <c r="EWU20" s="134"/>
      <c r="EWV20" s="134"/>
      <c r="EWW20" s="134"/>
      <c r="EWX20" s="134"/>
      <c r="EWY20" s="134"/>
      <c r="EWZ20" s="134"/>
      <c r="EXA20" s="134"/>
      <c r="EXB20" s="134"/>
      <c r="EXC20" s="134"/>
      <c r="EXD20" s="134"/>
      <c r="EXE20" s="134"/>
      <c r="EXF20" s="134"/>
      <c r="EXG20" s="134"/>
      <c r="EXH20" s="134"/>
      <c r="EXI20" s="134"/>
      <c r="EXJ20" s="134"/>
      <c r="EXK20" s="134"/>
      <c r="EXL20" s="134"/>
      <c r="EXM20" s="134"/>
      <c r="EXN20" s="134"/>
      <c r="EXO20" s="134"/>
      <c r="EXP20" s="134"/>
      <c r="EXQ20" s="134"/>
      <c r="EXR20" s="134"/>
      <c r="EXS20" s="134"/>
      <c r="EXT20" s="134"/>
      <c r="EXU20" s="134"/>
      <c r="EXV20" s="134"/>
      <c r="EXW20" s="134"/>
      <c r="EXX20" s="134"/>
      <c r="EXY20" s="134"/>
      <c r="EXZ20" s="134"/>
      <c r="EYA20" s="134"/>
      <c r="EYB20" s="134"/>
      <c r="EYC20" s="134"/>
      <c r="EYD20" s="134"/>
      <c r="EYE20" s="134"/>
      <c r="EYF20" s="134"/>
      <c r="EYG20" s="134"/>
      <c r="EYH20" s="134"/>
      <c r="EYI20" s="134"/>
      <c r="EYJ20" s="134"/>
      <c r="EYK20" s="134"/>
      <c r="EYL20" s="134"/>
      <c r="EYM20" s="134"/>
      <c r="EYN20" s="134"/>
      <c r="EYO20" s="134"/>
      <c r="EYP20" s="134"/>
      <c r="EYQ20" s="134"/>
      <c r="EYR20" s="134"/>
      <c r="EYS20" s="134"/>
      <c r="EYT20" s="134"/>
      <c r="EYU20" s="134"/>
      <c r="EYV20" s="134"/>
      <c r="EYW20" s="134"/>
      <c r="EYX20" s="134"/>
      <c r="EYY20" s="134"/>
      <c r="EYZ20" s="134"/>
      <c r="EZA20" s="134"/>
      <c r="EZB20" s="134"/>
      <c r="EZC20" s="134"/>
      <c r="EZD20" s="134"/>
      <c r="EZE20" s="134"/>
      <c r="EZF20" s="134"/>
      <c r="EZG20" s="134"/>
      <c r="EZH20" s="134"/>
      <c r="EZI20" s="134"/>
      <c r="EZJ20" s="134"/>
      <c r="EZK20" s="134"/>
      <c r="EZL20" s="134"/>
      <c r="EZM20" s="134"/>
      <c r="EZN20" s="134"/>
      <c r="EZO20" s="134"/>
      <c r="EZP20" s="134"/>
      <c r="EZQ20" s="134"/>
      <c r="EZR20" s="134"/>
      <c r="EZS20" s="134"/>
      <c r="EZT20" s="134"/>
      <c r="EZU20" s="134"/>
      <c r="EZV20" s="134"/>
      <c r="EZW20" s="134"/>
      <c r="EZX20" s="134"/>
      <c r="EZY20" s="134"/>
      <c r="EZZ20" s="134"/>
      <c r="FAA20" s="134"/>
      <c r="FAB20" s="134"/>
      <c r="FAC20" s="134"/>
      <c r="FAD20" s="134"/>
      <c r="FAE20" s="134"/>
      <c r="FAF20" s="134"/>
      <c r="FAG20" s="134"/>
      <c r="FAH20" s="134"/>
      <c r="FAI20" s="134"/>
      <c r="FAJ20" s="134"/>
      <c r="FAK20" s="134"/>
      <c r="FAL20" s="134"/>
      <c r="FAM20" s="134"/>
      <c r="FAN20" s="134"/>
      <c r="FAO20" s="134"/>
      <c r="FAP20" s="134"/>
      <c r="FAQ20" s="134"/>
      <c r="FAR20" s="134"/>
      <c r="FAS20" s="134"/>
      <c r="FAT20" s="134"/>
      <c r="FAU20" s="134"/>
      <c r="FAV20" s="134"/>
      <c r="FAW20" s="134"/>
      <c r="FAX20" s="134"/>
      <c r="FAY20" s="134"/>
      <c r="FAZ20" s="134"/>
      <c r="FBA20" s="134"/>
      <c r="FBB20" s="134"/>
      <c r="FBC20" s="134"/>
      <c r="FBD20" s="134"/>
      <c r="FBE20" s="134"/>
      <c r="FBF20" s="134"/>
      <c r="FBG20" s="134"/>
      <c r="FBH20" s="134"/>
      <c r="FBI20" s="134"/>
      <c r="FBJ20" s="134"/>
      <c r="FBK20" s="134"/>
      <c r="FBL20" s="134"/>
      <c r="FBM20" s="134"/>
      <c r="FBN20" s="134"/>
      <c r="FBO20" s="134"/>
      <c r="FBP20" s="134"/>
      <c r="FBQ20" s="134"/>
      <c r="FBR20" s="134"/>
      <c r="FBS20" s="134"/>
      <c r="FBT20" s="134"/>
      <c r="FBU20" s="134"/>
      <c r="FBV20" s="134"/>
      <c r="FBW20" s="134"/>
      <c r="FBX20" s="134"/>
      <c r="FBY20" s="134"/>
      <c r="FBZ20" s="134"/>
      <c r="FCA20" s="134"/>
      <c r="FCB20" s="134"/>
      <c r="FCC20" s="134"/>
      <c r="FCD20" s="134"/>
      <c r="FCE20" s="134"/>
      <c r="FCF20" s="134"/>
      <c r="FCG20" s="134"/>
      <c r="FCH20" s="134"/>
      <c r="FCI20" s="134"/>
      <c r="FCJ20" s="134"/>
      <c r="FCK20" s="134"/>
      <c r="FCL20" s="134"/>
      <c r="FCM20" s="134"/>
      <c r="FCN20" s="134"/>
      <c r="FCO20" s="134"/>
      <c r="FCP20" s="134"/>
      <c r="FCQ20" s="134"/>
      <c r="FCR20" s="134"/>
      <c r="FCS20" s="134"/>
      <c r="FCT20" s="134"/>
      <c r="FCU20" s="134"/>
      <c r="FCV20" s="134"/>
      <c r="FCW20" s="134"/>
      <c r="FCX20" s="134"/>
      <c r="FCY20" s="134"/>
      <c r="FCZ20" s="134"/>
      <c r="FDA20" s="134"/>
      <c r="FDB20" s="134"/>
      <c r="FDC20" s="134"/>
      <c r="FDD20" s="134"/>
      <c r="FDE20" s="134"/>
      <c r="FDF20" s="134"/>
      <c r="FDG20" s="134"/>
      <c r="FDH20" s="134"/>
      <c r="FDI20" s="134"/>
      <c r="FDJ20" s="134"/>
      <c r="FDK20" s="134"/>
      <c r="FDL20" s="134"/>
      <c r="FDM20" s="134"/>
      <c r="FDN20" s="134"/>
      <c r="FDO20" s="134"/>
      <c r="FDP20" s="134"/>
      <c r="FDQ20" s="134"/>
      <c r="FDR20" s="134"/>
      <c r="FDS20" s="134"/>
      <c r="FDT20" s="134"/>
      <c r="FDU20" s="134"/>
      <c r="FDV20" s="134"/>
      <c r="FDW20" s="134"/>
      <c r="FDX20" s="134"/>
      <c r="FDY20" s="134"/>
      <c r="FDZ20" s="134"/>
      <c r="FEA20" s="134"/>
      <c r="FEB20" s="134"/>
      <c r="FEC20" s="134"/>
      <c r="FED20" s="134"/>
      <c r="FEE20" s="134"/>
      <c r="FEF20" s="134"/>
      <c r="FEG20" s="134"/>
      <c r="FEH20" s="134"/>
      <c r="FEI20" s="134"/>
      <c r="FEJ20" s="134"/>
      <c r="FEK20" s="134"/>
      <c r="FEL20" s="134"/>
      <c r="FEM20" s="134"/>
      <c r="FEN20" s="134"/>
      <c r="FEO20" s="134"/>
      <c r="FEP20" s="134"/>
      <c r="FEQ20" s="134"/>
      <c r="FER20" s="134"/>
      <c r="FES20" s="134"/>
      <c r="FET20" s="134"/>
      <c r="FEU20" s="134"/>
      <c r="FEV20" s="134"/>
      <c r="FEW20" s="134"/>
      <c r="FEX20" s="134"/>
      <c r="FEY20" s="134"/>
      <c r="FEZ20" s="134"/>
      <c r="FFA20" s="134"/>
      <c r="FFB20" s="134"/>
      <c r="FFC20" s="134"/>
      <c r="FFD20" s="134"/>
      <c r="FFE20" s="134"/>
      <c r="FFF20" s="134"/>
      <c r="FFG20" s="134"/>
      <c r="FFH20" s="134"/>
      <c r="FFI20" s="134"/>
      <c r="FFJ20" s="134"/>
      <c r="FFK20" s="134"/>
      <c r="FFL20" s="134"/>
      <c r="FFM20" s="134"/>
      <c r="FFN20" s="134"/>
      <c r="FFO20" s="134"/>
      <c r="FFP20" s="134"/>
      <c r="FFQ20" s="134"/>
      <c r="FFR20" s="134"/>
      <c r="FFS20" s="134"/>
      <c r="FFT20" s="134"/>
      <c r="FFU20" s="134"/>
      <c r="FFV20" s="134"/>
      <c r="FFW20" s="134"/>
      <c r="FFX20" s="134"/>
      <c r="FFY20" s="134"/>
      <c r="FFZ20" s="134"/>
      <c r="FGA20" s="134"/>
      <c r="FGB20" s="134"/>
      <c r="FGC20" s="134"/>
      <c r="FGD20" s="134"/>
      <c r="FGE20" s="134"/>
      <c r="FGF20" s="134"/>
      <c r="FGG20" s="134"/>
      <c r="FGH20" s="134"/>
      <c r="FGI20" s="134"/>
      <c r="FGJ20" s="134"/>
      <c r="FGK20" s="134"/>
      <c r="FGL20" s="134"/>
      <c r="FGM20" s="134"/>
      <c r="FGN20" s="134"/>
      <c r="FGO20" s="134"/>
      <c r="FGP20" s="134"/>
      <c r="FGQ20" s="134"/>
      <c r="FGR20" s="134"/>
      <c r="FGS20" s="134"/>
      <c r="FGT20" s="134"/>
      <c r="FGU20" s="134"/>
      <c r="FGV20" s="134"/>
      <c r="FGW20" s="134"/>
      <c r="FGX20" s="134"/>
      <c r="FGY20" s="134"/>
      <c r="FGZ20" s="134"/>
      <c r="FHA20" s="134"/>
      <c r="FHB20" s="134"/>
      <c r="FHC20" s="134"/>
      <c r="FHD20" s="134"/>
      <c r="FHE20" s="134"/>
      <c r="FHF20" s="134"/>
      <c r="FHG20" s="134"/>
      <c r="FHH20" s="134"/>
      <c r="FHI20" s="134"/>
      <c r="FHJ20" s="134"/>
      <c r="FHK20" s="134"/>
      <c r="FHL20" s="134"/>
      <c r="FHM20" s="134"/>
      <c r="FHN20" s="134"/>
      <c r="FHO20" s="134"/>
      <c r="FHP20" s="134"/>
      <c r="FHQ20" s="134"/>
      <c r="FHR20" s="134"/>
      <c r="FHS20" s="134"/>
      <c r="FHT20" s="134"/>
      <c r="FHU20" s="134"/>
      <c r="FHV20" s="134"/>
      <c r="FHW20" s="134"/>
      <c r="FHX20" s="134"/>
      <c r="FHY20" s="134"/>
      <c r="FHZ20" s="134"/>
      <c r="FIA20" s="134"/>
      <c r="FIB20" s="134"/>
      <c r="FIC20" s="134"/>
      <c r="FID20" s="134"/>
      <c r="FIE20" s="134"/>
      <c r="FIF20" s="134"/>
      <c r="FIG20" s="134"/>
      <c r="FIH20" s="134"/>
      <c r="FII20" s="134"/>
      <c r="FIJ20" s="134"/>
      <c r="FIK20" s="134"/>
      <c r="FIL20" s="134"/>
      <c r="FIM20" s="134"/>
      <c r="FIN20" s="134"/>
      <c r="FIO20" s="134"/>
      <c r="FIP20" s="134"/>
      <c r="FIQ20" s="134"/>
      <c r="FIR20" s="134"/>
      <c r="FIS20" s="134"/>
      <c r="FIT20" s="134"/>
      <c r="FIU20" s="134"/>
      <c r="FIV20" s="134"/>
      <c r="FIW20" s="134"/>
      <c r="FIX20" s="134"/>
      <c r="FIY20" s="134"/>
      <c r="FIZ20" s="134"/>
      <c r="FJA20" s="134"/>
      <c r="FJB20" s="134"/>
      <c r="FJC20" s="134"/>
      <c r="FJD20" s="134"/>
      <c r="FJE20" s="134"/>
      <c r="FJF20" s="134"/>
      <c r="FJG20" s="134"/>
      <c r="FJH20" s="134"/>
      <c r="FJI20" s="134"/>
      <c r="FJJ20" s="134"/>
      <c r="FJK20" s="134"/>
      <c r="FJL20" s="134"/>
      <c r="FJM20" s="134"/>
      <c r="FJN20" s="134"/>
      <c r="FJO20" s="134"/>
      <c r="FJP20" s="134"/>
      <c r="FJQ20" s="134"/>
      <c r="FJR20" s="134"/>
      <c r="FJS20" s="134"/>
      <c r="FJT20" s="134"/>
      <c r="FJU20" s="134"/>
      <c r="FJV20" s="134"/>
      <c r="FJW20" s="134"/>
      <c r="FJX20" s="134"/>
      <c r="FJY20" s="134"/>
      <c r="FJZ20" s="134"/>
      <c r="FKA20" s="134"/>
      <c r="FKB20" s="134"/>
      <c r="FKC20" s="134"/>
      <c r="FKD20" s="134"/>
      <c r="FKE20" s="134"/>
      <c r="FKF20" s="134"/>
      <c r="FKG20" s="134"/>
      <c r="FKH20" s="134"/>
      <c r="FKI20" s="134"/>
      <c r="FKJ20" s="134"/>
      <c r="FKK20" s="134"/>
      <c r="FKL20" s="134"/>
      <c r="FKM20" s="134"/>
      <c r="FKN20" s="134"/>
      <c r="FKO20" s="134"/>
      <c r="FKP20" s="134"/>
      <c r="FKQ20" s="134"/>
      <c r="FKR20" s="134"/>
      <c r="FKS20" s="134"/>
      <c r="FKT20" s="134"/>
      <c r="FKU20" s="134"/>
      <c r="FKV20" s="134"/>
      <c r="FKW20" s="134"/>
      <c r="FKX20" s="134"/>
      <c r="FKY20" s="134"/>
      <c r="FKZ20" s="134"/>
      <c r="FLA20" s="134"/>
      <c r="FLB20" s="134"/>
      <c r="FLC20" s="134"/>
      <c r="FLD20" s="134"/>
      <c r="FLE20" s="134"/>
      <c r="FLF20" s="134"/>
      <c r="FLG20" s="134"/>
      <c r="FLH20" s="134"/>
      <c r="FLI20" s="134"/>
      <c r="FLJ20" s="134"/>
      <c r="FLK20" s="134"/>
      <c r="FLL20" s="134"/>
      <c r="FLM20" s="134"/>
      <c r="FLN20" s="134"/>
      <c r="FLO20" s="134"/>
      <c r="FLP20" s="134"/>
      <c r="FLQ20" s="134"/>
      <c r="FLR20" s="134"/>
      <c r="FLS20" s="134"/>
      <c r="FLT20" s="134"/>
      <c r="FLU20" s="134"/>
      <c r="FLV20" s="134"/>
      <c r="FLW20" s="134"/>
      <c r="FLX20" s="134"/>
      <c r="FLY20" s="134"/>
      <c r="FLZ20" s="134"/>
      <c r="FMA20" s="134"/>
      <c r="FMB20" s="134"/>
      <c r="FMC20" s="134"/>
      <c r="FMD20" s="134"/>
      <c r="FME20" s="134"/>
      <c r="FMF20" s="134"/>
      <c r="FMG20" s="134"/>
      <c r="FMH20" s="134"/>
      <c r="FMI20" s="134"/>
      <c r="FMJ20" s="134"/>
      <c r="FMK20" s="134"/>
      <c r="FML20" s="134"/>
      <c r="FMM20" s="134"/>
      <c r="FMN20" s="134"/>
      <c r="FMO20" s="134"/>
      <c r="FMP20" s="134"/>
      <c r="FMQ20" s="134"/>
      <c r="FMR20" s="134"/>
      <c r="FMS20" s="134"/>
      <c r="FMT20" s="134"/>
      <c r="FMU20" s="134"/>
      <c r="FMV20" s="134"/>
      <c r="FMW20" s="134"/>
      <c r="FMX20" s="134"/>
      <c r="FMY20" s="134"/>
      <c r="FMZ20" s="134"/>
      <c r="FNA20" s="134"/>
      <c r="FNB20" s="134"/>
      <c r="FNC20" s="134"/>
      <c r="FND20" s="134"/>
      <c r="FNE20" s="134"/>
      <c r="FNF20" s="134"/>
      <c r="FNG20" s="134"/>
      <c r="FNH20" s="134"/>
      <c r="FNI20" s="134"/>
      <c r="FNJ20" s="134"/>
      <c r="FNK20" s="134"/>
      <c r="FNL20" s="134"/>
      <c r="FNM20" s="134"/>
      <c r="FNN20" s="134"/>
      <c r="FNO20" s="134"/>
      <c r="FNP20" s="134"/>
      <c r="FNQ20" s="134"/>
      <c r="FNR20" s="134"/>
      <c r="FNS20" s="134"/>
      <c r="FNT20" s="134"/>
      <c r="FNU20" s="134"/>
      <c r="FNV20" s="134"/>
      <c r="FNW20" s="134"/>
      <c r="FNX20" s="134"/>
      <c r="FNY20" s="134"/>
      <c r="FNZ20" s="134"/>
      <c r="FOA20" s="134"/>
      <c r="FOB20" s="134"/>
      <c r="FOC20" s="134"/>
      <c r="FOD20" s="134"/>
      <c r="FOE20" s="134"/>
      <c r="FOF20" s="134"/>
      <c r="FOG20" s="134"/>
      <c r="FOH20" s="134"/>
      <c r="FOI20" s="134"/>
      <c r="FOJ20" s="134"/>
      <c r="FOK20" s="134"/>
      <c r="FOL20" s="134"/>
      <c r="FOM20" s="134"/>
      <c r="FON20" s="134"/>
      <c r="FOO20" s="134"/>
      <c r="FOP20" s="134"/>
      <c r="FOQ20" s="134"/>
      <c r="FOR20" s="134"/>
      <c r="FOS20" s="134"/>
      <c r="FOT20" s="134"/>
      <c r="FOU20" s="134"/>
      <c r="FOV20" s="134"/>
      <c r="FOW20" s="134"/>
      <c r="FOX20" s="134"/>
      <c r="FOY20" s="134"/>
      <c r="FOZ20" s="134"/>
      <c r="FPA20" s="134"/>
      <c r="FPB20" s="134"/>
      <c r="FPC20" s="134"/>
      <c r="FPD20" s="134"/>
      <c r="FPE20" s="134"/>
      <c r="FPF20" s="134"/>
      <c r="FPG20" s="134"/>
      <c r="FPH20" s="134"/>
      <c r="FPI20" s="134"/>
      <c r="FPJ20" s="134"/>
      <c r="FPK20" s="134"/>
      <c r="FPL20" s="134"/>
      <c r="FPM20" s="134"/>
      <c r="FPN20" s="134"/>
      <c r="FPO20" s="134"/>
      <c r="FPP20" s="134"/>
      <c r="FPQ20" s="134"/>
      <c r="FPR20" s="134"/>
      <c r="FPS20" s="134"/>
      <c r="FPT20" s="134"/>
      <c r="FPU20" s="134"/>
      <c r="FPV20" s="134"/>
      <c r="FPW20" s="134"/>
      <c r="FPX20" s="134"/>
      <c r="FPY20" s="134"/>
      <c r="FPZ20" s="134"/>
      <c r="FQA20" s="134"/>
      <c r="FQB20" s="134"/>
      <c r="FQC20" s="134"/>
      <c r="FQD20" s="134"/>
      <c r="FQE20" s="134"/>
      <c r="FQF20" s="134"/>
      <c r="FQG20" s="134"/>
      <c r="FQH20" s="134"/>
      <c r="FQI20" s="134"/>
      <c r="FQJ20" s="134"/>
      <c r="FQK20" s="134"/>
      <c r="FQL20" s="134"/>
      <c r="FQM20" s="134"/>
      <c r="FQN20" s="134"/>
      <c r="FQO20" s="134"/>
      <c r="FQP20" s="134"/>
      <c r="FQQ20" s="134"/>
      <c r="FQR20" s="134"/>
      <c r="FQS20" s="134"/>
      <c r="FQT20" s="134"/>
      <c r="FQU20" s="134"/>
      <c r="FQV20" s="134"/>
      <c r="FQW20" s="134"/>
      <c r="FQX20" s="134"/>
      <c r="FQY20" s="134"/>
      <c r="FQZ20" s="134"/>
      <c r="FRA20" s="134"/>
      <c r="FRB20" s="134"/>
      <c r="FRC20" s="134"/>
      <c r="FRD20" s="134"/>
      <c r="FRE20" s="134"/>
      <c r="FRF20" s="134"/>
      <c r="FRG20" s="134"/>
      <c r="FRH20" s="134"/>
      <c r="FRI20" s="134"/>
      <c r="FRJ20" s="134"/>
      <c r="FRK20" s="134"/>
      <c r="FRL20" s="134"/>
      <c r="FRM20" s="134"/>
      <c r="FRN20" s="134"/>
      <c r="FRO20" s="134"/>
      <c r="FRP20" s="134"/>
      <c r="FRQ20" s="134"/>
      <c r="FRR20" s="134"/>
      <c r="FRS20" s="134"/>
      <c r="FRT20" s="134"/>
      <c r="FRU20" s="134"/>
      <c r="FRV20" s="134"/>
      <c r="FRW20" s="134"/>
      <c r="FRX20" s="134"/>
      <c r="FRY20" s="134"/>
      <c r="FRZ20" s="134"/>
      <c r="FSA20" s="134"/>
      <c r="FSB20" s="134"/>
      <c r="FSC20" s="134"/>
      <c r="FSD20" s="134"/>
      <c r="FSE20" s="134"/>
      <c r="FSF20" s="134"/>
      <c r="FSG20" s="134"/>
      <c r="FSH20" s="134"/>
      <c r="FSI20" s="134"/>
      <c r="FSJ20" s="134"/>
      <c r="FSK20" s="134"/>
      <c r="FSL20" s="134"/>
      <c r="FSM20" s="134"/>
      <c r="FSN20" s="134"/>
      <c r="FSO20" s="134"/>
      <c r="FSP20" s="134"/>
      <c r="FSQ20" s="134"/>
      <c r="FSR20" s="134"/>
      <c r="FSS20" s="134"/>
      <c r="FST20" s="134"/>
      <c r="FSU20" s="134"/>
      <c r="FSV20" s="134"/>
      <c r="FSW20" s="134"/>
      <c r="FSX20" s="134"/>
      <c r="FSY20" s="134"/>
      <c r="FSZ20" s="134"/>
      <c r="FTA20" s="134"/>
      <c r="FTB20" s="134"/>
      <c r="FTC20" s="134"/>
      <c r="FTD20" s="134"/>
      <c r="FTE20" s="134"/>
      <c r="FTF20" s="134"/>
      <c r="FTG20" s="134"/>
      <c r="FTH20" s="134"/>
      <c r="FTI20" s="134"/>
      <c r="FTJ20" s="134"/>
      <c r="FTK20" s="134"/>
      <c r="FTL20" s="134"/>
      <c r="FTM20" s="134"/>
      <c r="FTN20" s="134"/>
      <c r="FTO20" s="134"/>
      <c r="FTP20" s="134"/>
      <c r="FTQ20" s="134"/>
      <c r="FTR20" s="134"/>
      <c r="FTS20" s="134"/>
      <c r="FTT20" s="134"/>
      <c r="FTU20" s="134"/>
      <c r="FTV20" s="134"/>
      <c r="FTW20" s="134"/>
      <c r="FTX20" s="134"/>
      <c r="FTY20" s="134"/>
      <c r="FTZ20" s="134"/>
      <c r="FUA20" s="134"/>
      <c r="FUB20" s="134"/>
      <c r="FUC20" s="134"/>
      <c r="FUD20" s="134"/>
      <c r="FUE20" s="134"/>
      <c r="FUF20" s="134"/>
      <c r="FUG20" s="134"/>
      <c r="FUH20" s="134"/>
      <c r="FUI20" s="134"/>
      <c r="FUJ20" s="134"/>
      <c r="FUK20" s="134"/>
      <c r="FUL20" s="134"/>
      <c r="FUM20" s="134"/>
      <c r="FUN20" s="134"/>
      <c r="FUO20" s="134"/>
      <c r="FUP20" s="134"/>
      <c r="FUQ20" s="134"/>
      <c r="FUR20" s="134"/>
      <c r="FUS20" s="134"/>
      <c r="FUT20" s="134"/>
      <c r="FUU20" s="134"/>
      <c r="FUV20" s="134"/>
      <c r="FUW20" s="134"/>
      <c r="FUX20" s="134"/>
      <c r="FUY20" s="134"/>
      <c r="FUZ20" s="134"/>
      <c r="FVA20" s="134"/>
      <c r="FVB20" s="134"/>
      <c r="FVC20" s="134"/>
      <c r="FVD20" s="134"/>
      <c r="FVE20" s="134"/>
      <c r="FVF20" s="134"/>
      <c r="FVG20" s="134"/>
      <c r="FVH20" s="134"/>
      <c r="FVI20" s="134"/>
      <c r="FVJ20" s="134"/>
      <c r="FVK20" s="134"/>
      <c r="FVL20" s="134"/>
      <c r="FVM20" s="134"/>
      <c r="FVN20" s="134"/>
      <c r="FVO20" s="134"/>
      <c r="FVP20" s="134"/>
      <c r="FVQ20" s="134"/>
      <c r="FVR20" s="134"/>
      <c r="FVS20" s="134"/>
      <c r="FVT20" s="134"/>
      <c r="FVU20" s="134"/>
      <c r="FVV20" s="134"/>
      <c r="FVW20" s="134"/>
      <c r="FVX20" s="134"/>
      <c r="FVY20" s="134"/>
      <c r="FVZ20" s="134"/>
      <c r="FWA20" s="134"/>
      <c r="FWB20" s="134"/>
      <c r="FWC20" s="134"/>
      <c r="FWD20" s="134"/>
      <c r="FWE20" s="134"/>
      <c r="FWF20" s="134"/>
      <c r="FWG20" s="134"/>
      <c r="FWH20" s="134"/>
      <c r="FWI20" s="134"/>
      <c r="FWJ20" s="134"/>
      <c r="FWK20" s="134"/>
      <c r="FWL20" s="134"/>
      <c r="FWM20" s="134"/>
      <c r="FWN20" s="134"/>
      <c r="FWO20" s="134"/>
      <c r="FWP20" s="134"/>
      <c r="FWQ20" s="134"/>
      <c r="FWR20" s="134"/>
      <c r="FWS20" s="134"/>
      <c r="FWT20" s="134"/>
      <c r="FWU20" s="134"/>
      <c r="FWV20" s="134"/>
      <c r="FWW20" s="134"/>
      <c r="FWX20" s="134"/>
      <c r="FWY20" s="134"/>
      <c r="FWZ20" s="134"/>
      <c r="FXA20" s="134"/>
      <c r="FXB20" s="134"/>
      <c r="FXC20" s="134"/>
      <c r="FXD20" s="134"/>
      <c r="FXE20" s="134"/>
      <c r="FXF20" s="134"/>
      <c r="FXG20" s="134"/>
      <c r="FXH20" s="134"/>
      <c r="FXI20" s="134"/>
      <c r="FXJ20" s="134"/>
      <c r="FXK20" s="134"/>
      <c r="FXL20" s="134"/>
      <c r="FXM20" s="134"/>
      <c r="FXN20" s="134"/>
      <c r="FXO20" s="134"/>
      <c r="FXP20" s="134"/>
      <c r="FXQ20" s="134"/>
      <c r="FXR20" s="134"/>
      <c r="FXS20" s="134"/>
      <c r="FXT20" s="134"/>
      <c r="FXU20" s="134"/>
      <c r="FXV20" s="134"/>
      <c r="FXW20" s="134"/>
      <c r="FXX20" s="134"/>
      <c r="FXY20" s="134"/>
      <c r="FXZ20" s="134"/>
      <c r="FYA20" s="134"/>
      <c r="FYB20" s="134"/>
      <c r="FYC20" s="134"/>
      <c r="FYD20" s="134"/>
      <c r="FYE20" s="134"/>
      <c r="FYF20" s="134"/>
      <c r="FYG20" s="134"/>
      <c r="FYH20" s="134"/>
      <c r="FYI20" s="134"/>
      <c r="FYJ20" s="134"/>
      <c r="FYK20" s="134"/>
      <c r="FYL20" s="134"/>
      <c r="FYM20" s="134"/>
      <c r="FYN20" s="134"/>
      <c r="FYO20" s="134"/>
      <c r="FYP20" s="134"/>
      <c r="FYQ20" s="134"/>
      <c r="FYR20" s="134"/>
      <c r="FYS20" s="134"/>
      <c r="FYT20" s="134"/>
      <c r="FYU20" s="134"/>
      <c r="FYV20" s="134"/>
      <c r="FYW20" s="134"/>
      <c r="FYX20" s="134"/>
      <c r="FYY20" s="134"/>
      <c r="FYZ20" s="134"/>
      <c r="FZA20" s="134"/>
      <c r="FZB20" s="134"/>
      <c r="FZC20" s="134"/>
      <c r="FZD20" s="134"/>
      <c r="FZE20" s="134"/>
      <c r="FZF20" s="134"/>
      <c r="FZG20" s="134"/>
      <c r="FZH20" s="134"/>
      <c r="FZI20" s="134"/>
      <c r="FZJ20" s="134"/>
      <c r="FZK20" s="134"/>
      <c r="FZL20" s="134"/>
      <c r="FZM20" s="134"/>
      <c r="FZN20" s="134"/>
      <c r="FZO20" s="134"/>
      <c r="FZP20" s="134"/>
      <c r="FZQ20" s="134"/>
      <c r="FZR20" s="134"/>
      <c r="FZS20" s="134"/>
      <c r="FZT20" s="134"/>
      <c r="FZU20" s="134"/>
      <c r="FZV20" s="134"/>
      <c r="FZW20" s="134"/>
      <c r="FZX20" s="134"/>
      <c r="FZY20" s="134"/>
      <c r="FZZ20" s="134"/>
      <c r="GAA20" s="134"/>
      <c r="GAB20" s="134"/>
      <c r="GAC20" s="134"/>
      <c r="GAD20" s="134"/>
      <c r="GAE20" s="134"/>
      <c r="GAF20" s="134"/>
      <c r="GAG20" s="134"/>
      <c r="GAH20" s="134"/>
      <c r="GAI20" s="134"/>
      <c r="GAJ20" s="134"/>
      <c r="GAK20" s="134"/>
      <c r="GAL20" s="134"/>
      <c r="GAM20" s="134"/>
      <c r="GAN20" s="134"/>
      <c r="GAO20" s="134"/>
      <c r="GAP20" s="134"/>
      <c r="GAQ20" s="134"/>
      <c r="GAR20" s="134"/>
      <c r="GAS20" s="134"/>
      <c r="GAT20" s="134"/>
      <c r="GAU20" s="134"/>
      <c r="GAV20" s="134"/>
      <c r="GAW20" s="134"/>
      <c r="GAX20" s="134"/>
      <c r="GAY20" s="134"/>
      <c r="GAZ20" s="134"/>
      <c r="GBA20" s="134"/>
      <c r="GBB20" s="134"/>
      <c r="GBC20" s="134"/>
      <c r="GBD20" s="134"/>
      <c r="GBE20" s="134"/>
      <c r="GBF20" s="134"/>
      <c r="GBG20" s="134"/>
      <c r="GBH20" s="134"/>
      <c r="GBI20" s="134"/>
      <c r="GBJ20" s="134"/>
      <c r="GBK20" s="134"/>
      <c r="GBL20" s="134"/>
      <c r="GBM20" s="134"/>
      <c r="GBN20" s="134"/>
      <c r="GBO20" s="134"/>
      <c r="GBP20" s="134"/>
      <c r="GBQ20" s="134"/>
      <c r="GBR20" s="134"/>
      <c r="GBS20" s="134"/>
      <c r="GBT20" s="134"/>
      <c r="GBU20" s="134"/>
      <c r="GBV20" s="134"/>
      <c r="GBW20" s="134"/>
      <c r="GBX20" s="134"/>
      <c r="GBY20" s="134"/>
      <c r="GBZ20" s="134"/>
      <c r="GCA20" s="134"/>
      <c r="GCB20" s="134"/>
      <c r="GCC20" s="134"/>
      <c r="GCD20" s="134"/>
      <c r="GCE20" s="134"/>
      <c r="GCF20" s="134"/>
      <c r="GCG20" s="134"/>
      <c r="GCH20" s="134"/>
      <c r="GCI20" s="134"/>
      <c r="GCJ20" s="134"/>
      <c r="GCK20" s="134"/>
      <c r="GCL20" s="134"/>
      <c r="GCM20" s="134"/>
      <c r="GCN20" s="134"/>
      <c r="GCO20" s="134"/>
      <c r="GCP20" s="134"/>
      <c r="GCQ20" s="134"/>
      <c r="GCR20" s="134"/>
      <c r="GCS20" s="134"/>
      <c r="GCT20" s="134"/>
      <c r="GCU20" s="134"/>
      <c r="GCV20" s="134"/>
      <c r="GCW20" s="134"/>
      <c r="GCX20" s="134"/>
      <c r="GCY20" s="134"/>
      <c r="GCZ20" s="134"/>
      <c r="GDA20" s="134"/>
      <c r="GDB20" s="134"/>
      <c r="GDC20" s="134"/>
      <c r="GDD20" s="134"/>
      <c r="GDE20" s="134"/>
      <c r="GDF20" s="134"/>
      <c r="GDG20" s="134"/>
      <c r="GDH20" s="134"/>
      <c r="GDI20" s="134"/>
      <c r="GDJ20" s="134"/>
      <c r="GDK20" s="134"/>
      <c r="GDL20" s="134"/>
      <c r="GDM20" s="134"/>
      <c r="GDN20" s="134"/>
      <c r="GDO20" s="134"/>
      <c r="GDP20" s="134"/>
      <c r="GDQ20" s="134"/>
      <c r="GDR20" s="134"/>
      <c r="GDS20" s="134"/>
      <c r="GDT20" s="134"/>
      <c r="GDU20" s="134"/>
      <c r="GDV20" s="134"/>
      <c r="GDW20" s="134"/>
      <c r="GDX20" s="134"/>
      <c r="GDY20" s="134"/>
      <c r="GDZ20" s="134"/>
      <c r="GEA20" s="134"/>
      <c r="GEB20" s="134"/>
      <c r="GEC20" s="134"/>
      <c r="GED20" s="134"/>
      <c r="GEE20" s="134"/>
      <c r="GEF20" s="134"/>
      <c r="GEG20" s="134"/>
      <c r="GEH20" s="134"/>
      <c r="GEI20" s="134"/>
      <c r="GEJ20" s="134"/>
      <c r="GEK20" s="134"/>
      <c r="GEL20" s="134"/>
      <c r="GEM20" s="134"/>
      <c r="GEN20" s="134"/>
      <c r="GEO20" s="134"/>
      <c r="GEP20" s="134"/>
      <c r="GEQ20" s="134"/>
      <c r="GER20" s="134"/>
      <c r="GES20" s="134"/>
      <c r="GET20" s="134"/>
      <c r="GEU20" s="134"/>
      <c r="GEV20" s="134"/>
      <c r="GEW20" s="134"/>
      <c r="GEX20" s="134"/>
      <c r="GEY20" s="134"/>
      <c r="GEZ20" s="134"/>
      <c r="GFA20" s="134"/>
      <c r="GFB20" s="134"/>
      <c r="GFC20" s="134"/>
      <c r="GFD20" s="134"/>
      <c r="GFE20" s="134"/>
      <c r="GFF20" s="134"/>
      <c r="GFG20" s="134"/>
      <c r="GFH20" s="134"/>
      <c r="GFI20" s="134"/>
      <c r="GFJ20" s="134"/>
      <c r="GFK20" s="134"/>
      <c r="GFL20" s="134"/>
      <c r="GFM20" s="134"/>
      <c r="GFN20" s="134"/>
      <c r="GFO20" s="134"/>
      <c r="GFP20" s="134"/>
      <c r="GFQ20" s="134"/>
      <c r="GFR20" s="134"/>
      <c r="GFS20" s="134"/>
      <c r="GFT20" s="134"/>
      <c r="GFU20" s="134"/>
      <c r="GFV20" s="134"/>
      <c r="GFW20" s="134"/>
      <c r="GFX20" s="134"/>
      <c r="GFY20" s="134"/>
      <c r="GFZ20" s="134"/>
      <c r="GGA20" s="134"/>
      <c r="GGB20" s="134"/>
      <c r="GGC20" s="134"/>
      <c r="GGD20" s="134"/>
      <c r="GGE20" s="134"/>
      <c r="GGF20" s="134"/>
      <c r="GGG20" s="134"/>
      <c r="GGH20" s="134"/>
      <c r="GGI20" s="134"/>
      <c r="GGJ20" s="134"/>
      <c r="GGK20" s="134"/>
      <c r="GGL20" s="134"/>
      <c r="GGM20" s="134"/>
      <c r="GGN20" s="134"/>
      <c r="GGO20" s="134"/>
      <c r="GGP20" s="134"/>
      <c r="GGQ20" s="134"/>
      <c r="GGR20" s="134"/>
      <c r="GGS20" s="134"/>
      <c r="GGT20" s="134"/>
      <c r="GGU20" s="134"/>
      <c r="GGV20" s="134"/>
      <c r="GGW20" s="134"/>
      <c r="GGX20" s="134"/>
      <c r="GGY20" s="134"/>
      <c r="GGZ20" s="134"/>
      <c r="GHA20" s="134"/>
      <c r="GHB20" s="134"/>
      <c r="GHC20" s="134"/>
      <c r="GHD20" s="134"/>
      <c r="GHE20" s="134"/>
      <c r="GHF20" s="134"/>
      <c r="GHG20" s="134"/>
      <c r="GHH20" s="134"/>
      <c r="GHI20" s="134"/>
      <c r="GHJ20" s="134"/>
      <c r="GHK20" s="134"/>
      <c r="GHL20" s="134"/>
      <c r="GHM20" s="134"/>
      <c r="GHN20" s="134"/>
      <c r="GHO20" s="134"/>
      <c r="GHP20" s="134"/>
      <c r="GHQ20" s="134"/>
      <c r="GHR20" s="134"/>
      <c r="GHS20" s="134"/>
      <c r="GHT20" s="134"/>
      <c r="GHU20" s="134"/>
      <c r="GHV20" s="134"/>
      <c r="GHW20" s="134"/>
      <c r="GHX20" s="134"/>
      <c r="GHY20" s="134"/>
      <c r="GHZ20" s="134"/>
      <c r="GIA20" s="134"/>
      <c r="GIB20" s="134"/>
      <c r="GIC20" s="134"/>
      <c r="GID20" s="134"/>
      <c r="GIE20" s="134"/>
      <c r="GIF20" s="134"/>
      <c r="GIG20" s="134"/>
      <c r="GIH20" s="134"/>
      <c r="GII20" s="134"/>
      <c r="GIJ20" s="134"/>
      <c r="GIK20" s="134"/>
      <c r="GIL20" s="134"/>
      <c r="GIM20" s="134"/>
      <c r="GIN20" s="134"/>
      <c r="GIO20" s="134"/>
      <c r="GIP20" s="134"/>
      <c r="GIQ20" s="134"/>
      <c r="GIR20" s="134"/>
      <c r="GIS20" s="134"/>
      <c r="GIT20" s="134"/>
      <c r="GIU20" s="134"/>
      <c r="GIV20" s="134"/>
      <c r="GIW20" s="134"/>
      <c r="GIX20" s="134"/>
      <c r="GIY20" s="134"/>
      <c r="GIZ20" s="134"/>
      <c r="GJA20" s="134"/>
      <c r="GJB20" s="134"/>
      <c r="GJC20" s="134"/>
      <c r="GJD20" s="134"/>
      <c r="GJE20" s="134"/>
      <c r="GJF20" s="134"/>
      <c r="GJG20" s="134"/>
      <c r="GJH20" s="134"/>
      <c r="GJI20" s="134"/>
      <c r="GJJ20" s="134"/>
      <c r="GJK20" s="134"/>
      <c r="GJL20" s="134"/>
      <c r="GJM20" s="134"/>
      <c r="GJN20" s="134"/>
      <c r="GJO20" s="134"/>
      <c r="GJP20" s="134"/>
      <c r="GJQ20" s="134"/>
      <c r="GJR20" s="134"/>
      <c r="GJS20" s="134"/>
      <c r="GJT20" s="134"/>
      <c r="GJU20" s="134"/>
      <c r="GJV20" s="134"/>
      <c r="GJW20" s="134"/>
      <c r="GJX20" s="134"/>
      <c r="GJY20" s="134"/>
      <c r="GJZ20" s="134"/>
      <c r="GKA20" s="134"/>
      <c r="GKB20" s="134"/>
      <c r="GKC20" s="134"/>
      <c r="GKD20" s="134"/>
      <c r="GKE20" s="134"/>
      <c r="GKF20" s="134"/>
      <c r="GKG20" s="134"/>
      <c r="GKH20" s="134"/>
      <c r="GKI20" s="134"/>
      <c r="GKJ20" s="134"/>
      <c r="GKK20" s="134"/>
      <c r="GKL20" s="134"/>
      <c r="GKM20" s="134"/>
      <c r="GKN20" s="134"/>
      <c r="GKO20" s="134"/>
      <c r="GKP20" s="134"/>
      <c r="GKQ20" s="134"/>
      <c r="GKR20" s="134"/>
      <c r="GKS20" s="134"/>
      <c r="GKT20" s="134"/>
      <c r="GKU20" s="134"/>
      <c r="GKV20" s="134"/>
      <c r="GKW20" s="134"/>
      <c r="GKX20" s="134"/>
      <c r="GKY20" s="134"/>
      <c r="GKZ20" s="134"/>
      <c r="GLA20" s="134"/>
      <c r="GLB20" s="134"/>
      <c r="GLC20" s="134"/>
      <c r="GLD20" s="134"/>
      <c r="GLE20" s="134"/>
      <c r="GLF20" s="134"/>
      <c r="GLG20" s="134"/>
      <c r="GLH20" s="134"/>
      <c r="GLI20" s="134"/>
      <c r="GLJ20" s="134"/>
      <c r="GLK20" s="134"/>
      <c r="GLL20" s="134"/>
      <c r="GLM20" s="134"/>
      <c r="GLN20" s="134"/>
      <c r="GLO20" s="134"/>
      <c r="GLP20" s="134"/>
      <c r="GLQ20" s="134"/>
      <c r="GLR20" s="134"/>
      <c r="GLS20" s="134"/>
      <c r="GLT20" s="134"/>
      <c r="GLU20" s="134"/>
      <c r="GLV20" s="134"/>
      <c r="GLW20" s="134"/>
      <c r="GLX20" s="134"/>
      <c r="GLY20" s="134"/>
      <c r="GLZ20" s="134"/>
      <c r="GMA20" s="134"/>
      <c r="GMB20" s="134"/>
      <c r="GMC20" s="134"/>
      <c r="GMD20" s="134"/>
      <c r="GME20" s="134"/>
      <c r="GMF20" s="134"/>
      <c r="GMG20" s="134"/>
      <c r="GMH20" s="134"/>
      <c r="GMI20" s="134"/>
      <c r="GMJ20" s="134"/>
      <c r="GMK20" s="134"/>
      <c r="GML20" s="134"/>
      <c r="GMM20" s="134"/>
      <c r="GMN20" s="134"/>
      <c r="GMO20" s="134"/>
      <c r="GMP20" s="134"/>
      <c r="GMQ20" s="134"/>
      <c r="GMR20" s="134"/>
      <c r="GMS20" s="134"/>
      <c r="GMT20" s="134"/>
      <c r="GMU20" s="134"/>
      <c r="GMV20" s="134"/>
      <c r="GMW20" s="134"/>
      <c r="GMX20" s="134"/>
      <c r="GMY20" s="134"/>
      <c r="GMZ20" s="134"/>
      <c r="GNA20" s="134"/>
      <c r="GNB20" s="134"/>
      <c r="GNC20" s="134"/>
      <c r="GND20" s="134"/>
      <c r="GNE20" s="134"/>
      <c r="GNF20" s="134"/>
      <c r="GNG20" s="134"/>
      <c r="GNH20" s="134"/>
      <c r="GNI20" s="134"/>
      <c r="GNJ20" s="134"/>
      <c r="GNK20" s="134"/>
      <c r="GNL20" s="134"/>
      <c r="GNM20" s="134"/>
      <c r="GNN20" s="134"/>
      <c r="GNO20" s="134"/>
      <c r="GNP20" s="134"/>
      <c r="GNQ20" s="134"/>
      <c r="GNR20" s="134"/>
      <c r="GNS20" s="134"/>
      <c r="GNT20" s="134"/>
      <c r="GNU20" s="134"/>
      <c r="GNV20" s="134"/>
      <c r="GNW20" s="134"/>
      <c r="GNX20" s="134"/>
      <c r="GNY20" s="134"/>
      <c r="GNZ20" s="134"/>
      <c r="GOA20" s="134"/>
      <c r="GOB20" s="134"/>
      <c r="GOC20" s="134"/>
      <c r="GOD20" s="134"/>
      <c r="GOE20" s="134"/>
      <c r="GOF20" s="134"/>
      <c r="GOG20" s="134"/>
      <c r="GOH20" s="134"/>
      <c r="GOI20" s="134"/>
      <c r="GOJ20" s="134"/>
      <c r="GOK20" s="134"/>
      <c r="GOL20" s="134"/>
      <c r="GOM20" s="134"/>
      <c r="GON20" s="134"/>
      <c r="GOO20" s="134"/>
      <c r="GOP20" s="134"/>
      <c r="GOQ20" s="134"/>
      <c r="GOR20" s="134"/>
      <c r="GOS20" s="134"/>
      <c r="GOT20" s="134"/>
      <c r="GOU20" s="134"/>
      <c r="GOV20" s="134"/>
      <c r="GOW20" s="134"/>
      <c r="GOX20" s="134"/>
      <c r="GOY20" s="134"/>
      <c r="GOZ20" s="134"/>
      <c r="GPA20" s="134"/>
      <c r="GPB20" s="134"/>
      <c r="GPC20" s="134"/>
      <c r="GPD20" s="134"/>
      <c r="GPE20" s="134"/>
      <c r="GPF20" s="134"/>
      <c r="GPG20" s="134"/>
      <c r="GPH20" s="134"/>
      <c r="GPI20" s="134"/>
      <c r="GPJ20" s="134"/>
      <c r="GPK20" s="134"/>
      <c r="GPL20" s="134"/>
      <c r="GPM20" s="134"/>
      <c r="GPN20" s="134"/>
      <c r="GPO20" s="134"/>
      <c r="GPP20" s="134"/>
      <c r="GPQ20" s="134"/>
      <c r="GPR20" s="134"/>
      <c r="GPS20" s="134"/>
      <c r="GPT20" s="134"/>
      <c r="GPU20" s="134"/>
      <c r="GPV20" s="134"/>
      <c r="GPW20" s="134"/>
      <c r="GPX20" s="134"/>
      <c r="GPY20" s="134"/>
      <c r="GPZ20" s="134"/>
      <c r="GQA20" s="134"/>
      <c r="GQB20" s="134"/>
      <c r="GQC20" s="134"/>
      <c r="GQD20" s="134"/>
      <c r="GQE20" s="134"/>
      <c r="GQF20" s="134"/>
      <c r="GQG20" s="134"/>
      <c r="GQH20" s="134"/>
      <c r="GQI20" s="134"/>
      <c r="GQJ20" s="134"/>
      <c r="GQK20" s="134"/>
      <c r="GQL20" s="134"/>
      <c r="GQM20" s="134"/>
      <c r="GQN20" s="134"/>
      <c r="GQO20" s="134"/>
      <c r="GQP20" s="134"/>
      <c r="GQQ20" s="134"/>
      <c r="GQR20" s="134"/>
      <c r="GQS20" s="134"/>
      <c r="GQT20" s="134"/>
      <c r="GQU20" s="134"/>
      <c r="GQV20" s="134"/>
      <c r="GQW20" s="134"/>
      <c r="GQX20" s="134"/>
      <c r="GQY20" s="134"/>
      <c r="GQZ20" s="134"/>
      <c r="GRA20" s="134"/>
      <c r="GRB20" s="134"/>
      <c r="GRC20" s="134"/>
      <c r="GRD20" s="134"/>
      <c r="GRE20" s="134"/>
      <c r="GRF20" s="134"/>
      <c r="GRG20" s="134"/>
      <c r="GRH20" s="134"/>
      <c r="GRI20" s="134"/>
      <c r="GRJ20" s="134"/>
      <c r="GRK20" s="134"/>
      <c r="GRL20" s="134"/>
      <c r="GRM20" s="134"/>
      <c r="GRN20" s="134"/>
      <c r="GRO20" s="134"/>
      <c r="GRP20" s="134"/>
      <c r="GRQ20" s="134"/>
      <c r="GRR20" s="134"/>
      <c r="GRS20" s="134"/>
      <c r="GRT20" s="134"/>
      <c r="GRU20" s="134"/>
      <c r="GRV20" s="134"/>
      <c r="GRW20" s="134"/>
      <c r="GRX20" s="134"/>
      <c r="GRY20" s="134"/>
      <c r="GRZ20" s="134"/>
      <c r="GSA20" s="134"/>
      <c r="GSB20" s="134"/>
      <c r="GSC20" s="134"/>
      <c r="GSD20" s="134"/>
      <c r="GSE20" s="134"/>
      <c r="GSF20" s="134"/>
      <c r="GSG20" s="134"/>
      <c r="GSH20" s="134"/>
      <c r="GSI20" s="134"/>
      <c r="GSJ20" s="134"/>
      <c r="GSK20" s="134"/>
      <c r="GSL20" s="134"/>
      <c r="GSM20" s="134"/>
      <c r="GSN20" s="134"/>
      <c r="GSO20" s="134"/>
      <c r="GSP20" s="134"/>
      <c r="GSQ20" s="134"/>
      <c r="GSR20" s="134"/>
      <c r="GSS20" s="134"/>
      <c r="GST20" s="134"/>
      <c r="GSU20" s="134"/>
      <c r="GSV20" s="134"/>
      <c r="GSW20" s="134"/>
      <c r="GSX20" s="134"/>
      <c r="GSY20" s="134"/>
      <c r="GSZ20" s="134"/>
      <c r="GTA20" s="134"/>
      <c r="GTB20" s="134"/>
      <c r="GTC20" s="134"/>
      <c r="GTD20" s="134"/>
      <c r="GTE20" s="134"/>
      <c r="GTF20" s="134"/>
      <c r="GTG20" s="134"/>
      <c r="GTH20" s="134"/>
      <c r="GTI20" s="134"/>
      <c r="GTJ20" s="134"/>
      <c r="GTK20" s="134"/>
      <c r="GTL20" s="134"/>
      <c r="GTM20" s="134"/>
      <c r="GTN20" s="134"/>
      <c r="GTO20" s="134"/>
      <c r="GTP20" s="134"/>
      <c r="GTQ20" s="134"/>
      <c r="GTR20" s="134"/>
      <c r="GTS20" s="134"/>
      <c r="GTT20" s="134"/>
      <c r="GTU20" s="134"/>
      <c r="GTV20" s="134"/>
      <c r="GTW20" s="134"/>
      <c r="GTX20" s="134"/>
      <c r="GTY20" s="134"/>
      <c r="GTZ20" s="134"/>
      <c r="GUA20" s="134"/>
      <c r="GUB20" s="134"/>
      <c r="GUC20" s="134"/>
      <c r="GUD20" s="134"/>
      <c r="GUE20" s="134"/>
      <c r="GUF20" s="134"/>
      <c r="GUG20" s="134"/>
      <c r="GUH20" s="134"/>
      <c r="GUI20" s="134"/>
      <c r="GUJ20" s="134"/>
      <c r="GUK20" s="134"/>
      <c r="GUL20" s="134"/>
      <c r="GUM20" s="134"/>
      <c r="GUN20" s="134"/>
      <c r="GUO20" s="134"/>
      <c r="GUP20" s="134"/>
      <c r="GUQ20" s="134"/>
      <c r="GUR20" s="134"/>
      <c r="GUS20" s="134"/>
      <c r="GUT20" s="134"/>
      <c r="GUU20" s="134"/>
      <c r="GUV20" s="134"/>
      <c r="GUW20" s="134"/>
      <c r="GUX20" s="134"/>
      <c r="GUY20" s="134"/>
      <c r="GUZ20" s="134"/>
      <c r="GVA20" s="134"/>
      <c r="GVB20" s="134"/>
      <c r="GVC20" s="134"/>
      <c r="GVD20" s="134"/>
      <c r="GVE20" s="134"/>
      <c r="GVF20" s="134"/>
      <c r="GVG20" s="134"/>
      <c r="GVH20" s="134"/>
      <c r="GVI20" s="134"/>
      <c r="GVJ20" s="134"/>
      <c r="GVK20" s="134"/>
      <c r="GVL20" s="134"/>
      <c r="GVM20" s="134"/>
      <c r="GVN20" s="134"/>
      <c r="GVO20" s="134"/>
      <c r="GVP20" s="134"/>
      <c r="GVQ20" s="134"/>
      <c r="GVR20" s="134"/>
      <c r="GVS20" s="134"/>
      <c r="GVT20" s="134"/>
      <c r="GVU20" s="134"/>
      <c r="GVV20" s="134"/>
      <c r="GVW20" s="134"/>
      <c r="GVX20" s="134"/>
      <c r="GVY20" s="134"/>
      <c r="GVZ20" s="134"/>
      <c r="GWA20" s="134"/>
      <c r="GWB20" s="134"/>
      <c r="GWC20" s="134"/>
      <c r="GWD20" s="134"/>
      <c r="GWE20" s="134"/>
      <c r="GWF20" s="134"/>
      <c r="GWG20" s="134"/>
      <c r="GWH20" s="134"/>
      <c r="GWI20" s="134"/>
      <c r="GWJ20" s="134"/>
      <c r="GWK20" s="134"/>
      <c r="GWL20" s="134"/>
      <c r="GWM20" s="134"/>
      <c r="GWN20" s="134"/>
      <c r="GWO20" s="134"/>
      <c r="GWP20" s="134"/>
      <c r="GWQ20" s="134"/>
      <c r="GWR20" s="134"/>
      <c r="GWS20" s="134"/>
      <c r="GWT20" s="134"/>
      <c r="GWU20" s="134"/>
      <c r="GWV20" s="134"/>
      <c r="GWW20" s="134"/>
      <c r="GWX20" s="134"/>
      <c r="GWY20" s="134"/>
      <c r="GWZ20" s="134"/>
      <c r="GXA20" s="134"/>
      <c r="GXB20" s="134"/>
      <c r="GXC20" s="134"/>
      <c r="GXD20" s="134"/>
      <c r="GXE20" s="134"/>
      <c r="GXF20" s="134"/>
      <c r="GXG20" s="134"/>
      <c r="GXH20" s="134"/>
      <c r="GXI20" s="134"/>
      <c r="GXJ20" s="134"/>
      <c r="GXK20" s="134"/>
      <c r="GXL20" s="134"/>
      <c r="GXM20" s="134"/>
      <c r="GXN20" s="134"/>
      <c r="GXO20" s="134"/>
      <c r="GXP20" s="134"/>
      <c r="GXQ20" s="134"/>
      <c r="GXR20" s="134"/>
      <c r="GXS20" s="134"/>
      <c r="GXT20" s="134"/>
      <c r="GXU20" s="134"/>
      <c r="GXV20" s="134"/>
      <c r="GXW20" s="134"/>
      <c r="GXX20" s="134"/>
      <c r="GXY20" s="134"/>
      <c r="GXZ20" s="134"/>
      <c r="GYA20" s="134"/>
      <c r="GYB20" s="134"/>
      <c r="GYC20" s="134"/>
      <c r="GYD20" s="134"/>
      <c r="GYE20" s="134"/>
      <c r="GYF20" s="134"/>
      <c r="GYG20" s="134"/>
      <c r="GYH20" s="134"/>
      <c r="GYI20" s="134"/>
      <c r="GYJ20" s="134"/>
      <c r="GYK20" s="134"/>
      <c r="GYL20" s="134"/>
      <c r="GYM20" s="134"/>
      <c r="GYN20" s="134"/>
      <c r="GYO20" s="134"/>
      <c r="GYP20" s="134"/>
      <c r="GYQ20" s="134"/>
      <c r="GYR20" s="134"/>
      <c r="GYS20" s="134"/>
      <c r="GYT20" s="134"/>
      <c r="GYU20" s="134"/>
      <c r="GYV20" s="134"/>
      <c r="GYW20" s="134"/>
      <c r="GYX20" s="134"/>
      <c r="GYY20" s="134"/>
      <c r="GYZ20" s="134"/>
      <c r="GZA20" s="134"/>
      <c r="GZB20" s="134"/>
      <c r="GZC20" s="134"/>
      <c r="GZD20" s="134"/>
      <c r="GZE20" s="134"/>
      <c r="GZF20" s="134"/>
      <c r="GZG20" s="134"/>
      <c r="GZH20" s="134"/>
      <c r="GZI20" s="134"/>
      <c r="GZJ20" s="134"/>
      <c r="GZK20" s="134"/>
      <c r="GZL20" s="134"/>
      <c r="GZM20" s="134"/>
      <c r="GZN20" s="134"/>
      <c r="GZO20" s="134"/>
      <c r="GZP20" s="134"/>
      <c r="GZQ20" s="134"/>
      <c r="GZR20" s="134"/>
      <c r="GZS20" s="134"/>
      <c r="GZT20" s="134"/>
      <c r="GZU20" s="134"/>
      <c r="GZV20" s="134"/>
      <c r="GZW20" s="134"/>
      <c r="GZX20" s="134"/>
      <c r="GZY20" s="134"/>
      <c r="GZZ20" s="134"/>
      <c r="HAA20" s="134"/>
      <c r="HAB20" s="134"/>
      <c r="HAC20" s="134"/>
      <c r="HAD20" s="134"/>
      <c r="HAE20" s="134"/>
      <c r="HAF20" s="134"/>
      <c r="HAG20" s="134"/>
      <c r="HAH20" s="134"/>
      <c r="HAI20" s="134"/>
      <c r="HAJ20" s="134"/>
      <c r="HAK20" s="134"/>
      <c r="HAL20" s="134"/>
      <c r="HAM20" s="134"/>
      <c r="HAN20" s="134"/>
      <c r="HAO20" s="134"/>
      <c r="HAP20" s="134"/>
      <c r="HAQ20" s="134"/>
      <c r="HAR20" s="134"/>
      <c r="HAS20" s="134"/>
      <c r="HAT20" s="134"/>
      <c r="HAU20" s="134"/>
      <c r="HAV20" s="134"/>
      <c r="HAW20" s="134"/>
      <c r="HAX20" s="134"/>
      <c r="HAY20" s="134"/>
      <c r="HAZ20" s="134"/>
      <c r="HBA20" s="134"/>
      <c r="HBB20" s="134"/>
      <c r="HBC20" s="134"/>
      <c r="HBD20" s="134"/>
      <c r="HBE20" s="134"/>
      <c r="HBF20" s="134"/>
      <c r="HBG20" s="134"/>
      <c r="HBH20" s="134"/>
      <c r="HBI20" s="134"/>
      <c r="HBJ20" s="134"/>
      <c r="HBK20" s="134"/>
      <c r="HBL20" s="134"/>
      <c r="HBM20" s="134"/>
      <c r="HBN20" s="134"/>
      <c r="HBO20" s="134"/>
      <c r="HBP20" s="134"/>
      <c r="HBQ20" s="134"/>
      <c r="HBR20" s="134"/>
      <c r="HBS20" s="134"/>
      <c r="HBT20" s="134"/>
      <c r="HBU20" s="134"/>
      <c r="HBV20" s="134"/>
      <c r="HBW20" s="134"/>
      <c r="HBX20" s="134"/>
      <c r="HBY20" s="134"/>
      <c r="HBZ20" s="134"/>
      <c r="HCA20" s="134"/>
      <c r="HCB20" s="134"/>
      <c r="HCC20" s="134"/>
      <c r="HCD20" s="134"/>
      <c r="HCE20" s="134"/>
      <c r="HCF20" s="134"/>
      <c r="HCG20" s="134"/>
      <c r="HCH20" s="134"/>
      <c r="HCI20" s="134"/>
      <c r="HCJ20" s="134"/>
      <c r="HCK20" s="134"/>
      <c r="HCL20" s="134"/>
      <c r="HCM20" s="134"/>
      <c r="HCN20" s="134"/>
      <c r="HCO20" s="134"/>
      <c r="HCP20" s="134"/>
      <c r="HCQ20" s="134"/>
      <c r="HCR20" s="134"/>
      <c r="HCS20" s="134"/>
      <c r="HCT20" s="134"/>
      <c r="HCU20" s="134"/>
      <c r="HCV20" s="134"/>
      <c r="HCW20" s="134"/>
      <c r="HCX20" s="134"/>
      <c r="HCY20" s="134"/>
      <c r="HCZ20" s="134"/>
      <c r="HDA20" s="134"/>
      <c r="HDB20" s="134"/>
      <c r="HDC20" s="134"/>
      <c r="HDD20" s="134"/>
      <c r="HDE20" s="134"/>
      <c r="HDF20" s="134"/>
      <c r="HDG20" s="134"/>
      <c r="HDH20" s="134"/>
      <c r="HDI20" s="134"/>
      <c r="HDJ20" s="134"/>
      <c r="HDK20" s="134"/>
      <c r="HDL20" s="134"/>
      <c r="HDM20" s="134"/>
      <c r="HDN20" s="134"/>
      <c r="HDO20" s="134"/>
      <c r="HDP20" s="134"/>
      <c r="HDQ20" s="134"/>
      <c r="HDR20" s="134"/>
      <c r="HDS20" s="134"/>
      <c r="HDT20" s="134"/>
      <c r="HDU20" s="134"/>
      <c r="HDV20" s="134"/>
      <c r="HDW20" s="134"/>
      <c r="HDX20" s="134"/>
      <c r="HDY20" s="134"/>
      <c r="HDZ20" s="134"/>
      <c r="HEA20" s="134"/>
      <c r="HEB20" s="134"/>
      <c r="HEC20" s="134"/>
      <c r="HED20" s="134"/>
      <c r="HEE20" s="134"/>
      <c r="HEF20" s="134"/>
      <c r="HEG20" s="134"/>
      <c r="HEH20" s="134"/>
      <c r="HEI20" s="134"/>
      <c r="HEJ20" s="134"/>
      <c r="HEK20" s="134"/>
      <c r="HEL20" s="134"/>
      <c r="HEM20" s="134"/>
      <c r="HEN20" s="134"/>
      <c r="HEO20" s="134"/>
      <c r="HEP20" s="134"/>
      <c r="HEQ20" s="134"/>
      <c r="HER20" s="134"/>
      <c r="HES20" s="134"/>
      <c r="HET20" s="134"/>
      <c r="HEU20" s="134"/>
      <c r="HEV20" s="134"/>
      <c r="HEW20" s="134"/>
      <c r="HEX20" s="134"/>
      <c r="HEY20" s="134"/>
      <c r="HEZ20" s="134"/>
      <c r="HFA20" s="134"/>
      <c r="HFB20" s="134"/>
      <c r="HFC20" s="134"/>
      <c r="HFD20" s="134"/>
      <c r="HFE20" s="134"/>
      <c r="HFF20" s="134"/>
      <c r="HFG20" s="134"/>
      <c r="HFH20" s="134"/>
      <c r="HFI20" s="134"/>
      <c r="HFJ20" s="134"/>
      <c r="HFK20" s="134"/>
      <c r="HFL20" s="134"/>
      <c r="HFM20" s="134"/>
      <c r="HFN20" s="134"/>
      <c r="HFO20" s="134"/>
      <c r="HFP20" s="134"/>
      <c r="HFQ20" s="134"/>
      <c r="HFR20" s="134"/>
      <c r="HFS20" s="134"/>
      <c r="HFT20" s="134"/>
      <c r="HFU20" s="134"/>
      <c r="HFV20" s="134"/>
      <c r="HFW20" s="134"/>
      <c r="HFX20" s="134"/>
      <c r="HFY20" s="134"/>
      <c r="HFZ20" s="134"/>
      <c r="HGA20" s="134"/>
      <c r="HGB20" s="134"/>
      <c r="HGC20" s="134"/>
      <c r="HGD20" s="134"/>
      <c r="HGE20" s="134"/>
      <c r="HGF20" s="134"/>
      <c r="HGG20" s="134"/>
      <c r="HGH20" s="134"/>
      <c r="HGI20" s="134"/>
      <c r="HGJ20" s="134"/>
      <c r="HGK20" s="134"/>
      <c r="HGL20" s="134"/>
      <c r="HGM20" s="134"/>
      <c r="HGN20" s="134"/>
      <c r="HGO20" s="134"/>
      <c r="HGP20" s="134"/>
      <c r="HGQ20" s="134"/>
      <c r="HGR20" s="134"/>
      <c r="HGS20" s="134"/>
      <c r="HGT20" s="134"/>
      <c r="HGU20" s="134"/>
      <c r="HGV20" s="134"/>
      <c r="HGW20" s="134"/>
      <c r="HGX20" s="134"/>
      <c r="HGY20" s="134"/>
      <c r="HGZ20" s="134"/>
      <c r="HHA20" s="134"/>
      <c r="HHB20" s="134"/>
      <c r="HHC20" s="134"/>
      <c r="HHD20" s="134"/>
      <c r="HHE20" s="134"/>
      <c r="HHF20" s="134"/>
      <c r="HHG20" s="134"/>
      <c r="HHH20" s="134"/>
      <c r="HHI20" s="134"/>
      <c r="HHJ20" s="134"/>
      <c r="HHK20" s="134"/>
      <c r="HHL20" s="134"/>
      <c r="HHM20" s="134"/>
      <c r="HHN20" s="134"/>
      <c r="HHO20" s="134"/>
      <c r="HHP20" s="134"/>
      <c r="HHQ20" s="134"/>
      <c r="HHR20" s="134"/>
      <c r="HHS20" s="134"/>
      <c r="HHT20" s="134"/>
      <c r="HHU20" s="134"/>
      <c r="HHV20" s="134"/>
      <c r="HHW20" s="134"/>
      <c r="HHX20" s="134"/>
      <c r="HHY20" s="134"/>
      <c r="HHZ20" s="134"/>
      <c r="HIA20" s="134"/>
      <c r="HIB20" s="134"/>
      <c r="HIC20" s="134"/>
      <c r="HID20" s="134"/>
      <c r="HIE20" s="134"/>
      <c r="HIF20" s="134"/>
      <c r="HIG20" s="134"/>
      <c r="HIH20" s="134"/>
      <c r="HII20" s="134"/>
      <c r="HIJ20" s="134"/>
      <c r="HIK20" s="134"/>
      <c r="HIL20" s="134"/>
      <c r="HIM20" s="134"/>
      <c r="HIN20" s="134"/>
      <c r="HIO20" s="134"/>
      <c r="HIP20" s="134"/>
      <c r="HIQ20" s="134"/>
      <c r="HIR20" s="134"/>
      <c r="HIS20" s="134"/>
      <c r="HIT20" s="134"/>
      <c r="HIU20" s="134"/>
      <c r="HIV20" s="134"/>
      <c r="HIW20" s="134"/>
      <c r="HIX20" s="134"/>
      <c r="HIY20" s="134"/>
      <c r="HIZ20" s="134"/>
      <c r="HJA20" s="134"/>
      <c r="HJB20" s="134"/>
      <c r="HJC20" s="134"/>
      <c r="HJD20" s="134"/>
      <c r="HJE20" s="134"/>
      <c r="HJF20" s="134"/>
      <c r="HJG20" s="134"/>
      <c r="HJH20" s="134"/>
      <c r="HJI20" s="134"/>
      <c r="HJJ20" s="134"/>
      <c r="HJK20" s="134"/>
      <c r="HJL20" s="134"/>
      <c r="HJM20" s="134"/>
      <c r="HJN20" s="134"/>
      <c r="HJO20" s="134"/>
      <c r="HJP20" s="134"/>
      <c r="HJQ20" s="134"/>
      <c r="HJR20" s="134"/>
      <c r="HJS20" s="134"/>
      <c r="HJT20" s="134"/>
      <c r="HJU20" s="134"/>
      <c r="HJV20" s="134"/>
      <c r="HJW20" s="134"/>
      <c r="HJX20" s="134"/>
      <c r="HJY20" s="134"/>
      <c r="HJZ20" s="134"/>
      <c r="HKA20" s="134"/>
      <c r="HKB20" s="134"/>
      <c r="HKC20" s="134"/>
      <c r="HKD20" s="134"/>
      <c r="HKE20" s="134"/>
      <c r="HKF20" s="134"/>
      <c r="HKG20" s="134"/>
      <c r="HKH20" s="134"/>
      <c r="HKI20" s="134"/>
      <c r="HKJ20" s="134"/>
      <c r="HKK20" s="134"/>
      <c r="HKL20" s="134"/>
      <c r="HKM20" s="134"/>
      <c r="HKN20" s="134"/>
      <c r="HKO20" s="134"/>
      <c r="HKP20" s="134"/>
      <c r="HKQ20" s="134"/>
      <c r="HKR20" s="134"/>
      <c r="HKS20" s="134"/>
      <c r="HKT20" s="134"/>
      <c r="HKU20" s="134"/>
      <c r="HKV20" s="134"/>
      <c r="HKW20" s="134"/>
      <c r="HKX20" s="134"/>
      <c r="HKY20" s="134"/>
      <c r="HKZ20" s="134"/>
      <c r="HLA20" s="134"/>
      <c r="HLB20" s="134"/>
      <c r="HLC20" s="134"/>
      <c r="HLD20" s="134"/>
      <c r="HLE20" s="134"/>
      <c r="HLF20" s="134"/>
      <c r="HLG20" s="134"/>
      <c r="HLH20" s="134"/>
      <c r="HLI20" s="134"/>
      <c r="HLJ20" s="134"/>
      <c r="HLK20" s="134"/>
      <c r="HLL20" s="134"/>
      <c r="HLM20" s="134"/>
      <c r="HLN20" s="134"/>
      <c r="HLO20" s="134"/>
      <c r="HLP20" s="134"/>
      <c r="HLQ20" s="134"/>
      <c r="HLR20" s="134"/>
      <c r="HLS20" s="134"/>
      <c r="HLT20" s="134"/>
      <c r="HLU20" s="134"/>
      <c r="HLV20" s="134"/>
      <c r="HLW20" s="134"/>
      <c r="HLX20" s="134"/>
      <c r="HLY20" s="134"/>
      <c r="HLZ20" s="134"/>
      <c r="HMA20" s="134"/>
      <c r="HMB20" s="134"/>
      <c r="HMC20" s="134"/>
      <c r="HMD20" s="134"/>
      <c r="HME20" s="134"/>
      <c r="HMF20" s="134"/>
      <c r="HMG20" s="134"/>
      <c r="HMH20" s="134"/>
      <c r="HMI20" s="134"/>
      <c r="HMJ20" s="134"/>
      <c r="HMK20" s="134"/>
      <c r="HML20" s="134"/>
      <c r="HMM20" s="134"/>
      <c r="HMN20" s="134"/>
      <c r="HMO20" s="134"/>
      <c r="HMP20" s="134"/>
      <c r="HMQ20" s="134"/>
      <c r="HMR20" s="134"/>
      <c r="HMS20" s="134"/>
      <c r="HMT20" s="134"/>
      <c r="HMU20" s="134"/>
      <c r="HMV20" s="134"/>
      <c r="HMW20" s="134"/>
      <c r="HMX20" s="134"/>
      <c r="HMY20" s="134"/>
      <c r="HMZ20" s="134"/>
      <c r="HNA20" s="134"/>
      <c r="HNB20" s="134"/>
      <c r="HNC20" s="134"/>
      <c r="HND20" s="134"/>
      <c r="HNE20" s="134"/>
      <c r="HNF20" s="134"/>
      <c r="HNG20" s="134"/>
      <c r="HNH20" s="134"/>
      <c r="HNI20" s="134"/>
      <c r="HNJ20" s="134"/>
      <c r="HNK20" s="134"/>
      <c r="HNL20" s="134"/>
      <c r="HNM20" s="134"/>
      <c r="HNN20" s="134"/>
      <c r="HNO20" s="134"/>
      <c r="HNP20" s="134"/>
      <c r="HNQ20" s="134"/>
      <c r="HNR20" s="134"/>
      <c r="HNS20" s="134"/>
      <c r="HNT20" s="134"/>
      <c r="HNU20" s="134"/>
      <c r="HNV20" s="134"/>
      <c r="HNW20" s="134"/>
      <c r="HNX20" s="134"/>
      <c r="HNY20" s="134"/>
      <c r="HNZ20" s="134"/>
      <c r="HOA20" s="134"/>
      <c r="HOB20" s="134"/>
      <c r="HOC20" s="134"/>
      <c r="HOD20" s="134"/>
      <c r="HOE20" s="134"/>
      <c r="HOF20" s="134"/>
      <c r="HOG20" s="134"/>
      <c r="HOH20" s="134"/>
      <c r="HOI20" s="134"/>
      <c r="HOJ20" s="134"/>
      <c r="HOK20" s="134"/>
      <c r="HOL20" s="134"/>
      <c r="HOM20" s="134"/>
      <c r="HON20" s="134"/>
      <c r="HOO20" s="134"/>
      <c r="HOP20" s="134"/>
      <c r="HOQ20" s="134"/>
      <c r="HOR20" s="134"/>
      <c r="HOS20" s="134"/>
      <c r="HOT20" s="134"/>
      <c r="HOU20" s="134"/>
      <c r="HOV20" s="134"/>
      <c r="HOW20" s="134"/>
      <c r="HOX20" s="134"/>
      <c r="HOY20" s="134"/>
      <c r="HOZ20" s="134"/>
      <c r="HPA20" s="134"/>
      <c r="HPB20" s="134"/>
      <c r="HPC20" s="134"/>
      <c r="HPD20" s="134"/>
      <c r="HPE20" s="134"/>
      <c r="HPF20" s="134"/>
      <c r="HPG20" s="134"/>
      <c r="HPH20" s="134"/>
      <c r="HPI20" s="134"/>
      <c r="HPJ20" s="134"/>
      <c r="HPK20" s="134"/>
      <c r="HPL20" s="134"/>
      <c r="HPM20" s="134"/>
      <c r="HPN20" s="134"/>
      <c r="HPO20" s="134"/>
      <c r="HPP20" s="134"/>
      <c r="HPQ20" s="134"/>
      <c r="HPR20" s="134"/>
      <c r="HPS20" s="134"/>
      <c r="HPT20" s="134"/>
      <c r="HPU20" s="134"/>
      <c r="HPV20" s="134"/>
      <c r="HPW20" s="134"/>
      <c r="HPX20" s="134"/>
      <c r="HPY20" s="134"/>
      <c r="HPZ20" s="134"/>
      <c r="HQA20" s="134"/>
      <c r="HQB20" s="134"/>
      <c r="HQC20" s="134"/>
      <c r="HQD20" s="134"/>
      <c r="HQE20" s="134"/>
      <c r="HQF20" s="134"/>
      <c r="HQG20" s="134"/>
      <c r="HQH20" s="134"/>
      <c r="HQI20" s="134"/>
      <c r="HQJ20" s="134"/>
      <c r="HQK20" s="134"/>
      <c r="HQL20" s="134"/>
      <c r="HQM20" s="134"/>
      <c r="HQN20" s="134"/>
      <c r="HQO20" s="134"/>
      <c r="HQP20" s="134"/>
      <c r="HQQ20" s="134"/>
      <c r="HQR20" s="134"/>
      <c r="HQS20" s="134"/>
      <c r="HQT20" s="134"/>
      <c r="HQU20" s="134"/>
      <c r="HQV20" s="134"/>
      <c r="HQW20" s="134"/>
      <c r="HQX20" s="134"/>
      <c r="HQY20" s="134"/>
      <c r="HQZ20" s="134"/>
      <c r="HRA20" s="134"/>
      <c r="HRB20" s="134"/>
      <c r="HRC20" s="134"/>
      <c r="HRD20" s="134"/>
      <c r="HRE20" s="134"/>
      <c r="HRF20" s="134"/>
      <c r="HRG20" s="134"/>
      <c r="HRH20" s="134"/>
      <c r="HRI20" s="134"/>
      <c r="HRJ20" s="134"/>
      <c r="HRK20" s="134"/>
      <c r="HRL20" s="134"/>
      <c r="HRM20" s="134"/>
      <c r="HRN20" s="134"/>
      <c r="HRO20" s="134"/>
      <c r="HRP20" s="134"/>
      <c r="HRQ20" s="134"/>
      <c r="HRR20" s="134"/>
      <c r="HRS20" s="134"/>
      <c r="HRT20" s="134"/>
      <c r="HRU20" s="134"/>
      <c r="HRV20" s="134"/>
      <c r="HRW20" s="134"/>
      <c r="HRX20" s="134"/>
      <c r="HRY20" s="134"/>
      <c r="HRZ20" s="134"/>
      <c r="HSA20" s="134"/>
      <c r="HSB20" s="134"/>
      <c r="HSC20" s="134"/>
      <c r="HSD20" s="134"/>
      <c r="HSE20" s="134"/>
      <c r="HSF20" s="134"/>
      <c r="HSG20" s="134"/>
      <c r="HSH20" s="134"/>
      <c r="HSI20" s="134"/>
      <c r="HSJ20" s="134"/>
      <c r="HSK20" s="134"/>
      <c r="HSL20" s="134"/>
      <c r="HSM20" s="134"/>
      <c r="HSN20" s="134"/>
      <c r="HSO20" s="134"/>
      <c r="HSP20" s="134"/>
      <c r="HSQ20" s="134"/>
      <c r="HSR20" s="134"/>
      <c r="HSS20" s="134"/>
      <c r="HST20" s="134"/>
      <c r="HSU20" s="134"/>
      <c r="HSV20" s="134"/>
      <c r="HSW20" s="134"/>
      <c r="HSX20" s="134"/>
      <c r="HSY20" s="134"/>
      <c r="HSZ20" s="134"/>
      <c r="HTA20" s="134"/>
      <c r="HTB20" s="134"/>
      <c r="HTC20" s="134"/>
      <c r="HTD20" s="134"/>
      <c r="HTE20" s="134"/>
      <c r="HTF20" s="134"/>
      <c r="HTG20" s="134"/>
      <c r="HTH20" s="134"/>
      <c r="HTI20" s="134"/>
      <c r="HTJ20" s="134"/>
      <c r="HTK20" s="134"/>
      <c r="HTL20" s="134"/>
      <c r="HTM20" s="134"/>
      <c r="HTN20" s="134"/>
      <c r="HTO20" s="134"/>
      <c r="HTP20" s="134"/>
      <c r="HTQ20" s="134"/>
      <c r="HTR20" s="134"/>
      <c r="HTS20" s="134"/>
      <c r="HTT20" s="134"/>
      <c r="HTU20" s="134"/>
      <c r="HTV20" s="134"/>
      <c r="HTW20" s="134"/>
      <c r="HTX20" s="134"/>
      <c r="HTY20" s="134"/>
      <c r="HTZ20" s="134"/>
      <c r="HUA20" s="134"/>
      <c r="HUB20" s="134"/>
      <c r="HUC20" s="134"/>
      <c r="HUD20" s="134"/>
      <c r="HUE20" s="134"/>
      <c r="HUF20" s="134"/>
      <c r="HUG20" s="134"/>
      <c r="HUH20" s="134"/>
      <c r="HUI20" s="134"/>
      <c r="HUJ20" s="134"/>
      <c r="HUK20" s="134"/>
      <c r="HUL20" s="134"/>
      <c r="HUM20" s="134"/>
      <c r="HUN20" s="134"/>
      <c r="HUO20" s="134"/>
      <c r="HUP20" s="134"/>
      <c r="HUQ20" s="134"/>
      <c r="HUR20" s="134"/>
      <c r="HUS20" s="134"/>
      <c r="HUT20" s="134"/>
      <c r="HUU20" s="134"/>
      <c r="HUV20" s="134"/>
      <c r="HUW20" s="134"/>
      <c r="HUX20" s="134"/>
      <c r="HUY20" s="134"/>
      <c r="HUZ20" s="134"/>
      <c r="HVA20" s="134"/>
      <c r="HVB20" s="134"/>
      <c r="HVC20" s="134"/>
      <c r="HVD20" s="134"/>
      <c r="HVE20" s="134"/>
      <c r="HVF20" s="134"/>
      <c r="HVG20" s="134"/>
      <c r="HVH20" s="134"/>
      <c r="HVI20" s="134"/>
      <c r="HVJ20" s="134"/>
      <c r="HVK20" s="134"/>
      <c r="HVL20" s="134"/>
      <c r="HVM20" s="134"/>
      <c r="HVN20" s="134"/>
      <c r="HVO20" s="134"/>
      <c r="HVP20" s="134"/>
      <c r="HVQ20" s="134"/>
      <c r="HVR20" s="134"/>
      <c r="HVS20" s="134"/>
      <c r="HVT20" s="134"/>
      <c r="HVU20" s="134"/>
      <c r="HVV20" s="134"/>
      <c r="HVW20" s="134"/>
      <c r="HVX20" s="134"/>
      <c r="HVY20" s="134"/>
      <c r="HVZ20" s="134"/>
      <c r="HWA20" s="134"/>
      <c r="HWB20" s="134"/>
      <c r="HWC20" s="134"/>
      <c r="HWD20" s="134"/>
      <c r="HWE20" s="134"/>
      <c r="HWF20" s="134"/>
      <c r="HWG20" s="134"/>
      <c r="HWH20" s="134"/>
      <c r="HWI20" s="134"/>
      <c r="HWJ20" s="134"/>
      <c r="HWK20" s="134"/>
      <c r="HWL20" s="134"/>
      <c r="HWM20" s="134"/>
      <c r="HWN20" s="134"/>
      <c r="HWO20" s="134"/>
      <c r="HWP20" s="134"/>
      <c r="HWQ20" s="134"/>
      <c r="HWR20" s="134"/>
      <c r="HWS20" s="134"/>
      <c r="HWT20" s="134"/>
      <c r="HWU20" s="134"/>
      <c r="HWV20" s="134"/>
      <c r="HWW20" s="134"/>
      <c r="HWX20" s="134"/>
      <c r="HWY20" s="134"/>
      <c r="HWZ20" s="134"/>
      <c r="HXA20" s="134"/>
      <c r="HXB20" s="134"/>
      <c r="HXC20" s="134"/>
      <c r="HXD20" s="134"/>
      <c r="HXE20" s="134"/>
      <c r="HXF20" s="134"/>
      <c r="HXG20" s="134"/>
      <c r="HXH20" s="134"/>
      <c r="HXI20" s="134"/>
      <c r="HXJ20" s="134"/>
      <c r="HXK20" s="134"/>
      <c r="HXL20" s="134"/>
      <c r="HXM20" s="134"/>
      <c r="HXN20" s="134"/>
      <c r="HXO20" s="134"/>
      <c r="HXP20" s="134"/>
      <c r="HXQ20" s="134"/>
      <c r="HXR20" s="134"/>
      <c r="HXS20" s="134"/>
      <c r="HXT20" s="134"/>
      <c r="HXU20" s="134"/>
      <c r="HXV20" s="134"/>
      <c r="HXW20" s="134"/>
      <c r="HXX20" s="134"/>
      <c r="HXY20" s="134"/>
      <c r="HXZ20" s="134"/>
      <c r="HYA20" s="134"/>
      <c r="HYB20" s="134"/>
      <c r="HYC20" s="134"/>
      <c r="HYD20" s="134"/>
      <c r="HYE20" s="134"/>
      <c r="HYF20" s="134"/>
      <c r="HYG20" s="134"/>
      <c r="HYH20" s="134"/>
      <c r="HYI20" s="134"/>
      <c r="HYJ20" s="134"/>
      <c r="HYK20" s="134"/>
      <c r="HYL20" s="134"/>
      <c r="HYM20" s="134"/>
      <c r="HYN20" s="134"/>
      <c r="HYO20" s="134"/>
      <c r="HYP20" s="134"/>
      <c r="HYQ20" s="134"/>
      <c r="HYR20" s="134"/>
      <c r="HYS20" s="134"/>
      <c r="HYT20" s="134"/>
      <c r="HYU20" s="134"/>
      <c r="HYV20" s="134"/>
      <c r="HYW20" s="134"/>
      <c r="HYX20" s="134"/>
      <c r="HYY20" s="134"/>
      <c r="HYZ20" s="134"/>
      <c r="HZA20" s="134"/>
      <c r="HZB20" s="134"/>
      <c r="HZC20" s="134"/>
      <c r="HZD20" s="134"/>
      <c r="HZE20" s="134"/>
      <c r="HZF20" s="134"/>
      <c r="HZG20" s="134"/>
      <c r="HZH20" s="134"/>
      <c r="HZI20" s="134"/>
      <c r="HZJ20" s="134"/>
      <c r="HZK20" s="134"/>
      <c r="HZL20" s="134"/>
      <c r="HZM20" s="134"/>
      <c r="HZN20" s="134"/>
      <c r="HZO20" s="134"/>
      <c r="HZP20" s="134"/>
      <c r="HZQ20" s="134"/>
      <c r="HZR20" s="134"/>
      <c r="HZS20" s="134"/>
      <c r="HZT20" s="134"/>
      <c r="HZU20" s="134"/>
      <c r="HZV20" s="134"/>
      <c r="HZW20" s="134"/>
      <c r="HZX20" s="134"/>
      <c r="HZY20" s="134"/>
      <c r="HZZ20" s="134"/>
      <c r="IAA20" s="134"/>
      <c r="IAB20" s="134"/>
      <c r="IAC20" s="134"/>
      <c r="IAD20" s="134"/>
      <c r="IAE20" s="134"/>
      <c r="IAF20" s="134"/>
      <c r="IAG20" s="134"/>
      <c r="IAH20" s="134"/>
      <c r="IAI20" s="134"/>
      <c r="IAJ20" s="134"/>
      <c r="IAK20" s="134"/>
      <c r="IAL20" s="134"/>
      <c r="IAM20" s="134"/>
      <c r="IAN20" s="134"/>
      <c r="IAO20" s="134"/>
      <c r="IAP20" s="134"/>
      <c r="IAQ20" s="134"/>
      <c r="IAR20" s="134"/>
      <c r="IAS20" s="134"/>
      <c r="IAT20" s="134"/>
      <c r="IAU20" s="134"/>
      <c r="IAV20" s="134"/>
      <c r="IAW20" s="134"/>
      <c r="IAX20" s="134"/>
      <c r="IAY20" s="134"/>
      <c r="IAZ20" s="134"/>
      <c r="IBA20" s="134"/>
      <c r="IBB20" s="134"/>
      <c r="IBC20" s="134"/>
      <c r="IBD20" s="134"/>
      <c r="IBE20" s="134"/>
      <c r="IBF20" s="134"/>
      <c r="IBG20" s="134"/>
      <c r="IBH20" s="134"/>
      <c r="IBI20" s="134"/>
      <c r="IBJ20" s="134"/>
      <c r="IBK20" s="134"/>
      <c r="IBL20" s="134"/>
      <c r="IBM20" s="134"/>
      <c r="IBN20" s="134"/>
      <c r="IBO20" s="134"/>
      <c r="IBP20" s="134"/>
      <c r="IBQ20" s="134"/>
      <c r="IBR20" s="134"/>
      <c r="IBS20" s="134"/>
      <c r="IBT20" s="134"/>
      <c r="IBU20" s="134"/>
      <c r="IBV20" s="134"/>
      <c r="IBW20" s="134"/>
      <c r="IBX20" s="134"/>
      <c r="IBY20" s="134"/>
      <c r="IBZ20" s="134"/>
      <c r="ICA20" s="134"/>
      <c r="ICB20" s="134"/>
      <c r="ICC20" s="134"/>
      <c r="ICD20" s="134"/>
      <c r="ICE20" s="134"/>
      <c r="ICF20" s="134"/>
      <c r="ICG20" s="134"/>
      <c r="ICH20" s="134"/>
      <c r="ICI20" s="134"/>
      <c r="ICJ20" s="134"/>
      <c r="ICK20" s="134"/>
      <c r="ICL20" s="134"/>
      <c r="ICM20" s="134"/>
      <c r="ICN20" s="134"/>
      <c r="ICO20" s="134"/>
      <c r="ICP20" s="134"/>
      <c r="ICQ20" s="134"/>
      <c r="ICR20" s="134"/>
      <c r="ICS20" s="134"/>
      <c r="ICT20" s="134"/>
      <c r="ICU20" s="134"/>
      <c r="ICV20" s="134"/>
      <c r="ICW20" s="134"/>
      <c r="ICX20" s="134"/>
      <c r="ICY20" s="134"/>
      <c r="ICZ20" s="134"/>
      <c r="IDA20" s="134"/>
      <c r="IDB20" s="134"/>
      <c r="IDC20" s="134"/>
      <c r="IDD20" s="134"/>
      <c r="IDE20" s="134"/>
      <c r="IDF20" s="134"/>
      <c r="IDG20" s="134"/>
      <c r="IDH20" s="134"/>
      <c r="IDI20" s="134"/>
      <c r="IDJ20" s="134"/>
      <c r="IDK20" s="134"/>
      <c r="IDL20" s="134"/>
      <c r="IDM20" s="134"/>
      <c r="IDN20" s="134"/>
      <c r="IDO20" s="134"/>
      <c r="IDP20" s="134"/>
      <c r="IDQ20" s="134"/>
      <c r="IDR20" s="134"/>
      <c r="IDS20" s="134"/>
      <c r="IDT20" s="134"/>
      <c r="IDU20" s="134"/>
      <c r="IDV20" s="134"/>
      <c r="IDW20" s="134"/>
      <c r="IDX20" s="134"/>
      <c r="IDY20" s="134"/>
      <c r="IDZ20" s="134"/>
      <c r="IEA20" s="134"/>
      <c r="IEB20" s="134"/>
      <c r="IEC20" s="134"/>
      <c r="IED20" s="134"/>
      <c r="IEE20" s="134"/>
      <c r="IEF20" s="134"/>
      <c r="IEG20" s="134"/>
      <c r="IEH20" s="134"/>
      <c r="IEI20" s="134"/>
      <c r="IEJ20" s="134"/>
      <c r="IEK20" s="134"/>
      <c r="IEL20" s="134"/>
      <c r="IEM20" s="134"/>
      <c r="IEN20" s="134"/>
      <c r="IEO20" s="134"/>
      <c r="IEP20" s="134"/>
      <c r="IEQ20" s="134"/>
      <c r="IER20" s="134"/>
      <c r="IES20" s="134"/>
      <c r="IET20" s="134"/>
      <c r="IEU20" s="134"/>
      <c r="IEV20" s="134"/>
      <c r="IEW20" s="134"/>
      <c r="IEX20" s="134"/>
      <c r="IEY20" s="134"/>
      <c r="IEZ20" s="134"/>
      <c r="IFA20" s="134"/>
      <c r="IFB20" s="134"/>
      <c r="IFC20" s="134"/>
      <c r="IFD20" s="134"/>
      <c r="IFE20" s="134"/>
      <c r="IFF20" s="134"/>
      <c r="IFG20" s="134"/>
      <c r="IFH20" s="134"/>
      <c r="IFI20" s="134"/>
      <c r="IFJ20" s="134"/>
      <c r="IFK20" s="134"/>
      <c r="IFL20" s="134"/>
      <c r="IFM20" s="134"/>
      <c r="IFN20" s="134"/>
      <c r="IFO20" s="134"/>
      <c r="IFP20" s="134"/>
      <c r="IFQ20" s="134"/>
      <c r="IFR20" s="134"/>
      <c r="IFS20" s="134"/>
      <c r="IFT20" s="134"/>
      <c r="IFU20" s="134"/>
      <c r="IFV20" s="134"/>
      <c r="IFW20" s="134"/>
      <c r="IFX20" s="134"/>
      <c r="IFY20" s="134"/>
      <c r="IFZ20" s="134"/>
      <c r="IGA20" s="134"/>
      <c r="IGB20" s="134"/>
      <c r="IGC20" s="134"/>
      <c r="IGD20" s="134"/>
      <c r="IGE20" s="134"/>
      <c r="IGF20" s="134"/>
      <c r="IGG20" s="134"/>
      <c r="IGH20" s="134"/>
      <c r="IGI20" s="134"/>
      <c r="IGJ20" s="134"/>
      <c r="IGK20" s="134"/>
      <c r="IGL20" s="134"/>
      <c r="IGM20" s="134"/>
      <c r="IGN20" s="134"/>
      <c r="IGO20" s="134"/>
      <c r="IGP20" s="134"/>
      <c r="IGQ20" s="134"/>
      <c r="IGR20" s="134"/>
      <c r="IGS20" s="134"/>
      <c r="IGT20" s="134"/>
      <c r="IGU20" s="134"/>
      <c r="IGV20" s="134"/>
      <c r="IGW20" s="134"/>
      <c r="IGX20" s="134"/>
      <c r="IGY20" s="134"/>
      <c r="IGZ20" s="134"/>
      <c r="IHA20" s="134"/>
      <c r="IHB20" s="134"/>
      <c r="IHC20" s="134"/>
      <c r="IHD20" s="134"/>
      <c r="IHE20" s="134"/>
      <c r="IHF20" s="134"/>
      <c r="IHG20" s="134"/>
      <c r="IHH20" s="134"/>
      <c r="IHI20" s="134"/>
      <c r="IHJ20" s="134"/>
      <c r="IHK20" s="134"/>
      <c r="IHL20" s="134"/>
      <c r="IHM20" s="134"/>
      <c r="IHN20" s="134"/>
      <c r="IHO20" s="134"/>
      <c r="IHP20" s="134"/>
      <c r="IHQ20" s="134"/>
      <c r="IHR20" s="134"/>
      <c r="IHS20" s="134"/>
      <c r="IHT20" s="134"/>
      <c r="IHU20" s="134"/>
      <c r="IHV20" s="134"/>
      <c r="IHW20" s="134"/>
      <c r="IHX20" s="134"/>
      <c r="IHY20" s="134"/>
      <c r="IHZ20" s="134"/>
      <c r="IIA20" s="134"/>
      <c r="IIB20" s="134"/>
      <c r="IIC20" s="134"/>
      <c r="IID20" s="134"/>
      <c r="IIE20" s="134"/>
      <c r="IIF20" s="134"/>
      <c r="IIG20" s="134"/>
      <c r="IIH20" s="134"/>
      <c r="III20" s="134"/>
      <c r="IIJ20" s="134"/>
      <c r="IIK20" s="134"/>
      <c r="IIL20" s="134"/>
      <c r="IIM20" s="134"/>
      <c r="IIN20" s="134"/>
      <c r="IIO20" s="134"/>
      <c r="IIP20" s="134"/>
      <c r="IIQ20" s="134"/>
      <c r="IIR20" s="134"/>
      <c r="IIS20" s="134"/>
      <c r="IIT20" s="134"/>
      <c r="IIU20" s="134"/>
      <c r="IIV20" s="134"/>
      <c r="IIW20" s="134"/>
      <c r="IIX20" s="134"/>
      <c r="IIY20" s="134"/>
      <c r="IIZ20" s="134"/>
      <c r="IJA20" s="134"/>
      <c r="IJB20" s="134"/>
      <c r="IJC20" s="134"/>
      <c r="IJD20" s="134"/>
      <c r="IJE20" s="134"/>
      <c r="IJF20" s="134"/>
      <c r="IJG20" s="134"/>
      <c r="IJH20" s="134"/>
      <c r="IJI20" s="134"/>
      <c r="IJJ20" s="134"/>
      <c r="IJK20" s="134"/>
      <c r="IJL20" s="134"/>
      <c r="IJM20" s="134"/>
      <c r="IJN20" s="134"/>
      <c r="IJO20" s="134"/>
      <c r="IJP20" s="134"/>
      <c r="IJQ20" s="134"/>
      <c r="IJR20" s="134"/>
      <c r="IJS20" s="134"/>
      <c r="IJT20" s="134"/>
      <c r="IJU20" s="134"/>
      <c r="IJV20" s="134"/>
      <c r="IJW20" s="134"/>
      <c r="IJX20" s="134"/>
      <c r="IJY20" s="134"/>
      <c r="IJZ20" s="134"/>
      <c r="IKA20" s="134"/>
      <c r="IKB20" s="134"/>
      <c r="IKC20" s="134"/>
      <c r="IKD20" s="134"/>
      <c r="IKE20" s="134"/>
      <c r="IKF20" s="134"/>
      <c r="IKG20" s="134"/>
      <c r="IKH20" s="134"/>
      <c r="IKI20" s="134"/>
      <c r="IKJ20" s="134"/>
      <c r="IKK20" s="134"/>
      <c r="IKL20" s="134"/>
      <c r="IKM20" s="134"/>
      <c r="IKN20" s="134"/>
      <c r="IKO20" s="134"/>
      <c r="IKP20" s="134"/>
      <c r="IKQ20" s="134"/>
      <c r="IKR20" s="134"/>
      <c r="IKS20" s="134"/>
      <c r="IKT20" s="134"/>
      <c r="IKU20" s="134"/>
      <c r="IKV20" s="134"/>
      <c r="IKW20" s="134"/>
      <c r="IKX20" s="134"/>
      <c r="IKY20" s="134"/>
      <c r="IKZ20" s="134"/>
      <c r="ILA20" s="134"/>
      <c r="ILB20" s="134"/>
      <c r="ILC20" s="134"/>
      <c r="ILD20" s="134"/>
      <c r="ILE20" s="134"/>
      <c r="ILF20" s="134"/>
      <c r="ILG20" s="134"/>
      <c r="ILH20" s="134"/>
      <c r="ILI20" s="134"/>
      <c r="ILJ20" s="134"/>
      <c r="ILK20" s="134"/>
      <c r="ILL20" s="134"/>
      <c r="ILM20" s="134"/>
      <c r="ILN20" s="134"/>
      <c r="ILO20" s="134"/>
      <c r="ILP20" s="134"/>
      <c r="ILQ20" s="134"/>
      <c r="ILR20" s="134"/>
      <c r="ILS20" s="134"/>
      <c r="ILT20" s="134"/>
      <c r="ILU20" s="134"/>
      <c r="ILV20" s="134"/>
      <c r="ILW20" s="134"/>
      <c r="ILX20" s="134"/>
      <c r="ILY20" s="134"/>
      <c r="ILZ20" s="134"/>
      <c r="IMA20" s="134"/>
      <c r="IMB20" s="134"/>
      <c r="IMC20" s="134"/>
      <c r="IMD20" s="134"/>
      <c r="IME20" s="134"/>
      <c r="IMF20" s="134"/>
      <c r="IMG20" s="134"/>
      <c r="IMH20" s="134"/>
      <c r="IMI20" s="134"/>
      <c r="IMJ20" s="134"/>
      <c r="IMK20" s="134"/>
      <c r="IML20" s="134"/>
      <c r="IMM20" s="134"/>
      <c r="IMN20" s="134"/>
      <c r="IMO20" s="134"/>
      <c r="IMP20" s="134"/>
      <c r="IMQ20" s="134"/>
      <c r="IMR20" s="134"/>
      <c r="IMS20" s="134"/>
      <c r="IMT20" s="134"/>
      <c r="IMU20" s="134"/>
      <c r="IMV20" s="134"/>
      <c r="IMW20" s="134"/>
      <c r="IMX20" s="134"/>
      <c r="IMY20" s="134"/>
      <c r="IMZ20" s="134"/>
      <c r="INA20" s="134"/>
      <c r="INB20" s="134"/>
      <c r="INC20" s="134"/>
      <c r="IND20" s="134"/>
      <c r="INE20" s="134"/>
      <c r="INF20" s="134"/>
      <c r="ING20" s="134"/>
      <c r="INH20" s="134"/>
      <c r="INI20" s="134"/>
      <c r="INJ20" s="134"/>
      <c r="INK20" s="134"/>
      <c r="INL20" s="134"/>
      <c r="INM20" s="134"/>
      <c r="INN20" s="134"/>
      <c r="INO20" s="134"/>
      <c r="INP20" s="134"/>
      <c r="INQ20" s="134"/>
      <c r="INR20" s="134"/>
      <c r="INS20" s="134"/>
      <c r="INT20" s="134"/>
      <c r="INU20" s="134"/>
      <c r="INV20" s="134"/>
      <c r="INW20" s="134"/>
      <c r="INX20" s="134"/>
      <c r="INY20" s="134"/>
      <c r="INZ20" s="134"/>
      <c r="IOA20" s="134"/>
      <c r="IOB20" s="134"/>
      <c r="IOC20" s="134"/>
      <c r="IOD20" s="134"/>
      <c r="IOE20" s="134"/>
      <c r="IOF20" s="134"/>
      <c r="IOG20" s="134"/>
      <c r="IOH20" s="134"/>
      <c r="IOI20" s="134"/>
      <c r="IOJ20" s="134"/>
      <c r="IOK20" s="134"/>
      <c r="IOL20" s="134"/>
      <c r="IOM20" s="134"/>
      <c r="ION20" s="134"/>
      <c r="IOO20" s="134"/>
      <c r="IOP20" s="134"/>
      <c r="IOQ20" s="134"/>
      <c r="IOR20" s="134"/>
      <c r="IOS20" s="134"/>
      <c r="IOT20" s="134"/>
      <c r="IOU20" s="134"/>
      <c r="IOV20" s="134"/>
      <c r="IOW20" s="134"/>
      <c r="IOX20" s="134"/>
      <c r="IOY20" s="134"/>
      <c r="IOZ20" s="134"/>
      <c r="IPA20" s="134"/>
      <c r="IPB20" s="134"/>
      <c r="IPC20" s="134"/>
      <c r="IPD20" s="134"/>
      <c r="IPE20" s="134"/>
      <c r="IPF20" s="134"/>
      <c r="IPG20" s="134"/>
      <c r="IPH20" s="134"/>
      <c r="IPI20" s="134"/>
      <c r="IPJ20" s="134"/>
      <c r="IPK20" s="134"/>
      <c r="IPL20" s="134"/>
      <c r="IPM20" s="134"/>
      <c r="IPN20" s="134"/>
      <c r="IPO20" s="134"/>
      <c r="IPP20" s="134"/>
      <c r="IPQ20" s="134"/>
      <c r="IPR20" s="134"/>
      <c r="IPS20" s="134"/>
      <c r="IPT20" s="134"/>
      <c r="IPU20" s="134"/>
      <c r="IPV20" s="134"/>
      <c r="IPW20" s="134"/>
      <c r="IPX20" s="134"/>
      <c r="IPY20" s="134"/>
      <c r="IPZ20" s="134"/>
      <c r="IQA20" s="134"/>
      <c r="IQB20" s="134"/>
      <c r="IQC20" s="134"/>
      <c r="IQD20" s="134"/>
      <c r="IQE20" s="134"/>
      <c r="IQF20" s="134"/>
      <c r="IQG20" s="134"/>
      <c r="IQH20" s="134"/>
      <c r="IQI20" s="134"/>
      <c r="IQJ20" s="134"/>
      <c r="IQK20" s="134"/>
      <c r="IQL20" s="134"/>
      <c r="IQM20" s="134"/>
      <c r="IQN20" s="134"/>
      <c r="IQO20" s="134"/>
      <c r="IQP20" s="134"/>
      <c r="IQQ20" s="134"/>
      <c r="IQR20" s="134"/>
      <c r="IQS20" s="134"/>
      <c r="IQT20" s="134"/>
      <c r="IQU20" s="134"/>
      <c r="IQV20" s="134"/>
      <c r="IQW20" s="134"/>
      <c r="IQX20" s="134"/>
      <c r="IQY20" s="134"/>
      <c r="IQZ20" s="134"/>
      <c r="IRA20" s="134"/>
      <c r="IRB20" s="134"/>
      <c r="IRC20" s="134"/>
      <c r="IRD20" s="134"/>
      <c r="IRE20" s="134"/>
      <c r="IRF20" s="134"/>
      <c r="IRG20" s="134"/>
      <c r="IRH20" s="134"/>
      <c r="IRI20" s="134"/>
      <c r="IRJ20" s="134"/>
      <c r="IRK20" s="134"/>
      <c r="IRL20" s="134"/>
      <c r="IRM20" s="134"/>
      <c r="IRN20" s="134"/>
      <c r="IRO20" s="134"/>
      <c r="IRP20" s="134"/>
      <c r="IRQ20" s="134"/>
      <c r="IRR20" s="134"/>
      <c r="IRS20" s="134"/>
      <c r="IRT20" s="134"/>
      <c r="IRU20" s="134"/>
      <c r="IRV20" s="134"/>
      <c r="IRW20" s="134"/>
      <c r="IRX20" s="134"/>
      <c r="IRY20" s="134"/>
      <c r="IRZ20" s="134"/>
      <c r="ISA20" s="134"/>
      <c r="ISB20" s="134"/>
      <c r="ISC20" s="134"/>
      <c r="ISD20" s="134"/>
      <c r="ISE20" s="134"/>
      <c r="ISF20" s="134"/>
      <c r="ISG20" s="134"/>
      <c r="ISH20" s="134"/>
      <c r="ISI20" s="134"/>
      <c r="ISJ20" s="134"/>
      <c r="ISK20" s="134"/>
      <c r="ISL20" s="134"/>
      <c r="ISM20" s="134"/>
      <c r="ISN20" s="134"/>
      <c r="ISO20" s="134"/>
      <c r="ISP20" s="134"/>
      <c r="ISQ20" s="134"/>
      <c r="ISR20" s="134"/>
      <c r="ISS20" s="134"/>
      <c r="IST20" s="134"/>
      <c r="ISU20" s="134"/>
      <c r="ISV20" s="134"/>
      <c r="ISW20" s="134"/>
      <c r="ISX20" s="134"/>
      <c r="ISY20" s="134"/>
      <c r="ISZ20" s="134"/>
      <c r="ITA20" s="134"/>
      <c r="ITB20" s="134"/>
      <c r="ITC20" s="134"/>
      <c r="ITD20" s="134"/>
      <c r="ITE20" s="134"/>
      <c r="ITF20" s="134"/>
      <c r="ITG20" s="134"/>
      <c r="ITH20" s="134"/>
      <c r="ITI20" s="134"/>
      <c r="ITJ20" s="134"/>
      <c r="ITK20" s="134"/>
      <c r="ITL20" s="134"/>
      <c r="ITM20" s="134"/>
      <c r="ITN20" s="134"/>
      <c r="ITO20" s="134"/>
      <c r="ITP20" s="134"/>
      <c r="ITQ20" s="134"/>
      <c r="ITR20" s="134"/>
      <c r="ITS20" s="134"/>
      <c r="ITT20" s="134"/>
      <c r="ITU20" s="134"/>
      <c r="ITV20" s="134"/>
      <c r="ITW20" s="134"/>
      <c r="ITX20" s="134"/>
      <c r="ITY20" s="134"/>
      <c r="ITZ20" s="134"/>
      <c r="IUA20" s="134"/>
      <c r="IUB20" s="134"/>
      <c r="IUC20" s="134"/>
      <c r="IUD20" s="134"/>
      <c r="IUE20" s="134"/>
      <c r="IUF20" s="134"/>
      <c r="IUG20" s="134"/>
      <c r="IUH20" s="134"/>
      <c r="IUI20" s="134"/>
      <c r="IUJ20" s="134"/>
      <c r="IUK20" s="134"/>
      <c r="IUL20" s="134"/>
      <c r="IUM20" s="134"/>
      <c r="IUN20" s="134"/>
      <c r="IUO20" s="134"/>
      <c r="IUP20" s="134"/>
      <c r="IUQ20" s="134"/>
      <c r="IUR20" s="134"/>
      <c r="IUS20" s="134"/>
      <c r="IUT20" s="134"/>
      <c r="IUU20" s="134"/>
      <c r="IUV20" s="134"/>
      <c r="IUW20" s="134"/>
      <c r="IUX20" s="134"/>
      <c r="IUY20" s="134"/>
      <c r="IUZ20" s="134"/>
      <c r="IVA20" s="134"/>
      <c r="IVB20" s="134"/>
      <c r="IVC20" s="134"/>
      <c r="IVD20" s="134"/>
      <c r="IVE20" s="134"/>
      <c r="IVF20" s="134"/>
      <c r="IVG20" s="134"/>
      <c r="IVH20" s="134"/>
      <c r="IVI20" s="134"/>
      <c r="IVJ20" s="134"/>
      <c r="IVK20" s="134"/>
      <c r="IVL20" s="134"/>
      <c r="IVM20" s="134"/>
      <c r="IVN20" s="134"/>
      <c r="IVO20" s="134"/>
      <c r="IVP20" s="134"/>
      <c r="IVQ20" s="134"/>
      <c r="IVR20" s="134"/>
      <c r="IVS20" s="134"/>
      <c r="IVT20" s="134"/>
      <c r="IVU20" s="134"/>
      <c r="IVV20" s="134"/>
      <c r="IVW20" s="134"/>
      <c r="IVX20" s="134"/>
      <c r="IVY20" s="134"/>
      <c r="IVZ20" s="134"/>
      <c r="IWA20" s="134"/>
      <c r="IWB20" s="134"/>
      <c r="IWC20" s="134"/>
      <c r="IWD20" s="134"/>
      <c r="IWE20" s="134"/>
      <c r="IWF20" s="134"/>
      <c r="IWG20" s="134"/>
      <c r="IWH20" s="134"/>
      <c r="IWI20" s="134"/>
      <c r="IWJ20" s="134"/>
      <c r="IWK20" s="134"/>
      <c r="IWL20" s="134"/>
      <c r="IWM20" s="134"/>
      <c r="IWN20" s="134"/>
      <c r="IWO20" s="134"/>
      <c r="IWP20" s="134"/>
      <c r="IWQ20" s="134"/>
      <c r="IWR20" s="134"/>
      <c r="IWS20" s="134"/>
      <c r="IWT20" s="134"/>
      <c r="IWU20" s="134"/>
      <c r="IWV20" s="134"/>
      <c r="IWW20" s="134"/>
      <c r="IWX20" s="134"/>
      <c r="IWY20" s="134"/>
      <c r="IWZ20" s="134"/>
      <c r="IXA20" s="134"/>
      <c r="IXB20" s="134"/>
      <c r="IXC20" s="134"/>
      <c r="IXD20" s="134"/>
      <c r="IXE20" s="134"/>
      <c r="IXF20" s="134"/>
      <c r="IXG20" s="134"/>
      <c r="IXH20" s="134"/>
      <c r="IXI20" s="134"/>
      <c r="IXJ20" s="134"/>
      <c r="IXK20" s="134"/>
      <c r="IXL20" s="134"/>
      <c r="IXM20" s="134"/>
      <c r="IXN20" s="134"/>
      <c r="IXO20" s="134"/>
      <c r="IXP20" s="134"/>
      <c r="IXQ20" s="134"/>
      <c r="IXR20" s="134"/>
      <c r="IXS20" s="134"/>
      <c r="IXT20" s="134"/>
      <c r="IXU20" s="134"/>
      <c r="IXV20" s="134"/>
      <c r="IXW20" s="134"/>
      <c r="IXX20" s="134"/>
      <c r="IXY20" s="134"/>
      <c r="IXZ20" s="134"/>
      <c r="IYA20" s="134"/>
      <c r="IYB20" s="134"/>
      <c r="IYC20" s="134"/>
      <c r="IYD20" s="134"/>
      <c r="IYE20" s="134"/>
      <c r="IYF20" s="134"/>
      <c r="IYG20" s="134"/>
      <c r="IYH20" s="134"/>
      <c r="IYI20" s="134"/>
      <c r="IYJ20" s="134"/>
      <c r="IYK20" s="134"/>
      <c r="IYL20" s="134"/>
      <c r="IYM20" s="134"/>
      <c r="IYN20" s="134"/>
      <c r="IYO20" s="134"/>
      <c r="IYP20" s="134"/>
      <c r="IYQ20" s="134"/>
      <c r="IYR20" s="134"/>
      <c r="IYS20" s="134"/>
      <c r="IYT20" s="134"/>
      <c r="IYU20" s="134"/>
      <c r="IYV20" s="134"/>
      <c r="IYW20" s="134"/>
      <c r="IYX20" s="134"/>
      <c r="IYY20" s="134"/>
      <c r="IYZ20" s="134"/>
      <c r="IZA20" s="134"/>
      <c r="IZB20" s="134"/>
      <c r="IZC20" s="134"/>
      <c r="IZD20" s="134"/>
      <c r="IZE20" s="134"/>
      <c r="IZF20" s="134"/>
      <c r="IZG20" s="134"/>
      <c r="IZH20" s="134"/>
      <c r="IZI20" s="134"/>
      <c r="IZJ20" s="134"/>
      <c r="IZK20" s="134"/>
      <c r="IZL20" s="134"/>
      <c r="IZM20" s="134"/>
      <c r="IZN20" s="134"/>
      <c r="IZO20" s="134"/>
      <c r="IZP20" s="134"/>
      <c r="IZQ20" s="134"/>
      <c r="IZR20" s="134"/>
      <c r="IZS20" s="134"/>
      <c r="IZT20" s="134"/>
      <c r="IZU20" s="134"/>
      <c r="IZV20" s="134"/>
      <c r="IZW20" s="134"/>
      <c r="IZX20" s="134"/>
      <c r="IZY20" s="134"/>
      <c r="IZZ20" s="134"/>
      <c r="JAA20" s="134"/>
      <c r="JAB20" s="134"/>
      <c r="JAC20" s="134"/>
      <c r="JAD20" s="134"/>
      <c r="JAE20" s="134"/>
      <c r="JAF20" s="134"/>
      <c r="JAG20" s="134"/>
      <c r="JAH20" s="134"/>
      <c r="JAI20" s="134"/>
      <c r="JAJ20" s="134"/>
      <c r="JAK20" s="134"/>
      <c r="JAL20" s="134"/>
      <c r="JAM20" s="134"/>
      <c r="JAN20" s="134"/>
      <c r="JAO20" s="134"/>
      <c r="JAP20" s="134"/>
      <c r="JAQ20" s="134"/>
      <c r="JAR20" s="134"/>
      <c r="JAS20" s="134"/>
      <c r="JAT20" s="134"/>
      <c r="JAU20" s="134"/>
      <c r="JAV20" s="134"/>
      <c r="JAW20" s="134"/>
      <c r="JAX20" s="134"/>
      <c r="JAY20" s="134"/>
      <c r="JAZ20" s="134"/>
      <c r="JBA20" s="134"/>
      <c r="JBB20" s="134"/>
      <c r="JBC20" s="134"/>
      <c r="JBD20" s="134"/>
      <c r="JBE20" s="134"/>
      <c r="JBF20" s="134"/>
      <c r="JBG20" s="134"/>
      <c r="JBH20" s="134"/>
      <c r="JBI20" s="134"/>
      <c r="JBJ20" s="134"/>
      <c r="JBK20" s="134"/>
      <c r="JBL20" s="134"/>
      <c r="JBM20" s="134"/>
      <c r="JBN20" s="134"/>
      <c r="JBO20" s="134"/>
      <c r="JBP20" s="134"/>
      <c r="JBQ20" s="134"/>
      <c r="JBR20" s="134"/>
      <c r="JBS20" s="134"/>
      <c r="JBT20" s="134"/>
      <c r="JBU20" s="134"/>
      <c r="JBV20" s="134"/>
      <c r="JBW20" s="134"/>
      <c r="JBX20" s="134"/>
      <c r="JBY20" s="134"/>
      <c r="JBZ20" s="134"/>
      <c r="JCA20" s="134"/>
      <c r="JCB20" s="134"/>
      <c r="JCC20" s="134"/>
      <c r="JCD20" s="134"/>
      <c r="JCE20" s="134"/>
      <c r="JCF20" s="134"/>
      <c r="JCG20" s="134"/>
      <c r="JCH20" s="134"/>
      <c r="JCI20" s="134"/>
      <c r="JCJ20" s="134"/>
      <c r="JCK20" s="134"/>
      <c r="JCL20" s="134"/>
      <c r="JCM20" s="134"/>
      <c r="JCN20" s="134"/>
      <c r="JCO20" s="134"/>
      <c r="JCP20" s="134"/>
      <c r="JCQ20" s="134"/>
      <c r="JCR20" s="134"/>
      <c r="JCS20" s="134"/>
      <c r="JCT20" s="134"/>
      <c r="JCU20" s="134"/>
      <c r="JCV20" s="134"/>
      <c r="JCW20" s="134"/>
      <c r="JCX20" s="134"/>
      <c r="JCY20" s="134"/>
      <c r="JCZ20" s="134"/>
      <c r="JDA20" s="134"/>
      <c r="JDB20" s="134"/>
      <c r="JDC20" s="134"/>
      <c r="JDD20" s="134"/>
      <c r="JDE20" s="134"/>
      <c r="JDF20" s="134"/>
      <c r="JDG20" s="134"/>
      <c r="JDH20" s="134"/>
      <c r="JDI20" s="134"/>
      <c r="JDJ20" s="134"/>
      <c r="JDK20" s="134"/>
      <c r="JDL20" s="134"/>
      <c r="JDM20" s="134"/>
      <c r="JDN20" s="134"/>
      <c r="JDO20" s="134"/>
      <c r="JDP20" s="134"/>
      <c r="JDQ20" s="134"/>
      <c r="JDR20" s="134"/>
      <c r="JDS20" s="134"/>
      <c r="JDT20" s="134"/>
      <c r="JDU20" s="134"/>
      <c r="JDV20" s="134"/>
      <c r="JDW20" s="134"/>
      <c r="JDX20" s="134"/>
      <c r="JDY20" s="134"/>
      <c r="JDZ20" s="134"/>
      <c r="JEA20" s="134"/>
      <c r="JEB20" s="134"/>
      <c r="JEC20" s="134"/>
      <c r="JED20" s="134"/>
      <c r="JEE20" s="134"/>
      <c r="JEF20" s="134"/>
      <c r="JEG20" s="134"/>
      <c r="JEH20" s="134"/>
      <c r="JEI20" s="134"/>
      <c r="JEJ20" s="134"/>
      <c r="JEK20" s="134"/>
      <c r="JEL20" s="134"/>
      <c r="JEM20" s="134"/>
      <c r="JEN20" s="134"/>
      <c r="JEO20" s="134"/>
      <c r="JEP20" s="134"/>
      <c r="JEQ20" s="134"/>
      <c r="JER20" s="134"/>
      <c r="JES20" s="134"/>
      <c r="JET20" s="134"/>
      <c r="JEU20" s="134"/>
      <c r="JEV20" s="134"/>
      <c r="JEW20" s="134"/>
      <c r="JEX20" s="134"/>
      <c r="JEY20" s="134"/>
      <c r="JEZ20" s="134"/>
      <c r="JFA20" s="134"/>
      <c r="JFB20" s="134"/>
      <c r="JFC20" s="134"/>
      <c r="JFD20" s="134"/>
      <c r="JFE20" s="134"/>
      <c r="JFF20" s="134"/>
      <c r="JFG20" s="134"/>
      <c r="JFH20" s="134"/>
      <c r="JFI20" s="134"/>
      <c r="JFJ20" s="134"/>
      <c r="JFK20" s="134"/>
      <c r="JFL20" s="134"/>
      <c r="JFM20" s="134"/>
      <c r="JFN20" s="134"/>
      <c r="JFO20" s="134"/>
      <c r="JFP20" s="134"/>
      <c r="JFQ20" s="134"/>
      <c r="JFR20" s="134"/>
      <c r="JFS20" s="134"/>
      <c r="JFT20" s="134"/>
      <c r="JFU20" s="134"/>
      <c r="JFV20" s="134"/>
      <c r="JFW20" s="134"/>
      <c r="JFX20" s="134"/>
      <c r="JFY20" s="134"/>
      <c r="JFZ20" s="134"/>
      <c r="JGA20" s="134"/>
      <c r="JGB20" s="134"/>
      <c r="JGC20" s="134"/>
      <c r="JGD20" s="134"/>
      <c r="JGE20" s="134"/>
      <c r="JGF20" s="134"/>
      <c r="JGG20" s="134"/>
      <c r="JGH20" s="134"/>
      <c r="JGI20" s="134"/>
      <c r="JGJ20" s="134"/>
      <c r="JGK20" s="134"/>
      <c r="JGL20" s="134"/>
      <c r="JGM20" s="134"/>
      <c r="JGN20" s="134"/>
      <c r="JGO20" s="134"/>
      <c r="JGP20" s="134"/>
      <c r="JGQ20" s="134"/>
      <c r="JGR20" s="134"/>
      <c r="JGS20" s="134"/>
      <c r="JGT20" s="134"/>
      <c r="JGU20" s="134"/>
      <c r="JGV20" s="134"/>
      <c r="JGW20" s="134"/>
      <c r="JGX20" s="134"/>
      <c r="JGY20" s="134"/>
      <c r="JGZ20" s="134"/>
      <c r="JHA20" s="134"/>
      <c r="JHB20" s="134"/>
      <c r="JHC20" s="134"/>
      <c r="JHD20" s="134"/>
      <c r="JHE20" s="134"/>
      <c r="JHF20" s="134"/>
      <c r="JHG20" s="134"/>
      <c r="JHH20" s="134"/>
      <c r="JHI20" s="134"/>
      <c r="JHJ20" s="134"/>
      <c r="JHK20" s="134"/>
      <c r="JHL20" s="134"/>
      <c r="JHM20" s="134"/>
      <c r="JHN20" s="134"/>
      <c r="JHO20" s="134"/>
      <c r="JHP20" s="134"/>
      <c r="JHQ20" s="134"/>
      <c r="JHR20" s="134"/>
      <c r="JHS20" s="134"/>
      <c r="JHT20" s="134"/>
      <c r="JHU20" s="134"/>
      <c r="JHV20" s="134"/>
      <c r="JHW20" s="134"/>
      <c r="JHX20" s="134"/>
      <c r="JHY20" s="134"/>
      <c r="JHZ20" s="134"/>
      <c r="JIA20" s="134"/>
      <c r="JIB20" s="134"/>
      <c r="JIC20" s="134"/>
      <c r="JID20" s="134"/>
      <c r="JIE20" s="134"/>
      <c r="JIF20" s="134"/>
      <c r="JIG20" s="134"/>
      <c r="JIH20" s="134"/>
      <c r="JII20" s="134"/>
      <c r="JIJ20" s="134"/>
      <c r="JIK20" s="134"/>
      <c r="JIL20" s="134"/>
      <c r="JIM20" s="134"/>
      <c r="JIN20" s="134"/>
      <c r="JIO20" s="134"/>
      <c r="JIP20" s="134"/>
      <c r="JIQ20" s="134"/>
      <c r="JIR20" s="134"/>
      <c r="JIS20" s="134"/>
      <c r="JIT20" s="134"/>
      <c r="JIU20" s="134"/>
      <c r="JIV20" s="134"/>
      <c r="JIW20" s="134"/>
      <c r="JIX20" s="134"/>
      <c r="JIY20" s="134"/>
      <c r="JIZ20" s="134"/>
      <c r="JJA20" s="134"/>
      <c r="JJB20" s="134"/>
      <c r="JJC20" s="134"/>
      <c r="JJD20" s="134"/>
      <c r="JJE20" s="134"/>
      <c r="JJF20" s="134"/>
      <c r="JJG20" s="134"/>
      <c r="JJH20" s="134"/>
      <c r="JJI20" s="134"/>
      <c r="JJJ20" s="134"/>
      <c r="JJK20" s="134"/>
      <c r="JJL20" s="134"/>
      <c r="JJM20" s="134"/>
      <c r="JJN20" s="134"/>
      <c r="JJO20" s="134"/>
      <c r="JJP20" s="134"/>
      <c r="JJQ20" s="134"/>
      <c r="JJR20" s="134"/>
      <c r="JJS20" s="134"/>
      <c r="JJT20" s="134"/>
      <c r="JJU20" s="134"/>
      <c r="JJV20" s="134"/>
      <c r="JJW20" s="134"/>
      <c r="JJX20" s="134"/>
      <c r="JJY20" s="134"/>
      <c r="JJZ20" s="134"/>
      <c r="JKA20" s="134"/>
      <c r="JKB20" s="134"/>
      <c r="JKC20" s="134"/>
      <c r="JKD20" s="134"/>
      <c r="JKE20" s="134"/>
      <c r="JKF20" s="134"/>
      <c r="JKG20" s="134"/>
      <c r="JKH20" s="134"/>
      <c r="JKI20" s="134"/>
      <c r="JKJ20" s="134"/>
      <c r="JKK20" s="134"/>
      <c r="JKL20" s="134"/>
      <c r="JKM20" s="134"/>
      <c r="JKN20" s="134"/>
      <c r="JKO20" s="134"/>
      <c r="JKP20" s="134"/>
      <c r="JKQ20" s="134"/>
      <c r="JKR20" s="134"/>
      <c r="JKS20" s="134"/>
      <c r="JKT20" s="134"/>
      <c r="JKU20" s="134"/>
      <c r="JKV20" s="134"/>
      <c r="JKW20" s="134"/>
      <c r="JKX20" s="134"/>
      <c r="JKY20" s="134"/>
      <c r="JKZ20" s="134"/>
      <c r="JLA20" s="134"/>
      <c r="JLB20" s="134"/>
      <c r="JLC20" s="134"/>
      <c r="JLD20" s="134"/>
      <c r="JLE20" s="134"/>
      <c r="JLF20" s="134"/>
      <c r="JLG20" s="134"/>
      <c r="JLH20" s="134"/>
      <c r="JLI20" s="134"/>
      <c r="JLJ20" s="134"/>
      <c r="JLK20" s="134"/>
      <c r="JLL20" s="134"/>
      <c r="JLM20" s="134"/>
      <c r="JLN20" s="134"/>
      <c r="JLO20" s="134"/>
      <c r="JLP20" s="134"/>
      <c r="JLQ20" s="134"/>
      <c r="JLR20" s="134"/>
      <c r="JLS20" s="134"/>
      <c r="JLT20" s="134"/>
      <c r="JLU20" s="134"/>
      <c r="JLV20" s="134"/>
      <c r="JLW20" s="134"/>
      <c r="JLX20" s="134"/>
      <c r="JLY20" s="134"/>
      <c r="JLZ20" s="134"/>
      <c r="JMA20" s="134"/>
      <c r="JMB20" s="134"/>
      <c r="JMC20" s="134"/>
      <c r="JMD20" s="134"/>
      <c r="JME20" s="134"/>
      <c r="JMF20" s="134"/>
      <c r="JMG20" s="134"/>
      <c r="JMH20" s="134"/>
      <c r="JMI20" s="134"/>
      <c r="JMJ20" s="134"/>
      <c r="JMK20" s="134"/>
      <c r="JML20" s="134"/>
      <c r="JMM20" s="134"/>
      <c r="JMN20" s="134"/>
      <c r="JMO20" s="134"/>
      <c r="JMP20" s="134"/>
      <c r="JMQ20" s="134"/>
      <c r="JMR20" s="134"/>
      <c r="JMS20" s="134"/>
      <c r="JMT20" s="134"/>
      <c r="JMU20" s="134"/>
      <c r="JMV20" s="134"/>
      <c r="JMW20" s="134"/>
      <c r="JMX20" s="134"/>
      <c r="JMY20" s="134"/>
      <c r="JMZ20" s="134"/>
      <c r="JNA20" s="134"/>
      <c r="JNB20" s="134"/>
      <c r="JNC20" s="134"/>
      <c r="JND20" s="134"/>
      <c r="JNE20" s="134"/>
      <c r="JNF20" s="134"/>
      <c r="JNG20" s="134"/>
      <c r="JNH20" s="134"/>
      <c r="JNI20" s="134"/>
      <c r="JNJ20" s="134"/>
      <c r="JNK20" s="134"/>
      <c r="JNL20" s="134"/>
      <c r="JNM20" s="134"/>
      <c r="JNN20" s="134"/>
      <c r="JNO20" s="134"/>
      <c r="JNP20" s="134"/>
      <c r="JNQ20" s="134"/>
      <c r="JNR20" s="134"/>
      <c r="JNS20" s="134"/>
      <c r="JNT20" s="134"/>
      <c r="JNU20" s="134"/>
      <c r="JNV20" s="134"/>
      <c r="JNW20" s="134"/>
      <c r="JNX20" s="134"/>
      <c r="JNY20" s="134"/>
      <c r="JNZ20" s="134"/>
      <c r="JOA20" s="134"/>
      <c r="JOB20" s="134"/>
      <c r="JOC20" s="134"/>
      <c r="JOD20" s="134"/>
      <c r="JOE20" s="134"/>
      <c r="JOF20" s="134"/>
      <c r="JOG20" s="134"/>
      <c r="JOH20" s="134"/>
      <c r="JOI20" s="134"/>
      <c r="JOJ20" s="134"/>
      <c r="JOK20" s="134"/>
      <c r="JOL20" s="134"/>
      <c r="JOM20" s="134"/>
      <c r="JON20" s="134"/>
      <c r="JOO20" s="134"/>
      <c r="JOP20" s="134"/>
      <c r="JOQ20" s="134"/>
      <c r="JOR20" s="134"/>
      <c r="JOS20" s="134"/>
      <c r="JOT20" s="134"/>
      <c r="JOU20" s="134"/>
      <c r="JOV20" s="134"/>
      <c r="JOW20" s="134"/>
      <c r="JOX20" s="134"/>
      <c r="JOY20" s="134"/>
      <c r="JOZ20" s="134"/>
      <c r="JPA20" s="134"/>
      <c r="JPB20" s="134"/>
      <c r="JPC20" s="134"/>
      <c r="JPD20" s="134"/>
      <c r="JPE20" s="134"/>
      <c r="JPF20" s="134"/>
      <c r="JPG20" s="134"/>
      <c r="JPH20" s="134"/>
      <c r="JPI20" s="134"/>
      <c r="JPJ20" s="134"/>
      <c r="JPK20" s="134"/>
      <c r="JPL20" s="134"/>
      <c r="JPM20" s="134"/>
      <c r="JPN20" s="134"/>
      <c r="JPO20" s="134"/>
      <c r="JPP20" s="134"/>
      <c r="JPQ20" s="134"/>
      <c r="JPR20" s="134"/>
      <c r="JPS20" s="134"/>
      <c r="JPT20" s="134"/>
      <c r="JPU20" s="134"/>
      <c r="JPV20" s="134"/>
      <c r="JPW20" s="134"/>
      <c r="JPX20" s="134"/>
      <c r="JPY20" s="134"/>
      <c r="JPZ20" s="134"/>
      <c r="JQA20" s="134"/>
      <c r="JQB20" s="134"/>
      <c r="JQC20" s="134"/>
      <c r="JQD20" s="134"/>
      <c r="JQE20" s="134"/>
      <c r="JQF20" s="134"/>
      <c r="JQG20" s="134"/>
      <c r="JQH20" s="134"/>
      <c r="JQI20" s="134"/>
      <c r="JQJ20" s="134"/>
      <c r="JQK20" s="134"/>
      <c r="JQL20" s="134"/>
      <c r="JQM20" s="134"/>
      <c r="JQN20" s="134"/>
      <c r="JQO20" s="134"/>
      <c r="JQP20" s="134"/>
      <c r="JQQ20" s="134"/>
      <c r="JQR20" s="134"/>
      <c r="JQS20" s="134"/>
      <c r="JQT20" s="134"/>
      <c r="JQU20" s="134"/>
      <c r="JQV20" s="134"/>
      <c r="JQW20" s="134"/>
      <c r="JQX20" s="134"/>
      <c r="JQY20" s="134"/>
      <c r="JQZ20" s="134"/>
      <c r="JRA20" s="134"/>
      <c r="JRB20" s="134"/>
      <c r="JRC20" s="134"/>
      <c r="JRD20" s="134"/>
      <c r="JRE20" s="134"/>
      <c r="JRF20" s="134"/>
      <c r="JRG20" s="134"/>
      <c r="JRH20" s="134"/>
      <c r="JRI20" s="134"/>
      <c r="JRJ20" s="134"/>
      <c r="JRK20" s="134"/>
      <c r="JRL20" s="134"/>
      <c r="JRM20" s="134"/>
      <c r="JRN20" s="134"/>
      <c r="JRO20" s="134"/>
      <c r="JRP20" s="134"/>
      <c r="JRQ20" s="134"/>
      <c r="JRR20" s="134"/>
      <c r="JRS20" s="134"/>
      <c r="JRT20" s="134"/>
      <c r="JRU20" s="134"/>
      <c r="JRV20" s="134"/>
      <c r="JRW20" s="134"/>
      <c r="JRX20" s="134"/>
      <c r="JRY20" s="134"/>
      <c r="JRZ20" s="134"/>
      <c r="JSA20" s="134"/>
      <c r="JSB20" s="134"/>
      <c r="JSC20" s="134"/>
      <c r="JSD20" s="134"/>
      <c r="JSE20" s="134"/>
      <c r="JSF20" s="134"/>
      <c r="JSG20" s="134"/>
      <c r="JSH20" s="134"/>
      <c r="JSI20" s="134"/>
      <c r="JSJ20" s="134"/>
      <c r="JSK20" s="134"/>
      <c r="JSL20" s="134"/>
      <c r="JSM20" s="134"/>
      <c r="JSN20" s="134"/>
      <c r="JSO20" s="134"/>
      <c r="JSP20" s="134"/>
      <c r="JSQ20" s="134"/>
      <c r="JSR20" s="134"/>
      <c r="JSS20" s="134"/>
      <c r="JST20" s="134"/>
      <c r="JSU20" s="134"/>
      <c r="JSV20" s="134"/>
      <c r="JSW20" s="134"/>
      <c r="JSX20" s="134"/>
      <c r="JSY20" s="134"/>
      <c r="JSZ20" s="134"/>
      <c r="JTA20" s="134"/>
      <c r="JTB20" s="134"/>
      <c r="JTC20" s="134"/>
      <c r="JTD20" s="134"/>
      <c r="JTE20" s="134"/>
      <c r="JTF20" s="134"/>
      <c r="JTG20" s="134"/>
      <c r="JTH20" s="134"/>
      <c r="JTI20" s="134"/>
      <c r="JTJ20" s="134"/>
      <c r="JTK20" s="134"/>
      <c r="JTL20" s="134"/>
      <c r="JTM20" s="134"/>
      <c r="JTN20" s="134"/>
      <c r="JTO20" s="134"/>
      <c r="JTP20" s="134"/>
      <c r="JTQ20" s="134"/>
      <c r="JTR20" s="134"/>
      <c r="JTS20" s="134"/>
      <c r="JTT20" s="134"/>
      <c r="JTU20" s="134"/>
      <c r="JTV20" s="134"/>
      <c r="JTW20" s="134"/>
      <c r="JTX20" s="134"/>
      <c r="JTY20" s="134"/>
      <c r="JTZ20" s="134"/>
      <c r="JUA20" s="134"/>
      <c r="JUB20" s="134"/>
      <c r="JUC20" s="134"/>
      <c r="JUD20" s="134"/>
      <c r="JUE20" s="134"/>
      <c r="JUF20" s="134"/>
      <c r="JUG20" s="134"/>
      <c r="JUH20" s="134"/>
      <c r="JUI20" s="134"/>
      <c r="JUJ20" s="134"/>
      <c r="JUK20" s="134"/>
      <c r="JUL20" s="134"/>
      <c r="JUM20" s="134"/>
      <c r="JUN20" s="134"/>
      <c r="JUO20" s="134"/>
      <c r="JUP20" s="134"/>
      <c r="JUQ20" s="134"/>
      <c r="JUR20" s="134"/>
      <c r="JUS20" s="134"/>
      <c r="JUT20" s="134"/>
      <c r="JUU20" s="134"/>
      <c r="JUV20" s="134"/>
      <c r="JUW20" s="134"/>
      <c r="JUX20" s="134"/>
      <c r="JUY20" s="134"/>
      <c r="JUZ20" s="134"/>
      <c r="JVA20" s="134"/>
      <c r="JVB20" s="134"/>
      <c r="JVC20" s="134"/>
      <c r="JVD20" s="134"/>
      <c r="JVE20" s="134"/>
      <c r="JVF20" s="134"/>
      <c r="JVG20" s="134"/>
      <c r="JVH20" s="134"/>
      <c r="JVI20" s="134"/>
      <c r="JVJ20" s="134"/>
      <c r="JVK20" s="134"/>
      <c r="JVL20" s="134"/>
      <c r="JVM20" s="134"/>
      <c r="JVN20" s="134"/>
      <c r="JVO20" s="134"/>
      <c r="JVP20" s="134"/>
      <c r="JVQ20" s="134"/>
      <c r="JVR20" s="134"/>
      <c r="JVS20" s="134"/>
      <c r="JVT20" s="134"/>
      <c r="JVU20" s="134"/>
      <c r="JVV20" s="134"/>
      <c r="JVW20" s="134"/>
      <c r="JVX20" s="134"/>
      <c r="JVY20" s="134"/>
      <c r="JVZ20" s="134"/>
      <c r="JWA20" s="134"/>
      <c r="JWB20" s="134"/>
      <c r="JWC20" s="134"/>
      <c r="JWD20" s="134"/>
      <c r="JWE20" s="134"/>
      <c r="JWF20" s="134"/>
      <c r="JWG20" s="134"/>
      <c r="JWH20" s="134"/>
      <c r="JWI20" s="134"/>
      <c r="JWJ20" s="134"/>
      <c r="JWK20" s="134"/>
      <c r="JWL20" s="134"/>
      <c r="JWM20" s="134"/>
      <c r="JWN20" s="134"/>
      <c r="JWO20" s="134"/>
      <c r="JWP20" s="134"/>
      <c r="JWQ20" s="134"/>
      <c r="JWR20" s="134"/>
      <c r="JWS20" s="134"/>
      <c r="JWT20" s="134"/>
      <c r="JWU20" s="134"/>
      <c r="JWV20" s="134"/>
      <c r="JWW20" s="134"/>
      <c r="JWX20" s="134"/>
      <c r="JWY20" s="134"/>
      <c r="JWZ20" s="134"/>
      <c r="JXA20" s="134"/>
      <c r="JXB20" s="134"/>
      <c r="JXC20" s="134"/>
      <c r="JXD20" s="134"/>
      <c r="JXE20" s="134"/>
      <c r="JXF20" s="134"/>
      <c r="JXG20" s="134"/>
      <c r="JXH20" s="134"/>
      <c r="JXI20" s="134"/>
      <c r="JXJ20" s="134"/>
      <c r="JXK20" s="134"/>
      <c r="JXL20" s="134"/>
      <c r="JXM20" s="134"/>
      <c r="JXN20" s="134"/>
      <c r="JXO20" s="134"/>
      <c r="JXP20" s="134"/>
      <c r="JXQ20" s="134"/>
      <c r="JXR20" s="134"/>
      <c r="JXS20" s="134"/>
      <c r="JXT20" s="134"/>
      <c r="JXU20" s="134"/>
      <c r="JXV20" s="134"/>
      <c r="JXW20" s="134"/>
      <c r="JXX20" s="134"/>
      <c r="JXY20" s="134"/>
      <c r="JXZ20" s="134"/>
      <c r="JYA20" s="134"/>
      <c r="JYB20" s="134"/>
      <c r="JYC20" s="134"/>
      <c r="JYD20" s="134"/>
      <c r="JYE20" s="134"/>
      <c r="JYF20" s="134"/>
      <c r="JYG20" s="134"/>
      <c r="JYH20" s="134"/>
      <c r="JYI20" s="134"/>
      <c r="JYJ20" s="134"/>
      <c r="JYK20" s="134"/>
      <c r="JYL20" s="134"/>
      <c r="JYM20" s="134"/>
      <c r="JYN20" s="134"/>
      <c r="JYO20" s="134"/>
      <c r="JYP20" s="134"/>
      <c r="JYQ20" s="134"/>
      <c r="JYR20" s="134"/>
      <c r="JYS20" s="134"/>
      <c r="JYT20" s="134"/>
      <c r="JYU20" s="134"/>
      <c r="JYV20" s="134"/>
      <c r="JYW20" s="134"/>
      <c r="JYX20" s="134"/>
      <c r="JYY20" s="134"/>
      <c r="JYZ20" s="134"/>
      <c r="JZA20" s="134"/>
      <c r="JZB20" s="134"/>
      <c r="JZC20" s="134"/>
      <c r="JZD20" s="134"/>
      <c r="JZE20" s="134"/>
      <c r="JZF20" s="134"/>
      <c r="JZG20" s="134"/>
      <c r="JZH20" s="134"/>
      <c r="JZI20" s="134"/>
      <c r="JZJ20" s="134"/>
      <c r="JZK20" s="134"/>
      <c r="JZL20" s="134"/>
      <c r="JZM20" s="134"/>
      <c r="JZN20" s="134"/>
      <c r="JZO20" s="134"/>
      <c r="JZP20" s="134"/>
      <c r="JZQ20" s="134"/>
      <c r="JZR20" s="134"/>
      <c r="JZS20" s="134"/>
      <c r="JZT20" s="134"/>
      <c r="JZU20" s="134"/>
      <c r="JZV20" s="134"/>
      <c r="JZW20" s="134"/>
      <c r="JZX20" s="134"/>
      <c r="JZY20" s="134"/>
      <c r="JZZ20" s="134"/>
      <c r="KAA20" s="134"/>
      <c r="KAB20" s="134"/>
      <c r="KAC20" s="134"/>
      <c r="KAD20" s="134"/>
      <c r="KAE20" s="134"/>
      <c r="KAF20" s="134"/>
      <c r="KAG20" s="134"/>
      <c r="KAH20" s="134"/>
      <c r="KAI20" s="134"/>
      <c r="KAJ20" s="134"/>
      <c r="KAK20" s="134"/>
      <c r="KAL20" s="134"/>
      <c r="KAM20" s="134"/>
      <c r="KAN20" s="134"/>
      <c r="KAO20" s="134"/>
      <c r="KAP20" s="134"/>
      <c r="KAQ20" s="134"/>
      <c r="KAR20" s="134"/>
      <c r="KAS20" s="134"/>
      <c r="KAT20" s="134"/>
      <c r="KAU20" s="134"/>
      <c r="KAV20" s="134"/>
      <c r="KAW20" s="134"/>
      <c r="KAX20" s="134"/>
      <c r="KAY20" s="134"/>
      <c r="KAZ20" s="134"/>
      <c r="KBA20" s="134"/>
      <c r="KBB20" s="134"/>
      <c r="KBC20" s="134"/>
      <c r="KBD20" s="134"/>
      <c r="KBE20" s="134"/>
      <c r="KBF20" s="134"/>
      <c r="KBG20" s="134"/>
      <c r="KBH20" s="134"/>
      <c r="KBI20" s="134"/>
      <c r="KBJ20" s="134"/>
      <c r="KBK20" s="134"/>
      <c r="KBL20" s="134"/>
      <c r="KBM20" s="134"/>
      <c r="KBN20" s="134"/>
      <c r="KBO20" s="134"/>
      <c r="KBP20" s="134"/>
      <c r="KBQ20" s="134"/>
      <c r="KBR20" s="134"/>
      <c r="KBS20" s="134"/>
      <c r="KBT20" s="134"/>
      <c r="KBU20" s="134"/>
      <c r="KBV20" s="134"/>
      <c r="KBW20" s="134"/>
      <c r="KBX20" s="134"/>
      <c r="KBY20" s="134"/>
      <c r="KBZ20" s="134"/>
      <c r="KCA20" s="134"/>
      <c r="KCB20" s="134"/>
      <c r="KCC20" s="134"/>
      <c r="KCD20" s="134"/>
      <c r="KCE20" s="134"/>
      <c r="KCF20" s="134"/>
      <c r="KCG20" s="134"/>
      <c r="KCH20" s="134"/>
      <c r="KCI20" s="134"/>
      <c r="KCJ20" s="134"/>
      <c r="KCK20" s="134"/>
      <c r="KCL20" s="134"/>
      <c r="KCM20" s="134"/>
      <c r="KCN20" s="134"/>
      <c r="KCO20" s="134"/>
      <c r="KCP20" s="134"/>
      <c r="KCQ20" s="134"/>
      <c r="KCR20" s="134"/>
      <c r="KCS20" s="134"/>
      <c r="KCT20" s="134"/>
      <c r="KCU20" s="134"/>
      <c r="KCV20" s="134"/>
      <c r="KCW20" s="134"/>
      <c r="KCX20" s="134"/>
      <c r="KCY20" s="134"/>
      <c r="KCZ20" s="134"/>
      <c r="KDA20" s="134"/>
      <c r="KDB20" s="134"/>
      <c r="KDC20" s="134"/>
      <c r="KDD20" s="134"/>
      <c r="KDE20" s="134"/>
      <c r="KDF20" s="134"/>
      <c r="KDG20" s="134"/>
      <c r="KDH20" s="134"/>
      <c r="KDI20" s="134"/>
      <c r="KDJ20" s="134"/>
      <c r="KDK20" s="134"/>
      <c r="KDL20" s="134"/>
      <c r="KDM20" s="134"/>
      <c r="KDN20" s="134"/>
      <c r="KDO20" s="134"/>
      <c r="KDP20" s="134"/>
      <c r="KDQ20" s="134"/>
      <c r="KDR20" s="134"/>
      <c r="KDS20" s="134"/>
      <c r="KDT20" s="134"/>
      <c r="KDU20" s="134"/>
      <c r="KDV20" s="134"/>
      <c r="KDW20" s="134"/>
      <c r="KDX20" s="134"/>
      <c r="KDY20" s="134"/>
      <c r="KDZ20" s="134"/>
      <c r="KEA20" s="134"/>
      <c r="KEB20" s="134"/>
      <c r="KEC20" s="134"/>
      <c r="KED20" s="134"/>
      <c r="KEE20" s="134"/>
      <c r="KEF20" s="134"/>
      <c r="KEG20" s="134"/>
      <c r="KEH20" s="134"/>
      <c r="KEI20" s="134"/>
      <c r="KEJ20" s="134"/>
      <c r="KEK20" s="134"/>
      <c r="KEL20" s="134"/>
      <c r="KEM20" s="134"/>
      <c r="KEN20" s="134"/>
      <c r="KEO20" s="134"/>
      <c r="KEP20" s="134"/>
      <c r="KEQ20" s="134"/>
      <c r="KER20" s="134"/>
      <c r="KES20" s="134"/>
      <c r="KET20" s="134"/>
      <c r="KEU20" s="134"/>
      <c r="KEV20" s="134"/>
      <c r="KEW20" s="134"/>
      <c r="KEX20" s="134"/>
      <c r="KEY20" s="134"/>
      <c r="KEZ20" s="134"/>
      <c r="KFA20" s="134"/>
      <c r="KFB20" s="134"/>
      <c r="KFC20" s="134"/>
      <c r="KFD20" s="134"/>
      <c r="KFE20" s="134"/>
      <c r="KFF20" s="134"/>
      <c r="KFG20" s="134"/>
      <c r="KFH20" s="134"/>
      <c r="KFI20" s="134"/>
      <c r="KFJ20" s="134"/>
      <c r="KFK20" s="134"/>
      <c r="KFL20" s="134"/>
      <c r="KFM20" s="134"/>
      <c r="KFN20" s="134"/>
      <c r="KFO20" s="134"/>
      <c r="KFP20" s="134"/>
      <c r="KFQ20" s="134"/>
      <c r="KFR20" s="134"/>
      <c r="KFS20" s="134"/>
      <c r="KFT20" s="134"/>
      <c r="KFU20" s="134"/>
      <c r="KFV20" s="134"/>
      <c r="KFW20" s="134"/>
      <c r="KFX20" s="134"/>
      <c r="KFY20" s="134"/>
      <c r="KFZ20" s="134"/>
      <c r="KGA20" s="134"/>
      <c r="KGB20" s="134"/>
      <c r="KGC20" s="134"/>
      <c r="KGD20" s="134"/>
      <c r="KGE20" s="134"/>
      <c r="KGF20" s="134"/>
      <c r="KGG20" s="134"/>
      <c r="KGH20" s="134"/>
      <c r="KGI20" s="134"/>
      <c r="KGJ20" s="134"/>
      <c r="KGK20" s="134"/>
      <c r="KGL20" s="134"/>
      <c r="KGM20" s="134"/>
      <c r="KGN20" s="134"/>
      <c r="KGO20" s="134"/>
      <c r="KGP20" s="134"/>
      <c r="KGQ20" s="134"/>
      <c r="KGR20" s="134"/>
      <c r="KGS20" s="134"/>
      <c r="KGT20" s="134"/>
      <c r="KGU20" s="134"/>
      <c r="KGV20" s="134"/>
      <c r="KGW20" s="134"/>
      <c r="KGX20" s="134"/>
      <c r="KGY20" s="134"/>
      <c r="KGZ20" s="134"/>
      <c r="KHA20" s="134"/>
      <c r="KHB20" s="134"/>
      <c r="KHC20" s="134"/>
      <c r="KHD20" s="134"/>
      <c r="KHE20" s="134"/>
      <c r="KHF20" s="134"/>
      <c r="KHG20" s="134"/>
      <c r="KHH20" s="134"/>
      <c r="KHI20" s="134"/>
      <c r="KHJ20" s="134"/>
      <c r="KHK20" s="134"/>
      <c r="KHL20" s="134"/>
      <c r="KHM20" s="134"/>
      <c r="KHN20" s="134"/>
      <c r="KHO20" s="134"/>
      <c r="KHP20" s="134"/>
      <c r="KHQ20" s="134"/>
      <c r="KHR20" s="134"/>
      <c r="KHS20" s="134"/>
      <c r="KHT20" s="134"/>
      <c r="KHU20" s="134"/>
      <c r="KHV20" s="134"/>
      <c r="KHW20" s="134"/>
      <c r="KHX20" s="134"/>
      <c r="KHY20" s="134"/>
      <c r="KHZ20" s="134"/>
      <c r="KIA20" s="134"/>
      <c r="KIB20" s="134"/>
      <c r="KIC20" s="134"/>
      <c r="KID20" s="134"/>
      <c r="KIE20" s="134"/>
      <c r="KIF20" s="134"/>
      <c r="KIG20" s="134"/>
      <c r="KIH20" s="134"/>
      <c r="KII20" s="134"/>
      <c r="KIJ20" s="134"/>
      <c r="KIK20" s="134"/>
      <c r="KIL20" s="134"/>
      <c r="KIM20" s="134"/>
      <c r="KIN20" s="134"/>
      <c r="KIO20" s="134"/>
      <c r="KIP20" s="134"/>
      <c r="KIQ20" s="134"/>
      <c r="KIR20" s="134"/>
      <c r="KIS20" s="134"/>
      <c r="KIT20" s="134"/>
      <c r="KIU20" s="134"/>
      <c r="KIV20" s="134"/>
      <c r="KIW20" s="134"/>
      <c r="KIX20" s="134"/>
      <c r="KIY20" s="134"/>
      <c r="KIZ20" s="134"/>
      <c r="KJA20" s="134"/>
      <c r="KJB20" s="134"/>
      <c r="KJC20" s="134"/>
      <c r="KJD20" s="134"/>
      <c r="KJE20" s="134"/>
      <c r="KJF20" s="134"/>
      <c r="KJG20" s="134"/>
      <c r="KJH20" s="134"/>
      <c r="KJI20" s="134"/>
      <c r="KJJ20" s="134"/>
      <c r="KJK20" s="134"/>
      <c r="KJL20" s="134"/>
      <c r="KJM20" s="134"/>
      <c r="KJN20" s="134"/>
      <c r="KJO20" s="134"/>
      <c r="KJP20" s="134"/>
      <c r="KJQ20" s="134"/>
      <c r="KJR20" s="134"/>
      <c r="KJS20" s="134"/>
      <c r="KJT20" s="134"/>
      <c r="KJU20" s="134"/>
      <c r="KJV20" s="134"/>
      <c r="KJW20" s="134"/>
      <c r="KJX20" s="134"/>
      <c r="KJY20" s="134"/>
      <c r="KJZ20" s="134"/>
      <c r="KKA20" s="134"/>
      <c r="KKB20" s="134"/>
      <c r="KKC20" s="134"/>
      <c r="KKD20" s="134"/>
      <c r="KKE20" s="134"/>
      <c r="KKF20" s="134"/>
      <c r="KKG20" s="134"/>
      <c r="KKH20" s="134"/>
      <c r="KKI20" s="134"/>
      <c r="KKJ20" s="134"/>
      <c r="KKK20" s="134"/>
      <c r="KKL20" s="134"/>
      <c r="KKM20" s="134"/>
      <c r="KKN20" s="134"/>
      <c r="KKO20" s="134"/>
      <c r="KKP20" s="134"/>
      <c r="KKQ20" s="134"/>
      <c r="KKR20" s="134"/>
      <c r="KKS20" s="134"/>
      <c r="KKT20" s="134"/>
      <c r="KKU20" s="134"/>
      <c r="KKV20" s="134"/>
      <c r="KKW20" s="134"/>
      <c r="KKX20" s="134"/>
      <c r="KKY20" s="134"/>
      <c r="KKZ20" s="134"/>
      <c r="KLA20" s="134"/>
      <c r="KLB20" s="134"/>
      <c r="KLC20" s="134"/>
      <c r="KLD20" s="134"/>
      <c r="KLE20" s="134"/>
      <c r="KLF20" s="134"/>
      <c r="KLG20" s="134"/>
      <c r="KLH20" s="134"/>
      <c r="KLI20" s="134"/>
      <c r="KLJ20" s="134"/>
      <c r="KLK20" s="134"/>
      <c r="KLL20" s="134"/>
      <c r="KLM20" s="134"/>
      <c r="KLN20" s="134"/>
      <c r="KLO20" s="134"/>
      <c r="KLP20" s="134"/>
      <c r="KLQ20" s="134"/>
      <c r="KLR20" s="134"/>
      <c r="KLS20" s="134"/>
      <c r="KLT20" s="134"/>
      <c r="KLU20" s="134"/>
      <c r="KLV20" s="134"/>
      <c r="KLW20" s="134"/>
      <c r="KLX20" s="134"/>
      <c r="KLY20" s="134"/>
      <c r="KLZ20" s="134"/>
      <c r="KMA20" s="134"/>
      <c r="KMB20" s="134"/>
      <c r="KMC20" s="134"/>
      <c r="KMD20" s="134"/>
      <c r="KME20" s="134"/>
      <c r="KMF20" s="134"/>
      <c r="KMG20" s="134"/>
      <c r="KMH20" s="134"/>
      <c r="KMI20" s="134"/>
      <c r="KMJ20" s="134"/>
      <c r="KMK20" s="134"/>
      <c r="KML20" s="134"/>
      <c r="KMM20" s="134"/>
      <c r="KMN20" s="134"/>
      <c r="KMO20" s="134"/>
      <c r="KMP20" s="134"/>
      <c r="KMQ20" s="134"/>
      <c r="KMR20" s="134"/>
      <c r="KMS20" s="134"/>
      <c r="KMT20" s="134"/>
      <c r="KMU20" s="134"/>
      <c r="KMV20" s="134"/>
      <c r="KMW20" s="134"/>
      <c r="KMX20" s="134"/>
      <c r="KMY20" s="134"/>
      <c r="KMZ20" s="134"/>
      <c r="KNA20" s="134"/>
      <c r="KNB20" s="134"/>
      <c r="KNC20" s="134"/>
      <c r="KND20" s="134"/>
      <c r="KNE20" s="134"/>
      <c r="KNF20" s="134"/>
      <c r="KNG20" s="134"/>
      <c r="KNH20" s="134"/>
      <c r="KNI20" s="134"/>
      <c r="KNJ20" s="134"/>
      <c r="KNK20" s="134"/>
      <c r="KNL20" s="134"/>
      <c r="KNM20" s="134"/>
      <c r="KNN20" s="134"/>
      <c r="KNO20" s="134"/>
      <c r="KNP20" s="134"/>
      <c r="KNQ20" s="134"/>
      <c r="KNR20" s="134"/>
      <c r="KNS20" s="134"/>
      <c r="KNT20" s="134"/>
      <c r="KNU20" s="134"/>
      <c r="KNV20" s="134"/>
      <c r="KNW20" s="134"/>
      <c r="KNX20" s="134"/>
      <c r="KNY20" s="134"/>
      <c r="KNZ20" s="134"/>
      <c r="KOA20" s="134"/>
      <c r="KOB20" s="134"/>
      <c r="KOC20" s="134"/>
      <c r="KOD20" s="134"/>
      <c r="KOE20" s="134"/>
      <c r="KOF20" s="134"/>
      <c r="KOG20" s="134"/>
      <c r="KOH20" s="134"/>
      <c r="KOI20" s="134"/>
      <c r="KOJ20" s="134"/>
      <c r="KOK20" s="134"/>
      <c r="KOL20" s="134"/>
      <c r="KOM20" s="134"/>
      <c r="KON20" s="134"/>
      <c r="KOO20" s="134"/>
      <c r="KOP20" s="134"/>
      <c r="KOQ20" s="134"/>
      <c r="KOR20" s="134"/>
      <c r="KOS20" s="134"/>
      <c r="KOT20" s="134"/>
      <c r="KOU20" s="134"/>
      <c r="KOV20" s="134"/>
      <c r="KOW20" s="134"/>
      <c r="KOX20" s="134"/>
      <c r="KOY20" s="134"/>
      <c r="KOZ20" s="134"/>
      <c r="KPA20" s="134"/>
      <c r="KPB20" s="134"/>
      <c r="KPC20" s="134"/>
      <c r="KPD20" s="134"/>
      <c r="KPE20" s="134"/>
      <c r="KPF20" s="134"/>
      <c r="KPG20" s="134"/>
      <c r="KPH20" s="134"/>
      <c r="KPI20" s="134"/>
      <c r="KPJ20" s="134"/>
      <c r="KPK20" s="134"/>
      <c r="KPL20" s="134"/>
      <c r="KPM20" s="134"/>
      <c r="KPN20" s="134"/>
      <c r="KPO20" s="134"/>
      <c r="KPP20" s="134"/>
      <c r="KPQ20" s="134"/>
      <c r="KPR20" s="134"/>
      <c r="KPS20" s="134"/>
      <c r="KPT20" s="134"/>
      <c r="KPU20" s="134"/>
      <c r="KPV20" s="134"/>
      <c r="KPW20" s="134"/>
      <c r="KPX20" s="134"/>
      <c r="KPY20" s="134"/>
      <c r="KPZ20" s="134"/>
      <c r="KQA20" s="134"/>
      <c r="KQB20" s="134"/>
      <c r="KQC20" s="134"/>
      <c r="KQD20" s="134"/>
      <c r="KQE20" s="134"/>
      <c r="KQF20" s="134"/>
      <c r="KQG20" s="134"/>
      <c r="KQH20" s="134"/>
      <c r="KQI20" s="134"/>
      <c r="KQJ20" s="134"/>
      <c r="KQK20" s="134"/>
      <c r="KQL20" s="134"/>
      <c r="KQM20" s="134"/>
      <c r="KQN20" s="134"/>
      <c r="KQO20" s="134"/>
      <c r="KQP20" s="134"/>
      <c r="KQQ20" s="134"/>
      <c r="KQR20" s="134"/>
      <c r="KQS20" s="134"/>
      <c r="KQT20" s="134"/>
      <c r="KQU20" s="134"/>
      <c r="KQV20" s="134"/>
      <c r="KQW20" s="134"/>
      <c r="KQX20" s="134"/>
      <c r="KQY20" s="134"/>
      <c r="KQZ20" s="134"/>
      <c r="KRA20" s="134"/>
      <c r="KRB20" s="134"/>
      <c r="KRC20" s="134"/>
      <c r="KRD20" s="134"/>
      <c r="KRE20" s="134"/>
      <c r="KRF20" s="134"/>
      <c r="KRG20" s="134"/>
      <c r="KRH20" s="134"/>
      <c r="KRI20" s="134"/>
      <c r="KRJ20" s="134"/>
      <c r="KRK20" s="134"/>
      <c r="KRL20" s="134"/>
      <c r="KRM20" s="134"/>
      <c r="KRN20" s="134"/>
      <c r="KRO20" s="134"/>
      <c r="KRP20" s="134"/>
      <c r="KRQ20" s="134"/>
      <c r="KRR20" s="134"/>
      <c r="KRS20" s="134"/>
      <c r="KRT20" s="134"/>
      <c r="KRU20" s="134"/>
      <c r="KRV20" s="134"/>
      <c r="KRW20" s="134"/>
      <c r="KRX20" s="134"/>
      <c r="KRY20" s="134"/>
      <c r="KRZ20" s="134"/>
      <c r="KSA20" s="134"/>
      <c r="KSB20" s="134"/>
      <c r="KSC20" s="134"/>
      <c r="KSD20" s="134"/>
      <c r="KSE20" s="134"/>
      <c r="KSF20" s="134"/>
      <c r="KSG20" s="134"/>
      <c r="KSH20" s="134"/>
      <c r="KSI20" s="134"/>
      <c r="KSJ20" s="134"/>
      <c r="KSK20" s="134"/>
      <c r="KSL20" s="134"/>
      <c r="KSM20" s="134"/>
      <c r="KSN20" s="134"/>
      <c r="KSO20" s="134"/>
      <c r="KSP20" s="134"/>
      <c r="KSQ20" s="134"/>
      <c r="KSR20" s="134"/>
      <c r="KSS20" s="134"/>
      <c r="KST20" s="134"/>
      <c r="KSU20" s="134"/>
      <c r="KSV20" s="134"/>
      <c r="KSW20" s="134"/>
      <c r="KSX20" s="134"/>
      <c r="KSY20" s="134"/>
      <c r="KSZ20" s="134"/>
      <c r="KTA20" s="134"/>
      <c r="KTB20" s="134"/>
      <c r="KTC20" s="134"/>
      <c r="KTD20" s="134"/>
      <c r="KTE20" s="134"/>
      <c r="KTF20" s="134"/>
      <c r="KTG20" s="134"/>
      <c r="KTH20" s="134"/>
      <c r="KTI20" s="134"/>
      <c r="KTJ20" s="134"/>
      <c r="KTK20" s="134"/>
      <c r="KTL20" s="134"/>
      <c r="KTM20" s="134"/>
      <c r="KTN20" s="134"/>
      <c r="KTO20" s="134"/>
      <c r="KTP20" s="134"/>
      <c r="KTQ20" s="134"/>
      <c r="KTR20" s="134"/>
      <c r="KTS20" s="134"/>
      <c r="KTT20" s="134"/>
      <c r="KTU20" s="134"/>
      <c r="KTV20" s="134"/>
      <c r="KTW20" s="134"/>
      <c r="KTX20" s="134"/>
      <c r="KTY20" s="134"/>
      <c r="KTZ20" s="134"/>
      <c r="KUA20" s="134"/>
      <c r="KUB20" s="134"/>
      <c r="KUC20" s="134"/>
      <c r="KUD20" s="134"/>
      <c r="KUE20" s="134"/>
      <c r="KUF20" s="134"/>
      <c r="KUG20" s="134"/>
      <c r="KUH20" s="134"/>
      <c r="KUI20" s="134"/>
      <c r="KUJ20" s="134"/>
      <c r="KUK20" s="134"/>
      <c r="KUL20" s="134"/>
      <c r="KUM20" s="134"/>
      <c r="KUN20" s="134"/>
      <c r="KUO20" s="134"/>
      <c r="KUP20" s="134"/>
      <c r="KUQ20" s="134"/>
      <c r="KUR20" s="134"/>
      <c r="KUS20" s="134"/>
      <c r="KUT20" s="134"/>
      <c r="KUU20" s="134"/>
      <c r="KUV20" s="134"/>
      <c r="KUW20" s="134"/>
      <c r="KUX20" s="134"/>
      <c r="KUY20" s="134"/>
      <c r="KUZ20" s="134"/>
      <c r="KVA20" s="134"/>
      <c r="KVB20" s="134"/>
      <c r="KVC20" s="134"/>
      <c r="KVD20" s="134"/>
      <c r="KVE20" s="134"/>
      <c r="KVF20" s="134"/>
      <c r="KVG20" s="134"/>
      <c r="KVH20" s="134"/>
      <c r="KVI20" s="134"/>
      <c r="KVJ20" s="134"/>
      <c r="KVK20" s="134"/>
      <c r="KVL20" s="134"/>
      <c r="KVM20" s="134"/>
      <c r="KVN20" s="134"/>
      <c r="KVO20" s="134"/>
      <c r="KVP20" s="134"/>
      <c r="KVQ20" s="134"/>
      <c r="KVR20" s="134"/>
      <c r="KVS20" s="134"/>
      <c r="KVT20" s="134"/>
      <c r="KVU20" s="134"/>
      <c r="KVV20" s="134"/>
      <c r="KVW20" s="134"/>
      <c r="KVX20" s="134"/>
      <c r="KVY20" s="134"/>
      <c r="KVZ20" s="134"/>
      <c r="KWA20" s="134"/>
      <c r="KWB20" s="134"/>
      <c r="KWC20" s="134"/>
      <c r="KWD20" s="134"/>
      <c r="KWE20" s="134"/>
      <c r="KWF20" s="134"/>
      <c r="KWG20" s="134"/>
      <c r="KWH20" s="134"/>
      <c r="KWI20" s="134"/>
      <c r="KWJ20" s="134"/>
      <c r="KWK20" s="134"/>
      <c r="KWL20" s="134"/>
      <c r="KWM20" s="134"/>
      <c r="KWN20" s="134"/>
      <c r="KWO20" s="134"/>
      <c r="KWP20" s="134"/>
      <c r="KWQ20" s="134"/>
      <c r="KWR20" s="134"/>
      <c r="KWS20" s="134"/>
      <c r="KWT20" s="134"/>
      <c r="KWU20" s="134"/>
      <c r="KWV20" s="134"/>
      <c r="KWW20" s="134"/>
      <c r="KWX20" s="134"/>
      <c r="KWY20" s="134"/>
      <c r="KWZ20" s="134"/>
      <c r="KXA20" s="134"/>
      <c r="KXB20" s="134"/>
      <c r="KXC20" s="134"/>
      <c r="KXD20" s="134"/>
      <c r="KXE20" s="134"/>
      <c r="KXF20" s="134"/>
      <c r="KXG20" s="134"/>
      <c r="KXH20" s="134"/>
      <c r="KXI20" s="134"/>
      <c r="KXJ20" s="134"/>
      <c r="KXK20" s="134"/>
      <c r="KXL20" s="134"/>
      <c r="KXM20" s="134"/>
      <c r="KXN20" s="134"/>
      <c r="KXO20" s="134"/>
      <c r="KXP20" s="134"/>
      <c r="KXQ20" s="134"/>
      <c r="KXR20" s="134"/>
      <c r="KXS20" s="134"/>
      <c r="KXT20" s="134"/>
      <c r="KXU20" s="134"/>
      <c r="KXV20" s="134"/>
      <c r="KXW20" s="134"/>
      <c r="KXX20" s="134"/>
      <c r="KXY20" s="134"/>
      <c r="KXZ20" s="134"/>
      <c r="KYA20" s="134"/>
      <c r="KYB20" s="134"/>
      <c r="KYC20" s="134"/>
      <c r="KYD20" s="134"/>
      <c r="KYE20" s="134"/>
      <c r="KYF20" s="134"/>
      <c r="KYG20" s="134"/>
      <c r="KYH20" s="134"/>
      <c r="KYI20" s="134"/>
      <c r="KYJ20" s="134"/>
      <c r="KYK20" s="134"/>
      <c r="KYL20" s="134"/>
      <c r="KYM20" s="134"/>
      <c r="KYN20" s="134"/>
      <c r="KYO20" s="134"/>
      <c r="KYP20" s="134"/>
      <c r="KYQ20" s="134"/>
      <c r="KYR20" s="134"/>
      <c r="KYS20" s="134"/>
      <c r="KYT20" s="134"/>
      <c r="KYU20" s="134"/>
      <c r="KYV20" s="134"/>
      <c r="KYW20" s="134"/>
      <c r="KYX20" s="134"/>
      <c r="KYY20" s="134"/>
      <c r="KYZ20" s="134"/>
      <c r="KZA20" s="134"/>
      <c r="KZB20" s="134"/>
      <c r="KZC20" s="134"/>
      <c r="KZD20" s="134"/>
      <c r="KZE20" s="134"/>
      <c r="KZF20" s="134"/>
      <c r="KZG20" s="134"/>
      <c r="KZH20" s="134"/>
      <c r="KZI20" s="134"/>
      <c r="KZJ20" s="134"/>
      <c r="KZK20" s="134"/>
      <c r="KZL20" s="134"/>
      <c r="KZM20" s="134"/>
      <c r="KZN20" s="134"/>
      <c r="KZO20" s="134"/>
      <c r="KZP20" s="134"/>
      <c r="KZQ20" s="134"/>
      <c r="KZR20" s="134"/>
      <c r="KZS20" s="134"/>
      <c r="KZT20" s="134"/>
      <c r="KZU20" s="134"/>
      <c r="KZV20" s="134"/>
      <c r="KZW20" s="134"/>
      <c r="KZX20" s="134"/>
      <c r="KZY20" s="134"/>
      <c r="KZZ20" s="134"/>
      <c r="LAA20" s="134"/>
      <c r="LAB20" s="134"/>
      <c r="LAC20" s="134"/>
      <c r="LAD20" s="134"/>
      <c r="LAE20" s="134"/>
      <c r="LAF20" s="134"/>
      <c r="LAG20" s="134"/>
      <c r="LAH20" s="134"/>
      <c r="LAI20" s="134"/>
      <c r="LAJ20" s="134"/>
      <c r="LAK20" s="134"/>
      <c r="LAL20" s="134"/>
      <c r="LAM20" s="134"/>
      <c r="LAN20" s="134"/>
      <c r="LAO20" s="134"/>
      <c r="LAP20" s="134"/>
      <c r="LAQ20" s="134"/>
      <c r="LAR20" s="134"/>
      <c r="LAS20" s="134"/>
      <c r="LAT20" s="134"/>
      <c r="LAU20" s="134"/>
      <c r="LAV20" s="134"/>
      <c r="LAW20" s="134"/>
      <c r="LAX20" s="134"/>
      <c r="LAY20" s="134"/>
      <c r="LAZ20" s="134"/>
      <c r="LBA20" s="134"/>
      <c r="LBB20" s="134"/>
      <c r="LBC20" s="134"/>
      <c r="LBD20" s="134"/>
      <c r="LBE20" s="134"/>
      <c r="LBF20" s="134"/>
      <c r="LBG20" s="134"/>
      <c r="LBH20" s="134"/>
      <c r="LBI20" s="134"/>
      <c r="LBJ20" s="134"/>
      <c r="LBK20" s="134"/>
      <c r="LBL20" s="134"/>
      <c r="LBM20" s="134"/>
      <c r="LBN20" s="134"/>
      <c r="LBO20" s="134"/>
      <c r="LBP20" s="134"/>
      <c r="LBQ20" s="134"/>
      <c r="LBR20" s="134"/>
      <c r="LBS20" s="134"/>
      <c r="LBT20" s="134"/>
      <c r="LBU20" s="134"/>
      <c r="LBV20" s="134"/>
      <c r="LBW20" s="134"/>
      <c r="LBX20" s="134"/>
      <c r="LBY20" s="134"/>
      <c r="LBZ20" s="134"/>
      <c r="LCA20" s="134"/>
      <c r="LCB20" s="134"/>
      <c r="LCC20" s="134"/>
      <c r="LCD20" s="134"/>
      <c r="LCE20" s="134"/>
      <c r="LCF20" s="134"/>
      <c r="LCG20" s="134"/>
      <c r="LCH20" s="134"/>
      <c r="LCI20" s="134"/>
      <c r="LCJ20" s="134"/>
      <c r="LCK20" s="134"/>
      <c r="LCL20" s="134"/>
      <c r="LCM20" s="134"/>
      <c r="LCN20" s="134"/>
      <c r="LCO20" s="134"/>
      <c r="LCP20" s="134"/>
      <c r="LCQ20" s="134"/>
      <c r="LCR20" s="134"/>
      <c r="LCS20" s="134"/>
      <c r="LCT20" s="134"/>
      <c r="LCU20" s="134"/>
      <c r="LCV20" s="134"/>
      <c r="LCW20" s="134"/>
      <c r="LCX20" s="134"/>
      <c r="LCY20" s="134"/>
      <c r="LCZ20" s="134"/>
      <c r="LDA20" s="134"/>
      <c r="LDB20" s="134"/>
      <c r="LDC20" s="134"/>
      <c r="LDD20" s="134"/>
      <c r="LDE20" s="134"/>
      <c r="LDF20" s="134"/>
      <c r="LDG20" s="134"/>
      <c r="LDH20" s="134"/>
      <c r="LDI20" s="134"/>
      <c r="LDJ20" s="134"/>
      <c r="LDK20" s="134"/>
      <c r="LDL20" s="134"/>
      <c r="LDM20" s="134"/>
      <c r="LDN20" s="134"/>
      <c r="LDO20" s="134"/>
      <c r="LDP20" s="134"/>
      <c r="LDQ20" s="134"/>
      <c r="LDR20" s="134"/>
      <c r="LDS20" s="134"/>
      <c r="LDT20" s="134"/>
      <c r="LDU20" s="134"/>
      <c r="LDV20" s="134"/>
      <c r="LDW20" s="134"/>
      <c r="LDX20" s="134"/>
      <c r="LDY20" s="134"/>
      <c r="LDZ20" s="134"/>
      <c r="LEA20" s="134"/>
      <c r="LEB20" s="134"/>
      <c r="LEC20" s="134"/>
      <c r="LED20" s="134"/>
      <c r="LEE20" s="134"/>
      <c r="LEF20" s="134"/>
      <c r="LEG20" s="134"/>
      <c r="LEH20" s="134"/>
      <c r="LEI20" s="134"/>
      <c r="LEJ20" s="134"/>
      <c r="LEK20" s="134"/>
      <c r="LEL20" s="134"/>
      <c r="LEM20" s="134"/>
      <c r="LEN20" s="134"/>
      <c r="LEO20" s="134"/>
      <c r="LEP20" s="134"/>
      <c r="LEQ20" s="134"/>
      <c r="LER20" s="134"/>
      <c r="LES20" s="134"/>
      <c r="LET20" s="134"/>
      <c r="LEU20" s="134"/>
      <c r="LEV20" s="134"/>
      <c r="LEW20" s="134"/>
      <c r="LEX20" s="134"/>
      <c r="LEY20" s="134"/>
      <c r="LEZ20" s="134"/>
      <c r="LFA20" s="134"/>
      <c r="LFB20" s="134"/>
      <c r="LFC20" s="134"/>
      <c r="LFD20" s="134"/>
      <c r="LFE20" s="134"/>
      <c r="LFF20" s="134"/>
      <c r="LFG20" s="134"/>
      <c r="LFH20" s="134"/>
      <c r="LFI20" s="134"/>
      <c r="LFJ20" s="134"/>
      <c r="LFK20" s="134"/>
      <c r="LFL20" s="134"/>
      <c r="LFM20" s="134"/>
      <c r="LFN20" s="134"/>
      <c r="LFO20" s="134"/>
      <c r="LFP20" s="134"/>
      <c r="LFQ20" s="134"/>
      <c r="LFR20" s="134"/>
      <c r="LFS20" s="134"/>
      <c r="LFT20" s="134"/>
      <c r="LFU20" s="134"/>
      <c r="LFV20" s="134"/>
      <c r="LFW20" s="134"/>
      <c r="LFX20" s="134"/>
      <c r="LFY20" s="134"/>
      <c r="LFZ20" s="134"/>
      <c r="LGA20" s="134"/>
      <c r="LGB20" s="134"/>
      <c r="LGC20" s="134"/>
      <c r="LGD20" s="134"/>
      <c r="LGE20" s="134"/>
      <c r="LGF20" s="134"/>
      <c r="LGG20" s="134"/>
      <c r="LGH20" s="134"/>
      <c r="LGI20" s="134"/>
      <c r="LGJ20" s="134"/>
      <c r="LGK20" s="134"/>
      <c r="LGL20" s="134"/>
      <c r="LGM20" s="134"/>
      <c r="LGN20" s="134"/>
      <c r="LGO20" s="134"/>
      <c r="LGP20" s="134"/>
      <c r="LGQ20" s="134"/>
      <c r="LGR20" s="134"/>
      <c r="LGS20" s="134"/>
      <c r="LGT20" s="134"/>
      <c r="LGU20" s="134"/>
      <c r="LGV20" s="134"/>
      <c r="LGW20" s="134"/>
      <c r="LGX20" s="134"/>
      <c r="LGY20" s="134"/>
      <c r="LGZ20" s="134"/>
      <c r="LHA20" s="134"/>
      <c r="LHB20" s="134"/>
      <c r="LHC20" s="134"/>
      <c r="LHD20" s="134"/>
      <c r="LHE20" s="134"/>
      <c r="LHF20" s="134"/>
      <c r="LHG20" s="134"/>
      <c r="LHH20" s="134"/>
      <c r="LHI20" s="134"/>
      <c r="LHJ20" s="134"/>
      <c r="LHK20" s="134"/>
      <c r="LHL20" s="134"/>
      <c r="LHM20" s="134"/>
      <c r="LHN20" s="134"/>
      <c r="LHO20" s="134"/>
      <c r="LHP20" s="134"/>
      <c r="LHQ20" s="134"/>
      <c r="LHR20" s="134"/>
      <c r="LHS20" s="134"/>
      <c r="LHT20" s="134"/>
      <c r="LHU20" s="134"/>
      <c r="LHV20" s="134"/>
      <c r="LHW20" s="134"/>
      <c r="LHX20" s="134"/>
      <c r="LHY20" s="134"/>
      <c r="LHZ20" s="134"/>
      <c r="LIA20" s="134"/>
      <c r="LIB20" s="134"/>
      <c r="LIC20" s="134"/>
      <c r="LID20" s="134"/>
      <c r="LIE20" s="134"/>
      <c r="LIF20" s="134"/>
      <c r="LIG20" s="134"/>
      <c r="LIH20" s="134"/>
      <c r="LII20" s="134"/>
      <c r="LIJ20" s="134"/>
      <c r="LIK20" s="134"/>
      <c r="LIL20" s="134"/>
      <c r="LIM20" s="134"/>
      <c r="LIN20" s="134"/>
      <c r="LIO20" s="134"/>
      <c r="LIP20" s="134"/>
      <c r="LIQ20" s="134"/>
      <c r="LIR20" s="134"/>
      <c r="LIS20" s="134"/>
      <c r="LIT20" s="134"/>
      <c r="LIU20" s="134"/>
      <c r="LIV20" s="134"/>
      <c r="LIW20" s="134"/>
      <c r="LIX20" s="134"/>
      <c r="LIY20" s="134"/>
      <c r="LIZ20" s="134"/>
      <c r="LJA20" s="134"/>
      <c r="LJB20" s="134"/>
      <c r="LJC20" s="134"/>
      <c r="LJD20" s="134"/>
      <c r="LJE20" s="134"/>
      <c r="LJF20" s="134"/>
      <c r="LJG20" s="134"/>
      <c r="LJH20" s="134"/>
      <c r="LJI20" s="134"/>
      <c r="LJJ20" s="134"/>
      <c r="LJK20" s="134"/>
      <c r="LJL20" s="134"/>
      <c r="LJM20" s="134"/>
      <c r="LJN20" s="134"/>
      <c r="LJO20" s="134"/>
      <c r="LJP20" s="134"/>
      <c r="LJQ20" s="134"/>
      <c r="LJR20" s="134"/>
      <c r="LJS20" s="134"/>
      <c r="LJT20" s="134"/>
      <c r="LJU20" s="134"/>
      <c r="LJV20" s="134"/>
      <c r="LJW20" s="134"/>
      <c r="LJX20" s="134"/>
      <c r="LJY20" s="134"/>
      <c r="LJZ20" s="134"/>
      <c r="LKA20" s="134"/>
      <c r="LKB20" s="134"/>
      <c r="LKC20" s="134"/>
      <c r="LKD20" s="134"/>
      <c r="LKE20" s="134"/>
      <c r="LKF20" s="134"/>
      <c r="LKG20" s="134"/>
      <c r="LKH20" s="134"/>
      <c r="LKI20" s="134"/>
      <c r="LKJ20" s="134"/>
      <c r="LKK20" s="134"/>
      <c r="LKL20" s="134"/>
      <c r="LKM20" s="134"/>
      <c r="LKN20" s="134"/>
      <c r="LKO20" s="134"/>
      <c r="LKP20" s="134"/>
      <c r="LKQ20" s="134"/>
      <c r="LKR20" s="134"/>
      <c r="LKS20" s="134"/>
      <c r="LKT20" s="134"/>
      <c r="LKU20" s="134"/>
      <c r="LKV20" s="134"/>
      <c r="LKW20" s="134"/>
      <c r="LKX20" s="134"/>
      <c r="LKY20" s="134"/>
      <c r="LKZ20" s="134"/>
      <c r="LLA20" s="134"/>
      <c r="LLB20" s="134"/>
      <c r="LLC20" s="134"/>
      <c r="LLD20" s="134"/>
      <c r="LLE20" s="134"/>
      <c r="LLF20" s="134"/>
      <c r="LLG20" s="134"/>
      <c r="LLH20" s="134"/>
      <c r="LLI20" s="134"/>
      <c r="LLJ20" s="134"/>
      <c r="LLK20" s="134"/>
      <c r="LLL20" s="134"/>
      <c r="LLM20" s="134"/>
      <c r="LLN20" s="134"/>
      <c r="LLO20" s="134"/>
      <c r="LLP20" s="134"/>
      <c r="LLQ20" s="134"/>
      <c r="LLR20" s="134"/>
      <c r="LLS20" s="134"/>
      <c r="LLT20" s="134"/>
      <c r="LLU20" s="134"/>
      <c r="LLV20" s="134"/>
      <c r="LLW20" s="134"/>
      <c r="LLX20" s="134"/>
      <c r="LLY20" s="134"/>
      <c r="LLZ20" s="134"/>
      <c r="LMA20" s="134"/>
      <c r="LMB20" s="134"/>
      <c r="LMC20" s="134"/>
      <c r="LMD20" s="134"/>
      <c r="LME20" s="134"/>
      <c r="LMF20" s="134"/>
      <c r="LMG20" s="134"/>
      <c r="LMH20" s="134"/>
      <c r="LMI20" s="134"/>
      <c r="LMJ20" s="134"/>
      <c r="LMK20" s="134"/>
      <c r="LML20" s="134"/>
      <c r="LMM20" s="134"/>
      <c r="LMN20" s="134"/>
      <c r="LMO20" s="134"/>
      <c r="LMP20" s="134"/>
      <c r="LMQ20" s="134"/>
      <c r="LMR20" s="134"/>
      <c r="LMS20" s="134"/>
      <c r="LMT20" s="134"/>
      <c r="LMU20" s="134"/>
      <c r="LMV20" s="134"/>
      <c r="LMW20" s="134"/>
      <c r="LMX20" s="134"/>
      <c r="LMY20" s="134"/>
      <c r="LMZ20" s="134"/>
      <c r="LNA20" s="134"/>
      <c r="LNB20" s="134"/>
      <c r="LNC20" s="134"/>
      <c r="LND20" s="134"/>
      <c r="LNE20" s="134"/>
      <c r="LNF20" s="134"/>
      <c r="LNG20" s="134"/>
      <c r="LNH20" s="134"/>
      <c r="LNI20" s="134"/>
      <c r="LNJ20" s="134"/>
      <c r="LNK20" s="134"/>
      <c r="LNL20" s="134"/>
      <c r="LNM20" s="134"/>
      <c r="LNN20" s="134"/>
      <c r="LNO20" s="134"/>
      <c r="LNP20" s="134"/>
      <c r="LNQ20" s="134"/>
      <c r="LNR20" s="134"/>
      <c r="LNS20" s="134"/>
      <c r="LNT20" s="134"/>
      <c r="LNU20" s="134"/>
      <c r="LNV20" s="134"/>
      <c r="LNW20" s="134"/>
      <c r="LNX20" s="134"/>
      <c r="LNY20" s="134"/>
      <c r="LNZ20" s="134"/>
      <c r="LOA20" s="134"/>
      <c r="LOB20" s="134"/>
      <c r="LOC20" s="134"/>
      <c r="LOD20" s="134"/>
      <c r="LOE20" s="134"/>
      <c r="LOF20" s="134"/>
      <c r="LOG20" s="134"/>
      <c r="LOH20" s="134"/>
      <c r="LOI20" s="134"/>
      <c r="LOJ20" s="134"/>
      <c r="LOK20" s="134"/>
      <c r="LOL20" s="134"/>
      <c r="LOM20" s="134"/>
      <c r="LON20" s="134"/>
      <c r="LOO20" s="134"/>
      <c r="LOP20" s="134"/>
      <c r="LOQ20" s="134"/>
      <c r="LOR20" s="134"/>
      <c r="LOS20" s="134"/>
      <c r="LOT20" s="134"/>
      <c r="LOU20" s="134"/>
      <c r="LOV20" s="134"/>
      <c r="LOW20" s="134"/>
      <c r="LOX20" s="134"/>
      <c r="LOY20" s="134"/>
      <c r="LOZ20" s="134"/>
      <c r="LPA20" s="134"/>
      <c r="LPB20" s="134"/>
      <c r="LPC20" s="134"/>
      <c r="LPD20" s="134"/>
      <c r="LPE20" s="134"/>
      <c r="LPF20" s="134"/>
      <c r="LPG20" s="134"/>
      <c r="LPH20" s="134"/>
      <c r="LPI20" s="134"/>
      <c r="LPJ20" s="134"/>
      <c r="LPK20" s="134"/>
      <c r="LPL20" s="134"/>
      <c r="LPM20" s="134"/>
      <c r="LPN20" s="134"/>
      <c r="LPO20" s="134"/>
      <c r="LPP20" s="134"/>
      <c r="LPQ20" s="134"/>
      <c r="LPR20" s="134"/>
      <c r="LPS20" s="134"/>
      <c r="LPT20" s="134"/>
      <c r="LPU20" s="134"/>
      <c r="LPV20" s="134"/>
      <c r="LPW20" s="134"/>
      <c r="LPX20" s="134"/>
      <c r="LPY20" s="134"/>
      <c r="LPZ20" s="134"/>
      <c r="LQA20" s="134"/>
      <c r="LQB20" s="134"/>
      <c r="LQC20" s="134"/>
      <c r="LQD20" s="134"/>
      <c r="LQE20" s="134"/>
      <c r="LQF20" s="134"/>
      <c r="LQG20" s="134"/>
      <c r="LQH20" s="134"/>
      <c r="LQI20" s="134"/>
      <c r="LQJ20" s="134"/>
      <c r="LQK20" s="134"/>
      <c r="LQL20" s="134"/>
      <c r="LQM20" s="134"/>
      <c r="LQN20" s="134"/>
      <c r="LQO20" s="134"/>
      <c r="LQP20" s="134"/>
      <c r="LQQ20" s="134"/>
      <c r="LQR20" s="134"/>
      <c r="LQS20" s="134"/>
      <c r="LQT20" s="134"/>
      <c r="LQU20" s="134"/>
      <c r="LQV20" s="134"/>
      <c r="LQW20" s="134"/>
      <c r="LQX20" s="134"/>
      <c r="LQY20" s="134"/>
      <c r="LQZ20" s="134"/>
      <c r="LRA20" s="134"/>
      <c r="LRB20" s="134"/>
      <c r="LRC20" s="134"/>
      <c r="LRD20" s="134"/>
      <c r="LRE20" s="134"/>
      <c r="LRF20" s="134"/>
      <c r="LRG20" s="134"/>
      <c r="LRH20" s="134"/>
      <c r="LRI20" s="134"/>
      <c r="LRJ20" s="134"/>
      <c r="LRK20" s="134"/>
      <c r="LRL20" s="134"/>
      <c r="LRM20" s="134"/>
      <c r="LRN20" s="134"/>
      <c r="LRO20" s="134"/>
      <c r="LRP20" s="134"/>
      <c r="LRQ20" s="134"/>
      <c r="LRR20" s="134"/>
      <c r="LRS20" s="134"/>
      <c r="LRT20" s="134"/>
      <c r="LRU20" s="134"/>
      <c r="LRV20" s="134"/>
      <c r="LRW20" s="134"/>
      <c r="LRX20" s="134"/>
      <c r="LRY20" s="134"/>
      <c r="LRZ20" s="134"/>
      <c r="LSA20" s="134"/>
      <c r="LSB20" s="134"/>
      <c r="LSC20" s="134"/>
      <c r="LSD20" s="134"/>
      <c r="LSE20" s="134"/>
      <c r="LSF20" s="134"/>
      <c r="LSG20" s="134"/>
      <c r="LSH20" s="134"/>
      <c r="LSI20" s="134"/>
      <c r="LSJ20" s="134"/>
      <c r="LSK20" s="134"/>
      <c r="LSL20" s="134"/>
      <c r="LSM20" s="134"/>
      <c r="LSN20" s="134"/>
      <c r="LSO20" s="134"/>
      <c r="LSP20" s="134"/>
      <c r="LSQ20" s="134"/>
      <c r="LSR20" s="134"/>
      <c r="LSS20" s="134"/>
      <c r="LST20" s="134"/>
      <c r="LSU20" s="134"/>
      <c r="LSV20" s="134"/>
      <c r="LSW20" s="134"/>
      <c r="LSX20" s="134"/>
      <c r="LSY20" s="134"/>
      <c r="LSZ20" s="134"/>
      <c r="LTA20" s="134"/>
      <c r="LTB20" s="134"/>
      <c r="LTC20" s="134"/>
      <c r="LTD20" s="134"/>
      <c r="LTE20" s="134"/>
      <c r="LTF20" s="134"/>
      <c r="LTG20" s="134"/>
      <c r="LTH20" s="134"/>
      <c r="LTI20" s="134"/>
      <c r="LTJ20" s="134"/>
      <c r="LTK20" s="134"/>
      <c r="LTL20" s="134"/>
      <c r="LTM20" s="134"/>
      <c r="LTN20" s="134"/>
      <c r="LTO20" s="134"/>
      <c r="LTP20" s="134"/>
      <c r="LTQ20" s="134"/>
      <c r="LTR20" s="134"/>
      <c r="LTS20" s="134"/>
      <c r="LTT20" s="134"/>
      <c r="LTU20" s="134"/>
      <c r="LTV20" s="134"/>
      <c r="LTW20" s="134"/>
      <c r="LTX20" s="134"/>
      <c r="LTY20" s="134"/>
      <c r="LTZ20" s="134"/>
      <c r="LUA20" s="134"/>
      <c r="LUB20" s="134"/>
      <c r="LUC20" s="134"/>
      <c r="LUD20" s="134"/>
      <c r="LUE20" s="134"/>
      <c r="LUF20" s="134"/>
      <c r="LUG20" s="134"/>
      <c r="LUH20" s="134"/>
      <c r="LUI20" s="134"/>
      <c r="LUJ20" s="134"/>
      <c r="LUK20" s="134"/>
      <c r="LUL20" s="134"/>
      <c r="LUM20" s="134"/>
      <c r="LUN20" s="134"/>
      <c r="LUO20" s="134"/>
      <c r="LUP20" s="134"/>
      <c r="LUQ20" s="134"/>
      <c r="LUR20" s="134"/>
      <c r="LUS20" s="134"/>
      <c r="LUT20" s="134"/>
      <c r="LUU20" s="134"/>
      <c r="LUV20" s="134"/>
      <c r="LUW20" s="134"/>
      <c r="LUX20" s="134"/>
      <c r="LUY20" s="134"/>
      <c r="LUZ20" s="134"/>
      <c r="LVA20" s="134"/>
      <c r="LVB20" s="134"/>
      <c r="LVC20" s="134"/>
      <c r="LVD20" s="134"/>
      <c r="LVE20" s="134"/>
      <c r="LVF20" s="134"/>
      <c r="LVG20" s="134"/>
      <c r="LVH20" s="134"/>
      <c r="LVI20" s="134"/>
      <c r="LVJ20" s="134"/>
      <c r="LVK20" s="134"/>
      <c r="LVL20" s="134"/>
      <c r="LVM20" s="134"/>
      <c r="LVN20" s="134"/>
      <c r="LVO20" s="134"/>
      <c r="LVP20" s="134"/>
      <c r="LVQ20" s="134"/>
      <c r="LVR20" s="134"/>
      <c r="LVS20" s="134"/>
      <c r="LVT20" s="134"/>
      <c r="LVU20" s="134"/>
      <c r="LVV20" s="134"/>
      <c r="LVW20" s="134"/>
      <c r="LVX20" s="134"/>
      <c r="LVY20" s="134"/>
      <c r="LVZ20" s="134"/>
      <c r="LWA20" s="134"/>
      <c r="LWB20" s="134"/>
      <c r="LWC20" s="134"/>
      <c r="LWD20" s="134"/>
      <c r="LWE20" s="134"/>
      <c r="LWF20" s="134"/>
      <c r="LWG20" s="134"/>
      <c r="LWH20" s="134"/>
      <c r="LWI20" s="134"/>
      <c r="LWJ20" s="134"/>
      <c r="LWK20" s="134"/>
      <c r="LWL20" s="134"/>
      <c r="LWM20" s="134"/>
      <c r="LWN20" s="134"/>
      <c r="LWO20" s="134"/>
      <c r="LWP20" s="134"/>
      <c r="LWQ20" s="134"/>
      <c r="LWR20" s="134"/>
      <c r="LWS20" s="134"/>
      <c r="LWT20" s="134"/>
      <c r="LWU20" s="134"/>
      <c r="LWV20" s="134"/>
      <c r="LWW20" s="134"/>
      <c r="LWX20" s="134"/>
      <c r="LWY20" s="134"/>
      <c r="LWZ20" s="134"/>
      <c r="LXA20" s="134"/>
      <c r="LXB20" s="134"/>
      <c r="LXC20" s="134"/>
      <c r="LXD20" s="134"/>
      <c r="LXE20" s="134"/>
      <c r="LXF20" s="134"/>
      <c r="LXG20" s="134"/>
      <c r="LXH20" s="134"/>
      <c r="LXI20" s="134"/>
      <c r="LXJ20" s="134"/>
      <c r="LXK20" s="134"/>
      <c r="LXL20" s="134"/>
      <c r="LXM20" s="134"/>
      <c r="LXN20" s="134"/>
      <c r="LXO20" s="134"/>
      <c r="LXP20" s="134"/>
      <c r="LXQ20" s="134"/>
      <c r="LXR20" s="134"/>
      <c r="LXS20" s="134"/>
      <c r="LXT20" s="134"/>
      <c r="LXU20" s="134"/>
      <c r="LXV20" s="134"/>
      <c r="LXW20" s="134"/>
      <c r="LXX20" s="134"/>
      <c r="LXY20" s="134"/>
      <c r="LXZ20" s="134"/>
      <c r="LYA20" s="134"/>
      <c r="LYB20" s="134"/>
      <c r="LYC20" s="134"/>
      <c r="LYD20" s="134"/>
      <c r="LYE20" s="134"/>
      <c r="LYF20" s="134"/>
      <c r="LYG20" s="134"/>
      <c r="LYH20" s="134"/>
      <c r="LYI20" s="134"/>
      <c r="LYJ20" s="134"/>
      <c r="LYK20" s="134"/>
      <c r="LYL20" s="134"/>
      <c r="LYM20" s="134"/>
      <c r="LYN20" s="134"/>
      <c r="LYO20" s="134"/>
      <c r="LYP20" s="134"/>
      <c r="LYQ20" s="134"/>
      <c r="LYR20" s="134"/>
      <c r="LYS20" s="134"/>
      <c r="LYT20" s="134"/>
      <c r="LYU20" s="134"/>
      <c r="LYV20" s="134"/>
      <c r="LYW20" s="134"/>
      <c r="LYX20" s="134"/>
      <c r="LYY20" s="134"/>
      <c r="LYZ20" s="134"/>
      <c r="LZA20" s="134"/>
      <c r="LZB20" s="134"/>
      <c r="LZC20" s="134"/>
      <c r="LZD20" s="134"/>
      <c r="LZE20" s="134"/>
      <c r="LZF20" s="134"/>
      <c r="LZG20" s="134"/>
      <c r="LZH20" s="134"/>
      <c r="LZI20" s="134"/>
      <c r="LZJ20" s="134"/>
      <c r="LZK20" s="134"/>
      <c r="LZL20" s="134"/>
      <c r="LZM20" s="134"/>
      <c r="LZN20" s="134"/>
      <c r="LZO20" s="134"/>
      <c r="LZP20" s="134"/>
      <c r="LZQ20" s="134"/>
      <c r="LZR20" s="134"/>
      <c r="LZS20" s="134"/>
      <c r="LZT20" s="134"/>
      <c r="LZU20" s="134"/>
      <c r="LZV20" s="134"/>
      <c r="LZW20" s="134"/>
      <c r="LZX20" s="134"/>
      <c r="LZY20" s="134"/>
      <c r="LZZ20" s="134"/>
      <c r="MAA20" s="134"/>
      <c r="MAB20" s="134"/>
      <c r="MAC20" s="134"/>
      <c r="MAD20" s="134"/>
      <c r="MAE20" s="134"/>
      <c r="MAF20" s="134"/>
      <c r="MAG20" s="134"/>
      <c r="MAH20" s="134"/>
      <c r="MAI20" s="134"/>
      <c r="MAJ20" s="134"/>
      <c r="MAK20" s="134"/>
      <c r="MAL20" s="134"/>
      <c r="MAM20" s="134"/>
      <c r="MAN20" s="134"/>
      <c r="MAO20" s="134"/>
      <c r="MAP20" s="134"/>
      <c r="MAQ20" s="134"/>
      <c r="MAR20" s="134"/>
      <c r="MAS20" s="134"/>
      <c r="MAT20" s="134"/>
      <c r="MAU20" s="134"/>
      <c r="MAV20" s="134"/>
      <c r="MAW20" s="134"/>
      <c r="MAX20" s="134"/>
      <c r="MAY20" s="134"/>
      <c r="MAZ20" s="134"/>
      <c r="MBA20" s="134"/>
      <c r="MBB20" s="134"/>
      <c r="MBC20" s="134"/>
      <c r="MBD20" s="134"/>
      <c r="MBE20" s="134"/>
      <c r="MBF20" s="134"/>
      <c r="MBG20" s="134"/>
      <c r="MBH20" s="134"/>
      <c r="MBI20" s="134"/>
      <c r="MBJ20" s="134"/>
      <c r="MBK20" s="134"/>
      <c r="MBL20" s="134"/>
      <c r="MBM20" s="134"/>
      <c r="MBN20" s="134"/>
      <c r="MBO20" s="134"/>
      <c r="MBP20" s="134"/>
      <c r="MBQ20" s="134"/>
      <c r="MBR20" s="134"/>
      <c r="MBS20" s="134"/>
      <c r="MBT20" s="134"/>
      <c r="MBU20" s="134"/>
      <c r="MBV20" s="134"/>
      <c r="MBW20" s="134"/>
      <c r="MBX20" s="134"/>
      <c r="MBY20" s="134"/>
      <c r="MBZ20" s="134"/>
      <c r="MCA20" s="134"/>
      <c r="MCB20" s="134"/>
      <c r="MCC20" s="134"/>
      <c r="MCD20" s="134"/>
      <c r="MCE20" s="134"/>
      <c r="MCF20" s="134"/>
      <c r="MCG20" s="134"/>
      <c r="MCH20" s="134"/>
      <c r="MCI20" s="134"/>
      <c r="MCJ20" s="134"/>
      <c r="MCK20" s="134"/>
      <c r="MCL20" s="134"/>
      <c r="MCM20" s="134"/>
      <c r="MCN20" s="134"/>
      <c r="MCO20" s="134"/>
      <c r="MCP20" s="134"/>
      <c r="MCQ20" s="134"/>
      <c r="MCR20" s="134"/>
      <c r="MCS20" s="134"/>
      <c r="MCT20" s="134"/>
      <c r="MCU20" s="134"/>
      <c r="MCV20" s="134"/>
      <c r="MCW20" s="134"/>
      <c r="MCX20" s="134"/>
      <c r="MCY20" s="134"/>
      <c r="MCZ20" s="134"/>
      <c r="MDA20" s="134"/>
      <c r="MDB20" s="134"/>
      <c r="MDC20" s="134"/>
      <c r="MDD20" s="134"/>
      <c r="MDE20" s="134"/>
      <c r="MDF20" s="134"/>
      <c r="MDG20" s="134"/>
      <c r="MDH20" s="134"/>
      <c r="MDI20" s="134"/>
      <c r="MDJ20" s="134"/>
      <c r="MDK20" s="134"/>
      <c r="MDL20" s="134"/>
      <c r="MDM20" s="134"/>
      <c r="MDN20" s="134"/>
      <c r="MDO20" s="134"/>
      <c r="MDP20" s="134"/>
      <c r="MDQ20" s="134"/>
      <c r="MDR20" s="134"/>
      <c r="MDS20" s="134"/>
      <c r="MDT20" s="134"/>
      <c r="MDU20" s="134"/>
      <c r="MDV20" s="134"/>
      <c r="MDW20" s="134"/>
      <c r="MDX20" s="134"/>
      <c r="MDY20" s="134"/>
      <c r="MDZ20" s="134"/>
      <c r="MEA20" s="134"/>
      <c r="MEB20" s="134"/>
      <c r="MEC20" s="134"/>
      <c r="MED20" s="134"/>
      <c r="MEE20" s="134"/>
      <c r="MEF20" s="134"/>
      <c r="MEG20" s="134"/>
      <c r="MEH20" s="134"/>
      <c r="MEI20" s="134"/>
      <c r="MEJ20" s="134"/>
      <c r="MEK20" s="134"/>
      <c r="MEL20" s="134"/>
      <c r="MEM20" s="134"/>
      <c r="MEN20" s="134"/>
      <c r="MEO20" s="134"/>
      <c r="MEP20" s="134"/>
      <c r="MEQ20" s="134"/>
      <c r="MER20" s="134"/>
      <c r="MES20" s="134"/>
      <c r="MET20" s="134"/>
      <c r="MEU20" s="134"/>
      <c r="MEV20" s="134"/>
      <c r="MEW20" s="134"/>
      <c r="MEX20" s="134"/>
      <c r="MEY20" s="134"/>
      <c r="MEZ20" s="134"/>
      <c r="MFA20" s="134"/>
      <c r="MFB20" s="134"/>
      <c r="MFC20" s="134"/>
      <c r="MFD20" s="134"/>
      <c r="MFE20" s="134"/>
      <c r="MFF20" s="134"/>
      <c r="MFG20" s="134"/>
      <c r="MFH20" s="134"/>
      <c r="MFI20" s="134"/>
      <c r="MFJ20" s="134"/>
      <c r="MFK20" s="134"/>
      <c r="MFL20" s="134"/>
      <c r="MFM20" s="134"/>
      <c r="MFN20" s="134"/>
      <c r="MFO20" s="134"/>
      <c r="MFP20" s="134"/>
      <c r="MFQ20" s="134"/>
      <c r="MFR20" s="134"/>
      <c r="MFS20" s="134"/>
      <c r="MFT20" s="134"/>
      <c r="MFU20" s="134"/>
      <c r="MFV20" s="134"/>
      <c r="MFW20" s="134"/>
      <c r="MFX20" s="134"/>
      <c r="MFY20" s="134"/>
      <c r="MFZ20" s="134"/>
      <c r="MGA20" s="134"/>
      <c r="MGB20" s="134"/>
      <c r="MGC20" s="134"/>
      <c r="MGD20" s="134"/>
      <c r="MGE20" s="134"/>
      <c r="MGF20" s="134"/>
      <c r="MGG20" s="134"/>
      <c r="MGH20" s="134"/>
      <c r="MGI20" s="134"/>
      <c r="MGJ20" s="134"/>
      <c r="MGK20" s="134"/>
      <c r="MGL20" s="134"/>
      <c r="MGM20" s="134"/>
      <c r="MGN20" s="134"/>
      <c r="MGO20" s="134"/>
      <c r="MGP20" s="134"/>
      <c r="MGQ20" s="134"/>
      <c r="MGR20" s="134"/>
      <c r="MGS20" s="134"/>
      <c r="MGT20" s="134"/>
      <c r="MGU20" s="134"/>
      <c r="MGV20" s="134"/>
      <c r="MGW20" s="134"/>
      <c r="MGX20" s="134"/>
      <c r="MGY20" s="134"/>
      <c r="MGZ20" s="134"/>
      <c r="MHA20" s="134"/>
      <c r="MHB20" s="134"/>
      <c r="MHC20" s="134"/>
      <c r="MHD20" s="134"/>
      <c r="MHE20" s="134"/>
      <c r="MHF20" s="134"/>
      <c r="MHG20" s="134"/>
      <c r="MHH20" s="134"/>
      <c r="MHI20" s="134"/>
      <c r="MHJ20" s="134"/>
      <c r="MHK20" s="134"/>
      <c r="MHL20" s="134"/>
      <c r="MHM20" s="134"/>
      <c r="MHN20" s="134"/>
      <c r="MHO20" s="134"/>
      <c r="MHP20" s="134"/>
      <c r="MHQ20" s="134"/>
      <c r="MHR20" s="134"/>
      <c r="MHS20" s="134"/>
      <c r="MHT20" s="134"/>
      <c r="MHU20" s="134"/>
      <c r="MHV20" s="134"/>
      <c r="MHW20" s="134"/>
      <c r="MHX20" s="134"/>
      <c r="MHY20" s="134"/>
      <c r="MHZ20" s="134"/>
      <c r="MIA20" s="134"/>
      <c r="MIB20" s="134"/>
      <c r="MIC20" s="134"/>
      <c r="MID20" s="134"/>
      <c r="MIE20" s="134"/>
      <c r="MIF20" s="134"/>
      <c r="MIG20" s="134"/>
      <c r="MIH20" s="134"/>
      <c r="MII20" s="134"/>
      <c r="MIJ20" s="134"/>
      <c r="MIK20" s="134"/>
      <c r="MIL20" s="134"/>
      <c r="MIM20" s="134"/>
      <c r="MIN20" s="134"/>
      <c r="MIO20" s="134"/>
      <c r="MIP20" s="134"/>
      <c r="MIQ20" s="134"/>
      <c r="MIR20" s="134"/>
      <c r="MIS20" s="134"/>
      <c r="MIT20" s="134"/>
      <c r="MIU20" s="134"/>
      <c r="MIV20" s="134"/>
      <c r="MIW20" s="134"/>
      <c r="MIX20" s="134"/>
      <c r="MIY20" s="134"/>
      <c r="MIZ20" s="134"/>
      <c r="MJA20" s="134"/>
      <c r="MJB20" s="134"/>
      <c r="MJC20" s="134"/>
      <c r="MJD20" s="134"/>
      <c r="MJE20" s="134"/>
      <c r="MJF20" s="134"/>
      <c r="MJG20" s="134"/>
      <c r="MJH20" s="134"/>
      <c r="MJI20" s="134"/>
      <c r="MJJ20" s="134"/>
      <c r="MJK20" s="134"/>
      <c r="MJL20" s="134"/>
      <c r="MJM20" s="134"/>
      <c r="MJN20" s="134"/>
      <c r="MJO20" s="134"/>
      <c r="MJP20" s="134"/>
      <c r="MJQ20" s="134"/>
      <c r="MJR20" s="134"/>
      <c r="MJS20" s="134"/>
      <c r="MJT20" s="134"/>
      <c r="MJU20" s="134"/>
      <c r="MJV20" s="134"/>
      <c r="MJW20" s="134"/>
      <c r="MJX20" s="134"/>
      <c r="MJY20" s="134"/>
      <c r="MJZ20" s="134"/>
      <c r="MKA20" s="134"/>
      <c r="MKB20" s="134"/>
      <c r="MKC20" s="134"/>
      <c r="MKD20" s="134"/>
      <c r="MKE20" s="134"/>
      <c r="MKF20" s="134"/>
      <c r="MKG20" s="134"/>
      <c r="MKH20" s="134"/>
      <c r="MKI20" s="134"/>
      <c r="MKJ20" s="134"/>
      <c r="MKK20" s="134"/>
      <c r="MKL20" s="134"/>
      <c r="MKM20" s="134"/>
      <c r="MKN20" s="134"/>
      <c r="MKO20" s="134"/>
      <c r="MKP20" s="134"/>
      <c r="MKQ20" s="134"/>
      <c r="MKR20" s="134"/>
      <c r="MKS20" s="134"/>
      <c r="MKT20" s="134"/>
      <c r="MKU20" s="134"/>
      <c r="MKV20" s="134"/>
      <c r="MKW20" s="134"/>
      <c r="MKX20" s="134"/>
      <c r="MKY20" s="134"/>
      <c r="MKZ20" s="134"/>
      <c r="MLA20" s="134"/>
      <c r="MLB20" s="134"/>
      <c r="MLC20" s="134"/>
      <c r="MLD20" s="134"/>
      <c r="MLE20" s="134"/>
      <c r="MLF20" s="134"/>
      <c r="MLG20" s="134"/>
      <c r="MLH20" s="134"/>
      <c r="MLI20" s="134"/>
      <c r="MLJ20" s="134"/>
      <c r="MLK20" s="134"/>
      <c r="MLL20" s="134"/>
      <c r="MLM20" s="134"/>
      <c r="MLN20" s="134"/>
      <c r="MLO20" s="134"/>
      <c r="MLP20" s="134"/>
      <c r="MLQ20" s="134"/>
      <c r="MLR20" s="134"/>
      <c r="MLS20" s="134"/>
      <c r="MLT20" s="134"/>
      <c r="MLU20" s="134"/>
      <c r="MLV20" s="134"/>
      <c r="MLW20" s="134"/>
      <c r="MLX20" s="134"/>
      <c r="MLY20" s="134"/>
      <c r="MLZ20" s="134"/>
      <c r="MMA20" s="134"/>
      <c r="MMB20" s="134"/>
      <c r="MMC20" s="134"/>
      <c r="MMD20" s="134"/>
      <c r="MME20" s="134"/>
      <c r="MMF20" s="134"/>
      <c r="MMG20" s="134"/>
      <c r="MMH20" s="134"/>
      <c r="MMI20" s="134"/>
      <c r="MMJ20" s="134"/>
      <c r="MMK20" s="134"/>
      <c r="MML20" s="134"/>
      <c r="MMM20" s="134"/>
      <c r="MMN20" s="134"/>
      <c r="MMO20" s="134"/>
      <c r="MMP20" s="134"/>
      <c r="MMQ20" s="134"/>
      <c r="MMR20" s="134"/>
      <c r="MMS20" s="134"/>
      <c r="MMT20" s="134"/>
      <c r="MMU20" s="134"/>
      <c r="MMV20" s="134"/>
      <c r="MMW20" s="134"/>
      <c r="MMX20" s="134"/>
      <c r="MMY20" s="134"/>
      <c r="MMZ20" s="134"/>
      <c r="MNA20" s="134"/>
      <c r="MNB20" s="134"/>
      <c r="MNC20" s="134"/>
      <c r="MND20" s="134"/>
      <c r="MNE20" s="134"/>
      <c r="MNF20" s="134"/>
      <c r="MNG20" s="134"/>
      <c r="MNH20" s="134"/>
      <c r="MNI20" s="134"/>
      <c r="MNJ20" s="134"/>
      <c r="MNK20" s="134"/>
      <c r="MNL20" s="134"/>
      <c r="MNM20" s="134"/>
      <c r="MNN20" s="134"/>
      <c r="MNO20" s="134"/>
      <c r="MNP20" s="134"/>
      <c r="MNQ20" s="134"/>
      <c r="MNR20" s="134"/>
      <c r="MNS20" s="134"/>
      <c r="MNT20" s="134"/>
      <c r="MNU20" s="134"/>
      <c r="MNV20" s="134"/>
      <c r="MNW20" s="134"/>
      <c r="MNX20" s="134"/>
      <c r="MNY20" s="134"/>
      <c r="MNZ20" s="134"/>
      <c r="MOA20" s="134"/>
      <c r="MOB20" s="134"/>
      <c r="MOC20" s="134"/>
      <c r="MOD20" s="134"/>
      <c r="MOE20" s="134"/>
      <c r="MOF20" s="134"/>
      <c r="MOG20" s="134"/>
      <c r="MOH20" s="134"/>
      <c r="MOI20" s="134"/>
      <c r="MOJ20" s="134"/>
      <c r="MOK20" s="134"/>
      <c r="MOL20" s="134"/>
      <c r="MOM20" s="134"/>
      <c r="MON20" s="134"/>
      <c r="MOO20" s="134"/>
      <c r="MOP20" s="134"/>
      <c r="MOQ20" s="134"/>
      <c r="MOR20" s="134"/>
      <c r="MOS20" s="134"/>
      <c r="MOT20" s="134"/>
      <c r="MOU20" s="134"/>
      <c r="MOV20" s="134"/>
      <c r="MOW20" s="134"/>
      <c r="MOX20" s="134"/>
      <c r="MOY20" s="134"/>
      <c r="MOZ20" s="134"/>
      <c r="MPA20" s="134"/>
      <c r="MPB20" s="134"/>
      <c r="MPC20" s="134"/>
      <c r="MPD20" s="134"/>
      <c r="MPE20" s="134"/>
      <c r="MPF20" s="134"/>
      <c r="MPG20" s="134"/>
      <c r="MPH20" s="134"/>
      <c r="MPI20" s="134"/>
      <c r="MPJ20" s="134"/>
      <c r="MPK20" s="134"/>
      <c r="MPL20" s="134"/>
      <c r="MPM20" s="134"/>
      <c r="MPN20" s="134"/>
      <c r="MPO20" s="134"/>
      <c r="MPP20" s="134"/>
      <c r="MPQ20" s="134"/>
      <c r="MPR20" s="134"/>
      <c r="MPS20" s="134"/>
      <c r="MPT20" s="134"/>
      <c r="MPU20" s="134"/>
      <c r="MPV20" s="134"/>
      <c r="MPW20" s="134"/>
      <c r="MPX20" s="134"/>
      <c r="MPY20" s="134"/>
      <c r="MPZ20" s="134"/>
      <c r="MQA20" s="134"/>
      <c r="MQB20" s="134"/>
      <c r="MQC20" s="134"/>
      <c r="MQD20" s="134"/>
      <c r="MQE20" s="134"/>
      <c r="MQF20" s="134"/>
      <c r="MQG20" s="134"/>
      <c r="MQH20" s="134"/>
      <c r="MQI20" s="134"/>
      <c r="MQJ20" s="134"/>
      <c r="MQK20" s="134"/>
      <c r="MQL20" s="134"/>
      <c r="MQM20" s="134"/>
      <c r="MQN20" s="134"/>
      <c r="MQO20" s="134"/>
      <c r="MQP20" s="134"/>
      <c r="MQQ20" s="134"/>
      <c r="MQR20" s="134"/>
      <c r="MQS20" s="134"/>
      <c r="MQT20" s="134"/>
      <c r="MQU20" s="134"/>
      <c r="MQV20" s="134"/>
      <c r="MQW20" s="134"/>
      <c r="MQX20" s="134"/>
      <c r="MQY20" s="134"/>
      <c r="MQZ20" s="134"/>
      <c r="MRA20" s="134"/>
      <c r="MRB20" s="134"/>
      <c r="MRC20" s="134"/>
      <c r="MRD20" s="134"/>
      <c r="MRE20" s="134"/>
      <c r="MRF20" s="134"/>
      <c r="MRG20" s="134"/>
      <c r="MRH20" s="134"/>
      <c r="MRI20" s="134"/>
      <c r="MRJ20" s="134"/>
      <c r="MRK20" s="134"/>
      <c r="MRL20" s="134"/>
      <c r="MRM20" s="134"/>
      <c r="MRN20" s="134"/>
      <c r="MRO20" s="134"/>
      <c r="MRP20" s="134"/>
      <c r="MRQ20" s="134"/>
      <c r="MRR20" s="134"/>
      <c r="MRS20" s="134"/>
      <c r="MRT20" s="134"/>
      <c r="MRU20" s="134"/>
      <c r="MRV20" s="134"/>
      <c r="MRW20" s="134"/>
      <c r="MRX20" s="134"/>
      <c r="MRY20" s="134"/>
      <c r="MRZ20" s="134"/>
      <c r="MSA20" s="134"/>
      <c r="MSB20" s="134"/>
      <c r="MSC20" s="134"/>
      <c r="MSD20" s="134"/>
      <c r="MSE20" s="134"/>
      <c r="MSF20" s="134"/>
      <c r="MSG20" s="134"/>
      <c r="MSH20" s="134"/>
      <c r="MSI20" s="134"/>
      <c r="MSJ20" s="134"/>
      <c r="MSK20" s="134"/>
      <c r="MSL20" s="134"/>
      <c r="MSM20" s="134"/>
      <c r="MSN20" s="134"/>
      <c r="MSO20" s="134"/>
      <c r="MSP20" s="134"/>
      <c r="MSQ20" s="134"/>
      <c r="MSR20" s="134"/>
      <c r="MSS20" s="134"/>
      <c r="MST20" s="134"/>
      <c r="MSU20" s="134"/>
      <c r="MSV20" s="134"/>
      <c r="MSW20" s="134"/>
      <c r="MSX20" s="134"/>
      <c r="MSY20" s="134"/>
      <c r="MSZ20" s="134"/>
      <c r="MTA20" s="134"/>
      <c r="MTB20" s="134"/>
      <c r="MTC20" s="134"/>
      <c r="MTD20" s="134"/>
      <c r="MTE20" s="134"/>
      <c r="MTF20" s="134"/>
      <c r="MTG20" s="134"/>
      <c r="MTH20" s="134"/>
      <c r="MTI20" s="134"/>
      <c r="MTJ20" s="134"/>
      <c r="MTK20" s="134"/>
      <c r="MTL20" s="134"/>
      <c r="MTM20" s="134"/>
      <c r="MTN20" s="134"/>
      <c r="MTO20" s="134"/>
      <c r="MTP20" s="134"/>
      <c r="MTQ20" s="134"/>
      <c r="MTR20" s="134"/>
      <c r="MTS20" s="134"/>
      <c r="MTT20" s="134"/>
      <c r="MTU20" s="134"/>
      <c r="MTV20" s="134"/>
      <c r="MTW20" s="134"/>
      <c r="MTX20" s="134"/>
      <c r="MTY20" s="134"/>
      <c r="MTZ20" s="134"/>
      <c r="MUA20" s="134"/>
      <c r="MUB20" s="134"/>
      <c r="MUC20" s="134"/>
      <c r="MUD20" s="134"/>
      <c r="MUE20" s="134"/>
      <c r="MUF20" s="134"/>
      <c r="MUG20" s="134"/>
      <c r="MUH20" s="134"/>
      <c r="MUI20" s="134"/>
      <c r="MUJ20" s="134"/>
      <c r="MUK20" s="134"/>
      <c r="MUL20" s="134"/>
      <c r="MUM20" s="134"/>
      <c r="MUN20" s="134"/>
      <c r="MUO20" s="134"/>
      <c r="MUP20" s="134"/>
      <c r="MUQ20" s="134"/>
      <c r="MUR20" s="134"/>
      <c r="MUS20" s="134"/>
      <c r="MUT20" s="134"/>
      <c r="MUU20" s="134"/>
      <c r="MUV20" s="134"/>
      <c r="MUW20" s="134"/>
      <c r="MUX20" s="134"/>
      <c r="MUY20" s="134"/>
      <c r="MUZ20" s="134"/>
      <c r="MVA20" s="134"/>
      <c r="MVB20" s="134"/>
      <c r="MVC20" s="134"/>
      <c r="MVD20" s="134"/>
      <c r="MVE20" s="134"/>
      <c r="MVF20" s="134"/>
      <c r="MVG20" s="134"/>
      <c r="MVH20" s="134"/>
      <c r="MVI20" s="134"/>
      <c r="MVJ20" s="134"/>
      <c r="MVK20" s="134"/>
      <c r="MVL20" s="134"/>
      <c r="MVM20" s="134"/>
      <c r="MVN20" s="134"/>
      <c r="MVO20" s="134"/>
      <c r="MVP20" s="134"/>
      <c r="MVQ20" s="134"/>
      <c r="MVR20" s="134"/>
      <c r="MVS20" s="134"/>
      <c r="MVT20" s="134"/>
      <c r="MVU20" s="134"/>
      <c r="MVV20" s="134"/>
      <c r="MVW20" s="134"/>
      <c r="MVX20" s="134"/>
      <c r="MVY20" s="134"/>
      <c r="MVZ20" s="134"/>
      <c r="MWA20" s="134"/>
      <c r="MWB20" s="134"/>
      <c r="MWC20" s="134"/>
      <c r="MWD20" s="134"/>
      <c r="MWE20" s="134"/>
      <c r="MWF20" s="134"/>
      <c r="MWG20" s="134"/>
      <c r="MWH20" s="134"/>
      <c r="MWI20" s="134"/>
      <c r="MWJ20" s="134"/>
      <c r="MWK20" s="134"/>
      <c r="MWL20" s="134"/>
      <c r="MWM20" s="134"/>
      <c r="MWN20" s="134"/>
      <c r="MWO20" s="134"/>
      <c r="MWP20" s="134"/>
      <c r="MWQ20" s="134"/>
      <c r="MWR20" s="134"/>
      <c r="MWS20" s="134"/>
      <c r="MWT20" s="134"/>
      <c r="MWU20" s="134"/>
      <c r="MWV20" s="134"/>
      <c r="MWW20" s="134"/>
      <c r="MWX20" s="134"/>
      <c r="MWY20" s="134"/>
      <c r="MWZ20" s="134"/>
      <c r="MXA20" s="134"/>
      <c r="MXB20" s="134"/>
      <c r="MXC20" s="134"/>
      <c r="MXD20" s="134"/>
      <c r="MXE20" s="134"/>
      <c r="MXF20" s="134"/>
      <c r="MXG20" s="134"/>
      <c r="MXH20" s="134"/>
      <c r="MXI20" s="134"/>
      <c r="MXJ20" s="134"/>
      <c r="MXK20" s="134"/>
      <c r="MXL20" s="134"/>
      <c r="MXM20" s="134"/>
      <c r="MXN20" s="134"/>
      <c r="MXO20" s="134"/>
      <c r="MXP20" s="134"/>
      <c r="MXQ20" s="134"/>
      <c r="MXR20" s="134"/>
      <c r="MXS20" s="134"/>
      <c r="MXT20" s="134"/>
      <c r="MXU20" s="134"/>
      <c r="MXV20" s="134"/>
      <c r="MXW20" s="134"/>
      <c r="MXX20" s="134"/>
      <c r="MXY20" s="134"/>
      <c r="MXZ20" s="134"/>
      <c r="MYA20" s="134"/>
      <c r="MYB20" s="134"/>
      <c r="MYC20" s="134"/>
      <c r="MYD20" s="134"/>
      <c r="MYE20" s="134"/>
      <c r="MYF20" s="134"/>
      <c r="MYG20" s="134"/>
      <c r="MYH20" s="134"/>
      <c r="MYI20" s="134"/>
      <c r="MYJ20" s="134"/>
      <c r="MYK20" s="134"/>
      <c r="MYL20" s="134"/>
      <c r="MYM20" s="134"/>
      <c r="MYN20" s="134"/>
      <c r="MYO20" s="134"/>
      <c r="MYP20" s="134"/>
      <c r="MYQ20" s="134"/>
      <c r="MYR20" s="134"/>
      <c r="MYS20" s="134"/>
      <c r="MYT20" s="134"/>
      <c r="MYU20" s="134"/>
      <c r="MYV20" s="134"/>
      <c r="MYW20" s="134"/>
      <c r="MYX20" s="134"/>
      <c r="MYY20" s="134"/>
      <c r="MYZ20" s="134"/>
      <c r="MZA20" s="134"/>
      <c r="MZB20" s="134"/>
      <c r="MZC20" s="134"/>
      <c r="MZD20" s="134"/>
      <c r="MZE20" s="134"/>
      <c r="MZF20" s="134"/>
      <c r="MZG20" s="134"/>
      <c r="MZH20" s="134"/>
      <c r="MZI20" s="134"/>
      <c r="MZJ20" s="134"/>
      <c r="MZK20" s="134"/>
      <c r="MZL20" s="134"/>
      <c r="MZM20" s="134"/>
      <c r="MZN20" s="134"/>
      <c r="MZO20" s="134"/>
      <c r="MZP20" s="134"/>
      <c r="MZQ20" s="134"/>
      <c r="MZR20" s="134"/>
      <c r="MZS20" s="134"/>
      <c r="MZT20" s="134"/>
      <c r="MZU20" s="134"/>
      <c r="MZV20" s="134"/>
      <c r="MZW20" s="134"/>
      <c r="MZX20" s="134"/>
      <c r="MZY20" s="134"/>
      <c r="MZZ20" s="134"/>
      <c r="NAA20" s="134"/>
      <c r="NAB20" s="134"/>
      <c r="NAC20" s="134"/>
      <c r="NAD20" s="134"/>
      <c r="NAE20" s="134"/>
      <c r="NAF20" s="134"/>
      <c r="NAG20" s="134"/>
      <c r="NAH20" s="134"/>
      <c r="NAI20" s="134"/>
      <c r="NAJ20" s="134"/>
      <c r="NAK20" s="134"/>
      <c r="NAL20" s="134"/>
      <c r="NAM20" s="134"/>
      <c r="NAN20" s="134"/>
      <c r="NAO20" s="134"/>
      <c r="NAP20" s="134"/>
      <c r="NAQ20" s="134"/>
      <c r="NAR20" s="134"/>
      <c r="NAS20" s="134"/>
      <c r="NAT20" s="134"/>
      <c r="NAU20" s="134"/>
      <c r="NAV20" s="134"/>
      <c r="NAW20" s="134"/>
      <c r="NAX20" s="134"/>
      <c r="NAY20" s="134"/>
      <c r="NAZ20" s="134"/>
      <c r="NBA20" s="134"/>
      <c r="NBB20" s="134"/>
      <c r="NBC20" s="134"/>
      <c r="NBD20" s="134"/>
      <c r="NBE20" s="134"/>
      <c r="NBF20" s="134"/>
      <c r="NBG20" s="134"/>
      <c r="NBH20" s="134"/>
      <c r="NBI20" s="134"/>
      <c r="NBJ20" s="134"/>
      <c r="NBK20" s="134"/>
      <c r="NBL20" s="134"/>
      <c r="NBM20" s="134"/>
      <c r="NBN20" s="134"/>
      <c r="NBO20" s="134"/>
      <c r="NBP20" s="134"/>
      <c r="NBQ20" s="134"/>
      <c r="NBR20" s="134"/>
      <c r="NBS20" s="134"/>
      <c r="NBT20" s="134"/>
      <c r="NBU20" s="134"/>
      <c r="NBV20" s="134"/>
      <c r="NBW20" s="134"/>
      <c r="NBX20" s="134"/>
      <c r="NBY20" s="134"/>
      <c r="NBZ20" s="134"/>
      <c r="NCA20" s="134"/>
      <c r="NCB20" s="134"/>
      <c r="NCC20" s="134"/>
      <c r="NCD20" s="134"/>
      <c r="NCE20" s="134"/>
      <c r="NCF20" s="134"/>
      <c r="NCG20" s="134"/>
      <c r="NCH20" s="134"/>
      <c r="NCI20" s="134"/>
      <c r="NCJ20" s="134"/>
      <c r="NCK20" s="134"/>
      <c r="NCL20" s="134"/>
      <c r="NCM20" s="134"/>
      <c r="NCN20" s="134"/>
      <c r="NCO20" s="134"/>
      <c r="NCP20" s="134"/>
      <c r="NCQ20" s="134"/>
      <c r="NCR20" s="134"/>
      <c r="NCS20" s="134"/>
      <c r="NCT20" s="134"/>
      <c r="NCU20" s="134"/>
      <c r="NCV20" s="134"/>
      <c r="NCW20" s="134"/>
      <c r="NCX20" s="134"/>
      <c r="NCY20" s="134"/>
      <c r="NCZ20" s="134"/>
      <c r="NDA20" s="134"/>
      <c r="NDB20" s="134"/>
      <c r="NDC20" s="134"/>
      <c r="NDD20" s="134"/>
      <c r="NDE20" s="134"/>
      <c r="NDF20" s="134"/>
      <c r="NDG20" s="134"/>
      <c r="NDH20" s="134"/>
      <c r="NDI20" s="134"/>
      <c r="NDJ20" s="134"/>
      <c r="NDK20" s="134"/>
      <c r="NDL20" s="134"/>
      <c r="NDM20" s="134"/>
      <c r="NDN20" s="134"/>
      <c r="NDO20" s="134"/>
      <c r="NDP20" s="134"/>
      <c r="NDQ20" s="134"/>
      <c r="NDR20" s="134"/>
      <c r="NDS20" s="134"/>
      <c r="NDT20" s="134"/>
      <c r="NDU20" s="134"/>
      <c r="NDV20" s="134"/>
      <c r="NDW20" s="134"/>
      <c r="NDX20" s="134"/>
      <c r="NDY20" s="134"/>
      <c r="NDZ20" s="134"/>
      <c r="NEA20" s="134"/>
      <c r="NEB20" s="134"/>
      <c r="NEC20" s="134"/>
      <c r="NED20" s="134"/>
      <c r="NEE20" s="134"/>
      <c r="NEF20" s="134"/>
      <c r="NEG20" s="134"/>
      <c r="NEH20" s="134"/>
      <c r="NEI20" s="134"/>
      <c r="NEJ20" s="134"/>
      <c r="NEK20" s="134"/>
      <c r="NEL20" s="134"/>
      <c r="NEM20" s="134"/>
      <c r="NEN20" s="134"/>
      <c r="NEO20" s="134"/>
      <c r="NEP20" s="134"/>
      <c r="NEQ20" s="134"/>
      <c r="NER20" s="134"/>
      <c r="NES20" s="134"/>
      <c r="NET20" s="134"/>
      <c r="NEU20" s="134"/>
      <c r="NEV20" s="134"/>
      <c r="NEW20" s="134"/>
      <c r="NEX20" s="134"/>
      <c r="NEY20" s="134"/>
      <c r="NEZ20" s="134"/>
      <c r="NFA20" s="134"/>
      <c r="NFB20" s="134"/>
      <c r="NFC20" s="134"/>
      <c r="NFD20" s="134"/>
      <c r="NFE20" s="134"/>
      <c r="NFF20" s="134"/>
      <c r="NFG20" s="134"/>
      <c r="NFH20" s="134"/>
      <c r="NFI20" s="134"/>
      <c r="NFJ20" s="134"/>
      <c r="NFK20" s="134"/>
      <c r="NFL20" s="134"/>
      <c r="NFM20" s="134"/>
      <c r="NFN20" s="134"/>
      <c r="NFO20" s="134"/>
      <c r="NFP20" s="134"/>
      <c r="NFQ20" s="134"/>
      <c r="NFR20" s="134"/>
      <c r="NFS20" s="134"/>
      <c r="NFT20" s="134"/>
      <c r="NFU20" s="134"/>
      <c r="NFV20" s="134"/>
      <c r="NFW20" s="134"/>
      <c r="NFX20" s="134"/>
      <c r="NFY20" s="134"/>
      <c r="NFZ20" s="134"/>
      <c r="NGA20" s="134"/>
      <c r="NGB20" s="134"/>
      <c r="NGC20" s="134"/>
      <c r="NGD20" s="134"/>
      <c r="NGE20" s="134"/>
      <c r="NGF20" s="134"/>
      <c r="NGG20" s="134"/>
      <c r="NGH20" s="134"/>
      <c r="NGI20" s="134"/>
      <c r="NGJ20" s="134"/>
      <c r="NGK20" s="134"/>
      <c r="NGL20" s="134"/>
      <c r="NGM20" s="134"/>
      <c r="NGN20" s="134"/>
      <c r="NGO20" s="134"/>
      <c r="NGP20" s="134"/>
      <c r="NGQ20" s="134"/>
      <c r="NGR20" s="134"/>
      <c r="NGS20" s="134"/>
      <c r="NGT20" s="134"/>
      <c r="NGU20" s="134"/>
      <c r="NGV20" s="134"/>
      <c r="NGW20" s="134"/>
      <c r="NGX20" s="134"/>
      <c r="NGY20" s="134"/>
      <c r="NGZ20" s="134"/>
      <c r="NHA20" s="134"/>
      <c r="NHB20" s="134"/>
      <c r="NHC20" s="134"/>
      <c r="NHD20" s="134"/>
      <c r="NHE20" s="134"/>
      <c r="NHF20" s="134"/>
      <c r="NHG20" s="134"/>
      <c r="NHH20" s="134"/>
      <c r="NHI20" s="134"/>
      <c r="NHJ20" s="134"/>
      <c r="NHK20" s="134"/>
      <c r="NHL20" s="134"/>
      <c r="NHM20" s="134"/>
      <c r="NHN20" s="134"/>
      <c r="NHO20" s="134"/>
      <c r="NHP20" s="134"/>
      <c r="NHQ20" s="134"/>
      <c r="NHR20" s="134"/>
      <c r="NHS20" s="134"/>
      <c r="NHT20" s="134"/>
      <c r="NHU20" s="134"/>
      <c r="NHV20" s="134"/>
      <c r="NHW20" s="134"/>
      <c r="NHX20" s="134"/>
      <c r="NHY20" s="134"/>
      <c r="NHZ20" s="134"/>
      <c r="NIA20" s="134"/>
      <c r="NIB20" s="134"/>
      <c r="NIC20" s="134"/>
      <c r="NID20" s="134"/>
      <c r="NIE20" s="134"/>
      <c r="NIF20" s="134"/>
      <c r="NIG20" s="134"/>
      <c r="NIH20" s="134"/>
      <c r="NII20" s="134"/>
      <c r="NIJ20" s="134"/>
      <c r="NIK20" s="134"/>
      <c r="NIL20" s="134"/>
      <c r="NIM20" s="134"/>
      <c r="NIN20" s="134"/>
      <c r="NIO20" s="134"/>
      <c r="NIP20" s="134"/>
      <c r="NIQ20" s="134"/>
      <c r="NIR20" s="134"/>
      <c r="NIS20" s="134"/>
      <c r="NIT20" s="134"/>
      <c r="NIU20" s="134"/>
      <c r="NIV20" s="134"/>
      <c r="NIW20" s="134"/>
      <c r="NIX20" s="134"/>
      <c r="NIY20" s="134"/>
      <c r="NIZ20" s="134"/>
      <c r="NJA20" s="134"/>
      <c r="NJB20" s="134"/>
      <c r="NJC20" s="134"/>
      <c r="NJD20" s="134"/>
      <c r="NJE20" s="134"/>
      <c r="NJF20" s="134"/>
      <c r="NJG20" s="134"/>
      <c r="NJH20" s="134"/>
      <c r="NJI20" s="134"/>
      <c r="NJJ20" s="134"/>
      <c r="NJK20" s="134"/>
      <c r="NJL20" s="134"/>
      <c r="NJM20" s="134"/>
      <c r="NJN20" s="134"/>
      <c r="NJO20" s="134"/>
      <c r="NJP20" s="134"/>
      <c r="NJQ20" s="134"/>
      <c r="NJR20" s="134"/>
      <c r="NJS20" s="134"/>
      <c r="NJT20" s="134"/>
      <c r="NJU20" s="134"/>
      <c r="NJV20" s="134"/>
      <c r="NJW20" s="134"/>
      <c r="NJX20" s="134"/>
      <c r="NJY20" s="134"/>
      <c r="NJZ20" s="134"/>
      <c r="NKA20" s="134"/>
      <c r="NKB20" s="134"/>
      <c r="NKC20" s="134"/>
      <c r="NKD20" s="134"/>
      <c r="NKE20" s="134"/>
      <c r="NKF20" s="134"/>
      <c r="NKG20" s="134"/>
      <c r="NKH20" s="134"/>
      <c r="NKI20" s="134"/>
      <c r="NKJ20" s="134"/>
      <c r="NKK20" s="134"/>
      <c r="NKL20" s="134"/>
      <c r="NKM20" s="134"/>
      <c r="NKN20" s="134"/>
      <c r="NKO20" s="134"/>
      <c r="NKP20" s="134"/>
      <c r="NKQ20" s="134"/>
      <c r="NKR20" s="134"/>
      <c r="NKS20" s="134"/>
      <c r="NKT20" s="134"/>
      <c r="NKU20" s="134"/>
      <c r="NKV20" s="134"/>
      <c r="NKW20" s="134"/>
      <c r="NKX20" s="134"/>
      <c r="NKY20" s="134"/>
      <c r="NKZ20" s="134"/>
      <c r="NLA20" s="134"/>
      <c r="NLB20" s="134"/>
      <c r="NLC20" s="134"/>
      <c r="NLD20" s="134"/>
      <c r="NLE20" s="134"/>
      <c r="NLF20" s="134"/>
      <c r="NLG20" s="134"/>
      <c r="NLH20" s="134"/>
      <c r="NLI20" s="134"/>
      <c r="NLJ20" s="134"/>
      <c r="NLK20" s="134"/>
      <c r="NLL20" s="134"/>
      <c r="NLM20" s="134"/>
      <c r="NLN20" s="134"/>
      <c r="NLO20" s="134"/>
      <c r="NLP20" s="134"/>
      <c r="NLQ20" s="134"/>
      <c r="NLR20" s="134"/>
      <c r="NLS20" s="134"/>
      <c r="NLT20" s="134"/>
      <c r="NLU20" s="134"/>
      <c r="NLV20" s="134"/>
      <c r="NLW20" s="134"/>
      <c r="NLX20" s="134"/>
      <c r="NLY20" s="134"/>
      <c r="NLZ20" s="134"/>
      <c r="NMA20" s="134"/>
      <c r="NMB20" s="134"/>
      <c r="NMC20" s="134"/>
      <c r="NMD20" s="134"/>
      <c r="NME20" s="134"/>
      <c r="NMF20" s="134"/>
      <c r="NMG20" s="134"/>
      <c r="NMH20" s="134"/>
      <c r="NMI20" s="134"/>
      <c r="NMJ20" s="134"/>
      <c r="NMK20" s="134"/>
      <c r="NML20" s="134"/>
      <c r="NMM20" s="134"/>
      <c r="NMN20" s="134"/>
      <c r="NMO20" s="134"/>
      <c r="NMP20" s="134"/>
      <c r="NMQ20" s="134"/>
      <c r="NMR20" s="134"/>
      <c r="NMS20" s="134"/>
      <c r="NMT20" s="134"/>
      <c r="NMU20" s="134"/>
      <c r="NMV20" s="134"/>
      <c r="NMW20" s="134"/>
      <c r="NMX20" s="134"/>
      <c r="NMY20" s="134"/>
      <c r="NMZ20" s="134"/>
      <c r="NNA20" s="134"/>
      <c r="NNB20" s="134"/>
      <c r="NNC20" s="134"/>
      <c r="NND20" s="134"/>
      <c r="NNE20" s="134"/>
      <c r="NNF20" s="134"/>
      <c r="NNG20" s="134"/>
      <c r="NNH20" s="134"/>
      <c r="NNI20" s="134"/>
      <c r="NNJ20" s="134"/>
      <c r="NNK20" s="134"/>
      <c r="NNL20" s="134"/>
      <c r="NNM20" s="134"/>
      <c r="NNN20" s="134"/>
      <c r="NNO20" s="134"/>
      <c r="NNP20" s="134"/>
      <c r="NNQ20" s="134"/>
      <c r="NNR20" s="134"/>
      <c r="NNS20" s="134"/>
      <c r="NNT20" s="134"/>
      <c r="NNU20" s="134"/>
      <c r="NNV20" s="134"/>
      <c r="NNW20" s="134"/>
      <c r="NNX20" s="134"/>
      <c r="NNY20" s="134"/>
      <c r="NNZ20" s="134"/>
      <c r="NOA20" s="134"/>
      <c r="NOB20" s="134"/>
      <c r="NOC20" s="134"/>
      <c r="NOD20" s="134"/>
      <c r="NOE20" s="134"/>
      <c r="NOF20" s="134"/>
      <c r="NOG20" s="134"/>
      <c r="NOH20" s="134"/>
      <c r="NOI20" s="134"/>
      <c r="NOJ20" s="134"/>
      <c r="NOK20" s="134"/>
      <c r="NOL20" s="134"/>
      <c r="NOM20" s="134"/>
      <c r="NON20" s="134"/>
      <c r="NOO20" s="134"/>
      <c r="NOP20" s="134"/>
      <c r="NOQ20" s="134"/>
      <c r="NOR20" s="134"/>
      <c r="NOS20" s="134"/>
      <c r="NOT20" s="134"/>
      <c r="NOU20" s="134"/>
      <c r="NOV20" s="134"/>
      <c r="NOW20" s="134"/>
      <c r="NOX20" s="134"/>
      <c r="NOY20" s="134"/>
      <c r="NOZ20" s="134"/>
      <c r="NPA20" s="134"/>
      <c r="NPB20" s="134"/>
      <c r="NPC20" s="134"/>
      <c r="NPD20" s="134"/>
      <c r="NPE20" s="134"/>
      <c r="NPF20" s="134"/>
      <c r="NPG20" s="134"/>
      <c r="NPH20" s="134"/>
      <c r="NPI20" s="134"/>
      <c r="NPJ20" s="134"/>
      <c r="NPK20" s="134"/>
      <c r="NPL20" s="134"/>
      <c r="NPM20" s="134"/>
      <c r="NPN20" s="134"/>
      <c r="NPO20" s="134"/>
      <c r="NPP20" s="134"/>
      <c r="NPQ20" s="134"/>
      <c r="NPR20" s="134"/>
      <c r="NPS20" s="134"/>
      <c r="NPT20" s="134"/>
      <c r="NPU20" s="134"/>
      <c r="NPV20" s="134"/>
      <c r="NPW20" s="134"/>
      <c r="NPX20" s="134"/>
      <c r="NPY20" s="134"/>
      <c r="NPZ20" s="134"/>
      <c r="NQA20" s="134"/>
      <c r="NQB20" s="134"/>
      <c r="NQC20" s="134"/>
      <c r="NQD20" s="134"/>
      <c r="NQE20" s="134"/>
      <c r="NQF20" s="134"/>
      <c r="NQG20" s="134"/>
      <c r="NQH20" s="134"/>
      <c r="NQI20" s="134"/>
      <c r="NQJ20" s="134"/>
      <c r="NQK20" s="134"/>
      <c r="NQL20" s="134"/>
      <c r="NQM20" s="134"/>
      <c r="NQN20" s="134"/>
      <c r="NQO20" s="134"/>
      <c r="NQP20" s="134"/>
      <c r="NQQ20" s="134"/>
      <c r="NQR20" s="134"/>
      <c r="NQS20" s="134"/>
      <c r="NQT20" s="134"/>
      <c r="NQU20" s="134"/>
      <c r="NQV20" s="134"/>
      <c r="NQW20" s="134"/>
      <c r="NQX20" s="134"/>
      <c r="NQY20" s="134"/>
      <c r="NQZ20" s="134"/>
      <c r="NRA20" s="134"/>
      <c r="NRB20" s="134"/>
      <c r="NRC20" s="134"/>
      <c r="NRD20" s="134"/>
      <c r="NRE20" s="134"/>
      <c r="NRF20" s="134"/>
      <c r="NRG20" s="134"/>
      <c r="NRH20" s="134"/>
      <c r="NRI20" s="134"/>
      <c r="NRJ20" s="134"/>
      <c r="NRK20" s="134"/>
      <c r="NRL20" s="134"/>
      <c r="NRM20" s="134"/>
      <c r="NRN20" s="134"/>
      <c r="NRO20" s="134"/>
      <c r="NRP20" s="134"/>
      <c r="NRQ20" s="134"/>
      <c r="NRR20" s="134"/>
      <c r="NRS20" s="134"/>
      <c r="NRT20" s="134"/>
      <c r="NRU20" s="134"/>
      <c r="NRV20" s="134"/>
      <c r="NRW20" s="134"/>
      <c r="NRX20" s="134"/>
      <c r="NRY20" s="134"/>
      <c r="NRZ20" s="134"/>
      <c r="NSA20" s="134"/>
      <c r="NSB20" s="134"/>
      <c r="NSC20" s="134"/>
      <c r="NSD20" s="134"/>
      <c r="NSE20" s="134"/>
      <c r="NSF20" s="134"/>
      <c r="NSG20" s="134"/>
      <c r="NSH20" s="134"/>
      <c r="NSI20" s="134"/>
      <c r="NSJ20" s="134"/>
      <c r="NSK20" s="134"/>
      <c r="NSL20" s="134"/>
      <c r="NSM20" s="134"/>
      <c r="NSN20" s="134"/>
      <c r="NSO20" s="134"/>
      <c r="NSP20" s="134"/>
      <c r="NSQ20" s="134"/>
      <c r="NSR20" s="134"/>
      <c r="NSS20" s="134"/>
      <c r="NST20" s="134"/>
      <c r="NSU20" s="134"/>
      <c r="NSV20" s="134"/>
      <c r="NSW20" s="134"/>
      <c r="NSX20" s="134"/>
      <c r="NSY20" s="134"/>
      <c r="NSZ20" s="134"/>
      <c r="NTA20" s="134"/>
      <c r="NTB20" s="134"/>
      <c r="NTC20" s="134"/>
      <c r="NTD20" s="134"/>
      <c r="NTE20" s="134"/>
      <c r="NTF20" s="134"/>
      <c r="NTG20" s="134"/>
      <c r="NTH20" s="134"/>
      <c r="NTI20" s="134"/>
      <c r="NTJ20" s="134"/>
      <c r="NTK20" s="134"/>
      <c r="NTL20" s="134"/>
      <c r="NTM20" s="134"/>
      <c r="NTN20" s="134"/>
      <c r="NTO20" s="134"/>
      <c r="NTP20" s="134"/>
      <c r="NTQ20" s="134"/>
      <c r="NTR20" s="134"/>
      <c r="NTS20" s="134"/>
      <c r="NTT20" s="134"/>
      <c r="NTU20" s="134"/>
      <c r="NTV20" s="134"/>
      <c r="NTW20" s="134"/>
      <c r="NTX20" s="134"/>
      <c r="NTY20" s="134"/>
      <c r="NTZ20" s="134"/>
      <c r="NUA20" s="134"/>
      <c r="NUB20" s="134"/>
      <c r="NUC20" s="134"/>
      <c r="NUD20" s="134"/>
      <c r="NUE20" s="134"/>
      <c r="NUF20" s="134"/>
      <c r="NUG20" s="134"/>
      <c r="NUH20" s="134"/>
      <c r="NUI20" s="134"/>
      <c r="NUJ20" s="134"/>
      <c r="NUK20" s="134"/>
      <c r="NUL20" s="134"/>
      <c r="NUM20" s="134"/>
      <c r="NUN20" s="134"/>
      <c r="NUO20" s="134"/>
      <c r="NUP20" s="134"/>
      <c r="NUQ20" s="134"/>
      <c r="NUR20" s="134"/>
      <c r="NUS20" s="134"/>
      <c r="NUT20" s="134"/>
      <c r="NUU20" s="134"/>
      <c r="NUV20" s="134"/>
      <c r="NUW20" s="134"/>
      <c r="NUX20" s="134"/>
      <c r="NUY20" s="134"/>
      <c r="NUZ20" s="134"/>
      <c r="NVA20" s="134"/>
      <c r="NVB20" s="134"/>
      <c r="NVC20" s="134"/>
      <c r="NVD20" s="134"/>
      <c r="NVE20" s="134"/>
      <c r="NVF20" s="134"/>
      <c r="NVG20" s="134"/>
      <c r="NVH20" s="134"/>
      <c r="NVI20" s="134"/>
      <c r="NVJ20" s="134"/>
      <c r="NVK20" s="134"/>
      <c r="NVL20" s="134"/>
      <c r="NVM20" s="134"/>
      <c r="NVN20" s="134"/>
      <c r="NVO20" s="134"/>
      <c r="NVP20" s="134"/>
      <c r="NVQ20" s="134"/>
      <c r="NVR20" s="134"/>
      <c r="NVS20" s="134"/>
      <c r="NVT20" s="134"/>
      <c r="NVU20" s="134"/>
      <c r="NVV20" s="134"/>
      <c r="NVW20" s="134"/>
      <c r="NVX20" s="134"/>
      <c r="NVY20" s="134"/>
      <c r="NVZ20" s="134"/>
      <c r="NWA20" s="134"/>
      <c r="NWB20" s="134"/>
      <c r="NWC20" s="134"/>
      <c r="NWD20" s="134"/>
      <c r="NWE20" s="134"/>
      <c r="NWF20" s="134"/>
      <c r="NWG20" s="134"/>
      <c r="NWH20" s="134"/>
      <c r="NWI20" s="134"/>
      <c r="NWJ20" s="134"/>
      <c r="NWK20" s="134"/>
      <c r="NWL20" s="134"/>
      <c r="NWM20" s="134"/>
      <c r="NWN20" s="134"/>
      <c r="NWO20" s="134"/>
      <c r="NWP20" s="134"/>
      <c r="NWQ20" s="134"/>
      <c r="NWR20" s="134"/>
      <c r="NWS20" s="134"/>
      <c r="NWT20" s="134"/>
      <c r="NWU20" s="134"/>
      <c r="NWV20" s="134"/>
      <c r="NWW20" s="134"/>
      <c r="NWX20" s="134"/>
      <c r="NWY20" s="134"/>
      <c r="NWZ20" s="134"/>
      <c r="NXA20" s="134"/>
      <c r="NXB20" s="134"/>
      <c r="NXC20" s="134"/>
      <c r="NXD20" s="134"/>
      <c r="NXE20" s="134"/>
      <c r="NXF20" s="134"/>
      <c r="NXG20" s="134"/>
      <c r="NXH20" s="134"/>
      <c r="NXI20" s="134"/>
      <c r="NXJ20" s="134"/>
      <c r="NXK20" s="134"/>
      <c r="NXL20" s="134"/>
      <c r="NXM20" s="134"/>
      <c r="NXN20" s="134"/>
      <c r="NXO20" s="134"/>
      <c r="NXP20" s="134"/>
      <c r="NXQ20" s="134"/>
      <c r="NXR20" s="134"/>
      <c r="NXS20" s="134"/>
      <c r="NXT20" s="134"/>
      <c r="NXU20" s="134"/>
      <c r="NXV20" s="134"/>
      <c r="NXW20" s="134"/>
      <c r="NXX20" s="134"/>
      <c r="NXY20" s="134"/>
      <c r="NXZ20" s="134"/>
      <c r="NYA20" s="134"/>
      <c r="NYB20" s="134"/>
      <c r="NYC20" s="134"/>
      <c r="NYD20" s="134"/>
      <c r="NYE20" s="134"/>
      <c r="NYF20" s="134"/>
      <c r="NYG20" s="134"/>
      <c r="NYH20" s="134"/>
      <c r="NYI20" s="134"/>
      <c r="NYJ20" s="134"/>
      <c r="NYK20" s="134"/>
      <c r="NYL20" s="134"/>
      <c r="NYM20" s="134"/>
      <c r="NYN20" s="134"/>
      <c r="NYO20" s="134"/>
      <c r="NYP20" s="134"/>
      <c r="NYQ20" s="134"/>
      <c r="NYR20" s="134"/>
      <c r="NYS20" s="134"/>
      <c r="NYT20" s="134"/>
      <c r="NYU20" s="134"/>
      <c r="NYV20" s="134"/>
      <c r="NYW20" s="134"/>
      <c r="NYX20" s="134"/>
      <c r="NYY20" s="134"/>
      <c r="NYZ20" s="134"/>
      <c r="NZA20" s="134"/>
      <c r="NZB20" s="134"/>
      <c r="NZC20" s="134"/>
      <c r="NZD20" s="134"/>
      <c r="NZE20" s="134"/>
      <c r="NZF20" s="134"/>
      <c r="NZG20" s="134"/>
      <c r="NZH20" s="134"/>
      <c r="NZI20" s="134"/>
      <c r="NZJ20" s="134"/>
      <c r="NZK20" s="134"/>
      <c r="NZL20" s="134"/>
      <c r="NZM20" s="134"/>
      <c r="NZN20" s="134"/>
      <c r="NZO20" s="134"/>
      <c r="NZP20" s="134"/>
      <c r="NZQ20" s="134"/>
      <c r="NZR20" s="134"/>
      <c r="NZS20" s="134"/>
      <c r="NZT20" s="134"/>
      <c r="NZU20" s="134"/>
      <c r="NZV20" s="134"/>
      <c r="NZW20" s="134"/>
      <c r="NZX20" s="134"/>
      <c r="NZY20" s="134"/>
      <c r="NZZ20" s="134"/>
      <c r="OAA20" s="134"/>
      <c r="OAB20" s="134"/>
      <c r="OAC20" s="134"/>
      <c r="OAD20" s="134"/>
      <c r="OAE20" s="134"/>
      <c r="OAF20" s="134"/>
      <c r="OAG20" s="134"/>
      <c r="OAH20" s="134"/>
      <c r="OAI20" s="134"/>
      <c r="OAJ20" s="134"/>
      <c r="OAK20" s="134"/>
      <c r="OAL20" s="134"/>
      <c r="OAM20" s="134"/>
      <c r="OAN20" s="134"/>
      <c r="OAO20" s="134"/>
      <c r="OAP20" s="134"/>
      <c r="OAQ20" s="134"/>
      <c r="OAR20" s="134"/>
      <c r="OAS20" s="134"/>
      <c r="OAT20" s="134"/>
      <c r="OAU20" s="134"/>
      <c r="OAV20" s="134"/>
      <c r="OAW20" s="134"/>
      <c r="OAX20" s="134"/>
      <c r="OAY20" s="134"/>
      <c r="OAZ20" s="134"/>
      <c r="OBA20" s="134"/>
      <c r="OBB20" s="134"/>
      <c r="OBC20" s="134"/>
      <c r="OBD20" s="134"/>
      <c r="OBE20" s="134"/>
      <c r="OBF20" s="134"/>
      <c r="OBG20" s="134"/>
      <c r="OBH20" s="134"/>
      <c r="OBI20" s="134"/>
      <c r="OBJ20" s="134"/>
      <c r="OBK20" s="134"/>
      <c r="OBL20" s="134"/>
      <c r="OBM20" s="134"/>
      <c r="OBN20" s="134"/>
      <c r="OBO20" s="134"/>
      <c r="OBP20" s="134"/>
      <c r="OBQ20" s="134"/>
      <c r="OBR20" s="134"/>
      <c r="OBS20" s="134"/>
      <c r="OBT20" s="134"/>
      <c r="OBU20" s="134"/>
      <c r="OBV20" s="134"/>
      <c r="OBW20" s="134"/>
      <c r="OBX20" s="134"/>
      <c r="OBY20" s="134"/>
      <c r="OBZ20" s="134"/>
      <c r="OCA20" s="134"/>
      <c r="OCB20" s="134"/>
      <c r="OCC20" s="134"/>
      <c r="OCD20" s="134"/>
      <c r="OCE20" s="134"/>
      <c r="OCF20" s="134"/>
      <c r="OCG20" s="134"/>
      <c r="OCH20" s="134"/>
      <c r="OCI20" s="134"/>
      <c r="OCJ20" s="134"/>
      <c r="OCK20" s="134"/>
      <c r="OCL20" s="134"/>
      <c r="OCM20" s="134"/>
      <c r="OCN20" s="134"/>
      <c r="OCO20" s="134"/>
      <c r="OCP20" s="134"/>
      <c r="OCQ20" s="134"/>
      <c r="OCR20" s="134"/>
      <c r="OCS20" s="134"/>
      <c r="OCT20" s="134"/>
      <c r="OCU20" s="134"/>
      <c r="OCV20" s="134"/>
      <c r="OCW20" s="134"/>
      <c r="OCX20" s="134"/>
      <c r="OCY20" s="134"/>
      <c r="OCZ20" s="134"/>
      <c r="ODA20" s="134"/>
      <c r="ODB20" s="134"/>
      <c r="ODC20" s="134"/>
      <c r="ODD20" s="134"/>
      <c r="ODE20" s="134"/>
      <c r="ODF20" s="134"/>
      <c r="ODG20" s="134"/>
      <c r="ODH20" s="134"/>
      <c r="ODI20" s="134"/>
      <c r="ODJ20" s="134"/>
      <c r="ODK20" s="134"/>
      <c r="ODL20" s="134"/>
      <c r="ODM20" s="134"/>
      <c r="ODN20" s="134"/>
      <c r="ODO20" s="134"/>
      <c r="ODP20" s="134"/>
      <c r="ODQ20" s="134"/>
      <c r="ODR20" s="134"/>
      <c r="ODS20" s="134"/>
      <c r="ODT20" s="134"/>
      <c r="ODU20" s="134"/>
      <c r="ODV20" s="134"/>
      <c r="ODW20" s="134"/>
      <c r="ODX20" s="134"/>
      <c r="ODY20" s="134"/>
      <c r="ODZ20" s="134"/>
      <c r="OEA20" s="134"/>
      <c r="OEB20" s="134"/>
      <c r="OEC20" s="134"/>
      <c r="OED20" s="134"/>
      <c r="OEE20" s="134"/>
      <c r="OEF20" s="134"/>
      <c r="OEG20" s="134"/>
      <c r="OEH20" s="134"/>
      <c r="OEI20" s="134"/>
      <c r="OEJ20" s="134"/>
      <c r="OEK20" s="134"/>
      <c r="OEL20" s="134"/>
      <c r="OEM20" s="134"/>
      <c r="OEN20" s="134"/>
      <c r="OEO20" s="134"/>
      <c r="OEP20" s="134"/>
      <c r="OEQ20" s="134"/>
      <c r="OER20" s="134"/>
      <c r="OES20" s="134"/>
      <c r="OET20" s="134"/>
      <c r="OEU20" s="134"/>
      <c r="OEV20" s="134"/>
      <c r="OEW20" s="134"/>
      <c r="OEX20" s="134"/>
      <c r="OEY20" s="134"/>
      <c r="OEZ20" s="134"/>
      <c r="OFA20" s="134"/>
      <c r="OFB20" s="134"/>
      <c r="OFC20" s="134"/>
      <c r="OFD20" s="134"/>
      <c r="OFE20" s="134"/>
      <c r="OFF20" s="134"/>
      <c r="OFG20" s="134"/>
      <c r="OFH20" s="134"/>
      <c r="OFI20" s="134"/>
      <c r="OFJ20" s="134"/>
      <c r="OFK20" s="134"/>
      <c r="OFL20" s="134"/>
      <c r="OFM20" s="134"/>
      <c r="OFN20" s="134"/>
      <c r="OFO20" s="134"/>
      <c r="OFP20" s="134"/>
      <c r="OFQ20" s="134"/>
      <c r="OFR20" s="134"/>
      <c r="OFS20" s="134"/>
      <c r="OFT20" s="134"/>
      <c r="OFU20" s="134"/>
      <c r="OFV20" s="134"/>
      <c r="OFW20" s="134"/>
      <c r="OFX20" s="134"/>
      <c r="OFY20" s="134"/>
      <c r="OFZ20" s="134"/>
      <c r="OGA20" s="134"/>
      <c r="OGB20" s="134"/>
      <c r="OGC20" s="134"/>
      <c r="OGD20" s="134"/>
      <c r="OGE20" s="134"/>
      <c r="OGF20" s="134"/>
      <c r="OGG20" s="134"/>
      <c r="OGH20" s="134"/>
      <c r="OGI20" s="134"/>
      <c r="OGJ20" s="134"/>
      <c r="OGK20" s="134"/>
      <c r="OGL20" s="134"/>
      <c r="OGM20" s="134"/>
      <c r="OGN20" s="134"/>
      <c r="OGO20" s="134"/>
      <c r="OGP20" s="134"/>
      <c r="OGQ20" s="134"/>
      <c r="OGR20" s="134"/>
      <c r="OGS20" s="134"/>
      <c r="OGT20" s="134"/>
      <c r="OGU20" s="134"/>
      <c r="OGV20" s="134"/>
      <c r="OGW20" s="134"/>
      <c r="OGX20" s="134"/>
      <c r="OGY20" s="134"/>
      <c r="OGZ20" s="134"/>
      <c r="OHA20" s="134"/>
      <c r="OHB20" s="134"/>
      <c r="OHC20" s="134"/>
      <c r="OHD20" s="134"/>
      <c r="OHE20" s="134"/>
      <c r="OHF20" s="134"/>
      <c r="OHG20" s="134"/>
      <c r="OHH20" s="134"/>
      <c r="OHI20" s="134"/>
      <c r="OHJ20" s="134"/>
      <c r="OHK20" s="134"/>
      <c r="OHL20" s="134"/>
      <c r="OHM20" s="134"/>
      <c r="OHN20" s="134"/>
      <c r="OHO20" s="134"/>
      <c r="OHP20" s="134"/>
      <c r="OHQ20" s="134"/>
      <c r="OHR20" s="134"/>
      <c r="OHS20" s="134"/>
      <c r="OHT20" s="134"/>
      <c r="OHU20" s="134"/>
      <c r="OHV20" s="134"/>
      <c r="OHW20" s="134"/>
      <c r="OHX20" s="134"/>
      <c r="OHY20" s="134"/>
      <c r="OHZ20" s="134"/>
      <c r="OIA20" s="134"/>
      <c r="OIB20" s="134"/>
      <c r="OIC20" s="134"/>
      <c r="OID20" s="134"/>
      <c r="OIE20" s="134"/>
      <c r="OIF20" s="134"/>
      <c r="OIG20" s="134"/>
      <c r="OIH20" s="134"/>
      <c r="OII20" s="134"/>
      <c r="OIJ20" s="134"/>
      <c r="OIK20" s="134"/>
      <c r="OIL20" s="134"/>
      <c r="OIM20" s="134"/>
      <c r="OIN20" s="134"/>
      <c r="OIO20" s="134"/>
      <c r="OIP20" s="134"/>
      <c r="OIQ20" s="134"/>
      <c r="OIR20" s="134"/>
      <c r="OIS20" s="134"/>
      <c r="OIT20" s="134"/>
      <c r="OIU20" s="134"/>
      <c r="OIV20" s="134"/>
      <c r="OIW20" s="134"/>
      <c r="OIX20" s="134"/>
      <c r="OIY20" s="134"/>
      <c r="OIZ20" s="134"/>
      <c r="OJA20" s="134"/>
      <c r="OJB20" s="134"/>
      <c r="OJC20" s="134"/>
      <c r="OJD20" s="134"/>
      <c r="OJE20" s="134"/>
      <c r="OJF20" s="134"/>
      <c r="OJG20" s="134"/>
      <c r="OJH20" s="134"/>
      <c r="OJI20" s="134"/>
      <c r="OJJ20" s="134"/>
      <c r="OJK20" s="134"/>
      <c r="OJL20" s="134"/>
      <c r="OJM20" s="134"/>
      <c r="OJN20" s="134"/>
      <c r="OJO20" s="134"/>
      <c r="OJP20" s="134"/>
      <c r="OJQ20" s="134"/>
      <c r="OJR20" s="134"/>
      <c r="OJS20" s="134"/>
      <c r="OJT20" s="134"/>
      <c r="OJU20" s="134"/>
      <c r="OJV20" s="134"/>
      <c r="OJW20" s="134"/>
      <c r="OJX20" s="134"/>
      <c r="OJY20" s="134"/>
      <c r="OJZ20" s="134"/>
      <c r="OKA20" s="134"/>
      <c r="OKB20" s="134"/>
      <c r="OKC20" s="134"/>
      <c r="OKD20" s="134"/>
      <c r="OKE20" s="134"/>
      <c r="OKF20" s="134"/>
      <c r="OKG20" s="134"/>
      <c r="OKH20" s="134"/>
      <c r="OKI20" s="134"/>
      <c r="OKJ20" s="134"/>
      <c r="OKK20" s="134"/>
      <c r="OKL20" s="134"/>
      <c r="OKM20" s="134"/>
      <c r="OKN20" s="134"/>
      <c r="OKO20" s="134"/>
      <c r="OKP20" s="134"/>
      <c r="OKQ20" s="134"/>
      <c r="OKR20" s="134"/>
      <c r="OKS20" s="134"/>
      <c r="OKT20" s="134"/>
      <c r="OKU20" s="134"/>
      <c r="OKV20" s="134"/>
      <c r="OKW20" s="134"/>
      <c r="OKX20" s="134"/>
      <c r="OKY20" s="134"/>
      <c r="OKZ20" s="134"/>
      <c r="OLA20" s="134"/>
      <c r="OLB20" s="134"/>
      <c r="OLC20" s="134"/>
      <c r="OLD20" s="134"/>
      <c r="OLE20" s="134"/>
      <c r="OLF20" s="134"/>
      <c r="OLG20" s="134"/>
      <c r="OLH20" s="134"/>
      <c r="OLI20" s="134"/>
      <c r="OLJ20" s="134"/>
      <c r="OLK20" s="134"/>
      <c r="OLL20" s="134"/>
      <c r="OLM20" s="134"/>
      <c r="OLN20" s="134"/>
      <c r="OLO20" s="134"/>
      <c r="OLP20" s="134"/>
      <c r="OLQ20" s="134"/>
      <c r="OLR20" s="134"/>
      <c r="OLS20" s="134"/>
      <c r="OLT20" s="134"/>
      <c r="OLU20" s="134"/>
      <c r="OLV20" s="134"/>
      <c r="OLW20" s="134"/>
      <c r="OLX20" s="134"/>
      <c r="OLY20" s="134"/>
      <c r="OLZ20" s="134"/>
      <c r="OMA20" s="134"/>
      <c r="OMB20" s="134"/>
      <c r="OMC20" s="134"/>
      <c r="OMD20" s="134"/>
      <c r="OME20" s="134"/>
      <c r="OMF20" s="134"/>
      <c r="OMG20" s="134"/>
      <c r="OMH20" s="134"/>
      <c r="OMI20" s="134"/>
      <c r="OMJ20" s="134"/>
      <c r="OMK20" s="134"/>
      <c r="OML20" s="134"/>
      <c r="OMM20" s="134"/>
      <c r="OMN20" s="134"/>
      <c r="OMO20" s="134"/>
      <c r="OMP20" s="134"/>
      <c r="OMQ20" s="134"/>
      <c r="OMR20" s="134"/>
      <c r="OMS20" s="134"/>
      <c r="OMT20" s="134"/>
      <c r="OMU20" s="134"/>
      <c r="OMV20" s="134"/>
      <c r="OMW20" s="134"/>
      <c r="OMX20" s="134"/>
      <c r="OMY20" s="134"/>
      <c r="OMZ20" s="134"/>
      <c r="ONA20" s="134"/>
      <c r="ONB20" s="134"/>
      <c r="ONC20" s="134"/>
      <c r="OND20" s="134"/>
      <c r="ONE20" s="134"/>
      <c r="ONF20" s="134"/>
      <c r="ONG20" s="134"/>
      <c r="ONH20" s="134"/>
      <c r="ONI20" s="134"/>
      <c r="ONJ20" s="134"/>
      <c r="ONK20" s="134"/>
      <c r="ONL20" s="134"/>
      <c r="ONM20" s="134"/>
      <c r="ONN20" s="134"/>
      <c r="ONO20" s="134"/>
      <c r="ONP20" s="134"/>
      <c r="ONQ20" s="134"/>
      <c r="ONR20" s="134"/>
      <c r="ONS20" s="134"/>
      <c r="ONT20" s="134"/>
      <c r="ONU20" s="134"/>
      <c r="ONV20" s="134"/>
      <c r="ONW20" s="134"/>
      <c r="ONX20" s="134"/>
      <c r="ONY20" s="134"/>
      <c r="ONZ20" s="134"/>
      <c r="OOA20" s="134"/>
      <c r="OOB20" s="134"/>
      <c r="OOC20" s="134"/>
      <c r="OOD20" s="134"/>
      <c r="OOE20" s="134"/>
      <c r="OOF20" s="134"/>
      <c r="OOG20" s="134"/>
      <c r="OOH20" s="134"/>
      <c r="OOI20" s="134"/>
      <c r="OOJ20" s="134"/>
      <c r="OOK20" s="134"/>
      <c r="OOL20" s="134"/>
      <c r="OOM20" s="134"/>
      <c r="OON20" s="134"/>
      <c r="OOO20" s="134"/>
      <c r="OOP20" s="134"/>
      <c r="OOQ20" s="134"/>
      <c r="OOR20" s="134"/>
      <c r="OOS20" s="134"/>
      <c r="OOT20" s="134"/>
      <c r="OOU20" s="134"/>
      <c r="OOV20" s="134"/>
      <c r="OOW20" s="134"/>
      <c r="OOX20" s="134"/>
      <c r="OOY20" s="134"/>
      <c r="OOZ20" s="134"/>
      <c r="OPA20" s="134"/>
      <c r="OPB20" s="134"/>
      <c r="OPC20" s="134"/>
      <c r="OPD20" s="134"/>
      <c r="OPE20" s="134"/>
      <c r="OPF20" s="134"/>
      <c r="OPG20" s="134"/>
      <c r="OPH20" s="134"/>
      <c r="OPI20" s="134"/>
      <c r="OPJ20" s="134"/>
      <c r="OPK20" s="134"/>
      <c r="OPL20" s="134"/>
      <c r="OPM20" s="134"/>
      <c r="OPN20" s="134"/>
      <c r="OPO20" s="134"/>
      <c r="OPP20" s="134"/>
      <c r="OPQ20" s="134"/>
      <c r="OPR20" s="134"/>
      <c r="OPS20" s="134"/>
      <c r="OPT20" s="134"/>
      <c r="OPU20" s="134"/>
      <c r="OPV20" s="134"/>
      <c r="OPW20" s="134"/>
      <c r="OPX20" s="134"/>
      <c r="OPY20" s="134"/>
      <c r="OPZ20" s="134"/>
      <c r="OQA20" s="134"/>
      <c r="OQB20" s="134"/>
      <c r="OQC20" s="134"/>
      <c r="OQD20" s="134"/>
      <c r="OQE20" s="134"/>
      <c r="OQF20" s="134"/>
      <c r="OQG20" s="134"/>
      <c r="OQH20" s="134"/>
      <c r="OQI20" s="134"/>
      <c r="OQJ20" s="134"/>
      <c r="OQK20" s="134"/>
      <c r="OQL20" s="134"/>
      <c r="OQM20" s="134"/>
      <c r="OQN20" s="134"/>
      <c r="OQO20" s="134"/>
      <c r="OQP20" s="134"/>
      <c r="OQQ20" s="134"/>
      <c r="OQR20" s="134"/>
      <c r="OQS20" s="134"/>
      <c r="OQT20" s="134"/>
      <c r="OQU20" s="134"/>
      <c r="OQV20" s="134"/>
      <c r="OQW20" s="134"/>
      <c r="OQX20" s="134"/>
      <c r="OQY20" s="134"/>
      <c r="OQZ20" s="134"/>
      <c r="ORA20" s="134"/>
      <c r="ORB20" s="134"/>
      <c r="ORC20" s="134"/>
      <c r="ORD20" s="134"/>
      <c r="ORE20" s="134"/>
      <c r="ORF20" s="134"/>
      <c r="ORG20" s="134"/>
      <c r="ORH20" s="134"/>
      <c r="ORI20" s="134"/>
      <c r="ORJ20" s="134"/>
      <c r="ORK20" s="134"/>
      <c r="ORL20" s="134"/>
      <c r="ORM20" s="134"/>
      <c r="ORN20" s="134"/>
      <c r="ORO20" s="134"/>
      <c r="ORP20" s="134"/>
      <c r="ORQ20" s="134"/>
      <c r="ORR20" s="134"/>
      <c r="ORS20" s="134"/>
      <c r="ORT20" s="134"/>
      <c r="ORU20" s="134"/>
      <c r="ORV20" s="134"/>
      <c r="ORW20" s="134"/>
      <c r="ORX20" s="134"/>
      <c r="ORY20" s="134"/>
      <c r="ORZ20" s="134"/>
      <c r="OSA20" s="134"/>
      <c r="OSB20" s="134"/>
      <c r="OSC20" s="134"/>
      <c r="OSD20" s="134"/>
      <c r="OSE20" s="134"/>
      <c r="OSF20" s="134"/>
      <c r="OSG20" s="134"/>
      <c r="OSH20" s="134"/>
      <c r="OSI20" s="134"/>
      <c r="OSJ20" s="134"/>
      <c r="OSK20" s="134"/>
      <c r="OSL20" s="134"/>
      <c r="OSM20" s="134"/>
      <c r="OSN20" s="134"/>
      <c r="OSO20" s="134"/>
      <c r="OSP20" s="134"/>
      <c r="OSQ20" s="134"/>
      <c r="OSR20" s="134"/>
      <c r="OSS20" s="134"/>
      <c r="OST20" s="134"/>
      <c r="OSU20" s="134"/>
      <c r="OSV20" s="134"/>
      <c r="OSW20" s="134"/>
      <c r="OSX20" s="134"/>
      <c r="OSY20" s="134"/>
      <c r="OSZ20" s="134"/>
      <c r="OTA20" s="134"/>
      <c r="OTB20" s="134"/>
      <c r="OTC20" s="134"/>
      <c r="OTD20" s="134"/>
      <c r="OTE20" s="134"/>
      <c r="OTF20" s="134"/>
      <c r="OTG20" s="134"/>
      <c r="OTH20" s="134"/>
      <c r="OTI20" s="134"/>
      <c r="OTJ20" s="134"/>
      <c r="OTK20" s="134"/>
      <c r="OTL20" s="134"/>
      <c r="OTM20" s="134"/>
      <c r="OTN20" s="134"/>
      <c r="OTO20" s="134"/>
      <c r="OTP20" s="134"/>
      <c r="OTQ20" s="134"/>
      <c r="OTR20" s="134"/>
      <c r="OTS20" s="134"/>
      <c r="OTT20" s="134"/>
      <c r="OTU20" s="134"/>
      <c r="OTV20" s="134"/>
      <c r="OTW20" s="134"/>
      <c r="OTX20" s="134"/>
      <c r="OTY20" s="134"/>
      <c r="OTZ20" s="134"/>
      <c r="OUA20" s="134"/>
      <c r="OUB20" s="134"/>
      <c r="OUC20" s="134"/>
      <c r="OUD20" s="134"/>
      <c r="OUE20" s="134"/>
      <c r="OUF20" s="134"/>
      <c r="OUG20" s="134"/>
      <c r="OUH20" s="134"/>
      <c r="OUI20" s="134"/>
      <c r="OUJ20" s="134"/>
      <c r="OUK20" s="134"/>
      <c r="OUL20" s="134"/>
      <c r="OUM20" s="134"/>
      <c r="OUN20" s="134"/>
      <c r="OUO20" s="134"/>
      <c r="OUP20" s="134"/>
      <c r="OUQ20" s="134"/>
      <c r="OUR20" s="134"/>
      <c r="OUS20" s="134"/>
      <c r="OUT20" s="134"/>
      <c r="OUU20" s="134"/>
      <c r="OUV20" s="134"/>
      <c r="OUW20" s="134"/>
      <c r="OUX20" s="134"/>
      <c r="OUY20" s="134"/>
      <c r="OUZ20" s="134"/>
      <c r="OVA20" s="134"/>
      <c r="OVB20" s="134"/>
      <c r="OVC20" s="134"/>
      <c r="OVD20" s="134"/>
      <c r="OVE20" s="134"/>
      <c r="OVF20" s="134"/>
      <c r="OVG20" s="134"/>
      <c r="OVH20" s="134"/>
      <c r="OVI20" s="134"/>
      <c r="OVJ20" s="134"/>
      <c r="OVK20" s="134"/>
      <c r="OVL20" s="134"/>
      <c r="OVM20" s="134"/>
      <c r="OVN20" s="134"/>
      <c r="OVO20" s="134"/>
      <c r="OVP20" s="134"/>
      <c r="OVQ20" s="134"/>
      <c r="OVR20" s="134"/>
      <c r="OVS20" s="134"/>
      <c r="OVT20" s="134"/>
      <c r="OVU20" s="134"/>
      <c r="OVV20" s="134"/>
      <c r="OVW20" s="134"/>
      <c r="OVX20" s="134"/>
      <c r="OVY20" s="134"/>
      <c r="OVZ20" s="134"/>
      <c r="OWA20" s="134"/>
      <c r="OWB20" s="134"/>
      <c r="OWC20" s="134"/>
      <c r="OWD20" s="134"/>
      <c r="OWE20" s="134"/>
      <c r="OWF20" s="134"/>
      <c r="OWG20" s="134"/>
      <c r="OWH20" s="134"/>
      <c r="OWI20" s="134"/>
      <c r="OWJ20" s="134"/>
      <c r="OWK20" s="134"/>
      <c r="OWL20" s="134"/>
      <c r="OWM20" s="134"/>
      <c r="OWN20" s="134"/>
      <c r="OWO20" s="134"/>
      <c r="OWP20" s="134"/>
      <c r="OWQ20" s="134"/>
      <c r="OWR20" s="134"/>
      <c r="OWS20" s="134"/>
      <c r="OWT20" s="134"/>
      <c r="OWU20" s="134"/>
      <c r="OWV20" s="134"/>
      <c r="OWW20" s="134"/>
      <c r="OWX20" s="134"/>
      <c r="OWY20" s="134"/>
      <c r="OWZ20" s="134"/>
      <c r="OXA20" s="134"/>
      <c r="OXB20" s="134"/>
      <c r="OXC20" s="134"/>
      <c r="OXD20" s="134"/>
      <c r="OXE20" s="134"/>
      <c r="OXF20" s="134"/>
      <c r="OXG20" s="134"/>
      <c r="OXH20" s="134"/>
      <c r="OXI20" s="134"/>
      <c r="OXJ20" s="134"/>
      <c r="OXK20" s="134"/>
      <c r="OXL20" s="134"/>
      <c r="OXM20" s="134"/>
      <c r="OXN20" s="134"/>
      <c r="OXO20" s="134"/>
      <c r="OXP20" s="134"/>
      <c r="OXQ20" s="134"/>
      <c r="OXR20" s="134"/>
      <c r="OXS20" s="134"/>
      <c r="OXT20" s="134"/>
      <c r="OXU20" s="134"/>
      <c r="OXV20" s="134"/>
      <c r="OXW20" s="134"/>
      <c r="OXX20" s="134"/>
      <c r="OXY20" s="134"/>
      <c r="OXZ20" s="134"/>
      <c r="OYA20" s="134"/>
      <c r="OYB20" s="134"/>
      <c r="OYC20" s="134"/>
      <c r="OYD20" s="134"/>
      <c r="OYE20" s="134"/>
      <c r="OYF20" s="134"/>
      <c r="OYG20" s="134"/>
      <c r="OYH20" s="134"/>
      <c r="OYI20" s="134"/>
      <c r="OYJ20" s="134"/>
      <c r="OYK20" s="134"/>
      <c r="OYL20" s="134"/>
      <c r="OYM20" s="134"/>
      <c r="OYN20" s="134"/>
      <c r="OYO20" s="134"/>
      <c r="OYP20" s="134"/>
      <c r="OYQ20" s="134"/>
      <c r="OYR20" s="134"/>
      <c r="OYS20" s="134"/>
      <c r="OYT20" s="134"/>
      <c r="OYU20" s="134"/>
      <c r="OYV20" s="134"/>
      <c r="OYW20" s="134"/>
      <c r="OYX20" s="134"/>
      <c r="OYY20" s="134"/>
      <c r="OYZ20" s="134"/>
      <c r="OZA20" s="134"/>
      <c r="OZB20" s="134"/>
      <c r="OZC20" s="134"/>
      <c r="OZD20" s="134"/>
      <c r="OZE20" s="134"/>
      <c r="OZF20" s="134"/>
      <c r="OZG20" s="134"/>
      <c r="OZH20" s="134"/>
      <c r="OZI20" s="134"/>
      <c r="OZJ20" s="134"/>
      <c r="OZK20" s="134"/>
      <c r="OZL20" s="134"/>
      <c r="OZM20" s="134"/>
      <c r="OZN20" s="134"/>
      <c r="OZO20" s="134"/>
      <c r="OZP20" s="134"/>
      <c r="OZQ20" s="134"/>
      <c r="OZR20" s="134"/>
      <c r="OZS20" s="134"/>
      <c r="OZT20" s="134"/>
      <c r="OZU20" s="134"/>
      <c r="OZV20" s="134"/>
      <c r="OZW20" s="134"/>
      <c r="OZX20" s="134"/>
      <c r="OZY20" s="134"/>
      <c r="OZZ20" s="134"/>
      <c r="PAA20" s="134"/>
      <c r="PAB20" s="134"/>
      <c r="PAC20" s="134"/>
      <c r="PAD20" s="134"/>
      <c r="PAE20" s="134"/>
      <c r="PAF20" s="134"/>
      <c r="PAG20" s="134"/>
      <c r="PAH20" s="134"/>
      <c r="PAI20" s="134"/>
      <c r="PAJ20" s="134"/>
      <c r="PAK20" s="134"/>
      <c r="PAL20" s="134"/>
      <c r="PAM20" s="134"/>
      <c r="PAN20" s="134"/>
      <c r="PAO20" s="134"/>
      <c r="PAP20" s="134"/>
      <c r="PAQ20" s="134"/>
      <c r="PAR20" s="134"/>
      <c r="PAS20" s="134"/>
      <c r="PAT20" s="134"/>
      <c r="PAU20" s="134"/>
      <c r="PAV20" s="134"/>
      <c r="PAW20" s="134"/>
      <c r="PAX20" s="134"/>
      <c r="PAY20" s="134"/>
      <c r="PAZ20" s="134"/>
      <c r="PBA20" s="134"/>
      <c r="PBB20" s="134"/>
      <c r="PBC20" s="134"/>
      <c r="PBD20" s="134"/>
      <c r="PBE20" s="134"/>
      <c r="PBF20" s="134"/>
      <c r="PBG20" s="134"/>
      <c r="PBH20" s="134"/>
      <c r="PBI20" s="134"/>
      <c r="PBJ20" s="134"/>
      <c r="PBK20" s="134"/>
      <c r="PBL20" s="134"/>
      <c r="PBM20" s="134"/>
      <c r="PBN20" s="134"/>
      <c r="PBO20" s="134"/>
      <c r="PBP20" s="134"/>
      <c r="PBQ20" s="134"/>
      <c r="PBR20" s="134"/>
      <c r="PBS20" s="134"/>
      <c r="PBT20" s="134"/>
      <c r="PBU20" s="134"/>
      <c r="PBV20" s="134"/>
      <c r="PBW20" s="134"/>
      <c r="PBX20" s="134"/>
      <c r="PBY20" s="134"/>
      <c r="PBZ20" s="134"/>
      <c r="PCA20" s="134"/>
      <c r="PCB20" s="134"/>
      <c r="PCC20" s="134"/>
      <c r="PCD20" s="134"/>
      <c r="PCE20" s="134"/>
      <c r="PCF20" s="134"/>
      <c r="PCG20" s="134"/>
      <c r="PCH20" s="134"/>
      <c r="PCI20" s="134"/>
      <c r="PCJ20" s="134"/>
      <c r="PCK20" s="134"/>
      <c r="PCL20" s="134"/>
      <c r="PCM20" s="134"/>
      <c r="PCN20" s="134"/>
      <c r="PCO20" s="134"/>
      <c r="PCP20" s="134"/>
      <c r="PCQ20" s="134"/>
      <c r="PCR20" s="134"/>
      <c r="PCS20" s="134"/>
      <c r="PCT20" s="134"/>
      <c r="PCU20" s="134"/>
      <c r="PCV20" s="134"/>
      <c r="PCW20" s="134"/>
      <c r="PCX20" s="134"/>
      <c r="PCY20" s="134"/>
      <c r="PCZ20" s="134"/>
      <c r="PDA20" s="134"/>
      <c r="PDB20" s="134"/>
      <c r="PDC20" s="134"/>
      <c r="PDD20" s="134"/>
      <c r="PDE20" s="134"/>
      <c r="PDF20" s="134"/>
      <c r="PDG20" s="134"/>
      <c r="PDH20" s="134"/>
      <c r="PDI20" s="134"/>
      <c r="PDJ20" s="134"/>
      <c r="PDK20" s="134"/>
      <c r="PDL20" s="134"/>
      <c r="PDM20" s="134"/>
      <c r="PDN20" s="134"/>
      <c r="PDO20" s="134"/>
      <c r="PDP20" s="134"/>
      <c r="PDQ20" s="134"/>
      <c r="PDR20" s="134"/>
      <c r="PDS20" s="134"/>
      <c r="PDT20" s="134"/>
      <c r="PDU20" s="134"/>
      <c r="PDV20" s="134"/>
      <c r="PDW20" s="134"/>
      <c r="PDX20" s="134"/>
      <c r="PDY20" s="134"/>
      <c r="PDZ20" s="134"/>
      <c r="PEA20" s="134"/>
      <c r="PEB20" s="134"/>
      <c r="PEC20" s="134"/>
      <c r="PED20" s="134"/>
      <c r="PEE20" s="134"/>
      <c r="PEF20" s="134"/>
      <c r="PEG20" s="134"/>
      <c r="PEH20" s="134"/>
      <c r="PEI20" s="134"/>
      <c r="PEJ20" s="134"/>
      <c r="PEK20" s="134"/>
      <c r="PEL20" s="134"/>
      <c r="PEM20" s="134"/>
      <c r="PEN20" s="134"/>
      <c r="PEO20" s="134"/>
      <c r="PEP20" s="134"/>
      <c r="PEQ20" s="134"/>
      <c r="PER20" s="134"/>
      <c r="PES20" s="134"/>
      <c r="PET20" s="134"/>
      <c r="PEU20" s="134"/>
      <c r="PEV20" s="134"/>
      <c r="PEW20" s="134"/>
      <c r="PEX20" s="134"/>
      <c r="PEY20" s="134"/>
      <c r="PEZ20" s="134"/>
      <c r="PFA20" s="134"/>
      <c r="PFB20" s="134"/>
      <c r="PFC20" s="134"/>
      <c r="PFD20" s="134"/>
      <c r="PFE20" s="134"/>
      <c r="PFF20" s="134"/>
      <c r="PFG20" s="134"/>
      <c r="PFH20" s="134"/>
      <c r="PFI20" s="134"/>
      <c r="PFJ20" s="134"/>
      <c r="PFK20" s="134"/>
      <c r="PFL20" s="134"/>
      <c r="PFM20" s="134"/>
      <c r="PFN20" s="134"/>
      <c r="PFO20" s="134"/>
      <c r="PFP20" s="134"/>
      <c r="PFQ20" s="134"/>
      <c r="PFR20" s="134"/>
      <c r="PFS20" s="134"/>
      <c r="PFT20" s="134"/>
      <c r="PFU20" s="134"/>
      <c r="PFV20" s="134"/>
      <c r="PFW20" s="134"/>
      <c r="PFX20" s="134"/>
      <c r="PFY20" s="134"/>
      <c r="PFZ20" s="134"/>
      <c r="PGA20" s="134"/>
      <c r="PGB20" s="134"/>
      <c r="PGC20" s="134"/>
      <c r="PGD20" s="134"/>
      <c r="PGE20" s="134"/>
      <c r="PGF20" s="134"/>
      <c r="PGG20" s="134"/>
      <c r="PGH20" s="134"/>
      <c r="PGI20" s="134"/>
      <c r="PGJ20" s="134"/>
      <c r="PGK20" s="134"/>
      <c r="PGL20" s="134"/>
      <c r="PGM20" s="134"/>
      <c r="PGN20" s="134"/>
      <c r="PGO20" s="134"/>
      <c r="PGP20" s="134"/>
      <c r="PGQ20" s="134"/>
      <c r="PGR20" s="134"/>
      <c r="PGS20" s="134"/>
      <c r="PGT20" s="134"/>
      <c r="PGU20" s="134"/>
      <c r="PGV20" s="134"/>
      <c r="PGW20" s="134"/>
      <c r="PGX20" s="134"/>
      <c r="PGY20" s="134"/>
      <c r="PGZ20" s="134"/>
      <c r="PHA20" s="134"/>
      <c r="PHB20" s="134"/>
      <c r="PHC20" s="134"/>
      <c r="PHD20" s="134"/>
      <c r="PHE20" s="134"/>
      <c r="PHF20" s="134"/>
      <c r="PHG20" s="134"/>
      <c r="PHH20" s="134"/>
      <c r="PHI20" s="134"/>
      <c r="PHJ20" s="134"/>
      <c r="PHK20" s="134"/>
      <c r="PHL20" s="134"/>
      <c r="PHM20" s="134"/>
      <c r="PHN20" s="134"/>
      <c r="PHO20" s="134"/>
      <c r="PHP20" s="134"/>
      <c r="PHQ20" s="134"/>
      <c r="PHR20" s="134"/>
      <c r="PHS20" s="134"/>
      <c r="PHT20" s="134"/>
      <c r="PHU20" s="134"/>
      <c r="PHV20" s="134"/>
      <c r="PHW20" s="134"/>
      <c r="PHX20" s="134"/>
      <c r="PHY20" s="134"/>
      <c r="PHZ20" s="134"/>
      <c r="PIA20" s="134"/>
      <c r="PIB20" s="134"/>
      <c r="PIC20" s="134"/>
      <c r="PID20" s="134"/>
      <c r="PIE20" s="134"/>
      <c r="PIF20" s="134"/>
      <c r="PIG20" s="134"/>
      <c r="PIH20" s="134"/>
      <c r="PII20" s="134"/>
      <c r="PIJ20" s="134"/>
      <c r="PIK20" s="134"/>
      <c r="PIL20" s="134"/>
      <c r="PIM20" s="134"/>
      <c r="PIN20" s="134"/>
      <c r="PIO20" s="134"/>
      <c r="PIP20" s="134"/>
      <c r="PIQ20" s="134"/>
      <c r="PIR20" s="134"/>
      <c r="PIS20" s="134"/>
      <c r="PIT20" s="134"/>
      <c r="PIU20" s="134"/>
      <c r="PIV20" s="134"/>
      <c r="PIW20" s="134"/>
      <c r="PIX20" s="134"/>
      <c r="PIY20" s="134"/>
      <c r="PIZ20" s="134"/>
      <c r="PJA20" s="134"/>
      <c r="PJB20" s="134"/>
      <c r="PJC20" s="134"/>
      <c r="PJD20" s="134"/>
      <c r="PJE20" s="134"/>
      <c r="PJF20" s="134"/>
      <c r="PJG20" s="134"/>
      <c r="PJH20" s="134"/>
      <c r="PJI20" s="134"/>
      <c r="PJJ20" s="134"/>
      <c r="PJK20" s="134"/>
      <c r="PJL20" s="134"/>
      <c r="PJM20" s="134"/>
      <c r="PJN20" s="134"/>
      <c r="PJO20" s="134"/>
      <c r="PJP20" s="134"/>
      <c r="PJQ20" s="134"/>
      <c r="PJR20" s="134"/>
      <c r="PJS20" s="134"/>
      <c r="PJT20" s="134"/>
      <c r="PJU20" s="134"/>
      <c r="PJV20" s="134"/>
      <c r="PJW20" s="134"/>
      <c r="PJX20" s="134"/>
      <c r="PJY20" s="134"/>
      <c r="PJZ20" s="134"/>
      <c r="PKA20" s="134"/>
      <c r="PKB20" s="134"/>
      <c r="PKC20" s="134"/>
      <c r="PKD20" s="134"/>
      <c r="PKE20" s="134"/>
      <c r="PKF20" s="134"/>
      <c r="PKG20" s="134"/>
      <c r="PKH20" s="134"/>
      <c r="PKI20" s="134"/>
      <c r="PKJ20" s="134"/>
      <c r="PKK20" s="134"/>
      <c r="PKL20" s="134"/>
      <c r="PKM20" s="134"/>
      <c r="PKN20" s="134"/>
      <c r="PKO20" s="134"/>
      <c r="PKP20" s="134"/>
      <c r="PKQ20" s="134"/>
      <c r="PKR20" s="134"/>
      <c r="PKS20" s="134"/>
      <c r="PKT20" s="134"/>
      <c r="PKU20" s="134"/>
      <c r="PKV20" s="134"/>
      <c r="PKW20" s="134"/>
      <c r="PKX20" s="134"/>
      <c r="PKY20" s="134"/>
      <c r="PKZ20" s="134"/>
      <c r="PLA20" s="134"/>
      <c r="PLB20" s="134"/>
      <c r="PLC20" s="134"/>
      <c r="PLD20" s="134"/>
      <c r="PLE20" s="134"/>
      <c r="PLF20" s="134"/>
      <c r="PLG20" s="134"/>
      <c r="PLH20" s="134"/>
      <c r="PLI20" s="134"/>
      <c r="PLJ20" s="134"/>
      <c r="PLK20" s="134"/>
      <c r="PLL20" s="134"/>
      <c r="PLM20" s="134"/>
      <c r="PLN20" s="134"/>
      <c r="PLO20" s="134"/>
      <c r="PLP20" s="134"/>
      <c r="PLQ20" s="134"/>
      <c r="PLR20" s="134"/>
      <c r="PLS20" s="134"/>
      <c r="PLT20" s="134"/>
      <c r="PLU20" s="134"/>
      <c r="PLV20" s="134"/>
      <c r="PLW20" s="134"/>
      <c r="PLX20" s="134"/>
      <c r="PLY20" s="134"/>
      <c r="PLZ20" s="134"/>
      <c r="PMA20" s="134"/>
      <c r="PMB20" s="134"/>
      <c r="PMC20" s="134"/>
      <c r="PMD20" s="134"/>
      <c r="PME20" s="134"/>
      <c r="PMF20" s="134"/>
      <c r="PMG20" s="134"/>
      <c r="PMH20" s="134"/>
      <c r="PMI20" s="134"/>
      <c r="PMJ20" s="134"/>
      <c r="PMK20" s="134"/>
      <c r="PML20" s="134"/>
      <c r="PMM20" s="134"/>
      <c r="PMN20" s="134"/>
      <c r="PMO20" s="134"/>
      <c r="PMP20" s="134"/>
      <c r="PMQ20" s="134"/>
      <c r="PMR20" s="134"/>
      <c r="PMS20" s="134"/>
      <c r="PMT20" s="134"/>
      <c r="PMU20" s="134"/>
      <c r="PMV20" s="134"/>
      <c r="PMW20" s="134"/>
      <c r="PMX20" s="134"/>
      <c r="PMY20" s="134"/>
      <c r="PMZ20" s="134"/>
      <c r="PNA20" s="134"/>
      <c r="PNB20" s="134"/>
      <c r="PNC20" s="134"/>
      <c r="PND20" s="134"/>
      <c r="PNE20" s="134"/>
      <c r="PNF20" s="134"/>
      <c r="PNG20" s="134"/>
      <c r="PNH20" s="134"/>
      <c r="PNI20" s="134"/>
      <c r="PNJ20" s="134"/>
      <c r="PNK20" s="134"/>
      <c r="PNL20" s="134"/>
      <c r="PNM20" s="134"/>
      <c r="PNN20" s="134"/>
      <c r="PNO20" s="134"/>
      <c r="PNP20" s="134"/>
      <c r="PNQ20" s="134"/>
      <c r="PNR20" s="134"/>
      <c r="PNS20" s="134"/>
      <c r="PNT20" s="134"/>
      <c r="PNU20" s="134"/>
      <c r="PNV20" s="134"/>
      <c r="PNW20" s="134"/>
      <c r="PNX20" s="134"/>
      <c r="PNY20" s="134"/>
      <c r="PNZ20" s="134"/>
      <c r="POA20" s="134"/>
      <c r="POB20" s="134"/>
      <c r="POC20" s="134"/>
      <c r="POD20" s="134"/>
      <c r="POE20" s="134"/>
      <c r="POF20" s="134"/>
      <c r="POG20" s="134"/>
      <c r="POH20" s="134"/>
      <c r="POI20" s="134"/>
      <c r="POJ20" s="134"/>
      <c r="POK20" s="134"/>
      <c r="POL20" s="134"/>
      <c r="POM20" s="134"/>
      <c r="PON20" s="134"/>
      <c r="POO20" s="134"/>
      <c r="POP20" s="134"/>
      <c r="POQ20" s="134"/>
      <c r="POR20" s="134"/>
      <c r="POS20" s="134"/>
      <c r="POT20" s="134"/>
      <c r="POU20" s="134"/>
      <c r="POV20" s="134"/>
      <c r="POW20" s="134"/>
      <c r="POX20" s="134"/>
      <c r="POY20" s="134"/>
      <c r="POZ20" s="134"/>
      <c r="PPA20" s="134"/>
      <c r="PPB20" s="134"/>
      <c r="PPC20" s="134"/>
      <c r="PPD20" s="134"/>
      <c r="PPE20" s="134"/>
      <c r="PPF20" s="134"/>
      <c r="PPG20" s="134"/>
      <c r="PPH20" s="134"/>
      <c r="PPI20" s="134"/>
      <c r="PPJ20" s="134"/>
      <c r="PPK20" s="134"/>
      <c r="PPL20" s="134"/>
      <c r="PPM20" s="134"/>
      <c r="PPN20" s="134"/>
      <c r="PPO20" s="134"/>
      <c r="PPP20" s="134"/>
      <c r="PPQ20" s="134"/>
      <c r="PPR20" s="134"/>
      <c r="PPS20" s="134"/>
      <c r="PPT20" s="134"/>
      <c r="PPU20" s="134"/>
      <c r="PPV20" s="134"/>
      <c r="PPW20" s="134"/>
      <c r="PPX20" s="134"/>
      <c r="PPY20" s="134"/>
      <c r="PPZ20" s="134"/>
      <c r="PQA20" s="134"/>
      <c r="PQB20" s="134"/>
      <c r="PQC20" s="134"/>
      <c r="PQD20" s="134"/>
      <c r="PQE20" s="134"/>
      <c r="PQF20" s="134"/>
      <c r="PQG20" s="134"/>
      <c r="PQH20" s="134"/>
      <c r="PQI20" s="134"/>
      <c r="PQJ20" s="134"/>
      <c r="PQK20" s="134"/>
      <c r="PQL20" s="134"/>
      <c r="PQM20" s="134"/>
      <c r="PQN20" s="134"/>
      <c r="PQO20" s="134"/>
      <c r="PQP20" s="134"/>
      <c r="PQQ20" s="134"/>
      <c r="PQR20" s="134"/>
      <c r="PQS20" s="134"/>
      <c r="PQT20" s="134"/>
      <c r="PQU20" s="134"/>
      <c r="PQV20" s="134"/>
      <c r="PQW20" s="134"/>
      <c r="PQX20" s="134"/>
      <c r="PQY20" s="134"/>
      <c r="PQZ20" s="134"/>
      <c r="PRA20" s="134"/>
      <c r="PRB20" s="134"/>
      <c r="PRC20" s="134"/>
      <c r="PRD20" s="134"/>
      <c r="PRE20" s="134"/>
      <c r="PRF20" s="134"/>
      <c r="PRG20" s="134"/>
      <c r="PRH20" s="134"/>
      <c r="PRI20" s="134"/>
      <c r="PRJ20" s="134"/>
      <c r="PRK20" s="134"/>
      <c r="PRL20" s="134"/>
      <c r="PRM20" s="134"/>
      <c r="PRN20" s="134"/>
      <c r="PRO20" s="134"/>
      <c r="PRP20" s="134"/>
      <c r="PRQ20" s="134"/>
      <c r="PRR20" s="134"/>
      <c r="PRS20" s="134"/>
      <c r="PRT20" s="134"/>
      <c r="PRU20" s="134"/>
      <c r="PRV20" s="134"/>
      <c r="PRW20" s="134"/>
      <c r="PRX20" s="134"/>
      <c r="PRY20" s="134"/>
      <c r="PRZ20" s="134"/>
      <c r="PSA20" s="134"/>
      <c r="PSB20" s="134"/>
      <c r="PSC20" s="134"/>
      <c r="PSD20" s="134"/>
      <c r="PSE20" s="134"/>
      <c r="PSF20" s="134"/>
      <c r="PSG20" s="134"/>
      <c r="PSH20" s="134"/>
      <c r="PSI20" s="134"/>
      <c r="PSJ20" s="134"/>
      <c r="PSK20" s="134"/>
      <c r="PSL20" s="134"/>
      <c r="PSM20" s="134"/>
      <c r="PSN20" s="134"/>
      <c r="PSO20" s="134"/>
      <c r="PSP20" s="134"/>
      <c r="PSQ20" s="134"/>
      <c r="PSR20" s="134"/>
      <c r="PSS20" s="134"/>
      <c r="PST20" s="134"/>
      <c r="PSU20" s="134"/>
      <c r="PSV20" s="134"/>
      <c r="PSW20" s="134"/>
      <c r="PSX20" s="134"/>
      <c r="PSY20" s="134"/>
      <c r="PSZ20" s="134"/>
      <c r="PTA20" s="134"/>
      <c r="PTB20" s="134"/>
      <c r="PTC20" s="134"/>
      <c r="PTD20" s="134"/>
      <c r="PTE20" s="134"/>
      <c r="PTF20" s="134"/>
      <c r="PTG20" s="134"/>
      <c r="PTH20" s="134"/>
      <c r="PTI20" s="134"/>
      <c r="PTJ20" s="134"/>
      <c r="PTK20" s="134"/>
      <c r="PTL20" s="134"/>
      <c r="PTM20" s="134"/>
      <c r="PTN20" s="134"/>
      <c r="PTO20" s="134"/>
      <c r="PTP20" s="134"/>
      <c r="PTQ20" s="134"/>
      <c r="PTR20" s="134"/>
      <c r="PTS20" s="134"/>
      <c r="PTT20" s="134"/>
      <c r="PTU20" s="134"/>
      <c r="PTV20" s="134"/>
      <c r="PTW20" s="134"/>
      <c r="PTX20" s="134"/>
      <c r="PTY20" s="134"/>
      <c r="PTZ20" s="134"/>
      <c r="PUA20" s="134"/>
      <c r="PUB20" s="134"/>
      <c r="PUC20" s="134"/>
      <c r="PUD20" s="134"/>
      <c r="PUE20" s="134"/>
      <c r="PUF20" s="134"/>
      <c r="PUG20" s="134"/>
      <c r="PUH20" s="134"/>
      <c r="PUI20" s="134"/>
      <c r="PUJ20" s="134"/>
      <c r="PUK20" s="134"/>
      <c r="PUL20" s="134"/>
      <c r="PUM20" s="134"/>
      <c r="PUN20" s="134"/>
      <c r="PUO20" s="134"/>
      <c r="PUP20" s="134"/>
      <c r="PUQ20" s="134"/>
      <c r="PUR20" s="134"/>
      <c r="PUS20" s="134"/>
      <c r="PUT20" s="134"/>
      <c r="PUU20" s="134"/>
      <c r="PUV20" s="134"/>
      <c r="PUW20" s="134"/>
      <c r="PUX20" s="134"/>
      <c r="PUY20" s="134"/>
      <c r="PUZ20" s="134"/>
      <c r="PVA20" s="134"/>
      <c r="PVB20" s="134"/>
      <c r="PVC20" s="134"/>
      <c r="PVD20" s="134"/>
      <c r="PVE20" s="134"/>
      <c r="PVF20" s="134"/>
      <c r="PVG20" s="134"/>
      <c r="PVH20" s="134"/>
      <c r="PVI20" s="134"/>
      <c r="PVJ20" s="134"/>
      <c r="PVK20" s="134"/>
      <c r="PVL20" s="134"/>
      <c r="PVM20" s="134"/>
      <c r="PVN20" s="134"/>
      <c r="PVO20" s="134"/>
      <c r="PVP20" s="134"/>
      <c r="PVQ20" s="134"/>
      <c r="PVR20" s="134"/>
      <c r="PVS20" s="134"/>
      <c r="PVT20" s="134"/>
      <c r="PVU20" s="134"/>
      <c r="PVV20" s="134"/>
      <c r="PVW20" s="134"/>
      <c r="PVX20" s="134"/>
      <c r="PVY20" s="134"/>
      <c r="PVZ20" s="134"/>
      <c r="PWA20" s="134"/>
      <c r="PWB20" s="134"/>
      <c r="PWC20" s="134"/>
      <c r="PWD20" s="134"/>
      <c r="PWE20" s="134"/>
      <c r="PWF20" s="134"/>
      <c r="PWG20" s="134"/>
      <c r="PWH20" s="134"/>
      <c r="PWI20" s="134"/>
      <c r="PWJ20" s="134"/>
      <c r="PWK20" s="134"/>
      <c r="PWL20" s="134"/>
      <c r="PWM20" s="134"/>
      <c r="PWN20" s="134"/>
      <c r="PWO20" s="134"/>
      <c r="PWP20" s="134"/>
      <c r="PWQ20" s="134"/>
      <c r="PWR20" s="134"/>
      <c r="PWS20" s="134"/>
      <c r="PWT20" s="134"/>
      <c r="PWU20" s="134"/>
      <c r="PWV20" s="134"/>
      <c r="PWW20" s="134"/>
      <c r="PWX20" s="134"/>
      <c r="PWY20" s="134"/>
      <c r="PWZ20" s="134"/>
      <c r="PXA20" s="134"/>
      <c r="PXB20" s="134"/>
      <c r="PXC20" s="134"/>
      <c r="PXD20" s="134"/>
      <c r="PXE20" s="134"/>
      <c r="PXF20" s="134"/>
      <c r="PXG20" s="134"/>
      <c r="PXH20" s="134"/>
      <c r="PXI20" s="134"/>
      <c r="PXJ20" s="134"/>
      <c r="PXK20" s="134"/>
      <c r="PXL20" s="134"/>
      <c r="PXM20" s="134"/>
      <c r="PXN20" s="134"/>
      <c r="PXO20" s="134"/>
      <c r="PXP20" s="134"/>
      <c r="PXQ20" s="134"/>
      <c r="PXR20" s="134"/>
      <c r="PXS20" s="134"/>
      <c r="PXT20" s="134"/>
      <c r="PXU20" s="134"/>
      <c r="PXV20" s="134"/>
      <c r="PXW20" s="134"/>
      <c r="PXX20" s="134"/>
      <c r="PXY20" s="134"/>
      <c r="PXZ20" s="134"/>
      <c r="PYA20" s="134"/>
      <c r="PYB20" s="134"/>
      <c r="PYC20" s="134"/>
      <c r="PYD20" s="134"/>
      <c r="PYE20" s="134"/>
      <c r="PYF20" s="134"/>
      <c r="PYG20" s="134"/>
      <c r="PYH20" s="134"/>
      <c r="PYI20" s="134"/>
      <c r="PYJ20" s="134"/>
      <c r="PYK20" s="134"/>
      <c r="PYL20" s="134"/>
      <c r="PYM20" s="134"/>
      <c r="PYN20" s="134"/>
      <c r="PYO20" s="134"/>
      <c r="PYP20" s="134"/>
      <c r="PYQ20" s="134"/>
      <c r="PYR20" s="134"/>
      <c r="PYS20" s="134"/>
      <c r="PYT20" s="134"/>
      <c r="PYU20" s="134"/>
      <c r="PYV20" s="134"/>
      <c r="PYW20" s="134"/>
      <c r="PYX20" s="134"/>
      <c r="PYY20" s="134"/>
      <c r="PYZ20" s="134"/>
      <c r="PZA20" s="134"/>
      <c r="PZB20" s="134"/>
      <c r="PZC20" s="134"/>
      <c r="PZD20" s="134"/>
      <c r="PZE20" s="134"/>
      <c r="PZF20" s="134"/>
      <c r="PZG20" s="134"/>
      <c r="PZH20" s="134"/>
      <c r="PZI20" s="134"/>
      <c r="PZJ20" s="134"/>
      <c r="PZK20" s="134"/>
      <c r="PZL20" s="134"/>
      <c r="PZM20" s="134"/>
      <c r="PZN20" s="134"/>
      <c r="PZO20" s="134"/>
      <c r="PZP20" s="134"/>
      <c r="PZQ20" s="134"/>
      <c r="PZR20" s="134"/>
      <c r="PZS20" s="134"/>
      <c r="PZT20" s="134"/>
      <c r="PZU20" s="134"/>
      <c r="PZV20" s="134"/>
      <c r="PZW20" s="134"/>
      <c r="PZX20" s="134"/>
      <c r="PZY20" s="134"/>
      <c r="PZZ20" s="134"/>
      <c r="QAA20" s="134"/>
      <c r="QAB20" s="134"/>
      <c r="QAC20" s="134"/>
      <c r="QAD20" s="134"/>
      <c r="QAE20" s="134"/>
      <c r="QAF20" s="134"/>
      <c r="QAG20" s="134"/>
      <c r="QAH20" s="134"/>
      <c r="QAI20" s="134"/>
      <c r="QAJ20" s="134"/>
      <c r="QAK20" s="134"/>
      <c r="QAL20" s="134"/>
      <c r="QAM20" s="134"/>
      <c r="QAN20" s="134"/>
      <c r="QAO20" s="134"/>
      <c r="QAP20" s="134"/>
      <c r="QAQ20" s="134"/>
      <c r="QAR20" s="134"/>
      <c r="QAS20" s="134"/>
      <c r="QAT20" s="134"/>
      <c r="QAU20" s="134"/>
      <c r="QAV20" s="134"/>
      <c r="QAW20" s="134"/>
      <c r="QAX20" s="134"/>
      <c r="QAY20" s="134"/>
      <c r="QAZ20" s="134"/>
      <c r="QBA20" s="134"/>
      <c r="QBB20" s="134"/>
      <c r="QBC20" s="134"/>
      <c r="QBD20" s="134"/>
      <c r="QBE20" s="134"/>
      <c r="QBF20" s="134"/>
      <c r="QBG20" s="134"/>
      <c r="QBH20" s="134"/>
      <c r="QBI20" s="134"/>
      <c r="QBJ20" s="134"/>
      <c r="QBK20" s="134"/>
      <c r="QBL20" s="134"/>
      <c r="QBM20" s="134"/>
      <c r="QBN20" s="134"/>
      <c r="QBO20" s="134"/>
      <c r="QBP20" s="134"/>
      <c r="QBQ20" s="134"/>
      <c r="QBR20" s="134"/>
      <c r="QBS20" s="134"/>
      <c r="QBT20" s="134"/>
      <c r="QBU20" s="134"/>
      <c r="QBV20" s="134"/>
      <c r="QBW20" s="134"/>
      <c r="QBX20" s="134"/>
      <c r="QBY20" s="134"/>
      <c r="QBZ20" s="134"/>
      <c r="QCA20" s="134"/>
      <c r="QCB20" s="134"/>
      <c r="QCC20" s="134"/>
      <c r="QCD20" s="134"/>
      <c r="QCE20" s="134"/>
      <c r="QCF20" s="134"/>
      <c r="QCG20" s="134"/>
      <c r="QCH20" s="134"/>
      <c r="QCI20" s="134"/>
      <c r="QCJ20" s="134"/>
      <c r="QCK20" s="134"/>
      <c r="QCL20" s="134"/>
      <c r="QCM20" s="134"/>
      <c r="QCN20" s="134"/>
      <c r="QCO20" s="134"/>
      <c r="QCP20" s="134"/>
      <c r="QCQ20" s="134"/>
      <c r="QCR20" s="134"/>
      <c r="QCS20" s="134"/>
      <c r="QCT20" s="134"/>
      <c r="QCU20" s="134"/>
      <c r="QCV20" s="134"/>
      <c r="QCW20" s="134"/>
      <c r="QCX20" s="134"/>
      <c r="QCY20" s="134"/>
      <c r="QCZ20" s="134"/>
      <c r="QDA20" s="134"/>
      <c r="QDB20" s="134"/>
      <c r="QDC20" s="134"/>
      <c r="QDD20" s="134"/>
      <c r="QDE20" s="134"/>
      <c r="QDF20" s="134"/>
      <c r="QDG20" s="134"/>
      <c r="QDH20" s="134"/>
      <c r="QDI20" s="134"/>
      <c r="QDJ20" s="134"/>
      <c r="QDK20" s="134"/>
      <c r="QDL20" s="134"/>
      <c r="QDM20" s="134"/>
      <c r="QDN20" s="134"/>
      <c r="QDO20" s="134"/>
      <c r="QDP20" s="134"/>
      <c r="QDQ20" s="134"/>
      <c r="QDR20" s="134"/>
      <c r="QDS20" s="134"/>
      <c r="QDT20" s="134"/>
      <c r="QDU20" s="134"/>
      <c r="QDV20" s="134"/>
      <c r="QDW20" s="134"/>
      <c r="QDX20" s="134"/>
      <c r="QDY20" s="134"/>
      <c r="QDZ20" s="134"/>
      <c r="QEA20" s="134"/>
      <c r="QEB20" s="134"/>
      <c r="QEC20" s="134"/>
      <c r="QED20" s="134"/>
      <c r="QEE20" s="134"/>
      <c r="QEF20" s="134"/>
      <c r="QEG20" s="134"/>
      <c r="QEH20" s="134"/>
      <c r="QEI20" s="134"/>
      <c r="QEJ20" s="134"/>
      <c r="QEK20" s="134"/>
      <c r="QEL20" s="134"/>
      <c r="QEM20" s="134"/>
      <c r="QEN20" s="134"/>
      <c r="QEO20" s="134"/>
      <c r="QEP20" s="134"/>
      <c r="QEQ20" s="134"/>
      <c r="QER20" s="134"/>
      <c r="QES20" s="134"/>
      <c r="QET20" s="134"/>
      <c r="QEU20" s="134"/>
      <c r="QEV20" s="134"/>
      <c r="QEW20" s="134"/>
      <c r="QEX20" s="134"/>
      <c r="QEY20" s="134"/>
      <c r="QEZ20" s="134"/>
      <c r="QFA20" s="134"/>
      <c r="QFB20" s="134"/>
      <c r="QFC20" s="134"/>
      <c r="QFD20" s="134"/>
      <c r="QFE20" s="134"/>
      <c r="QFF20" s="134"/>
      <c r="QFG20" s="134"/>
      <c r="QFH20" s="134"/>
      <c r="QFI20" s="134"/>
      <c r="QFJ20" s="134"/>
      <c r="QFK20" s="134"/>
      <c r="QFL20" s="134"/>
      <c r="QFM20" s="134"/>
      <c r="QFN20" s="134"/>
      <c r="QFO20" s="134"/>
      <c r="QFP20" s="134"/>
      <c r="QFQ20" s="134"/>
      <c r="QFR20" s="134"/>
      <c r="QFS20" s="134"/>
      <c r="QFT20" s="134"/>
      <c r="QFU20" s="134"/>
      <c r="QFV20" s="134"/>
      <c r="QFW20" s="134"/>
      <c r="QFX20" s="134"/>
      <c r="QFY20" s="134"/>
      <c r="QFZ20" s="134"/>
      <c r="QGA20" s="134"/>
      <c r="QGB20" s="134"/>
      <c r="QGC20" s="134"/>
      <c r="QGD20" s="134"/>
      <c r="QGE20" s="134"/>
      <c r="QGF20" s="134"/>
      <c r="QGG20" s="134"/>
      <c r="QGH20" s="134"/>
      <c r="QGI20" s="134"/>
      <c r="QGJ20" s="134"/>
      <c r="QGK20" s="134"/>
      <c r="QGL20" s="134"/>
      <c r="QGM20" s="134"/>
      <c r="QGN20" s="134"/>
      <c r="QGO20" s="134"/>
      <c r="QGP20" s="134"/>
      <c r="QGQ20" s="134"/>
      <c r="QGR20" s="134"/>
      <c r="QGS20" s="134"/>
      <c r="QGT20" s="134"/>
      <c r="QGU20" s="134"/>
      <c r="QGV20" s="134"/>
      <c r="QGW20" s="134"/>
      <c r="QGX20" s="134"/>
      <c r="QGY20" s="134"/>
      <c r="QGZ20" s="134"/>
      <c r="QHA20" s="134"/>
      <c r="QHB20" s="134"/>
      <c r="QHC20" s="134"/>
      <c r="QHD20" s="134"/>
      <c r="QHE20" s="134"/>
      <c r="QHF20" s="134"/>
      <c r="QHG20" s="134"/>
      <c r="QHH20" s="134"/>
      <c r="QHI20" s="134"/>
      <c r="QHJ20" s="134"/>
      <c r="QHK20" s="134"/>
      <c r="QHL20" s="134"/>
      <c r="QHM20" s="134"/>
      <c r="QHN20" s="134"/>
      <c r="QHO20" s="134"/>
      <c r="QHP20" s="134"/>
      <c r="QHQ20" s="134"/>
      <c r="QHR20" s="134"/>
      <c r="QHS20" s="134"/>
      <c r="QHT20" s="134"/>
      <c r="QHU20" s="134"/>
      <c r="QHV20" s="134"/>
      <c r="QHW20" s="134"/>
      <c r="QHX20" s="134"/>
      <c r="QHY20" s="134"/>
      <c r="QHZ20" s="134"/>
      <c r="QIA20" s="134"/>
      <c r="QIB20" s="134"/>
      <c r="QIC20" s="134"/>
      <c r="QID20" s="134"/>
      <c r="QIE20" s="134"/>
      <c r="QIF20" s="134"/>
      <c r="QIG20" s="134"/>
      <c r="QIH20" s="134"/>
      <c r="QII20" s="134"/>
      <c r="QIJ20" s="134"/>
      <c r="QIK20" s="134"/>
      <c r="QIL20" s="134"/>
      <c r="QIM20" s="134"/>
      <c r="QIN20" s="134"/>
      <c r="QIO20" s="134"/>
      <c r="QIP20" s="134"/>
      <c r="QIQ20" s="134"/>
      <c r="QIR20" s="134"/>
      <c r="QIS20" s="134"/>
      <c r="QIT20" s="134"/>
      <c r="QIU20" s="134"/>
      <c r="QIV20" s="134"/>
      <c r="QIW20" s="134"/>
      <c r="QIX20" s="134"/>
      <c r="QIY20" s="134"/>
      <c r="QIZ20" s="134"/>
      <c r="QJA20" s="134"/>
      <c r="QJB20" s="134"/>
      <c r="QJC20" s="134"/>
      <c r="QJD20" s="134"/>
      <c r="QJE20" s="134"/>
      <c r="QJF20" s="134"/>
      <c r="QJG20" s="134"/>
      <c r="QJH20" s="134"/>
      <c r="QJI20" s="134"/>
      <c r="QJJ20" s="134"/>
      <c r="QJK20" s="134"/>
      <c r="QJL20" s="134"/>
      <c r="QJM20" s="134"/>
      <c r="QJN20" s="134"/>
      <c r="QJO20" s="134"/>
      <c r="QJP20" s="134"/>
      <c r="QJQ20" s="134"/>
      <c r="QJR20" s="134"/>
      <c r="QJS20" s="134"/>
      <c r="QJT20" s="134"/>
      <c r="QJU20" s="134"/>
      <c r="QJV20" s="134"/>
      <c r="QJW20" s="134"/>
      <c r="QJX20" s="134"/>
      <c r="QJY20" s="134"/>
      <c r="QJZ20" s="134"/>
      <c r="QKA20" s="134"/>
      <c r="QKB20" s="134"/>
      <c r="QKC20" s="134"/>
      <c r="QKD20" s="134"/>
      <c r="QKE20" s="134"/>
      <c r="QKF20" s="134"/>
      <c r="QKG20" s="134"/>
      <c r="QKH20" s="134"/>
      <c r="QKI20" s="134"/>
      <c r="QKJ20" s="134"/>
      <c r="QKK20" s="134"/>
      <c r="QKL20" s="134"/>
      <c r="QKM20" s="134"/>
      <c r="QKN20" s="134"/>
      <c r="QKO20" s="134"/>
      <c r="QKP20" s="134"/>
      <c r="QKQ20" s="134"/>
      <c r="QKR20" s="134"/>
      <c r="QKS20" s="134"/>
      <c r="QKT20" s="134"/>
      <c r="QKU20" s="134"/>
      <c r="QKV20" s="134"/>
      <c r="QKW20" s="134"/>
      <c r="QKX20" s="134"/>
      <c r="QKY20" s="134"/>
      <c r="QKZ20" s="134"/>
      <c r="QLA20" s="134"/>
      <c r="QLB20" s="134"/>
      <c r="QLC20" s="134"/>
      <c r="QLD20" s="134"/>
      <c r="QLE20" s="134"/>
      <c r="QLF20" s="134"/>
      <c r="QLG20" s="134"/>
      <c r="QLH20" s="134"/>
      <c r="QLI20" s="134"/>
      <c r="QLJ20" s="134"/>
      <c r="QLK20" s="134"/>
      <c r="QLL20" s="134"/>
      <c r="QLM20" s="134"/>
      <c r="QLN20" s="134"/>
      <c r="QLO20" s="134"/>
      <c r="QLP20" s="134"/>
      <c r="QLQ20" s="134"/>
      <c r="QLR20" s="134"/>
      <c r="QLS20" s="134"/>
      <c r="QLT20" s="134"/>
      <c r="QLU20" s="134"/>
      <c r="QLV20" s="134"/>
      <c r="QLW20" s="134"/>
      <c r="QLX20" s="134"/>
      <c r="QLY20" s="134"/>
      <c r="QLZ20" s="134"/>
      <c r="QMA20" s="134"/>
      <c r="QMB20" s="134"/>
      <c r="QMC20" s="134"/>
      <c r="QMD20" s="134"/>
      <c r="QME20" s="134"/>
      <c r="QMF20" s="134"/>
      <c r="QMG20" s="134"/>
      <c r="QMH20" s="134"/>
      <c r="QMI20" s="134"/>
      <c r="QMJ20" s="134"/>
      <c r="QMK20" s="134"/>
      <c r="QML20" s="134"/>
      <c r="QMM20" s="134"/>
      <c r="QMN20" s="134"/>
      <c r="QMO20" s="134"/>
      <c r="QMP20" s="134"/>
      <c r="QMQ20" s="134"/>
      <c r="QMR20" s="134"/>
      <c r="QMS20" s="134"/>
      <c r="QMT20" s="134"/>
      <c r="QMU20" s="134"/>
      <c r="QMV20" s="134"/>
      <c r="QMW20" s="134"/>
      <c r="QMX20" s="134"/>
      <c r="QMY20" s="134"/>
      <c r="QMZ20" s="134"/>
      <c r="QNA20" s="134"/>
      <c r="QNB20" s="134"/>
      <c r="QNC20" s="134"/>
      <c r="QND20" s="134"/>
      <c r="QNE20" s="134"/>
      <c r="QNF20" s="134"/>
      <c r="QNG20" s="134"/>
      <c r="QNH20" s="134"/>
      <c r="QNI20" s="134"/>
      <c r="QNJ20" s="134"/>
      <c r="QNK20" s="134"/>
      <c r="QNL20" s="134"/>
      <c r="QNM20" s="134"/>
      <c r="QNN20" s="134"/>
      <c r="QNO20" s="134"/>
      <c r="QNP20" s="134"/>
      <c r="QNQ20" s="134"/>
      <c r="QNR20" s="134"/>
      <c r="QNS20" s="134"/>
      <c r="QNT20" s="134"/>
      <c r="QNU20" s="134"/>
      <c r="QNV20" s="134"/>
      <c r="QNW20" s="134"/>
      <c r="QNX20" s="134"/>
      <c r="QNY20" s="134"/>
      <c r="QNZ20" s="134"/>
      <c r="QOA20" s="134"/>
      <c r="QOB20" s="134"/>
      <c r="QOC20" s="134"/>
      <c r="QOD20" s="134"/>
      <c r="QOE20" s="134"/>
      <c r="QOF20" s="134"/>
      <c r="QOG20" s="134"/>
      <c r="QOH20" s="134"/>
      <c r="QOI20" s="134"/>
      <c r="QOJ20" s="134"/>
      <c r="QOK20" s="134"/>
      <c r="QOL20" s="134"/>
      <c r="QOM20" s="134"/>
      <c r="QON20" s="134"/>
      <c r="QOO20" s="134"/>
      <c r="QOP20" s="134"/>
      <c r="QOQ20" s="134"/>
      <c r="QOR20" s="134"/>
      <c r="QOS20" s="134"/>
      <c r="QOT20" s="134"/>
      <c r="QOU20" s="134"/>
      <c r="QOV20" s="134"/>
      <c r="QOW20" s="134"/>
      <c r="QOX20" s="134"/>
      <c r="QOY20" s="134"/>
      <c r="QOZ20" s="134"/>
      <c r="QPA20" s="134"/>
      <c r="QPB20" s="134"/>
      <c r="QPC20" s="134"/>
      <c r="QPD20" s="134"/>
      <c r="QPE20" s="134"/>
      <c r="QPF20" s="134"/>
      <c r="QPG20" s="134"/>
      <c r="QPH20" s="134"/>
      <c r="QPI20" s="134"/>
      <c r="QPJ20" s="134"/>
      <c r="QPK20" s="134"/>
      <c r="QPL20" s="134"/>
      <c r="QPM20" s="134"/>
      <c r="QPN20" s="134"/>
      <c r="QPO20" s="134"/>
      <c r="QPP20" s="134"/>
      <c r="QPQ20" s="134"/>
      <c r="QPR20" s="134"/>
      <c r="QPS20" s="134"/>
      <c r="QPT20" s="134"/>
      <c r="QPU20" s="134"/>
      <c r="QPV20" s="134"/>
      <c r="QPW20" s="134"/>
      <c r="QPX20" s="134"/>
      <c r="QPY20" s="134"/>
      <c r="QPZ20" s="134"/>
      <c r="QQA20" s="134"/>
      <c r="QQB20" s="134"/>
      <c r="QQC20" s="134"/>
      <c r="QQD20" s="134"/>
      <c r="QQE20" s="134"/>
      <c r="QQF20" s="134"/>
      <c r="QQG20" s="134"/>
      <c r="QQH20" s="134"/>
      <c r="QQI20" s="134"/>
      <c r="QQJ20" s="134"/>
      <c r="QQK20" s="134"/>
      <c r="QQL20" s="134"/>
      <c r="QQM20" s="134"/>
      <c r="QQN20" s="134"/>
      <c r="QQO20" s="134"/>
      <c r="QQP20" s="134"/>
      <c r="QQQ20" s="134"/>
      <c r="QQR20" s="134"/>
      <c r="QQS20" s="134"/>
      <c r="QQT20" s="134"/>
      <c r="QQU20" s="134"/>
      <c r="QQV20" s="134"/>
      <c r="QQW20" s="134"/>
      <c r="QQX20" s="134"/>
      <c r="QQY20" s="134"/>
      <c r="QQZ20" s="134"/>
      <c r="QRA20" s="134"/>
      <c r="QRB20" s="134"/>
      <c r="QRC20" s="134"/>
      <c r="QRD20" s="134"/>
      <c r="QRE20" s="134"/>
      <c r="QRF20" s="134"/>
      <c r="QRG20" s="134"/>
      <c r="QRH20" s="134"/>
      <c r="QRI20" s="134"/>
      <c r="QRJ20" s="134"/>
      <c r="QRK20" s="134"/>
      <c r="QRL20" s="134"/>
      <c r="QRM20" s="134"/>
      <c r="QRN20" s="134"/>
      <c r="QRO20" s="134"/>
      <c r="QRP20" s="134"/>
      <c r="QRQ20" s="134"/>
      <c r="QRR20" s="134"/>
      <c r="QRS20" s="134"/>
      <c r="QRT20" s="134"/>
      <c r="QRU20" s="134"/>
      <c r="QRV20" s="134"/>
      <c r="QRW20" s="134"/>
      <c r="QRX20" s="134"/>
      <c r="QRY20" s="134"/>
      <c r="QRZ20" s="134"/>
      <c r="QSA20" s="134"/>
      <c r="QSB20" s="134"/>
      <c r="QSC20" s="134"/>
      <c r="QSD20" s="134"/>
      <c r="QSE20" s="134"/>
      <c r="QSF20" s="134"/>
      <c r="QSG20" s="134"/>
      <c r="QSH20" s="134"/>
      <c r="QSI20" s="134"/>
      <c r="QSJ20" s="134"/>
      <c r="QSK20" s="134"/>
      <c r="QSL20" s="134"/>
      <c r="QSM20" s="134"/>
      <c r="QSN20" s="134"/>
      <c r="QSO20" s="134"/>
      <c r="QSP20" s="134"/>
      <c r="QSQ20" s="134"/>
      <c r="QSR20" s="134"/>
      <c r="QSS20" s="134"/>
      <c r="QST20" s="134"/>
      <c r="QSU20" s="134"/>
      <c r="QSV20" s="134"/>
      <c r="QSW20" s="134"/>
      <c r="QSX20" s="134"/>
      <c r="QSY20" s="134"/>
      <c r="QSZ20" s="134"/>
      <c r="QTA20" s="134"/>
      <c r="QTB20" s="134"/>
      <c r="QTC20" s="134"/>
      <c r="QTD20" s="134"/>
      <c r="QTE20" s="134"/>
      <c r="QTF20" s="134"/>
      <c r="QTG20" s="134"/>
      <c r="QTH20" s="134"/>
      <c r="QTI20" s="134"/>
      <c r="QTJ20" s="134"/>
      <c r="QTK20" s="134"/>
      <c r="QTL20" s="134"/>
      <c r="QTM20" s="134"/>
      <c r="QTN20" s="134"/>
      <c r="QTO20" s="134"/>
      <c r="QTP20" s="134"/>
      <c r="QTQ20" s="134"/>
      <c r="QTR20" s="134"/>
      <c r="QTS20" s="134"/>
      <c r="QTT20" s="134"/>
      <c r="QTU20" s="134"/>
      <c r="QTV20" s="134"/>
      <c r="QTW20" s="134"/>
      <c r="QTX20" s="134"/>
      <c r="QTY20" s="134"/>
      <c r="QTZ20" s="134"/>
      <c r="QUA20" s="134"/>
      <c r="QUB20" s="134"/>
      <c r="QUC20" s="134"/>
      <c r="QUD20" s="134"/>
      <c r="QUE20" s="134"/>
      <c r="QUF20" s="134"/>
      <c r="QUG20" s="134"/>
      <c r="QUH20" s="134"/>
      <c r="QUI20" s="134"/>
      <c r="QUJ20" s="134"/>
      <c r="QUK20" s="134"/>
      <c r="QUL20" s="134"/>
      <c r="QUM20" s="134"/>
      <c r="QUN20" s="134"/>
      <c r="QUO20" s="134"/>
      <c r="QUP20" s="134"/>
      <c r="QUQ20" s="134"/>
      <c r="QUR20" s="134"/>
      <c r="QUS20" s="134"/>
      <c r="QUT20" s="134"/>
      <c r="QUU20" s="134"/>
      <c r="QUV20" s="134"/>
      <c r="QUW20" s="134"/>
      <c r="QUX20" s="134"/>
      <c r="QUY20" s="134"/>
      <c r="QUZ20" s="134"/>
      <c r="QVA20" s="134"/>
      <c r="QVB20" s="134"/>
      <c r="QVC20" s="134"/>
      <c r="QVD20" s="134"/>
      <c r="QVE20" s="134"/>
      <c r="QVF20" s="134"/>
      <c r="QVG20" s="134"/>
      <c r="QVH20" s="134"/>
      <c r="QVI20" s="134"/>
      <c r="QVJ20" s="134"/>
      <c r="QVK20" s="134"/>
      <c r="QVL20" s="134"/>
      <c r="QVM20" s="134"/>
      <c r="QVN20" s="134"/>
      <c r="QVO20" s="134"/>
      <c r="QVP20" s="134"/>
      <c r="QVQ20" s="134"/>
      <c r="QVR20" s="134"/>
      <c r="QVS20" s="134"/>
      <c r="QVT20" s="134"/>
      <c r="QVU20" s="134"/>
      <c r="QVV20" s="134"/>
      <c r="QVW20" s="134"/>
      <c r="QVX20" s="134"/>
      <c r="QVY20" s="134"/>
      <c r="QVZ20" s="134"/>
      <c r="QWA20" s="134"/>
      <c r="QWB20" s="134"/>
      <c r="QWC20" s="134"/>
      <c r="QWD20" s="134"/>
      <c r="QWE20" s="134"/>
      <c r="QWF20" s="134"/>
      <c r="QWG20" s="134"/>
      <c r="QWH20" s="134"/>
      <c r="QWI20" s="134"/>
      <c r="QWJ20" s="134"/>
      <c r="QWK20" s="134"/>
      <c r="QWL20" s="134"/>
      <c r="QWM20" s="134"/>
      <c r="QWN20" s="134"/>
      <c r="QWO20" s="134"/>
      <c r="QWP20" s="134"/>
      <c r="QWQ20" s="134"/>
      <c r="QWR20" s="134"/>
      <c r="QWS20" s="134"/>
      <c r="QWT20" s="134"/>
      <c r="QWU20" s="134"/>
      <c r="QWV20" s="134"/>
      <c r="QWW20" s="134"/>
      <c r="QWX20" s="134"/>
      <c r="QWY20" s="134"/>
      <c r="QWZ20" s="134"/>
      <c r="QXA20" s="134"/>
      <c r="QXB20" s="134"/>
      <c r="QXC20" s="134"/>
      <c r="QXD20" s="134"/>
      <c r="QXE20" s="134"/>
      <c r="QXF20" s="134"/>
      <c r="QXG20" s="134"/>
      <c r="QXH20" s="134"/>
      <c r="QXI20" s="134"/>
      <c r="QXJ20" s="134"/>
      <c r="QXK20" s="134"/>
      <c r="QXL20" s="134"/>
      <c r="QXM20" s="134"/>
      <c r="QXN20" s="134"/>
      <c r="QXO20" s="134"/>
      <c r="QXP20" s="134"/>
      <c r="QXQ20" s="134"/>
      <c r="QXR20" s="134"/>
      <c r="QXS20" s="134"/>
      <c r="QXT20" s="134"/>
      <c r="QXU20" s="134"/>
      <c r="QXV20" s="134"/>
      <c r="QXW20" s="134"/>
      <c r="QXX20" s="134"/>
      <c r="QXY20" s="134"/>
      <c r="QXZ20" s="134"/>
      <c r="QYA20" s="134"/>
      <c r="QYB20" s="134"/>
      <c r="QYC20" s="134"/>
      <c r="QYD20" s="134"/>
      <c r="QYE20" s="134"/>
      <c r="QYF20" s="134"/>
      <c r="QYG20" s="134"/>
      <c r="QYH20" s="134"/>
      <c r="QYI20" s="134"/>
      <c r="QYJ20" s="134"/>
      <c r="QYK20" s="134"/>
      <c r="QYL20" s="134"/>
      <c r="QYM20" s="134"/>
      <c r="QYN20" s="134"/>
      <c r="QYO20" s="134"/>
      <c r="QYP20" s="134"/>
      <c r="QYQ20" s="134"/>
      <c r="QYR20" s="134"/>
      <c r="QYS20" s="134"/>
      <c r="QYT20" s="134"/>
      <c r="QYU20" s="134"/>
      <c r="QYV20" s="134"/>
      <c r="QYW20" s="134"/>
      <c r="QYX20" s="134"/>
      <c r="QYY20" s="134"/>
      <c r="QYZ20" s="134"/>
      <c r="QZA20" s="134"/>
      <c r="QZB20" s="134"/>
      <c r="QZC20" s="134"/>
      <c r="QZD20" s="134"/>
      <c r="QZE20" s="134"/>
      <c r="QZF20" s="134"/>
      <c r="QZG20" s="134"/>
      <c r="QZH20" s="134"/>
      <c r="QZI20" s="134"/>
      <c r="QZJ20" s="134"/>
      <c r="QZK20" s="134"/>
      <c r="QZL20" s="134"/>
      <c r="QZM20" s="134"/>
      <c r="QZN20" s="134"/>
      <c r="QZO20" s="134"/>
      <c r="QZP20" s="134"/>
      <c r="QZQ20" s="134"/>
      <c r="QZR20" s="134"/>
      <c r="QZS20" s="134"/>
      <c r="QZT20" s="134"/>
      <c r="QZU20" s="134"/>
      <c r="QZV20" s="134"/>
      <c r="QZW20" s="134"/>
      <c r="QZX20" s="134"/>
      <c r="QZY20" s="134"/>
      <c r="QZZ20" s="134"/>
      <c r="RAA20" s="134"/>
      <c r="RAB20" s="134"/>
      <c r="RAC20" s="134"/>
      <c r="RAD20" s="134"/>
      <c r="RAE20" s="134"/>
      <c r="RAF20" s="134"/>
      <c r="RAG20" s="134"/>
      <c r="RAH20" s="134"/>
      <c r="RAI20" s="134"/>
      <c r="RAJ20" s="134"/>
      <c r="RAK20" s="134"/>
      <c r="RAL20" s="134"/>
      <c r="RAM20" s="134"/>
      <c r="RAN20" s="134"/>
      <c r="RAO20" s="134"/>
      <c r="RAP20" s="134"/>
      <c r="RAQ20" s="134"/>
      <c r="RAR20" s="134"/>
      <c r="RAS20" s="134"/>
      <c r="RAT20" s="134"/>
      <c r="RAU20" s="134"/>
      <c r="RAV20" s="134"/>
      <c r="RAW20" s="134"/>
      <c r="RAX20" s="134"/>
      <c r="RAY20" s="134"/>
      <c r="RAZ20" s="134"/>
      <c r="RBA20" s="134"/>
      <c r="RBB20" s="134"/>
      <c r="RBC20" s="134"/>
      <c r="RBD20" s="134"/>
      <c r="RBE20" s="134"/>
      <c r="RBF20" s="134"/>
      <c r="RBG20" s="134"/>
      <c r="RBH20" s="134"/>
      <c r="RBI20" s="134"/>
      <c r="RBJ20" s="134"/>
      <c r="RBK20" s="134"/>
      <c r="RBL20" s="134"/>
      <c r="RBM20" s="134"/>
      <c r="RBN20" s="134"/>
      <c r="RBO20" s="134"/>
      <c r="RBP20" s="134"/>
      <c r="RBQ20" s="134"/>
      <c r="RBR20" s="134"/>
      <c r="RBS20" s="134"/>
      <c r="RBT20" s="134"/>
      <c r="RBU20" s="134"/>
      <c r="RBV20" s="134"/>
      <c r="RBW20" s="134"/>
      <c r="RBX20" s="134"/>
      <c r="RBY20" s="134"/>
      <c r="RBZ20" s="134"/>
      <c r="RCA20" s="134"/>
      <c r="RCB20" s="134"/>
      <c r="RCC20" s="134"/>
      <c r="RCD20" s="134"/>
      <c r="RCE20" s="134"/>
      <c r="RCF20" s="134"/>
      <c r="RCG20" s="134"/>
      <c r="RCH20" s="134"/>
      <c r="RCI20" s="134"/>
      <c r="RCJ20" s="134"/>
      <c r="RCK20" s="134"/>
      <c r="RCL20" s="134"/>
      <c r="RCM20" s="134"/>
      <c r="RCN20" s="134"/>
      <c r="RCO20" s="134"/>
      <c r="RCP20" s="134"/>
      <c r="RCQ20" s="134"/>
      <c r="RCR20" s="134"/>
      <c r="RCS20" s="134"/>
      <c r="RCT20" s="134"/>
      <c r="RCU20" s="134"/>
      <c r="RCV20" s="134"/>
      <c r="RCW20" s="134"/>
      <c r="RCX20" s="134"/>
      <c r="RCY20" s="134"/>
      <c r="RCZ20" s="134"/>
      <c r="RDA20" s="134"/>
      <c r="RDB20" s="134"/>
      <c r="RDC20" s="134"/>
      <c r="RDD20" s="134"/>
      <c r="RDE20" s="134"/>
      <c r="RDF20" s="134"/>
      <c r="RDG20" s="134"/>
      <c r="RDH20" s="134"/>
      <c r="RDI20" s="134"/>
      <c r="RDJ20" s="134"/>
      <c r="RDK20" s="134"/>
      <c r="RDL20" s="134"/>
      <c r="RDM20" s="134"/>
      <c r="RDN20" s="134"/>
      <c r="RDO20" s="134"/>
      <c r="RDP20" s="134"/>
      <c r="RDQ20" s="134"/>
      <c r="RDR20" s="134"/>
      <c r="RDS20" s="134"/>
      <c r="RDT20" s="134"/>
      <c r="RDU20" s="134"/>
      <c r="RDV20" s="134"/>
      <c r="RDW20" s="134"/>
      <c r="RDX20" s="134"/>
      <c r="RDY20" s="134"/>
      <c r="RDZ20" s="134"/>
      <c r="REA20" s="134"/>
      <c r="REB20" s="134"/>
      <c r="REC20" s="134"/>
      <c r="RED20" s="134"/>
      <c r="REE20" s="134"/>
      <c r="REF20" s="134"/>
      <c r="REG20" s="134"/>
      <c r="REH20" s="134"/>
      <c r="REI20" s="134"/>
      <c r="REJ20" s="134"/>
      <c r="REK20" s="134"/>
      <c r="REL20" s="134"/>
      <c r="REM20" s="134"/>
      <c r="REN20" s="134"/>
      <c r="REO20" s="134"/>
      <c r="REP20" s="134"/>
      <c r="REQ20" s="134"/>
      <c r="RER20" s="134"/>
      <c r="RES20" s="134"/>
      <c r="RET20" s="134"/>
      <c r="REU20" s="134"/>
      <c r="REV20" s="134"/>
      <c r="REW20" s="134"/>
      <c r="REX20" s="134"/>
      <c r="REY20" s="134"/>
      <c r="REZ20" s="134"/>
      <c r="RFA20" s="134"/>
      <c r="RFB20" s="134"/>
      <c r="RFC20" s="134"/>
      <c r="RFD20" s="134"/>
      <c r="RFE20" s="134"/>
      <c r="RFF20" s="134"/>
      <c r="RFG20" s="134"/>
      <c r="RFH20" s="134"/>
      <c r="RFI20" s="134"/>
      <c r="RFJ20" s="134"/>
      <c r="RFK20" s="134"/>
      <c r="RFL20" s="134"/>
      <c r="RFM20" s="134"/>
      <c r="RFN20" s="134"/>
      <c r="RFO20" s="134"/>
      <c r="RFP20" s="134"/>
      <c r="RFQ20" s="134"/>
      <c r="RFR20" s="134"/>
      <c r="RFS20" s="134"/>
      <c r="RFT20" s="134"/>
      <c r="RFU20" s="134"/>
      <c r="RFV20" s="134"/>
      <c r="RFW20" s="134"/>
      <c r="RFX20" s="134"/>
      <c r="RFY20" s="134"/>
      <c r="RFZ20" s="134"/>
      <c r="RGA20" s="134"/>
      <c r="RGB20" s="134"/>
      <c r="RGC20" s="134"/>
      <c r="RGD20" s="134"/>
      <c r="RGE20" s="134"/>
      <c r="RGF20" s="134"/>
      <c r="RGG20" s="134"/>
      <c r="RGH20" s="134"/>
      <c r="RGI20" s="134"/>
      <c r="RGJ20" s="134"/>
      <c r="RGK20" s="134"/>
      <c r="RGL20" s="134"/>
      <c r="RGM20" s="134"/>
      <c r="RGN20" s="134"/>
      <c r="RGO20" s="134"/>
      <c r="RGP20" s="134"/>
      <c r="RGQ20" s="134"/>
      <c r="RGR20" s="134"/>
      <c r="RGS20" s="134"/>
      <c r="RGT20" s="134"/>
      <c r="RGU20" s="134"/>
      <c r="RGV20" s="134"/>
      <c r="RGW20" s="134"/>
      <c r="RGX20" s="134"/>
      <c r="RGY20" s="134"/>
      <c r="RGZ20" s="134"/>
      <c r="RHA20" s="134"/>
      <c r="RHB20" s="134"/>
      <c r="RHC20" s="134"/>
      <c r="RHD20" s="134"/>
      <c r="RHE20" s="134"/>
      <c r="RHF20" s="134"/>
      <c r="RHG20" s="134"/>
      <c r="RHH20" s="134"/>
      <c r="RHI20" s="134"/>
      <c r="RHJ20" s="134"/>
      <c r="RHK20" s="134"/>
      <c r="RHL20" s="134"/>
      <c r="RHM20" s="134"/>
      <c r="RHN20" s="134"/>
      <c r="RHO20" s="134"/>
      <c r="RHP20" s="134"/>
      <c r="RHQ20" s="134"/>
      <c r="RHR20" s="134"/>
      <c r="RHS20" s="134"/>
      <c r="RHT20" s="134"/>
      <c r="RHU20" s="134"/>
      <c r="RHV20" s="134"/>
      <c r="RHW20" s="134"/>
      <c r="RHX20" s="134"/>
      <c r="RHY20" s="134"/>
      <c r="RHZ20" s="134"/>
      <c r="RIA20" s="134"/>
      <c r="RIB20" s="134"/>
      <c r="RIC20" s="134"/>
      <c r="RID20" s="134"/>
      <c r="RIE20" s="134"/>
      <c r="RIF20" s="134"/>
      <c r="RIG20" s="134"/>
      <c r="RIH20" s="134"/>
      <c r="RII20" s="134"/>
      <c r="RIJ20" s="134"/>
      <c r="RIK20" s="134"/>
      <c r="RIL20" s="134"/>
      <c r="RIM20" s="134"/>
      <c r="RIN20" s="134"/>
      <c r="RIO20" s="134"/>
      <c r="RIP20" s="134"/>
      <c r="RIQ20" s="134"/>
      <c r="RIR20" s="134"/>
      <c r="RIS20" s="134"/>
      <c r="RIT20" s="134"/>
      <c r="RIU20" s="134"/>
      <c r="RIV20" s="134"/>
      <c r="RIW20" s="134"/>
      <c r="RIX20" s="134"/>
      <c r="RIY20" s="134"/>
      <c r="RIZ20" s="134"/>
      <c r="RJA20" s="134"/>
      <c r="RJB20" s="134"/>
      <c r="RJC20" s="134"/>
      <c r="RJD20" s="134"/>
      <c r="RJE20" s="134"/>
      <c r="RJF20" s="134"/>
      <c r="RJG20" s="134"/>
      <c r="RJH20" s="134"/>
      <c r="RJI20" s="134"/>
      <c r="RJJ20" s="134"/>
      <c r="RJK20" s="134"/>
      <c r="RJL20" s="134"/>
      <c r="RJM20" s="134"/>
      <c r="RJN20" s="134"/>
      <c r="RJO20" s="134"/>
      <c r="RJP20" s="134"/>
      <c r="RJQ20" s="134"/>
      <c r="RJR20" s="134"/>
      <c r="RJS20" s="134"/>
      <c r="RJT20" s="134"/>
      <c r="RJU20" s="134"/>
      <c r="RJV20" s="134"/>
      <c r="RJW20" s="134"/>
      <c r="RJX20" s="134"/>
      <c r="RJY20" s="134"/>
      <c r="RJZ20" s="134"/>
      <c r="RKA20" s="134"/>
      <c r="RKB20" s="134"/>
      <c r="RKC20" s="134"/>
      <c r="RKD20" s="134"/>
      <c r="RKE20" s="134"/>
      <c r="RKF20" s="134"/>
      <c r="RKG20" s="134"/>
      <c r="RKH20" s="134"/>
      <c r="RKI20" s="134"/>
      <c r="RKJ20" s="134"/>
      <c r="RKK20" s="134"/>
      <c r="RKL20" s="134"/>
      <c r="RKM20" s="134"/>
      <c r="RKN20" s="134"/>
      <c r="RKO20" s="134"/>
      <c r="RKP20" s="134"/>
      <c r="RKQ20" s="134"/>
      <c r="RKR20" s="134"/>
      <c r="RKS20" s="134"/>
      <c r="RKT20" s="134"/>
      <c r="RKU20" s="134"/>
      <c r="RKV20" s="134"/>
      <c r="RKW20" s="134"/>
      <c r="RKX20" s="134"/>
      <c r="RKY20" s="134"/>
      <c r="RKZ20" s="134"/>
      <c r="RLA20" s="134"/>
      <c r="RLB20" s="134"/>
      <c r="RLC20" s="134"/>
      <c r="RLD20" s="134"/>
      <c r="RLE20" s="134"/>
      <c r="RLF20" s="134"/>
      <c r="RLG20" s="134"/>
      <c r="RLH20" s="134"/>
      <c r="RLI20" s="134"/>
      <c r="RLJ20" s="134"/>
      <c r="RLK20" s="134"/>
      <c r="RLL20" s="134"/>
      <c r="RLM20" s="134"/>
      <c r="RLN20" s="134"/>
      <c r="RLO20" s="134"/>
      <c r="RLP20" s="134"/>
      <c r="RLQ20" s="134"/>
      <c r="RLR20" s="134"/>
      <c r="RLS20" s="134"/>
      <c r="RLT20" s="134"/>
      <c r="RLU20" s="134"/>
      <c r="RLV20" s="134"/>
      <c r="RLW20" s="134"/>
      <c r="RLX20" s="134"/>
      <c r="RLY20" s="134"/>
      <c r="RLZ20" s="134"/>
      <c r="RMA20" s="134"/>
      <c r="RMB20" s="134"/>
      <c r="RMC20" s="134"/>
      <c r="RMD20" s="134"/>
      <c r="RME20" s="134"/>
      <c r="RMF20" s="134"/>
      <c r="RMG20" s="134"/>
      <c r="RMH20" s="134"/>
      <c r="RMI20" s="134"/>
      <c r="RMJ20" s="134"/>
      <c r="RMK20" s="134"/>
      <c r="RML20" s="134"/>
      <c r="RMM20" s="134"/>
      <c r="RMN20" s="134"/>
      <c r="RMO20" s="134"/>
      <c r="RMP20" s="134"/>
      <c r="RMQ20" s="134"/>
      <c r="RMR20" s="134"/>
      <c r="RMS20" s="134"/>
      <c r="RMT20" s="134"/>
      <c r="RMU20" s="134"/>
      <c r="RMV20" s="134"/>
      <c r="RMW20" s="134"/>
      <c r="RMX20" s="134"/>
      <c r="RMY20" s="134"/>
      <c r="RMZ20" s="134"/>
      <c r="RNA20" s="134"/>
      <c r="RNB20" s="134"/>
      <c r="RNC20" s="134"/>
      <c r="RND20" s="134"/>
      <c r="RNE20" s="134"/>
      <c r="RNF20" s="134"/>
      <c r="RNG20" s="134"/>
      <c r="RNH20" s="134"/>
      <c r="RNI20" s="134"/>
      <c r="RNJ20" s="134"/>
      <c r="RNK20" s="134"/>
      <c r="RNL20" s="134"/>
      <c r="RNM20" s="134"/>
      <c r="RNN20" s="134"/>
      <c r="RNO20" s="134"/>
      <c r="RNP20" s="134"/>
      <c r="RNQ20" s="134"/>
      <c r="RNR20" s="134"/>
      <c r="RNS20" s="134"/>
      <c r="RNT20" s="134"/>
      <c r="RNU20" s="134"/>
      <c r="RNV20" s="134"/>
      <c r="RNW20" s="134"/>
      <c r="RNX20" s="134"/>
      <c r="RNY20" s="134"/>
      <c r="RNZ20" s="134"/>
      <c r="ROA20" s="134"/>
      <c r="ROB20" s="134"/>
      <c r="ROC20" s="134"/>
      <c r="ROD20" s="134"/>
      <c r="ROE20" s="134"/>
      <c r="ROF20" s="134"/>
      <c r="ROG20" s="134"/>
      <c r="ROH20" s="134"/>
      <c r="ROI20" s="134"/>
      <c r="ROJ20" s="134"/>
      <c r="ROK20" s="134"/>
      <c r="ROL20" s="134"/>
      <c r="ROM20" s="134"/>
      <c r="RON20" s="134"/>
      <c r="ROO20" s="134"/>
      <c r="ROP20" s="134"/>
      <c r="ROQ20" s="134"/>
      <c r="ROR20" s="134"/>
      <c r="ROS20" s="134"/>
      <c r="ROT20" s="134"/>
      <c r="ROU20" s="134"/>
      <c r="ROV20" s="134"/>
      <c r="ROW20" s="134"/>
      <c r="ROX20" s="134"/>
      <c r="ROY20" s="134"/>
      <c r="ROZ20" s="134"/>
      <c r="RPA20" s="134"/>
      <c r="RPB20" s="134"/>
      <c r="RPC20" s="134"/>
      <c r="RPD20" s="134"/>
      <c r="RPE20" s="134"/>
      <c r="RPF20" s="134"/>
      <c r="RPG20" s="134"/>
      <c r="RPH20" s="134"/>
      <c r="RPI20" s="134"/>
      <c r="RPJ20" s="134"/>
      <c r="RPK20" s="134"/>
      <c r="RPL20" s="134"/>
      <c r="RPM20" s="134"/>
      <c r="RPN20" s="134"/>
      <c r="RPO20" s="134"/>
      <c r="RPP20" s="134"/>
      <c r="RPQ20" s="134"/>
      <c r="RPR20" s="134"/>
      <c r="RPS20" s="134"/>
      <c r="RPT20" s="134"/>
      <c r="RPU20" s="134"/>
      <c r="RPV20" s="134"/>
      <c r="RPW20" s="134"/>
      <c r="RPX20" s="134"/>
      <c r="RPY20" s="134"/>
      <c r="RPZ20" s="134"/>
      <c r="RQA20" s="134"/>
      <c r="RQB20" s="134"/>
      <c r="RQC20" s="134"/>
      <c r="RQD20" s="134"/>
      <c r="RQE20" s="134"/>
      <c r="RQF20" s="134"/>
      <c r="RQG20" s="134"/>
      <c r="RQH20" s="134"/>
      <c r="RQI20" s="134"/>
      <c r="RQJ20" s="134"/>
      <c r="RQK20" s="134"/>
      <c r="RQL20" s="134"/>
      <c r="RQM20" s="134"/>
      <c r="RQN20" s="134"/>
      <c r="RQO20" s="134"/>
      <c r="RQP20" s="134"/>
      <c r="RQQ20" s="134"/>
      <c r="RQR20" s="134"/>
      <c r="RQS20" s="134"/>
      <c r="RQT20" s="134"/>
      <c r="RQU20" s="134"/>
      <c r="RQV20" s="134"/>
      <c r="RQW20" s="134"/>
      <c r="RQX20" s="134"/>
      <c r="RQY20" s="134"/>
      <c r="RQZ20" s="134"/>
      <c r="RRA20" s="134"/>
      <c r="RRB20" s="134"/>
      <c r="RRC20" s="134"/>
      <c r="RRD20" s="134"/>
      <c r="RRE20" s="134"/>
      <c r="RRF20" s="134"/>
      <c r="RRG20" s="134"/>
      <c r="RRH20" s="134"/>
      <c r="RRI20" s="134"/>
      <c r="RRJ20" s="134"/>
      <c r="RRK20" s="134"/>
      <c r="RRL20" s="134"/>
      <c r="RRM20" s="134"/>
      <c r="RRN20" s="134"/>
      <c r="RRO20" s="134"/>
      <c r="RRP20" s="134"/>
      <c r="RRQ20" s="134"/>
      <c r="RRR20" s="134"/>
      <c r="RRS20" s="134"/>
      <c r="RRT20" s="134"/>
      <c r="RRU20" s="134"/>
      <c r="RRV20" s="134"/>
      <c r="RRW20" s="134"/>
      <c r="RRX20" s="134"/>
      <c r="RRY20" s="134"/>
      <c r="RRZ20" s="134"/>
      <c r="RSA20" s="134"/>
      <c r="RSB20" s="134"/>
      <c r="RSC20" s="134"/>
      <c r="RSD20" s="134"/>
      <c r="RSE20" s="134"/>
      <c r="RSF20" s="134"/>
      <c r="RSG20" s="134"/>
      <c r="RSH20" s="134"/>
      <c r="RSI20" s="134"/>
      <c r="RSJ20" s="134"/>
      <c r="RSK20" s="134"/>
      <c r="RSL20" s="134"/>
      <c r="RSM20" s="134"/>
      <c r="RSN20" s="134"/>
      <c r="RSO20" s="134"/>
      <c r="RSP20" s="134"/>
      <c r="RSQ20" s="134"/>
      <c r="RSR20" s="134"/>
      <c r="RSS20" s="134"/>
      <c r="RST20" s="134"/>
      <c r="RSU20" s="134"/>
      <c r="RSV20" s="134"/>
      <c r="RSW20" s="134"/>
      <c r="RSX20" s="134"/>
      <c r="RSY20" s="134"/>
      <c r="RSZ20" s="134"/>
      <c r="RTA20" s="134"/>
      <c r="RTB20" s="134"/>
      <c r="RTC20" s="134"/>
      <c r="RTD20" s="134"/>
      <c r="RTE20" s="134"/>
      <c r="RTF20" s="134"/>
      <c r="RTG20" s="134"/>
      <c r="RTH20" s="134"/>
      <c r="RTI20" s="134"/>
      <c r="RTJ20" s="134"/>
      <c r="RTK20" s="134"/>
      <c r="RTL20" s="134"/>
      <c r="RTM20" s="134"/>
      <c r="RTN20" s="134"/>
      <c r="RTO20" s="134"/>
      <c r="RTP20" s="134"/>
      <c r="RTQ20" s="134"/>
      <c r="RTR20" s="134"/>
      <c r="RTS20" s="134"/>
      <c r="RTT20" s="134"/>
      <c r="RTU20" s="134"/>
      <c r="RTV20" s="134"/>
      <c r="RTW20" s="134"/>
      <c r="RTX20" s="134"/>
      <c r="RTY20" s="134"/>
      <c r="RTZ20" s="134"/>
      <c r="RUA20" s="134"/>
      <c r="RUB20" s="134"/>
      <c r="RUC20" s="134"/>
      <c r="RUD20" s="134"/>
      <c r="RUE20" s="134"/>
      <c r="RUF20" s="134"/>
      <c r="RUG20" s="134"/>
      <c r="RUH20" s="134"/>
      <c r="RUI20" s="134"/>
      <c r="RUJ20" s="134"/>
      <c r="RUK20" s="134"/>
      <c r="RUL20" s="134"/>
      <c r="RUM20" s="134"/>
      <c r="RUN20" s="134"/>
      <c r="RUO20" s="134"/>
      <c r="RUP20" s="134"/>
      <c r="RUQ20" s="134"/>
      <c r="RUR20" s="134"/>
      <c r="RUS20" s="134"/>
      <c r="RUT20" s="134"/>
      <c r="RUU20" s="134"/>
      <c r="RUV20" s="134"/>
      <c r="RUW20" s="134"/>
      <c r="RUX20" s="134"/>
      <c r="RUY20" s="134"/>
      <c r="RUZ20" s="134"/>
      <c r="RVA20" s="134"/>
      <c r="RVB20" s="134"/>
      <c r="RVC20" s="134"/>
      <c r="RVD20" s="134"/>
      <c r="RVE20" s="134"/>
      <c r="RVF20" s="134"/>
      <c r="RVG20" s="134"/>
      <c r="RVH20" s="134"/>
      <c r="RVI20" s="134"/>
      <c r="RVJ20" s="134"/>
      <c r="RVK20" s="134"/>
      <c r="RVL20" s="134"/>
      <c r="RVM20" s="134"/>
      <c r="RVN20" s="134"/>
      <c r="RVO20" s="134"/>
      <c r="RVP20" s="134"/>
      <c r="RVQ20" s="134"/>
      <c r="RVR20" s="134"/>
      <c r="RVS20" s="134"/>
      <c r="RVT20" s="134"/>
      <c r="RVU20" s="134"/>
      <c r="RVV20" s="134"/>
      <c r="RVW20" s="134"/>
      <c r="RVX20" s="134"/>
      <c r="RVY20" s="134"/>
      <c r="RVZ20" s="134"/>
      <c r="RWA20" s="134"/>
      <c r="RWB20" s="134"/>
      <c r="RWC20" s="134"/>
      <c r="RWD20" s="134"/>
      <c r="RWE20" s="134"/>
      <c r="RWF20" s="134"/>
      <c r="RWG20" s="134"/>
      <c r="RWH20" s="134"/>
      <c r="RWI20" s="134"/>
      <c r="RWJ20" s="134"/>
      <c r="RWK20" s="134"/>
      <c r="RWL20" s="134"/>
      <c r="RWM20" s="134"/>
      <c r="RWN20" s="134"/>
      <c r="RWO20" s="134"/>
      <c r="RWP20" s="134"/>
      <c r="RWQ20" s="134"/>
      <c r="RWR20" s="134"/>
      <c r="RWS20" s="134"/>
      <c r="RWT20" s="134"/>
      <c r="RWU20" s="134"/>
      <c r="RWV20" s="134"/>
      <c r="RWW20" s="134"/>
      <c r="RWX20" s="134"/>
      <c r="RWY20" s="134"/>
      <c r="RWZ20" s="134"/>
      <c r="RXA20" s="134"/>
      <c r="RXB20" s="134"/>
      <c r="RXC20" s="134"/>
      <c r="RXD20" s="134"/>
      <c r="RXE20" s="134"/>
      <c r="RXF20" s="134"/>
      <c r="RXG20" s="134"/>
      <c r="RXH20" s="134"/>
      <c r="RXI20" s="134"/>
      <c r="RXJ20" s="134"/>
      <c r="RXK20" s="134"/>
      <c r="RXL20" s="134"/>
      <c r="RXM20" s="134"/>
      <c r="RXN20" s="134"/>
      <c r="RXO20" s="134"/>
      <c r="RXP20" s="134"/>
      <c r="RXQ20" s="134"/>
      <c r="RXR20" s="134"/>
      <c r="RXS20" s="134"/>
      <c r="RXT20" s="134"/>
      <c r="RXU20" s="134"/>
      <c r="RXV20" s="134"/>
      <c r="RXW20" s="134"/>
      <c r="RXX20" s="134"/>
      <c r="RXY20" s="134"/>
      <c r="RXZ20" s="134"/>
      <c r="RYA20" s="134"/>
      <c r="RYB20" s="134"/>
      <c r="RYC20" s="134"/>
      <c r="RYD20" s="134"/>
      <c r="RYE20" s="134"/>
      <c r="RYF20" s="134"/>
      <c r="RYG20" s="134"/>
      <c r="RYH20" s="134"/>
      <c r="RYI20" s="134"/>
      <c r="RYJ20" s="134"/>
      <c r="RYK20" s="134"/>
      <c r="RYL20" s="134"/>
      <c r="RYM20" s="134"/>
      <c r="RYN20" s="134"/>
      <c r="RYO20" s="134"/>
      <c r="RYP20" s="134"/>
      <c r="RYQ20" s="134"/>
      <c r="RYR20" s="134"/>
      <c r="RYS20" s="134"/>
      <c r="RYT20" s="134"/>
      <c r="RYU20" s="134"/>
      <c r="RYV20" s="134"/>
      <c r="RYW20" s="134"/>
      <c r="RYX20" s="134"/>
      <c r="RYY20" s="134"/>
      <c r="RYZ20" s="134"/>
      <c r="RZA20" s="134"/>
      <c r="RZB20" s="134"/>
      <c r="RZC20" s="134"/>
      <c r="RZD20" s="134"/>
      <c r="RZE20" s="134"/>
      <c r="RZF20" s="134"/>
      <c r="RZG20" s="134"/>
      <c r="RZH20" s="134"/>
      <c r="RZI20" s="134"/>
      <c r="RZJ20" s="134"/>
      <c r="RZK20" s="134"/>
      <c r="RZL20" s="134"/>
      <c r="RZM20" s="134"/>
      <c r="RZN20" s="134"/>
      <c r="RZO20" s="134"/>
      <c r="RZP20" s="134"/>
      <c r="RZQ20" s="134"/>
      <c r="RZR20" s="134"/>
      <c r="RZS20" s="134"/>
      <c r="RZT20" s="134"/>
      <c r="RZU20" s="134"/>
      <c r="RZV20" s="134"/>
      <c r="RZW20" s="134"/>
      <c r="RZX20" s="134"/>
      <c r="RZY20" s="134"/>
      <c r="RZZ20" s="134"/>
      <c r="SAA20" s="134"/>
      <c r="SAB20" s="134"/>
      <c r="SAC20" s="134"/>
      <c r="SAD20" s="134"/>
      <c r="SAE20" s="134"/>
      <c r="SAF20" s="134"/>
      <c r="SAG20" s="134"/>
      <c r="SAH20" s="134"/>
      <c r="SAI20" s="134"/>
      <c r="SAJ20" s="134"/>
      <c r="SAK20" s="134"/>
      <c r="SAL20" s="134"/>
      <c r="SAM20" s="134"/>
      <c r="SAN20" s="134"/>
      <c r="SAO20" s="134"/>
      <c r="SAP20" s="134"/>
      <c r="SAQ20" s="134"/>
      <c r="SAR20" s="134"/>
      <c r="SAS20" s="134"/>
      <c r="SAT20" s="134"/>
      <c r="SAU20" s="134"/>
      <c r="SAV20" s="134"/>
      <c r="SAW20" s="134"/>
      <c r="SAX20" s="134"/>
      <c r="SAY20" s="134"/>
      <c r="SAZ20" s="134"/>
      <c r="SBA20" s="134"/>
      <c r="SBB20" s="134"/>
      <c r="SBC20" s="134"/>
      <c r="SBD20" s="134"/>
      <c r="SBE20" s="134"/>
      <c r="SBF20" s="134"/>
      <c r="SBG20" s="134"/>
      <c r="SBH20" s="134"/>
      <c r="SBI20" s="134"/>
      <c r="SBJ20" s="134"/>
      <c r="SBK20" s="134"/>
      <c r="SBL20" s="134"/>
      <c r="SBM20" s="134"/>
      <c r="SBN20" s="134"/>
      <c r="SBO20" s="134"/>
      <c r="SBP20" s="134"/>
      <c r="SBQ20" s="134"/>
      <c r="SBR20" s="134"/>
      <c r="SBS20" s="134"/>
      <c r="SBT20" s="134"/>
      <c r="SBU20" s="134"/>
      <c r="SBV20" s="134"/>
      <c r="SBW20" s="134"/>
      <c r="SBX20" s="134"/>
      <c r="SBY20" s="134"/>
      <c r="SBZ20" s="134"/>
      <c r="SCA20" s="134"/>
      <c r="SCB20" s="134"/>
      <c r="SCC20" s="134"/>
      <c r="SCD20" s="134"/>
      <c r="SCE20" s="134"/>
      <c r="SCF20" s="134"/>
      <c r="SCG20" s="134"/>
      <c r="SCH20" s="134"/>
      <c r="SCI20" s="134"/>
      <c r="SCJ20" s="134"/>
      <c r="SCK20" s="134"/>
      <c r="SCL20" s="134"/>
      <c r="SCM20" s="134"/>
      <c r="SCN20" s="134"/>
      <c r="SCO20" s="134"/>
      <c r="SCP20" s="134"/>
      <c r="SCQ20" s="134"/>
      <c r="SCR20" s="134"/>
      <c r="SCS20" s="134"/>
      <c r="SCT20" s="134"/>
      <c r="SCU20" s="134"/>
      <c r="SCV20" s="134"/>
      <c r="SCW20" s="134"/>
      <c r="SCX20" s="134"/>
      <c r="SCY20" s="134"/>
      <c r="SCZ20" s="134"/>
      <c r="SDA20" s="134"/>
      <c r="SDB20" s="134"/>
      <c r="SDC20" s="134"/>
      <c r="SDD20" s="134"/>
      <c r="SDE20" s="134"/>
      <c r="SDF20" s="134"/>
      <c r="SDG20" s="134"/>
      <c r="SDH20" s="134"/>
      <c r="SDI20" s="134"/>
      <c r="SDJ20" s="134"/>
      <c r="SDK20" s="134"/>
      <c r="SDL20" s="134"/>
      <c r="SDM20" s="134"/>
      <c r="SDN20" s="134"/>
      <c r="SDO20" s="134"/>
      <c r="SDP20" s="134"/>
      <c r="SDQ20" s="134"/>
      <c r="SDR20" s="134"/>
      <c r="SDS20" s="134"/>
      <c r="SDT20" s="134"/>
      <c r="SDU20" s="134"/>
      <c r="SDV20" s="134"/>
      <c r="SDW20" s="134"/>
      <c r="SDX20" s="134"/>
      <c r="SDY20" s="134"/>
      <c r="SDZ20" s="134"/>
      <c r="SEA20" s="134"/>
      <c r="SEB20" s="134"/>
      <c r="SEC20" s="134"/>
      <c r="SED20" s="134"/>
      <c r="SEE20" s="134"/>
      <c r="SEF20" s="134"/>
      <c r="SEG20" s="134"/>
      <c r="SEH20" s="134"/>
      <c r="SEI20" s="134"/>
      <c r="SEJ20" s="134"/>
      <c r="SEK20" s="134"/>
      <c r="SEL20" s="134"/>
      <c r="SEM20" s="134"/>
      <c r="SEN20" s="134"/>
      <c r="SEO20" s="134"/>
      <c r="SEP20" s="134"/>
      <c r="SEQ20" s="134"/>
      <c r="SER20" s="134"/>
      <c r="SES20" s="134"/>
      <c r="SET20" s="134"/>
      <c r="SEU20" s="134"/>
      <c r="SEV20" s="134"/>
      <c r="SEW20" s="134"/>
      <c r="SEX20" s="134"/>
      <c r="SEY20" s="134"/>
      <c r="SEZ20" s="134"/>
      <c r="SFA20" s="134"/>
      <c r="SFB20" s="134"/>
      <c r="SFC20" s="134"/>
      <c r="SFD20" s="134"/>
      <c r="SFE20" s="134"/>
      <c r="SFF20" s="134"/>
      <c r="SFG20" s="134"/>
      <c r="SFH20" s="134"/>
      <c r="SFI20" s="134"/>
      <c r="SFJ20" s="134"/>
      <c r="SFK20" s="134"/>
      <c r="SFL20" s="134"/>
      <c r="SFM20" s="134"/>
      <c r="SFN20" s="134"/>
      <c r="SFO20" s="134"/>
      <c r="SFP20" s="134"/>
      <c r="SFQ20" s="134"/>
      <c r="SFR20" s="134"/>
      <c r="SFS20" s="134"/>
      <c r="SFT20" s="134"/>
      <c r="SFU20" s="134"/>
      <c r="SFV20" s="134"/>
      <c r="SFW20" s="134"/>
      <c r="SFX20" s="134"/>
      <c r="SFY20" s="134"/>
      <c r="SFZ20" s="134"/>
      <c r="SGA20" s="134"/>
      <c r="SGB20" s="134"/>
      <c r="SGC20" s="134"/>
      <c r="SGD20" s="134"/>
      <c r="SGE20" s="134"/>
      <c r="SGF20" s="134"/>
      <c r="SGG20" s="134"/>
      <c r="SGH20" s="134"/>
      <c r="SGI20" s="134"/>
      <c r="SGJ20" s="134"/>
      <c r="SGK20" s="134"/>
      <c r="SGL20" s="134"/>
      <c r="SGM20" s="134"/>
      <c r="SGN20" s="134"/>
      <c r="SGO20" s="134"/>
      <c r="SGP20" s="134"/>
      <c r="SGQ20" s="134"/>
      <c r="SGR20" s="134"/>
      <c r="SGS20" s="134"/>
      <c r="SGT20" s="134"/>
      <c r="SGU20" s="134"/>
      <c r="SGV20" s="134"/>
      <c r="SGW20" s="134"/>
      <c r="SGX20" s="134"/>
      <c r="SGY20" s="134"/>
      <c r="SGZ20" s="134"/>
      <c r="SHA20" s="134"/>
      <c r="SHB20" s="134"/>
      <c r="SHC20" s="134"/>
      <c r="SHD20" s="134"/>
      <c r="SHE20" s="134"/>
      <c r="SHF20" s="134"/>
      <c r="SHG20" s="134"/>
      <c r="SHH20" s="134"/>
      <c r="SHI20" s="134"/>
      <c r="SHJ20" s="134"/>
      <c r="SHK20" s="134"/>
      <c r="SHL20" s="134"/>
      <c r="SHM20" s="134"/>
      <c r="SHN20" s="134"/>
      <c r="SHO20" s="134"/>
      <c r="SHP20" s="134"/>
      <c r="SHQ20" s="134"/>
      <c r="SHR20" s="134"/>
      <c r="SHS20" s="134"/>
      <c r="SHT20" s="134"/>
      <c r="SHU20" s="134"/>
      <c r="SHV20" s="134"/>
      <c r="SHW20" s="134"/>
      <c r="SHX20" s="134"/>
      <c r="SHY20" s="134"/>
      <c r="SHZ20" s="134"/>
      <c r="SIA20" s="134"/>
      <c r="SIB20" s="134"/>
      <c r="SIC20" s="134"/>
      <c r="SID20" s="134"/>
      <c r="SIE20" s="134"/>
      <c r="SIF20" s="134"/>
      <c r="SIG20" s="134"/>
      <c r="SIH20" s="134"/>
      <c r="SII20" s="134"/>
      <c r="SIJ20" s="134"/>
      <c r="SIK20" s="134"/>
      <c r="SIL20" s="134"/>
      <c r="SIM20" s="134"/>
      <c r="SIN20" s="134"/>
      <c r="SIO20" s="134"/>
      <c r="SIP20" s="134"/>
      <c r="SIQ20" s="134"/>
      <c r="SIR20" s="134"/>
      <c r="SIS20" s="134"/>
      <c r="SIT20" s="134"/>
      <c r="SIU20" s="134"/>
      <c r="SIV20" s="134"/>
      <c r="SIW20" s="134"/>
      <c r="SIX20" s="134"/>
      <c r="SIY20" s="134"/>
      <c r="SIZ20" s="134"/>
      <c r="SJA20" s="134"/>
      <c r="SJB20" s="134"/>
      <c r="SJC20" s="134"/>
      <c r="SJD20" s="134"/>
      <c r="SJE20" s="134"/>
      <c r="SJF20" s="134"/>
      <c r="SJG20" s="134"/>
      <c r="SJH20" s="134"/>
      <c r="SJI20" s="134"/>
      <c r="SJJ20" s="134"/>
      <c r="SJK20" s="134"/>
      <c r="SJL20" s="134"/>
      <c r="SJM20" s="134"/>
      <c r="SJN20" s="134"/>
      <c r="SJO20" s="134"/>
      <c r="SJP20" s="134"/>
      <c r="SJQ20" s="134"/>
      <c r="SJR20" s="134"/>
      <c r="SJS20" s="134"/>
      <c r="SJT20" s="134"/>
      <c r="SJU20" s="134"/>
      <c r="SJV20" s="134"/>
      <c r="SJW20" s="134"/>
      <c r="SJX20" s="134"/>
      <c r="SJY20" s="134"/>
      <c r="SJZ20" s="134"/>
      <c r="SKA20" s="134"/>
      <c r="SKB20" s="134"/>
      <c r="SKC20" s="134"/>
      <c r="SKD20" s="134"/>
      <c r="SKE20" s="134"/>
      <c r="SKF20" s="134"/>
      <c r="SKG20" s="134"/>
      <c r="SKH20" s="134"/>
      <c r="SKI20" s="134"/>
      <c r="SKJ20" s="134"/>
      <c r="SKK20" s="134"/>
      <c r="SKL20" s="134"/>
      <c r="SKM20" s="134"/>
      <c r="SKN20" s="134"/>
      <c r="SKO20" s="134"/>
      <c r="SKP20" s="134"/>
      <c r="SKQ20" s="134"/>
      <c r="SKR20" s="134"/>
      <c r="SKS20" s="134"/>
      <c r="SKT20" s="134"/>
      <c r="SKU20" s="134"/>
      <c r="SKV20" s="134"/>
      <c r="SKW20" s="134"/>
      <c r="SKX20" s="134"/>
      <c r="SKY20" s="134"/>
      <c r="SKZ20" s="134"/>
      <c r="SLA20" s="134"/>
      <c r="SLB20" s="134"/>
      <c r="SLC20" s="134"/>
      <c r="SLD20" s="134"/>
      <c r="SLE20" s="134"/>
      <c r="SLF20" s="134"/>
      <c r="SLG20" s="134"/>
      <c r="SLH20" s="134"/>
      <c r="SLI20" s="134"/>
      <c r="SLJ20" s="134"/>
      <c r="SLK20" s="134"/>
      <c r="SLL20" s="134"/>
      <c r="SLM20" s="134"/>
      <c r="SLN20" s="134"/>
      <c r="SLO20" s="134"/>
      <c r="SLP20" s="134"/>
      <c r="SLQ20" s="134"/>
      <c r="SLR20" s="134"/>
      <c r="SLS20" s="134"/>
      <c r="SLT20" s="134"/>
      <c r="SLU20" s="134"/>
      <c r="SLV20" s="134"/>
      <c r="SLW20" s="134"/>
      <c r="SLX20" s="134"/>
      <c r="SLY20" s="134"/>
      <c r="SLZ20" s="134"/>
      <c r="SMA20" s="134"/>
      <c r="SMB20" s="134"/>
      <c r="SMC20" s="134"/>
      <c r="SMD20" s="134"/>
      <c r="SME20" s="134"/>
      <c r="SMF20" s="134"/>
      <c r="SMG20" s="134"/>
      <c r="SMH20" s="134"/>
      <c r="SMI20" s="134"/>
      <c r="SMJ20" s="134"/>
      <c r="SMK20" s="134"/>
      <c r="SML20" s="134"/>
      <c r="SMM20" s="134"/>
      <c r="SMN20" s="134"/>
      <c r="SMO20" s="134"/>
      <c r="SMP20" s="134"/>
      <c r="SMQ20" s="134"/>
      <c r="SMR20" s="134"/>
      <c r="SMS20" s="134"/>
      <c r="SMT20" s="134"/>
      <c r="SMU20" s="134"/>
      <c r="SMV20" s="134"/>
      <c r="SMW20" s="134"/>
      <c r="SMX20" s="134"/>
      <c r="SMY20" s="134"/>
      <c r="SMZ20" s="134"/>
      <c r="SNA20" s="134"/>
      <c r="SNB20" s="134"/>
      <c r="SNC20" s="134"/>
      <c r="SND20" s="134"/>
      <c r="SNE20" s="134"/>
      <c r="SNF20" s="134"/>
      <c r="SNG20" s="134"/>
      <c r="SNH20" s="134"/>
      <c r="SNI20" s="134"/>
      <c r="SNJ20" s="134"/>
      <c r="SNK20" s="134"/>
      <c r="SNL20" s="134"/>
      <c r="SNM20" s="134"/>
      <c r="SNN20" s="134"/>
      <c r="SNO20" s="134"/>
      <c r="SNP20" s="134"/>
      <c r="SNQ20" s="134"/>
      <c r="SNR20" s="134"/>
      <c r="SNS20" s="134"/>
      <c r="SNT20" s="134"/>
      <c r="SNU20" s="134"/>
      <c r="SNV20" s="134"/>
      <c r="SNW20" s="134"/>
      <c r="SNX20" s="134"/>
      <c r="SNY20" s="134"/>
      <c r="SNZ20" s="134"/>
      <c r="SOA20" s="134"/>
      <c r="SOB20" s="134"/>
      <c r="SOC20" s="134"/>
      <c r="SOD20" s="134"/>
      <c r="SOE20" s="134"/>
      <c r="SOF20" s="134"/>
      <c r="SOG20" s="134"/>
      <c r="SOH20" s="134"/>
      <c r="SOI20" s="134"/>
      <c r="SOJ20" s="134"/>
      <c r="SOK20" s="134"/>
      <c r="SOL20" s="134"/>
      <c r="SOM20" s="134"/>
      <c r="SON20" s="134"/>
      <c r="SOO20" s="134"/>
      <c r="SOP20" s="134"/>
      <c r="SOQ20" s="134"/>
      <c r="SOR20" s="134"/>
      <c r="SOS20" s="134"/>
      <c r="SOT20" s="134"/>
      <c r="SOU20" s="134"/>
      <c r="SOV20" s="134"/>
      <c r="SOW20" s="134"/>
      <c r="SOX20" s="134"/>
      <c r="SOY20" s="134"/>
      <c r="SOZ20" s="134"/>
      <c r="SPA20" s="134"/>
      <c r="SPB20" s="134"/>
      <c r="SPC20" s="134"/>
      <c r="SPD20" s="134"/>
      <c r="SPE20" s="134"/>
      <c r="SPF20" s="134"/>
      <c r="SPG20" s="134"/>
      <c r="SPH20" s="134"/>
      <c r="SPI20" s="134"/>
      <c r="SPJ20" s="134"/>
      <c r="SPK20" s="134"/>
      <c r="SPL20" s="134"/>
      <c r="SPM20" s="134"/>
      <c r="SPN20" s="134"/>
      <c r="SPO20" s="134"/>
      <c r="SPP20" s="134"/>
      <c r="SPQ20" s="134"/>
      <c r="SPR20" s="134"/>
      <c r="SPS20" s="134"/>
      <c r="SPT20" s="134"/>
      <c r="SPU20" s="134"/>
      <c r="SPV20" s="134"/>
      <c r="SPW20" s="134"/>
      <c r="SPX20" s="134"/>
      <c r="SPY20" s="134"/>
      <c r="SPZ20" s="134"/>
      <c r="SQA20" s="134"/>
      <c r="SQB20" s="134"/>
      <c r="SQC20" s="134"/>
      <c r="SQD20" s="134"/>
      <c r="SQE20" s="134"/>
      <c r="SQF20" s="134"/>
      <c r="SQG20" s="134"/>
      <c r="SQH20" s="134"/>
      <c r="SQI20" s="134"/>
      <c r="SQJ20" s="134"/>
      <c r="SQK20" s="134"/>
      <c r="SQL20" s="134"/>
      <c r="SQM20" s="134"/>
      <c r="SQN20" s="134"/>
      <c r="SQO20" s="134"/>
      <c r="SQP20" s="134"/>
      <c r="SQQ20" s="134"/>
      <c r="SQR20" s="134"/>
      <c r="SQS20" s="134"/>
      <c r="SQT20" s="134"/>
      <c r="SQU20" s="134"/>
      <c r="SQV20" s="134"/>
      <c r="SQW20" s="134"/>
      <c r="SQX20" s="134"/>
      <c r="SQY20" s="134"/>
      <c r="SQZ20" s="134"/>
      <c r="SRA20" s="134"/>
      <c r="SRB20" s="134"/>
      <c r="SRC20" s="134"/>
      <c r="SRD20" s="134"/>
      <c r="SRE20" s="134"/>
      <c r="SRF20" s="134"/>
      <c r="SRG20" s="134"/>
      <c r="SRH20" s="134"/>
      <c r="SRI20" s="134"/>
      <c r="SRJ20" s="134"/>
      <c r="SRK20" s="134"/>
      <c r="SRL20" s="134"/>
      <c r="SRM20" s="134"/>
      <c r="SRN20" s="134"/>
      <c r="SRO20" s="134"/>
      <c r="SRP20" s="134"/>
      <c r="SRQ20" s="134"/>
      <c r="SRR20" s="134"/>
      <c r="SRS20" s="134"/>
      <c r="SRT20" s="134"/>
      <c r="SRU20" s="134"/>
      <c r="SRV20" s="134"/>
      <c r="SRW20" s="134"/>
      <c r="SRX20" s="134"/>
      <c r="SRY20" s="134"/>
      <c r="SRZ20" s="134"/>
      <c r="SSA20" s="134"/>
      <c r="SSB20" s="134"/>
      <c r="SSC20" s="134"/>
      <c r="SSD20" s="134"/>
      <c r="SSE20" s="134"/>
      <c r="SSF20" s="134"/>
      <c r="SSG20" s="134"/>
      <c r="SSH20" s="134"/>
      <c r="SSI20" s="134"/>
      <c r="SSJ20" s="134"/>
      <c r="SSK20" s="134"/>
      <c r="SSL20" s="134"/>
      <c r="SSM20" s="134"/>
      <c r="SSN20" s="134"/>
      <c r="SSO20" s="134"/>
      <c r="SSP20" s="134"/>
      <c r="SSQ20" s="134"/>
      <c r="SSR20" s="134"/>
      <c r="SSS20" s="134"/>
      <c r="SST20" s="134"/>
      <c r="SSU20" s="134"/>
      <c r="SSV20" s="134"/>
      <c r="SSW20" s="134"/>
      <c r="SSX20" s="134"/>
      <c r="SSY20" s="134"/>
      <c r="SSZ20" s="134"/>
      <c r="STA20" s="134"/>
      <c r="STB20" s="134"/>
      <c r="STC20" s="134"/>
      <c r="STD20" s="134"/>
      <c r="STE20" s="134"/>
      <c r="STF20" s="134"/>
      <c r="STG20" s="134"/>
      <c r="STH20" s="134"/>
      <c r="STI20" s="134"/>
      <c r="STJ20" s="134"/>
      <c r="STK20" s="134"/>
      <c r="STL20" s="134"/>
      <c r="STM20" s="134"/>
      <c r="STN20" s="134"/>
      <c r="STO20" s="134"/>
      <c r="STP20" s="134"/>
      <c r="STQ20" s="134"/>
      <c r="STR20" s="134"/>
      <c r="STS20" s="134"/>
      <c r="STT20" s="134"/>
      <c r="STU20" s="134"/>
      <c r="STV20" s="134"/>
      <c r="STW20" s="134"/>
      <c r="STX20" s="134"/>
      <c r="STY20" s="134"/>
      <c r="STZ20" s="134"/>
      <c r="SUA20" s="134"/>
      <c r="SUB20" s="134"/>
      <c r="SUC20" s="134"/>
      <c r="SUD20" s="134"/>
      <c r="SUE20" s="134"/>
      <c r="SUF20" s="134"/>
      <c r="SUG20" s="134"/>
      <c r="SUH20" s="134"/>
      <c r="SUI20" s="134"/>
      <c r="SUJ20" s="134"/>
      <c r="SUK20" s="134"/>
      <c r="SUL20" s="134"/>
      <c r="SUM20" s="134"/>
      <c r="SUN20" s="134"/>
      <c r="SUO20" s="134"/>
      <c r="SUP20" s="134"/>
      <c r="SUQ20" s="134"/>
      <c r="SUR20" s="134"/>
      <c r="SUS20" s="134"/>
      <c r="SUT20" s="134"/>
      <c r="SUU20" s="134"/>
      <c r="SUV20" s="134"/>
      <c r="SUW20" s="134"/>
      <c r="SUX20" s="134"/>
      <c r="SUY20" s="134"/>
      <c r="SUZ20" s="134"/>
      <c r="SVA20" s="134"/>
      <c r="SVB20" s="134"/>
      <c r="SVC20" s="134"/>
      <c r="SVD20" s="134"/>
      <c r="SVE20" s="134"/>
      <c r="SVF20" s="134"/>
      <c r="SVG20" s="134"/>
      <c r="SVH20" s="134"/>
      <c r="SVI20" s="134"/>
      <c r="SVJ20" s="134"/>
      <c r="SVK20" s="134"/>
      <c r="SVL20" s="134"/>
      <c r="SVM20" s="134"/>
      <c r="SVN20" s="134"/>
      <c r="SVO20" s="134"/>
      <c r="SVP20" s="134"/>
      <c r="SVQ20" s="134"/>
      <c r="SVR20" s="134"/>
      <c r="SVS20" s="134"/>
      <c r="SVT20" s="134"/>
      <c r="SVU20" s="134"/>
      <c r="SVV20" s="134"/>
      <c r="SVW20" s="134"/>
      <c r="SVX20" s="134"/>
      <c r="SVY20" s="134"/>
      <c r="SVZ20" s="134"/>
      <c r="SWA20" s="134"/>
      <c r="SWB20" s="134"/>
      <c r="SWC20" s="134"/>
      <c r="SWD20" s="134"/>
      <c r="SWE20" s="134"/>
      <c r="SWF20" s="134"/>
      <c r="SWG20" s="134"/>
      <c r="SWH20" s="134"/>
      <c r="SWI20" s="134"/>
      <c r="SWJ20" s="134"/>
      <c r="SWK20" s="134"/>
      <c r="SWL20" s="134"/>
      <c r="SWM20" s="134"/>
      <c r="SWN20" s="134"/>
      <c r="SWO20" s="134"/>
      <c r="SWP20" s="134"/>
      <c r="SWQ20" s="134"/>
      <c r="SWR20" s="134"/>
      <c r="SWS20" s="134"/>
      <c r="SWT20" s="134"/>
      <c r="SWU20" s="134"/>
      <c r="SWV20" s="134"/>
      <c r="SWW20" s="134"/>
      <c r="SWX20" s="134"/>
      <c r="SWY20" s="134"/>
      <c r="SWZ20" s="134"/>
      <c r="SXA20" s="134"/>
      <c r="SXB20" s="134"/>
      <c r="SXC20" s="134"/>
      <c r="SXD20" s="134"/>
      <c r="SXE20" s="134"/>
      <c r="SXF20" s="134"/>
      <c r="SXG20" s="134"/>
      <c r="SXH20" s="134"/>
      <c r="SXI20" s="134"/>
      <c r="SXJ20" s="134"/>
      <c r="SXK20" s="134"/>
      <c r="SXL20" s="134"/>
      <c r="SXM20" s="134"/>
      <c r="SXN20" s="134"/>
      <c r="SXO20" s="134"/>
      <c r="SXP20" s="134"/>
      <c r="SXQ20" s="134"/>
      <c r="SXR20" s="134"/>
      <c r="SXS20" s="134"/>
      <c r="SXT20" s="134"/>
      <c r="SXU20" s="134"/>
      <c r="SXV20" s="134"/>
      <c r="SXW20" s="134"/>
      <c r="SXX20" s="134"/>
      <c r="SXY20" s="134"/>
      <c r="SXZ20" s="134"/>
      <c r="SYA20" s="134"/>
      <c r="SYB20" s="134"/>
      <c r="SYC20" s="134"/>
      <c r="SYD20" s="134"/>
      <c r="SYE20" s="134"/>
      <c r="SYF20" s="134"/>
      <c r="SYG20" s="134"/>
      <c r="SYH20" s="134"/>
      <c r="SYI20" s="134"/>
      <c r="SYJ20" s="134"/>
      <c r="SYK20" s="134"/>
      <c r="SYL20" s="134"/>
      <c r="SYM20" s="134"/>
      <c r="SYN20" s="134"/>
      <c r="SYO20" s="134"/>
      <c r="SYP20" s="134"/>
      <c r="SYQ20" s="134"/>
      <c r="SYR20" s="134"/>
      <c r="SYS20" s="134"/>
      <c r="SYT20" s="134"/>
      <c r="SYU20" s="134"/>
      <c r="SYV20" s="134"/>
      <c r="SYW20" s="134"/>
      <c r="SYX20" s="134"/>
      <c r="SYY20" s="134"/>
      <c r="SYZ20" s="134"/>
      <c r="SZA20" s="134"/>
      <c r="SZB20" s="134"/>
      <c r="SZC20" s="134"/>
      <c r="SZD20" s="134"/>
      <c r="SZE20" s="134"/>
      <c r="SZF20" s="134"/>
      <c r="SZG20" s="134"/>
      <c r="SZH20" s="134"/>
      <c r="SZI20" s="134"/>
      <c r="SZJ20" s="134"/>
      <c r="SZK20" s="134"/>
      <c r="SZL20" s="134"/>
      <c r="SZM20" s="134"/>
      <c r="SZN20" s="134"/>
      <c r="SZO20" s="134"/>
      <c r="SZP20" s="134"/>
      <c r="SZQ20" s="134"/>
      <c r="SZR20" s="134"/>
      <c r="SZS20" s="134"/>
      <c r="SZT20" s="134"/>
      <c r="SZU20" s="134"/>
      <c r="SZV20" s="134"/>
      <c r="SZW20" s="134"/>
      <c r="SZX20" s="134"/>
      <c r="SZY20" s="134"/>
      <c r="SZZ20" s="134"/>
      <c r="TAA20" s="134"/>
      <c r="TAB20" s="134"/>
      <c r="TAC20" s="134"/>
      <c r="TAD20" s="134"/>
      <c r="TAE20" s="134"/>
      <c r="TAF20" s="134"/>
      <c r="TAG20" s="134"/>
      <c r="TAH20" s="134"/>
      <c r="TAI20" s="134"/>
      <c r="TAJ20" s="134"/>
      <c r="TAK20" s="134"/>
      <c r="TAL20" s="134"/>
      <c r="TAM20" s="134"/>
      <c r="TAN20" s="134"/>
      <c r="TAO20" s="134"/>
      <c r="TAP20" s="134"/>
      <c r="TAQ20" s="134"/>
      <c r="TAR20" s="134"/>
      <c r="TAS20" s="134"/>
      <c r="TAT20" s="134"/>
      <c r="TAU20" s="134"/>
      <c r="TAV20" s="134"/>
      <c r="TAW20" s="134"/>
      <c r="TAX20" s="134"/>
      <c r="TAY20" s="134"/>
      <c r="TAZ20" s="134"/>
      <c r="TBA20" s="134"/>
      <c r="TBB20" s="134"/>
      <c r="TBC20" s="134"/>
      <c r="TBD20" s="134"/>
      <c r="TBE20" s="134"/>
      <c r="TBF20" s="134"/>
      <c r="TBG20" s="134"/>
      <c r="TBH20" s="134"/>
      <c r="TBI20" s="134"/>
      <c r="TBJ20" s="134"/>
      <c r="TBK20" s="134"/>
      <c r="TBL20" s="134"/>
      <c r="TBM20" s="134"/>
      <c r="TBN20" s="134"/>
      <c r="TBO20" s="134"/>
      <c r="TBP20" s="134"/>
      <c r="TBQ20" s="134"/>
      <c r="TBR20" s="134"/>
      <c r="TBS20" s="134"/>
      <c r="TBT20" s="134"/>
      <c r="TBU20" s="134"/>
      <c r="TBV20" s="134"/>
      <c r="TBW20" s="134"/>
      <c r="TBX20" s="134"/>
      <c r="TBY20" s="134"/>
      <c r="TBZ20" s="134"/>
      <c r="TCA20" s="134"/>
      <c r="TCB20" s="134"/>
      <c r="TCC20" s="134"/>
      <c r="TCD20" s="134"/>
      <c r="TCE20" s="134"/>
      <c r="TCF20" s="134"/>
      <c r="TCG20" s="134"/>
      <c r="TCH20" s="134"/>
      <c r="TCI20" s="134"/>
      <c r="TCJ20" s="134"/>
      <c r="TCK20" s="134"/>
      <c r="TCL20" s="134"/>
      <c r="TCM20" s="134"/>
      <c r="TCN20" s="134"/>
      <c r="TCO20" s="134"/>
      <c r="TCP20" s="134"/>
      <c r="TCQ20" s="134"/>
      <c r="TCR20" s="134"/>
      <c r="TCS20" s="134"/>
      <c r="TCT20" s="134"/>
      <c r="TCU20" s="134"/>
      <c r="TCV20" s="134"/>
      <c r="TCW20" s="134"/>
      <c r="TCX20" s="134"/>
      <c r="TCY20" s="134"/>
      <c r="TCZ20" s="134"/>
      <c r="TDA20" s="134"/>
      <c r="TDB20" s="134"/>
      <c r="TDC20" s="134"/>
      <c r="TDD20" s="134"/>
      <c r="TDE20" s="134"/>
      <c r="TDF20" s="134"/>
      <c r="TDG20" s="134"/>
      <c r="TDH20" s="134"/>
      <c r="TDI20" s="134"/>
      <c r="TDJ20" s="134"/>
      <c r="TDK20" s="134"/>
      <c r="TDL20" s="134"/>
      <c r="TDM20" s="134"/>
      <c r="TDN20" s="134"/>
      <c r="TDO20" s="134"/>
      <c r="TDP20" s="134"/>
      <c r="TDQ20" s="134"/>
      <c r="TDR20" s="134"/>
      <c r="TDS20" s="134"/>
      <c r="TDT20" s="134"/>
      <c r="TDU20" s="134"/>
      <c r="TDV20" s="134"/>
      <c r="TDW20" s="134"/>
      <c r="TDX20" s="134"/>
      <c r="TDY20" s="134"/>
      <c r="TDZ20" s="134"/>
      <c r="TEA20" s="134"/>
      <c r="TEB20" s="134"/>
      <c r="TEC20" s="134"/>
      <c r="TED20" s="134"/>
      <c r="TEE20" s="134"/>
      <c r="TEF20" s="134"/>
      <c r="TEG20" s="134"/>
      <c r="TEH20" s="134"/>
      <c r="TEI20" s="134"/>
      <c r="TEJ20" s="134"/>
      <c r="TEK20" s="134"/>
      <c r="TEL20" s="134"/>
      <c r="TEM20" s="134"/>
      <c r="TEN20" s="134"/>
      <c r="TEO20" s="134"/>
      <c r="TEP20" s="134"/>
      <c r="TEQ20" s="134"/>
      <c r="TER20" s="134"/>
      <c r="TES20" s="134"/>
      <c r="TET20" s="134"/>
      <c r="TEU20" s="134"/>
      <c r="TEV20" s="134"/>
      <c r="TEW20" s="134"/>
      <c r="TEX20" s="134"/>
      <c r="TEY20" s="134"/>
      <c r="TEZ20" s="134"/>
      <c r="TFA20" s="134"/>
      <c r="TFB20" s="134"/>
      <c r="TFC20" s="134"/>
      <c r="TFD20" s="134"/>
      <c r="TFE20" s="134"/>
      <c r="TFF20" s="134"/>
      <c r="TFG20" s="134"/>
      <c r="TFH20" s="134"/>
      <c r="TFI20" s="134"/>
      <c r="TFJ20" s="134"/>
      <c r="TFK20" s="134"/>
      <c r="TFL20" s="134"/>
      <c r="TFM20" s="134"/>
      <c r="TFN20" s="134"/>
      <c r="TFO20" s="134"/>
      <c r="TFP20" s="134"/>
      <c r="TFQ20" s="134"/>
      <c r="TFR20" s="134"/>
      <c r="TFS20" s="134"/>
      <c r="TFT20" s="134"/>
      <c r="TFU20" s="134"/>
      <c r="TFV20" s="134"/>
      <c r="TFW20" s="134"/>
      <c r="TFX20" s="134"/>
      <c r="TFY20" s="134"/>
      <c r="TFZ20" s="134"/>
      <c r="TGA20" s="134"/>
      <c r="TGB20" s="134"/>
      <c r="TGC20" s="134"/>
      <c r="TGD20" s="134"/>
      <c r="TGE20" s="134"/>
      <c r="TGF20" s="134"/>
      <c r="TGG20" s="134"/>
      <c r="TGH20" s="134"/>
      <c r="TGI20" s="134"/>
      <c r="TGJ20" s="134"/>
      <c r="TGK20" s="134"/>
      <c r="TGL20" s="134"/>
      <c r="TGM20" s="134"/>
      <c r="TGN20" s="134"/>
      <c r="TGO20" s="134"/>
      <c r="TGP20" s="134"/>
      <c r="TGQ20" s="134"/>
      <c r="TGR20" s="134"/>
      <c r="TGS20" s="134"/>
      <c r="TGT20" s="134"/>
      <c r="TGU20" s="134"/>
      <c r="TGV20" s="134"/>
      <c r="TGW20" s="134"/>
      <c r="TGX20" s="134"/>
      <c r="TGY20" s="134"/>
      <c r="TGZ20" s="134"/>
      <c r="THA20" s="134"/>
      <c r="THB20" s="134"/>
      <c r="THC20" s="134"/>
      <c r="THD20" s="134"/>
      <c r="THE20" s="134"/>
      <c r="THF20" s="134"/>
      <c r="THG20" s="134"/>
      <c r="THH20" s="134"/>
      <c r="THI20" s="134"/>
      <c r="THJ20" s="134"/>
      <c r="THK20" s="134"/>
      <c r="THL20" s="134"/>
      <c r="THM20" s="134"/>
      <c r="THN20" s="134"/>
      <c r="THO20" s="134"/>
      <c r="THP20" s="134"/>
      <c r="THQ20" s="134"/>
      <c r="THR20" s="134"/>
      <c r="THS20" s="134"/>
      <c r="THT20" s="134"/>
      <c r="THU20" s="134"/>
      <c r="THV20" s="134"/>
      <c r="THW20" s="134"/>
      <c r="THX20" s="134"/>
      <c r="THY20" s="134"/>
      <c r="THZ20" s="134"/>
      <c r="TIA20" s="134"/>
      <c r="TIB20" s="134"/>
      <c r="TIC20" s="134"/>
      <c r="TID20" s="134"/>
      <c r="TIE20" s="134"/>
      <c r="TIF20" s="134"/>
      <c r="TIG20" s="134"/>
      <c r="TIH20" s="134"/>
      <c r="TII20" s="134"/>
      <c r="TIJ20" s="134"/>
      <c r="TIK20" s="134"/>
      <c r="TIL20" s="134"/>
      <c r="TIM20" s="134"/>
      <c r="TIN20" s="134"/>
      <c r="TIO20" s="134"/>
      <c r="TIP20" s="134"/>
      <c r="TIQ20" s="134"/>
      <c r="TIR20" s="134"/>
      <c r="TIS20" s="134"/>
      <c r="TIT20" s="134"/>
      <c r="TIU20" s="134"/>
      <c r="TIV20" s="134"/>
      <c r="TIW20" s="134"/>
      <c r="TIX20" s="134"/>
      <c r="TIY20" s="134"/>
      <c r="TIZ20" s="134"/>
      <c r="TJA20" s="134"/>
      <c r="TJB20" s="134"/>
      <c r="TJC20" s="134"/>
      <c r="TJD20" s="134"/>
      <c r="TJE20" s="134"/>
      <c r="TJF20" s="134"/>
      <c r="TJG20" s="134"/>
      <c r="TJH20" s="134"/>
      <c r="TJI20" s="134"/>
      <c r="TJJ20" s="134"/>
      <c r="TJK20" s="134"/>
      <c r="TJL20" s="134"/>
      <c r="TJM20" s="134"/>
      <c r="TJN20" s="134"/>
      <c r="TJO20" s="134"/>
      <c r="TJP20" s="134"/>
      <c r="TJQ20" s="134"/>
      <c r="TJR20" s="134"/>
      <c r="TJS20" s="134"/>
      <c r="TJT20" s="134"/>
      <c r="TJU20" s="134"/>
      <c r="TJV20" s="134"/>
      <c r="TJW20" s="134"/>
      <c r="TJX20" s="134"/>
      <c r="TJY20" s="134"/>
      <c r="TJZ20" s="134"/>
      <c r="TKA20" s="134"/>
      <c r="TKB20" s="134"/>
      <c r="TKC20" s="134"/>
      <c r="TKD20" s="134"/>
      <c r="TKE20" s="134"/>
      <c r="TKF20" s="134"/>
      <c r="TKG20" s="134"/>
      <c r="TKH20" s="134"/>
      <c r="TKI20" s="134"/>
      <c r="TKJ20" s="134"/>
      <c r="TKK20" s="134"/>
      <c r="TKL20" s="134"/>
      <c r="TKM20" s="134"/>
      <c r="TKN20" s="134"/>
      <c r="TKO20" s="134"/>
      <c r="TKP20" s="134"/>
      <c r="TKQ20" s="134"/>
      <c r="TKR20" s="134"/>
      <c r="TKS20" s="134"/>
      <c r="TKT20" s="134"/>
      <c r="TKU20" s="134"/>
      <c r="TKV20" s="134"/>
      <c r="TKW20" s="134"/>
      <c r="TKX20" s="134"/>
      <c r="TKY20" s="134"/>
      <c r="TKZ20" s="134"/>
      <c r="TLA20" s="134"/>
      <c r="TLB20" s="134"/>
      <c r="TLC20" s="134"/>
      <c r="TLD20" s="134"/>
      <c r="TLE20" s="134"/>
      <c r="TLF20" s="134"/>
      <c r="TLG20" s="134"/>
      <c r="TLH20" s="134"/>
      <c r="TLI20" s="134"/>
      <c r="TLJ20" s="134"/>
      <c r="TLK20" s="134"/>
      <c r="TLL20" s="134"/>
      <c r="TLM20" s="134"/>
      <c r="TLN20" s="134"/>
      <c r="TLO20" s="134"/>
      <c r="TLP20" s="134"/>
      <c r="TLQ20" s="134"/>
      <c r="TLR20" s="134"/>
      <c r="TLS20" s="134"/>
      <c r="TLT20" s="134"/>
      <c r="TLU20" s="134"/>
      <c r="TLV20" s="134"/>
      <c r="TLW20" s="134"/>
      <c r="TLX20" s="134"/>
      <c r="TLY20" s="134"/>
      <c r="TLZ20" s="134"/>
      <c r="TMA20" s="134"/>
      <c r="TMB20" s="134"/>
      <c r="TMC20" s="134"/>
      <c r="TMD20" s="134"/>
      <c r="TME20" s="134"/>
      <c r="TMF20" s="134"/>
      <c r="TMG20" s="134"/>
      <c r="TMH20" s="134"/>
      <c r="TMI20" s="134"/>
      <c r="TMJ20" s="134"/>
      <c r="TMK20" s="134"/>
      <c r="TML20" s="134"/>
      <c r="TMM20" s="134"/>
      <c r="TMN20" s="134"/>
      <c r="TMO20" s="134"/>
      <c r="TMP20" s="134"/>
      <c r="TMQ20" s="134"/>
      <c r="TMR20" s="134"/>
      <c r="TMS20" s="134"/>
      <c r="TMT20" s="134"/>
      <c r="TMU20" s="134"/>
      <c r="TMV20" s="134"/>
      <c r="TMW20" s="134"/>
      <c r="TMX20" s="134"/>
      <c r="TMY20" s="134"/>
      <c r="TMZ20" s="134"/>
      <c r="TNA20" s="134"/>
      <c r="TNB20" s="134"/>
      <c r="TNC20" s="134"/>
      <c r="TND20" s="134"/>
      <c r="TNE20" s="134"/>
      <c r="TNF20" s="134"/>
      <c r="TNG20" s="134"/>
      <c r="TNH20" s="134"/>
      <c r="TNI20" s="134"/>
      <c r="TNJ20" s="134"/>
      <c r="TNK20" s="134"/>
      <c r="TNL20" s="134"/>
      <c r="TNM20" s="134"/>
      <c r="TNN20" s="134"/>
      <c r="TNO20" s="134"/>
      <c r="TNP20" s="134"/>
      <c r="TNQ20" s="134"/>
      <c r="TNR20" s="134"/>
      <c r="TNS20" s="134"/>
      <c r="TNT20" s="134"/>
      <c r="TNU20" s="134"/>
      <c r="TNV20" s="134"/>
      <c r="TNW20" s="134"/>
      <c r="TNX20" s="134"/>
      <c r="TNY20" s="134"/>
      <c r="TNZ20" s="134"/>
      <c r="TOA20" s="134"/>
      <c r="TOB20" s="134"/>
      <c r="TOC20" s="134"/>
      <c r="TOD20" s="134"/>
      <c r="TOE20" s="134"/>
      <c r="TOF20" s="134"/>
      <c r="TOG20" s="134"/>
      <c r="TOH20" s="134"/>
      <c r="TOI20" s="134"/>
      <c r="TOJ20" s="134"/>
      <c r="TOK20" s="134"/>
      <c r="TOL20" s="134"/>
      <c r="TOM20" s="134"/>
      <c r="TON20" s="134"/>
      <c r="TOO20" s="134"/>
      <c r="TOP20" s="134"/>
      <c r="TOQ20" s="134"/>
      <c r="TOR20" s="134"/>
      <c r="TOS20" s="134"/>
      <c r="TOT20" s="134"/>
      <c r="TOU20" s="134"/>
      <c r="TOV20" s="134"/>
      <c r="TOW20" s="134"/>
      <c r="TOX20" s="134"/>
      <c r="TOY20" s="134"/>
      <c r="TOZ20" s="134"/>
      <c r="TPA20" s="134"/>
      <c r="TPB20" s="134"/>
      <c r="TPC20" s="134"/>
      <c r="TPD20" s="134"/>
      <c r="TPE20" s="134"/>
      <c r="TPF20" s="134"/>
      <c r="TPG20" s="134"/>
      <c r="TPH20" s="134"/>
      <c r="TPI20" s="134"/>
      <c r="TPJ20" s="134"/>
      <c r="TPK20" s="134"/>
      <c r="TPL20" s="134"/>
      <c r="TPM20" s="134"/>
      <c r="TPN20" s="134"/>
      <c r="TPO20" s="134"/>
      <c r="TPP20" s="134"/>
      <c r="TPQ20" s="134"/>
      <c r="TPR20" s="134"/>
      <c r="TPS20" s="134"/>
      <c r="TPT20" s="134"/>
      <c r="TPU20" s="134"/>
      <c r="TPV20" s="134"/>
      <c r="TPW20" s="134"/>
      <c r="TPX20" s="134"/>
      <c r="TPY20" s="134"/>
      <c r="TPZ20" s="134"/>
      <c r="TQA20" s="134"/>
      <c r="TQB20" s="134"/>
      <c r="TQC20" s="134"/>
      <c r="TQD20" s="134"/>
      <c r="TQE20" s="134"/>
      <c r="TQF20" s="134"/>
      <c r="TQG20" s="134"/>
      <c r="TQH20" s="134"/>
      <c r="TQI20" s="134"/>
      <c r="TQJ20" s="134"/>
      <c r="TQK20" s="134"/>
      <c r="TQL20" s="134"/>
      <c r="TQM20" s="134"/>
      <c r="TQN20" s="134"/>
      <c r="TQO20" s="134"/>
      <c r="TQP20" s="134"/>
      <c r="TQQ20" s="134"/>
      <c r="TQR20" s="134"/>
      <c r="TQS20" s="134"/>
      <c r="TQT20" s="134"/>
      <c r="TQU20" s="134"/>
      <c r="TQV20" s="134"/>
      <c r="TQW20" s="134"/>
      <c r="TQX20" s="134"/>
      <c r="TQY20" s="134"/>
      <c r="TQZ20" s="134"/>
      <c r="TRA20" s="134"/>
      <c r="TRB20" s="134"/>
      <c r="TRC20" s="134"/>
      <c r="TRD20" s="134"/>
      <c r="TRE20" s="134"/>
      <c r="TRF20" s="134"/>
      <c r="TRG20" s="134"/>
      <c r="TRH20" s="134"/>
      <c r="TRI20" s="134"/>
      <c r="TRJ20" s="134"/>
      <c r="TRK20" s="134"/>
      <c r="TRL20" s="134"/>
      <c r="TRM20" s="134"/>
      <c r="TRN20" s="134"/>
      <c r="TRO20" s="134"/>
      <c r="TRP20" s="134"/>
      <c r="TRQ20" s="134"/>
      <c r="TRR20" s="134"/>
      <c r="TRS20" s="134"/>
      <c r="TRT20" s="134"/>
      <c r="TRU20" s="134"/>
      <c r="TRV20" s="134"/>
      <c r="TRW20" s="134"/>
      <c r="TRX20" s="134"/>
      <c r="TRY20" s="134"/>
      <c r="TRZ20" s="134"/>
      <c r="TSA20" s="134"/>
      <c r="TSB20" s="134"/>
      <c r="TSC20" s="134"/>
      <c r="TSD20" s="134"/>
      <c r="TSE20" s="134"/>
      <c r="TSF20" s="134"/>
      <c r="TSG20" s="134"/>
      <c r="TSH20" s="134"/>
      <c r="TSI20" s="134"/>
      <c r="TSJ20" s="134"/>
      <c r="TSK20" s="134"/>
      <c r="TSL20" s="134"/>
      <c r="TSM20" s="134"/>
      <c r="TSN20" s="134"/>
      <c r="TSO20" s="134"/>
      <c r="TSP20" s="134"/>
      <c r="TSQ20" s="134"/>
      <c r="TSR20" s="134"/>
      <c r="TSS20" s="134"/>
      <c r="TST20" s="134"/>
      <c r="TSU20" s="134"/>
      <c r="TSV20" s="134"/>
      <c r="TSW20" s="134"/>
      <c r="TSX20" s="134"/>
      <c r="TSY20" s="134"/>
      <c r="TSZ20" s="134"/>
      <c r="TTA20" s="134"/>
      <c r="TTB20" s="134"/>
      <c r="TTC20" s="134"/>
      <c r="TTD20" s="134"/>
      <c r="TTE20" s="134"/>
      <c r="TTF20" s="134"/>
      <c r="TTG20" s="134"/>
      <c r="TTH20" s="134"/>
      <c r="TTI20" s="134"/>
      <c r="TTJ20" s="134"/>
      <c r="TTK20" s="134"/>
      <c r="TTL20" s="134"/>
      <c r="TTM20" s="134"/>
      <c r="TTN20" s="134"/>
      <c r="TTO20" s="134"/>
      <c r="TTP20" s="134"/>
      <c r="TTQ20" s="134"/>
      <c r="TTR20" s="134"/>
      <c r="TTS20" s="134"/>
      <c r="TTT20" s="134"/>
      <c r="TTU20" s="134"/>
      <c r="TTV20" s="134"/>
      <c r="TTW20" s="134"/>
      <c r="TTX20" s="134"/>
      <c r="TTY20" s="134"/>
      <c r="TTZ20" s="134"/>
      <c r="TUA20" s="134"/>
      <c r="TUB20" s="134"/>
      <c r="TUC20" s="134"/>
      <c r="TUD20" s="134"/>
      <c r="TUE20" s="134"/>
      <c r="TUF20" s="134"/>
      <c r="TUG20" s="134"/>
      <c r="TUH20" s="134"/>
      <c r="TUI20" s="134"/>
      <c r="TUJ20" s="134"/>
      <c r="TUK20" s="134"/>
      <c r="TUL20" s="134"/>
      <c r="TUM20" s="134"/>
      <c r="TUN20" s="134"/>
      <c r="TUO20" s="134"/>
      <c r="TUP20" s="134"/>
      <c r="TUQ20" s="134"/>
      <c r="TUR20" s="134"/>
      <c r="TUS20" s="134"/>
      <c r="TUT20" s="134"/>
      <c r="TUU20" s="134"/>
      <c r="TUV20" s="134"/>
      <c r="TUW20" s="134"/>
      <c r="TUX20" s="134"/>
      <c r="TUY20" s="134"/>
      <c r="TUZ20" s="134"/>
      <c r="TVA20" s="134"/>
      <c r="TVB20" s="134"/>
      <c r="TVC20" s="134"/>
      <c r="TVD20" s="134"/>
      <c r="TVE20" s="134"/>
      <c r="TVF20" s="134"/>
      <c r="TVG20" s="134"/>
      <c r="TVH20" s="134"/>
      <c r="TVI20" s="134"/>
      <c r="TVJ20" s="134"/>
      <c r="TVK20" s="134"/>
      <c r="TVL20" s="134"/>
      <c r="TVM20" s="134"/>
      <c r="TVN20" s="134"/>
      <c r="TVO20" s="134"/>
      <c r="TVP20" s="134"/>
      <c r="TVQ20" s="134"/>
      <c r="TVR20" s="134"/>
      <c r="TVS20" s="134"/>
      <c r="TVT20" s="134"/>
      <c r="TVU20" s="134"/>
      <c r="TVV20" s="134"/>
      <c r="TVW20" s="134"/>
      <c r="TVX20" s="134"/>
      <c r="TVY20" s="134"/>
      <c r="TVZ20" s="134"/>
      <c r="TWA20" s="134"/>
      <c r="TWB20" s="134"/>
      <c r="TWC20" s="134"/>
      <c r="TWD20" s="134"/>
      <c r="TWE20" s="134"/>
      <c r="TWF20" s="134"/>
      <c r="TWG20" s="134"/>
      <c r="TWH20" s="134"/>
      <c r="TWI20" s="134"/>
      <c r="TWJ20" s="134"/>
      <c r="TWK20" s="134"/>
      <c r="TWL20" s="134"/>
      <c r="TWM20" s="134"/>
      <c r="TWN20" s="134"/>
      <c r="TWO20" s="134"/>
      <c r="TWP20" s="134"/>
      <c r="TWQ20" s="134"/>
      <c r="TWR20" s="134"/>
      <c r="TWS20" s="134"/>
      <c r="TWT20" s="134"/>
      <c r="TWU20" s="134"/>
      <c r="TWV20" s="134"/>
      <c r="TWW20" s="134"/>
      <c r="TWX20" s="134"/>
      <c r="TWY20" s="134"/>
      <c r="TWZ20" s="134"/>
      <c r="TXA20" s="134"/>
      <c r="TXB20" s="134"/>
      <c r="TXC20" s="134"/>
      <c r="TXD20" s="134"/>
      <c r="TXE20" s="134"/>
      <c r="TXF20" s="134"/>
      <c r="TXG20" s="134"/>
      <c r="TXH20" s="134"/>
      <c r="TXI20" s="134"/>
      <c r="TXJ20" s="134"/>
      <c r="TXK20" s="134"/>
      <c r="TXL20" s="134"/>
      <c r="TXM20" s="134"/>
      <c r="TXN20" s="134"/>
      <c r="TXO20" s="134"/>
      <c r="TXP20" s="134"/>
      <c r="TXQ20" s="134"/>
      <c r="TXR20" s="134"/>
      <c r="TXS20" s="134"/>
      <c r="TXT20" s="134"/>
      <c r="TXU20" s="134"/>
      <c r="TXV20" s="134"/>
      <c r="TXW20" s="134"/>
      <c r="TXX20" s="134"/>
      <c r="TXY20" s="134"/>
      <c r="TXZ20" s="134"/>
      <c r="TYA20" s="134"/>
      <c r="TYB20" s="134"/>
      <c r="TYC20" s="134"/>
      <c r="TYD20" s="134"/>
      <c r="TYE20" s="134"/>
      <c r="TYF20" s="134"/>
      <c r="TYG20" s="134"/>
      <c r="TYH20" s="134"/>
      <c r="TYI20" s="134"/>
      <c r="TYJ20" s="134"/>
      <c r="TYK20" s="134"/>
      <c r="TYL20" s="134"/>
      <c r="TYM20" s="134"/>
      <c r="TYN20" s="134"/>
      <c r="TYO20" s="134"/>
      <c r="TYP20" s="134"/>
      <c r="TYQ20" s="134"/>
      <c r="TYR20" s="134"/>
      <c r="TYS20" s="134"/>
      <c r="TYT20" s="134"/>
      <c r="TYU20" s="134"/>
      <c r="TYV20" s="134"/>
      <c r="TYW20" s="134"/>
      <c r="TYX20" s="134"/>
      <c r="TYY20" s="134"/>
      <c r="TYZ20" s="134"/>
      <c r="TZA20" s="134"/>
      <c r="TZB20" s="134"/>
      <c r="TZC20" s="134"/>
      <c r="TZD20" s="134"/>
      <c r="TZE20" s="134"/>
      <c r="TZF20" s="134"/>
      <c r="TZG20" s="134"/>
      <c r="TZH20" s="134"/>
      <c r="TZI20" s="134"/>
      <c r="TZJ20" s="134"/>
      <c r="TZK20" s="134"/>
      <c r="TZL20" s="134"/>
      <c r="TZM20" s="134"/>
      <c r="TZN20" s="134"/>
      <c r="TZO20" s="134"/>
      <c r="TZP20" s="134"/>
      <c r="TZQ20" s="134"/>
      <c r="TZR20" s="134"/>
      <c r="TZS20" s="134"/>
      <c r="TZT20" s="134"/>
      <c r="TZU20" s="134"/>
      <c r="TZV20" s="134"/>
      <c r="TZW20" s="134"/>
      <c r="TZX20" s="134"/>
      <c r="TZY20" s="134"/>
      <c r="TZZ20" s="134"/>
      <c r="UAA20" s="134"/>
      <c r="UAB20" s="134"/>
      <c r="UAC20" s="134"/>
      <c r="UAD20" s="134"/>
      <c r="UAE20" s="134"/>
      <c r="UAF20" s="134"/>
      <c r="UAG20" s="134"/>
      <c r="UAH20" s="134"/>
      <c r="UAI20" s="134"/>
      <c r="UAJ20" s="134"/>
      <c r="UAK20" s="134"/>
      <c r="UAL20" s="134"/>
      <c r="UAM20" s="134"/>
      <c r="UAN20" s="134"/>
      <c r="UAO20" s="134"/>
      <c r="UAP20" s="134"/>
      <c r="UAQ20" s="134"/>
      <c r="UAR20" s="134"/>
      <c r="UAS20" s="134"/>
      <c r="UAT20" s="134"/>
      <c r="UAU20" s="134"/>
      <c r="UAV20" s="134"/>
      <c r="UAW20" s="134"/>
      <c r="UAX20" s="134"/>
      <c r="UAY20" s="134"/>
      <c r="UAZ20" s="134"/>
      <c r="UBA20" s="134"/>
      <c r="UBB20" s="134"/>
      <c r="UBC20" s="134"/>
      <c r="UBD20" s="134"/>
      <c r="UBE20" s="134"/>
      <c r="UBF20" s="134"/>
      <c r="UBG20" s="134"/>
      <c r="UBH20" s="134"/>
      <c r="UBI20" s="134"/>
      <c r="UBJ20" s="134"/>
      <c r="UBK20" s="134"/>
      <c r="UBL20" s="134"/>
      <c r="UBM20" s="134"/>
      <c r="UBN20" s="134"/>
      <c r="UBO20" s="134"/>
      <c r="UBP20" s="134"/>
      <c r="UBQ20" s="134"/>
      <c r="UBR20" s="134"/>
      <c r="UBS20" s="134"/>
      <c r="UBT20" s="134"/>
      <c r="UBU20" s="134"/>
      <c r="UBV20" s="134"/>
      <c r="UBW20" s="134"/>
      <c r="UBX20" s="134"/>
      <c r="UBY20" s="134"/>
      <c r="UBZ20" s="134"/>
      <c r="UCA20" s="134"/>
      <c r="UCB20" s="134"/>
      <c r="UCC20" s="134"/>
      <c r="UCD20" s="134"/>
      <c r="UCE20" s="134"/>
      <c r="UCF20" s="134"/>
      <c r="UCG20" s="134"/>
      <c r="UCH20" s="134"/>
      <c r="UCI20" s="134"/>
      <c r="UCJ20" s="134"/>
      <c r="UCK20" s="134"/>
      <c r="UCL20" s="134"/>
      <c r="UCM20" s="134"/>
      <c r="UCN20" s="134"/>
      <c r="UCO20" s="134"/>
      <c r="UCP20" s="134"/>
      <c r="UCQ20" s="134"/>
      <c r="UCR20" s="134"/>
      <c r="UCS20" s="134"/>
      <c r="UCT20" s="134"/>
      <c r="UCU20" s="134"/>
      <c r="UCV20" s="134"/>
      <c r="UCW20" s="134"/>
      <c r="UCX20" s="134"/>
      <c r="UCY20" s="134"/>
      <c r="UCZ20" s="134"/>
      <c r="UDA20" s="134"/>
      <c r="UDB20" s="134"/>
      <c r="UDC20" s="134"/>
      <c r="UDD20" s="134"/>
      <c r="UDE20" s="134"/>
      <c r="UDF20" s="134"/>
      <c r="UDG20" s="134"/>
      <c r="UDH20" s="134"/>
      <c r="UDI20" s="134"/>
      <c r="UDJ20" s="134"/>
      <c r="UDK20" s="134"/>
      <c r="UDL20" s="134"/>
      <c r="UDM20" s="134"/>
      <c r="UDN20" s="134"/>
      <c r="UDO20" s="134"/>
      <c r="UDP20" s="134"/>
      <c r="UDQ20" s="134"/>
      <c r="UDR20" s="134"/>
      <c r="UDS20" s="134"/>
      <c r="UDT20" s="134"/>
      <c r="UDU20" s="134"/>
      <c r="UDV20" s="134"/>
      <c r="UDW20" s="134"/>
      <c r="UDX20" s="134"/>
      <c r="UDY20" s="134"/>
      <c r="UDZ20" s="134"/>
      <c r="UEA20" s="134"/>
      <c r="UEB20" s="134"/>
      <c r="UEC20" s="134"/>
      <c r="UED20" s="134"/>
      <c r="UEE20" s="134"/>
      <c r="UEF20" s="134"/>
      <c r="UEG20" s="134"/>
      <c r="UEH20" s="134"/>
      <c r="UEI20" s="134"/>
      <c r="UEJ20" s="134"/>
      <c r="UEK20" s="134"/>
      <c r="UEL20" s="134"/>
      <c r="UEM20" s="134"/>
      <c r="UEN20" s="134"/>
      <c r="UEO20" s="134"/>
      <c r="UEP20" s="134"/>
      <c r="UEQ20" s="134"/>
      <c r="UER20" s="134"/>
      <c r="UES20" s="134"/>
      <c r="UET20" s="134"/>
      <c r="UEU20" s="134"/>
      <c r="UEV20" s="134"/>
      <c r="UEW20" s="134"/>
      <c r="UEX20" s="134"/>
      <c r="UEY20" s="134"/>
      <c r="UEZ20" s="134"/>
      <c r="UFA20" s="134"/>
      <c r="UFB20" s="134"/>
      <c r="UFC20" s="134"/>
      <c r="UFD20" s="134"/>
      <c r="UFE20" s="134"/>
      <c r="UFF20" s="134"/>
      <c r="UFG20" s="134"/>
      <c r="UFH20" s="134"/>
      <c r="UFI20" s="134"/>
      <c r="UFJ20" s="134"/>
      <c r="UFK20" s="134"/>
      <c r="UFL20" s="134"/>
      <c r="UFM20" s="134"/>
      <c r="UFN20" s="134"/>
      <c r="UFO20" s="134"/>
      <c r="UFP20" s="134"/>
      <c r="UFQ20" s="134"/>
      <c r="UFR20" s="134"/>
      <c r="UFS20" s="134"/>
      <c r="UFT20" s="134"/>
      <c r="UFU20" s="134"/>
      <c r="UFV20" s="134"/>
      <c r="UFW20" s="134"/>
      <c r="UFX20" s="134"/>
      <c r="UFY20" s="134"/>
      <c r="UFZ20" s="134"/>
      <c r="UGA20" s="134"/>
      <c r="UGB20" s="134"/>
      <c r="UGC20" s="134"/>
      <c r="UGD20" s="134"/>
      <c r="UGE20" s="134"/>
      <c r="UGF20" s="134"/>
      <c r="UGG20" s="134"/>
      <c r="UGH20" s="134"/>
      <c r="UGI20" s="134"/>
      <c r="UGJ20" s="134"/>
      <c r="UGK20" s="134"/>
      <c r="UGL20" s="134"/>
      <c r="UGM20" s="134"/>
      <c r="UGN20" s="134"/>
      <c r="UGO20" s="134"/>
      <c r="UGP20" s="134"/>
      <c r="UGQ20" s="134"/>
      <c r="UGR20" s="134"/>
      <c r="UGS20" s="134"/>
      <c r="UGT20" s="134"/>
      <c r="UGU20" s="134"/>
      <c r="UGV20" s="134"/>
      <c r="UGW20" s="134"/>
      <c r="UGX20" s="134"/>
      <c r="UGY20" s="134"/>
      <c r="UGZ20" s="134"/>
      <c r="UHA20" s="134"/>
      <c r="UHB20" s="134"/>
      <c r="UHC20" s="134"/>
      <c r="UHD20" s="134"/>
      <c r="UHE20" s="134"/>
      <c r="UHF20" s="134"/>
      <c r="UHG20" s="134"/>
      <c r="UHH20" s="134"/>
      <c r="UHI20" s="134"/>
      <c r="UHJ20" s="134"/>
      <c r="UHK20" s="134"/>
      <c r="UHL20" s="134"/>
      <c r="UHM20" s="134"/>
      <c r="UHN20" s="134"/>
      <c r="UHO20" s="134"/>
      <c r="UHP20" s="134"/>
      <c r="UHQ20" s="134"/>
      <c r="UHR20" s="134"/>
      <c r="UHS20" s="134"/>
      <c r="UHT20" s="134"/>
      <c r="UHU20" s="134"/>
      <c r="UHV20" s="134"/>
      <c r="UHW20" s="134"/>
      <c r="UHX20" s="134"/>
      <c r="UHY20" s="134"/>
      <c r="UHZ20" s="134"/>
      <c r="UIA20" s="134"/>
      <c r="UIB20" s="134"/>
      <c r="UIC20" s="134"/>
      <c r="UID20" s="134"/>
      <c r="UIE20" s="134"/>
      <c r="UIF20" s="134"/>
      <c r="UIG20" s="134"/>
      <c r="UIH20" s="134"/>
      <c r="UII20" s="134"/>
      <c r="UIJ20" s="134"/>
      <c r="UIK20" s="134"/>
      <c r="UIL20" s="134"/>
      <c r="UIM20" s="134"/>
      <c r="UIN20" s="134"/>
      <c r="UIO20" s="134"/>
      <c r="UIP20" s="134"/>
      <c r="UIQ20" s="134"/>
      <c r="UIR20" s="134"/>
      <c r="UIS20" s="134"/>
      <c r="UIT20" s="134"/>
      <c r="UIU20" s="134"/>
      <c r="UIV20" s="134"/>
      <c r="UIW20" s="134"/>
      <c r="UIX20" s="134"/>
      <c r="UIY20" s="134"/>
      <c r="UIZ20" s="134"/>
      <c r="UJA20" s="134"/>
      <c r="UJB20" s="134"/>
      <c r="UJC20" s="134"/>
      <c r="UJD20" s="134"/>
      <c r="UJE20" s="134"/>
      <c r="UJF20" s="134"/>
      <c r="UJG20" s="134"/>
      <c r="UJH20" s="134"/>
      <c r="UJI20" s="134"/>
      <c r="UJJ20" s="134"/>
      <c r="UJK20" s="134"/>
      <c r="UJL20" s="134"/>
      <c r="UJM20" s="134"/>
      <c r="UJN20" s="134"/>
      <c r="UJO20" s="134"/>
      <c r="UJP20" s="134"/>
      <c r="UJQ20" s="134"/>
      <c r="UJR20" s="134"/>
      <c r="UJS20" s="134"/>
      <c r="UJT20" s="134"/>
      <c r="UJU20" s="134"/>
      <c r="UJV20" s="134"/>
      <c r="UJW20" s="134"/>
      <c r="UJX20" s="134"/>
      <c r="UJY20" s="134"/>
      <c r="UJZ20" s="134"/>
      <c r="UKA20" s="134"/>
      <c r="UKB20" s="134"/>
      <c r="UKC20" s="134"/>
      <c r="UKD20" s="134"/>
      <c r="UKE20" s="134"/>
      <c r="UKF20" s="134"/>
      <c r="UKG20" s="134"/>
      <c r="UKH20" s="134"/>
      <c r="UKI20" s="134"/>
      <c r="UKJ20" s="134"/>
      <c r="UKK20" s="134"/>
      <c r="UKL20" s="134"/>
      <c r="UKM20" s="134"/>
      <c r="UKN20" s="134"/>
      <c r="UKO20" s="134"/>
      <c r="UKP20" s="134"/>
      <c r="UKQ20" s="134"/>
      <c r="UKR20" s="134"/>
      <c r="UKS20" s="134"/>
      <c r="UKT20" s="134"/>
      <c r="UKU20" s="134"/>
      <c r="UKV20" s="134"/>
      <c r="UKW20" s="134"/>
      <c r="UKX20" s="134"/>
      <c r="UKY20" s="134"/>
      <c r="UKZ20" s="134"/>
      <c r="ULA20" s="134"/>
      <c r="ULB20" s="134"/>
      <c r="ULC20" s="134"/>
      <c r="ULD20" s="134"/>
      <c r="ULE20" s="134"/>
      <c r="ULF20" s="134"/>
      <c r="ULG20" s="134"/>
      <c r="ULH20" s="134"/>
      <c r="ULI20" s="134"/>
      <c r="ULJ20" s="134"/>
      <c r="ULK20" s="134"/>
      <c r="ULL20" s="134"/>
      <c r="ULM20" s="134"/>
      <c r="ULN20" s="134"/>
      <c r="ULO20" s="134"/>
      <c r="ULP20" s="134"/>
      <c r="ULQ20" s="134"/>
      <c r="ULR20" s="134"/>
      <c r="ULS20" s="134"/>
      <c r="ULT20" s="134"/>
      <c r="ULU20" s="134"/>
      <c r="ULV20" s="134"/>
      <c r="ULW20" s="134"/>
      <c r="ULX20" s="134"/>
      <c r="ULY20" s="134"/>
      <c r="ULZ20" s="134"/>
      <c r="UMA20" s="134"/>
      <c r="UMB20" s="134"/>
      <c r="UMC20" s="134"/>
      <c r="UMD20" s="134"/>
      <c r="UME20" s="134"/>
      <c r="UMF20" s="134"/>
      <c r="UMG20" s="134"/>
      <c r="UMH20" s="134"/>
      <c r="UMI20" s="134"/>
      <c r="UMJ20" s="134"/>
      <c r="UMK20" s="134"/>
      <c r="UML20" s="134"/>
      <c r="UMM20" s="134"/>
      <c r="UMN20" s="134"/>
      <c r="UMO20" s="134"/>
      <c r="UMP20" s="134"/>
      <c r="UMQ20" s="134"/>
      <c r="UMR20" s="134"/>
      <c r="UMS20" s="134"/>
      <c r="UMT20" s="134"/>
      <c r="UMU20" s="134"/>
      <c r="UMV20" s="134"/>
      <c r="UMW20" s="134"/>
      <c r="UMX20" s="134"/>
      <c r="UMY20" s="134"/>
      <c r="UMZ20" s="134"/>
      <c r="UNA20" s="134"/>
      <c r="UNB20" s="134"/>
      <c r="UNC20" s="134"/>
      <c r="UND20" s="134"/>
      <c r="UNE20" s="134"/>
      <c r="UNF20" s="134"/>
      <c r="UNG20" s="134"/>
      <c r="UNH20" s="134"/>
      <c r="UNI20" s="134"/>
      <c r="UNJ20" s="134"/>
      <c r="UNK20" s="134"/>
      <c r="UNL20" s="134"/>
      <c r="UNM20" s="134"/>
      <c r="UNN20" s="134"/>
      <c r="UNO20" s="134"/>
      <c r="UNP20" s="134"/>
      <c r="UNQ20" s="134"/>
      <c r="UNR20" s="134"/>
      <c r="UNS20" s="134"/>
      <c r="UNT20" s="134"/>
      <c r="UNU20" s="134"/>
      <c r="UNV20" s="134"/>
      <c r="UNW20" s="134"/>
      <c r="UNX20" s="134"/>
      <c r="UNY20" s="134"/>
      <c r="UNZ20" s="134"/>
      <c r="UOA20" s="134"/>
      <c r="UOB20" s="134"/>
      <c r="UOC20" s="134"/>
      <c r="UOD20" s="134"/>
      <c r="UOE20" s="134"/>
      <c r="UOF20" s="134"/>
      <c r="UOG20" s="134"/>
      <c r="UOH20" s="134"/>
      <c r="UOI20" s="134"/>
      <c r="UOJ20" s="134"/>
      <c r="UOK20" s="134"/>
      <c r="UOL20" s="134"/>
      <c r="UOM20" s="134"/>
      <c r="UON20" s="134"/>
      <c r="UOO20" s="134"/>
      <c r="UOP20" s="134"/>
      <c r="UOQ20" s="134"/>
      <c r="UOR20" s="134"/>
      <c r="UOS20" s="134"/>
      <c r="UOT20" s="134"/>
      <c r="UOU20" s="134"/>
      <c r="UOV20" s="134"/>
      <c r="UOW20" s="134"/>
      <c r="UOX20" s="134"/>
      <c r="UOY20" s="134"/>
      <c r="UOZ20" s="134"/>
      <c r="UPA20" s="134"/>
      <c r="UPB20" s="134"/>
      <c r="UPC20" s="134"/>
      <c r="UPD20" s="134"/>
      <c r="UPE20" s="134"/>
      <c r="UPF20" s="134"/>
      <c r="UPG20" s="134"/>
      <c r="UPH20" s="134"/>
      <c r="UPI20" s="134"/>
      <c r="UPJ20" s="134"/>
      <c r="UPK20" s="134"/>
      <c r="UPL20" s="134"/>
      <c r="UPM20" s="134"/>
      <c r="UPN20" s="134"/>
      <c r="UPO20" s="134"/>
      <c r="UPP20" s="134"/>
      <c r="UPQ20" s="134"/>
      <c r="UPR20" s="134"/>
      <c r="UPS20" s="134"/>
      <c r="UPT20" s="134"/>
      <c r="UPU20" s="134"/>
      <c r="UPV20" s="134"/>
      <c r="UPW20" s="134"/>
      <c r="UPX20" s="134"/>
      <c r="UPY20" s="134"/>
      <c r="UPZ20" s="134"/>
      <c r="UQA20" s="134"/>
      <c r="UQB20" s="134"/>
      <c r="UQC20" s="134"/>
      <c r="UQD20" s="134"/>
      <c r="UQE20" s="134"/>
      <c r="UQF20" s="134"/>
      <c r="UQG20" s="134"/>
      <c r="UQH20" s="134"/>
      <c r="UQI20" s="134"/>
      <c r="UQJ20" s="134"/>
      <c r="UQK20" s="134"/>
      <c r="UQL20" s="134"/>
      <c r="UQM20" s="134"/>
      <c r="UQN20" s="134"/>
      <c r="UQO20" s="134"/>
      <c r="UQP20" s="134"/>
      <c r="UQQ20" s="134"/>
      <c r="UQR20" s="134"/>
      <c r="UQS20" s="134"/>
      <c r="UQT20" s="134"/>
      <c r="UQU20" s="134"/>
      <c r="UQV20" s="134"/>
      <c r="UQW20" s="134"/>
      <c r="UQX20" s="134"/>
      <c r="UQY20" s="134"/>
      <c r="UQZ20" s="134"/>
      <c r="URA20" s="134"/>
      <c r="URB20" s="134"/>
      <c r="URC20" s="134"/>
      <c r="URD20" s="134"/>
      <c r="URE20" s="134"/>
      <c r="URF20" s="134"/>
      <c r="URG20" s="134"/>
      <c r="URH20" s="134"/>
      <c r="URI20" s="134"/>
      <c r="URJ20" s="134"/>
      <c r="URK20" s="134"/>
      <c r="URL20" s="134"/>
      <c r="URM20" s="134"/>
      <c r="URN20" s="134"/>
      <c r="URO20" s="134"/>
      <c r="URP20" s="134"/>
      <c r="URQ20" s="134"/>
      <c r="URR20" s="134"/>
      <c r="URS20" s="134"/>
      <c r="URT20" s="134"/>
      <c r="URU20" s="134"/>
      <c r="URV20" s="134"/>
      <c r="URW20" s="134"/>
      <c r="URX20" s="134"/>
      <c r="URY20" s="134"/>
      <c r="URZ20" s="134"/>
      <c r="USA20" s="134"/>
      <c r="USB20" s="134"/>
      <c r="USC20" s="134"/>
      <c r="USD20" s="134"/>
      <c r="USE20" s="134"/>
      <c r="USF20" s="134"/>
      <c r="USG20" s="134"/>
      <c r="USH20" s="134"/>
      <c r="USI20" s="134"/>
      <c r="USJ20" s="134"/>
      <c r="USK20" s="134"/>
      <c r="USL20" s="134"/>
      <c r="USM20" s="134"/>
      <c r="USN20" s="134"/>
      <c r="USO20" s="134"/>
      <c r="USP20" s="134"/>
      <c r="USQ20" s="134"/>
      <c r="USR20" s="134"/>
      <c r="USS20" s="134"/>
      <c r="UST20" s="134"/>
      <c r="USU20" s="134"/>
      <c r="USV20" s="134"/>
      <c r="USW20" s="134"/>
      <c r="USX20" s="134"/>
      <c r="USY20" s="134"/>
      <c r="USZ20" s="134"/>
      <c r="UTA20" s="134"/>
      <c r="UTB20" s="134"/>
      <c r="UTC20" s="134"/>
      <c r="UTD20" s="134"/>
      <c r="UTE20" s="134"/>
      <c r="UTF20" s="134"/>
      <c r="UTG20" s="134"/>
      <c r="UTH20" s="134"/>
      <c r="UTI20" s="134"/>
      <c r="UTJ20" s="134"/>
      <c r="UTK20" s="134"/>
      <c r="UTL20" s="134"/>
      <c r="UTM20" s="134"/>
      <c r="UTN20" s="134"/>
      <c r="UTO20" s="134"/>
      <c r="UTP20" s="134"/>
      <c r="UTQ20" s="134"/>
      <c r="UTR20" s="134"/>
      <c r="UTS20" s="134"/>
      <c r="UTT20" s="134"/>
      <c r="UTU20" s="134"/>
      <c r="UTV20" s="134"/>
      <c r="UTW20" s="134"/>
      <c r="UTX20" s="134"/>
      <c r="UTY20" s="134"/>
      <c r="UTZ20" s="134"/>
      <c r="UUA20" s="134"/>
      <c r="UUB20" s="134"/>
      <c r="UUC20" s="134"/>
      <c r="UUD20" s="134"/>
      <c r="UUE20" s="134"/>
      <c r="UUF20" s="134"/>
      <c r="UUG20" s="134"/>
      <c r="UUH20" s="134"/>
      <c r="UUI20" s="134"/>
      <c r="UUJ20" s="134"/>
      <c r="UUK20" s="134"/>
      <c r="UUL20" s="134"/>
      <c r="UUM20" s="134"/>
      <c r="UUN20" s="134"/>
      <c r="UUO20" s="134"/>
      <c r="UUP20" s="134"/>
      <c r="UUQ20" s="134"/>
      <c r="UUR20" s="134"/>
      <c r="UUS20" s="134"/>
      <c r="UUT20" s="134"/>
      <c r="UUU20" s="134"/>
      <c r="UUV20" s="134"/>
      <c r="UUW20" s="134"/>
      <c r="UUX20" s="134"/>
      <c r="UUY20" s="134"/>
      <c r="UUZ20" s="134"/>
      <c r="UVA20" s="134"/>
      <c r="UVB20" s="134"/>
      <c r="UVC20" s="134"/>
      <c r="UVD20" s="134"/>
      <c r="UVE20" s="134"/>
      <c r="UVF20" s="134"/>
      <c r="UVG20" s="134"/>
      <c r="UVH20" s="134"/>
      <c r="UVI20" s="134"/>
      <c r="UVJ20" s="134"/>
      <c r="UVK20" s="134"/>
      <c r="UVL20" s="134"/>
      <c r="UVM20" s="134"/>
      <c r="UVN20" s="134"/>
      <c r="UVO20" s="134"/>
      <c r="UVP20" s="134"/>
      <c r="UVQ20" s="134"/>
      <c r="UVR20" s="134"/>
      <c r="UVS20" s="134"/>
      <c r="UVT20" s="134"/>
      <c r="UVU20" s="134"/>
      <c r="UVV20" s="134"/>
      <c r="UVW20" s="134"/>
      <c r="UVX20" s="134"/>
      <c r="UVY20" s="134"/>
      <c r="UVZ20" s="134"/>
      <c r="UWA20" s="134"/>
      <c r="UWB20" s="134"/>
      <c r="UWC20" s="134"/>
      <c r="UWD20" s="134"/>
      <c r="UWE20" s="134"/>
      <c r="UWF20" s="134"/>
      <c r="UWG20" s="134"/>
      <c r="UWH20" s="134"/>
      <c r="UWI20" s="134"/>
      <c r="UWJ20" s="134"/>
      <c r="UWK20" s="134"/>
      <c r="UWL20" s="134"/>
      <c r="UWM20" s="134"/>
      <c r="UWN20" s="134"/>
      <c r="UWO20" s="134"/>
      <c r="UWP20" s="134"/>
      <c r="UWQ20" s="134"/>
      <c r="UWR20" s="134"/>
      <c r="UWS20" s="134"/>
      <c r="UWT20" s="134"/>
      <c r="UWU20" s="134"/>
      <c r="UWV20" s="134"/>
      <c r="UWW20" s="134"/>
      <c r="UWX20" s="134"/>
      <c r="UWY20" s="134"/>
      <c r="UWZ20" s="134"/>
      <c r="UXA20" s="134"/>
      <c r="UXB20" s="134"/>
      <c r="UXC20" s="134"/>
      <c r="UXD20" s="134"/>
      <c r="UXE20" s="134"/>
      <c r="UXF20" s="134"/>
      <c r="UXG20" s="134"/>
      <c r="UXH20" s="134"/>
      <c r="UXI20" s="134"/>
      <c r="UXJ20" s="134"/>
      <c r="UXK20" s="134"/>
      <c r="UXL20" s="134"/>
      <c r="UXM20" s="134"/>
      <c r="UXN20" s="134"/>
      <c r="UXO20" s="134"/>
      <c r="UXP20" s="134"/>
      <c r="UXQ20" s="134"/>
      <c r="UXR20" s="134"/>
      <c r="UXS20" s="134"/>
      <c r="UXT20" s="134"/>
      <c r="UXU20" s="134"/>
      <c r="UXV20" s="134"/>
      <c r="UXW20" s="134"/>
      <c r="UXX20" s="134"/>
      <c r="UXY20" s="134"/>
      <c r="UXZ20" s="134"/>
      <c r="UYA20" s="134"/>
      <c r="UYB20" s="134"/>
      <c r="UYC20" s="134"/>
      <c r="UYD20" s="134"/>
      <c r="UYE20" s="134"/>
      <c r="UYF20" s="134"/>
      <c r="UYG20" s="134"/>
      <c r="UYH20" s="134"/>
      <c r="UYI20" s="134"/>
      <c r="UYJ20" s="134"/>
      <c r="UYK20" s="134"/>
      <c r="UYL20" s="134"/>
      <c r="UYM20" s="134"/>
      <c r="UYN20" s="134"/>
      <c r="UYO20" s="134"/>
      <c r="UYP20" s="134"/>
      <c r="UYQ20" s="134"/>
      <c r="UYR20" s="134"/>
      <c r="UYS20" s="134"/>
      <c r="UYT20" s="134"/>
      <c r="UYU20" s="134"/>
      <c r="UYV20" s="134"/>
      <c r="UYW20" s="134"/>
      <c r="UYX20" s="134"/>
      <c r="UYY20" s="134"/>
      <c r="UYZ20" s="134"/>
      <c r="UZA20" s="134"/>
      <c r="UZB20" s="134"/>
      <c r="UZC20" s="134"/>
      <c r="UZD20" s="134"/>
      <c r="UZE20" s="134"/>
      <c r="UZF20" s="134"/>
      <c r="UZG20" s="134"/>
      <c r="UZH20" s="134"/>
      <c r="UZI20" s="134"/>
      <c r="UZJ20" s="134"/>
      <c r="UZK20" s="134"/>
      <c r="UZL20" s="134"/>
      <c r="UZM20" s="134"/>
      <c r="UZN20" s="134"/>
      <c r="UZO20" s="134"/>
      <c r="UZP20" s="134"/>
      <c r="UZQ20" s="134"/>
      <c r="UZR20" s="134"/>
      <c r="UZS20" s="134"/>
      <c r="UZT20" s="134"/>
      <c r="UZU20" s="134"/>
      <c r="UZV20" s="134"/>
      <c r="UZW20" s="134"/>
      <c r="UZX20" s="134"/>
      <c r="UZY20" s="134"/>
      <c r="UZZ20" s="134"/>
      <c r="VAA20" s="134"/>
      <c r="VAB20" s="134"/>
      <c r="VAC20" s="134"/>
      <c r="VAD20" s="134"/>
      <c r="VAE20" s="134"/>
      <c r="VAF20" s="134"/>
      <c r="VAG20" s="134"/>
      <c r="VAH20" s="134"/>
      <c r="VAI20" s="134"/>
      <c r="VAJ20" s="134"/>
      <c r="VAK20" s="134"/>
      <c r="VAL20" s="134"/>
      <c r="VAM20" s="134"/>
      <c r="VAN20" s="134"/>
      <c r="VAO20" s="134"/>
      <c r="VAP20" s="134"/>
      <c r="VAQ20" s="134"/>
      <c r="VAR20" s="134"/>
      <c r="VAS20" s="134"/>
      <c r="VAT20" s="134"/>
      <c r="VAU20" s="134"/>
      <c r="VAV20" s="134"/>
      <c r="VAW20" s="134"/>
      <c r="VAX20" s="134"/>
      <c r="VAY20" s="134"/>
      <c r="VAZ20" s="134"/>
      <c r="VBA20" s="134"/>
      <c r="VBB20" s="134"/>
      <c r="VBC20" s="134"/>
      <c r="VBD20" s="134"/>
      <c r="VBE20" s="134"/>
      <c r="VBF20" s="134"/>
      <c r="VBG20" s="134"/>
      <c r="VBH20" s="134"/>
      <c r="VBI20" s="134"/>
      <c r="VBJ20" s="134"/>
      <c r="VBK20" s="134"/>
      <c r="VBL20" s="134"/>
      <c r="VBM20" s="134"/>
      <c r="VBN20" s="134"/>
      <c r="VBO20" s="134"/>
      <c r="VBP20" s="134"/>
      <c r="VBQ20" s="134"/>
      <c r="VBR20" s="134"/>
      <c r="VBS20" s="134"/>
      <c r="VBT20" s="134"/>
      <c r="VBU20" s="134"/>
      <c r="VBV20" s="134"/>
      <c r="VBW20" s="134"/>
      <c r="VBX20" s="134"/>
      <c r="VBY20" s="134"/>
      <c r="VBZ20" s="134"/>
      <c r="VCA20" s="134"/>
      <c r="VCB20" s="134"/>
      <c r="VCC20" s="134"/>
      <c r="VCD20" s="134"/>
      <c r="VCE20" s="134"/>
      <c r="VCF20" s="134"/>
      <c r="VCG20" s="134"/>
      <c r="VCH20" s="134"/>
      <c r="VCI20" s="134"/>
      <c r="VCJ20" s="134"/>
      <c r="VCK20" s="134"/>
      <c r="VCL20" s="134"/>
      <c r="VCM20" s="134"/>
      <c r="VCN20" s="134"/>
      <c r="VCO20" s="134"/>
      <c r="VCP20" s="134"/>
      <c r="VCQ20" s="134"/>
      <c r="VCR20" s="134"/>
      <c r="VCS20" s="134"/>
      <c r="VCT20" s="134"/>
      <c r="VCU20" s="134"/>
      <c r="VCV20" s="134"/>
      <c r="VCW20" s="134"/>
      <c r="VCX20" s="134"/>
      <c r="VCY20" s="134"/>
      <c r="VCZ20" s="134"/>
      <c r="VDA20" s="134"/>
      <c r="VDB20" s="134"/>
      <c r="VDC20" s="134"/>
      <c r="VDD20" s="134"/>
      <c r="VDE20" s="134"/>
      <c r="VDF20" s="134"/>
      <c r="VDG20" s="134"/>
      <c r="VDH20" s="134"/>
      <c r="VDI20" s="134"/>
      <c r="VDJ20" s="134"/>
      <c r="VDK20" s="134"/>
      <c r="VDL20" s="134"/>
      <c r="VDM20" s="134"/>
      <c r="VDN20" s="134"/>
      <c r="VDO20" s="134"/>
      <c r="VDP20" s="134"/>
      <c r="VDQ20" s="134"/>
      <c r="VDR20" s="134"/>
      <c r="VDS20" s="134"/>
      <c r="VDT20" s="134"/>
      <c r="VDU20" s="134"/>
      <c r="VDV20" s="134"/>
      <c r="VDW20" s="134"/>
      <c r="VDX20" s="134"/>
      <c r="VDY20" s="134"/>
      <c r="VDZ20" s="134"/>
      <c r="VEA20" s="134"/>
      <c r="VEB20" s="134"/>
      <c r="VEC20" s="134"/>
      <c r="VED20" s="134"/>
      <c r="VEE20" s="134"/>
      <c r="VEF20" s="134"/>
      <c r="VEG20" s="134"/>
      <c r="VEH20" s="134"/>
      <c r="VEI20" s="134"/>
      <c r="VEJ20" s="134"/>
      <c r="VEK20" s="134"/>
      <c r="VEL20" s="134"/>
      <c r="VEM20" s="134"/>
      <c r="VEN20" s="134"/>
      <c r="VEO20" s="134"/>
      <c r="VEP20" s="134"/>
      <c r="VEQ20" s="134"/>
      <c r="VER20" s="134"/>
      <c r="VES20" s="134"/>
      <c r="VET20" s="134"/>
      <c r="VEU20" s="134"/>
      <c r="VEV20" s="134"/>
      <c r="VEW20" s="134"/>
      <c r="VEX20" s="134"/>
      <c r="VEY20" s="134"/>
      <c r="VEZ20" s="134"/>
      <c r="VFA20" s="134"/>
      <c r="VFB20" s="134"/>
      <c r="VFC20" s="134"/>
      <c r="VFD20" s="134"/>
      <c r="VFE20" s="134"/>
      <c r="VFF20" s="134"/>
      <c r="VFG20" s="134"/>
      <c r="VFH20" s="134"/>
      <c r="VFI20" s="134"/>
      <c r="VFJ20" s="134"/>
      <c r="VFK20" s="134"/>
      <c r="VFL20" s="134"/>
      <c r="VFM20" s="134"/>
      <c r="VFN20" s="134"/>
      <c r="VFO20" s="134"/>
      <c r="VFP20" s="134"/>
      <c r="VFQ20" s="134"/>
      <c r="VFR20" s="134"/>
      <c r="VFS20" s="134"/>
      <c r="VFT20" s="134"/>
      <c r="VFU20" s="134"/>
      <c r="VFV20" s="134"/>
      <c r="VFW20" s="134"/>
      <c r="VFX20" s="134"/>
      <c r="VFY20" s="134"/>
      <c r="VFZ20" s="134"/>
      <c r="VGA20" s="134"/>
      <c r="VGB20" s="134"/>
      <c r="VGC20" s="134"/>
      <c r="VGD20" s="134"/>
      <c r="VGE20" s="134"/>
      <c r="VGF20" s="134"/>
      <c r="VGG20" s="134"/>
      <c r="VGH20" s="134"/>
      <c r="VGI20" s="134"/>
      <c r="VGJ20" s="134"/>
      <c r="VGK20" s="134"/>
      <c r="VGL20" s="134"/>
      <c r="VGM20" s="134"/>
      <c r="VGN20" s="134"/>
      <c r="VGO20" s="134"/>
      <c r="VGP20" s="134"/>
      <c r="VGQ20" s="134"/>
      <c r="VGR20" s="134"/>
      <c r="VGS20" s="134"/>
      <c r="VGT20" s="134"/>
      <c r="VGU20" s="134"/>
      <c r="VGV20" s="134"/>
      <c r="VGW20" s="134"/>
      <c r="VGX20" s="134"/>
      <c r="VGY20" s="134"/>
      <c r="VGZ20" s="134"/>
      <c r="VHA20" s="134"/>
      <c r="VHB20" s="134"/>
      <c r="VHC20" s="134"/>
      <c r="VHD20" s="134"/>
      <c r="VHE20" s="134"/>
      <c r="VHF20" s="134"/>
      <c r="VHG20" s="134"/>
      <c r="VHH20" s="134"/>
      <c r="VHI20" s="134"/>
      <c r="VHJ20" s="134"/>
      <c r="VHK20" s="134"/>
      <c r="VHL20" s="134"/>
      <c r="VHM20" s="134"/>
      <c r="VHN20" s="134"/>
      <c r="VHO20" s="134"/>
      <c r="VHP20" s="134"/>
      <c r="VHQ20" s="134"/>
      <c r="VHR20" s="134"/>
      <c r="VHS20" s="134"/>
      <c r="VHT20" s="134"/>
      <c r="VHU20" s="134"/>
      <c r="VHV20" s="134"/>
      <c r="VHW20" s="134"/>
      <c r="VHX20" s="134"/>
      <c r="VHY20" s="134"/>
      <c r="VHZ20" s="134"/>
      <c r="VIA20" s="134"/>
      <c r="VIB20" s="134"/>
      <c r="VIC20" s="134"/>
      <c r="VID20" s="134"/>
      <c r="VIE20" s="134"/>
      <c r="VIF20" s="134"/>
      <c r="VIG20" s="134"/>
      <c r="VIH20" s="134"/>
      <c r="VII20" s="134"/>
      <c r="VIJ20" s="134"/>
      <c r="VIK20" s="134"/>
      <c r="VIL20" s="134"/>
      <c r="VIM20" s="134"/>
      <c r="VIN20" s="134"/>
      <c r="VIO20" s="134"/>
      <c r="VIP20" s="134"/>
      <c r="VIQ20" s="134"/>
      <c r="VIR20" s="134"/>
      <c r="VIS20" s="134"/>
      <c r="VIT20" s="134"/>
      <c r="VIU20" s="134"/>
      <c r="VIV20" s="134"/>
      <c r="VIW20" s="134"/>
      <c r="VIX20" s="134"/>
      <c r="VIY20" s="134"/>
      <c r="VIZ20" s="134"/>
      <c r="VJA20" s="134"/>
      <c r="VJB20" s="134"/>
      <c r="VJC20" s="134"/>
      <c r="VJD20" s="134"/>
      <c r="VJE20" s="134"/>
      <c r="VJF20" s="134"/>
      <c r="VJG20" s="134"/>
      <c r="VJH20" s="134"/>
      <c r="VJI20" s="134"/>
      <c r="VJJ20" s="134"/>
      <c r="VJK20" s="134"/>
      <c r="VJL20" s="134"/>
      <c r="VJM20" s="134"/>
      <c r="VJN20" s="134"/>
      <c r="VJO20" s="134"/>
      <c r="VJP20" s="134"/>
      <c r="VJQ20" s="134"/>
      <c r="VJR20" s="134"/>
      <c r="VJS20" s="134"/>
      <c r="VJT20" s="134"/>
      <c r="VJU20" s="134"/>
      <c r="VJV20" s="134"/>
      <c r="VJW20" s="134"/>
      <c r="VJX20" s="134"/>
      <c r="VJY20" s="134"/>
      <c r="VJZ20" s="134"/>
      <c r="VKA20" s="134"/>
      <c r="VKB20" s="134"/>
      <c r="VKC20" s="134"/>
      <c r="VKD20" s="134"/>
      <c r="VKE20" s="134"/>
      <c r="VKF20" s="134"/>
      <c r="VKG20" s="134"/>
      <c r="VKH20" s="134"/>
      <c r="VKI20" s="134"/>
      <c r="VKJ20" s="134"/>
      <c r="VKK20" s="134"/>
      <c r="VKL20" s="134"/>
      <c r="VKM20" s="134"/>
      <c r="VKN20" s="134"/>
      <c r="VKO20" s="134"/>
      <c r="VKP20" s="134"/>
      <c r="VKQ20" s="134"/>
      <c r="VKR20" s="134"/>
      <c r="VKS20" s="134"/>
      <c r="VKT20" s="134"/>
      <c r="VKU20" s="134"/>
      <c r="VKV20" s="134"/>
      <c r="VKW20" s="134"/>
      <c r="VKX20" s="134"/>
      <c r="VKY20" s="134"/>
      <c r="VKZ20" s="134"/>
      <c r="VLA20" s="134"/>
      <c r="VLB20" s="134"/>
      <c r="VLC20" s="134"/>
      <c r="VLD20" s="134"/>
      <c r="VLE20" s="134"/>
      <c r="VLF20" s="134"/>
      <c r="VLG20" s="134"/>
      <c r="VLH20" s="134"/>
      <c r="VLI20" s="134"/>
      <c r="VLJ20" s="134"/>
      <c r="VLK20" s="134"/>
      <c r="VLL20" s="134"/>
      <c r="VLM20" s="134"/>
      <c r="VLN20" s="134"/>
      <c r="VLO20" s="134"/>
      <c r="VLP20" s="134"/>
      <c r="VLQ20" s="134"/>
      <c r="VLR20" s="134"/>
      <c r="VLS20" s="134"/>
      <c r="VLT20" s="134"/>
      <c r="VLU20" s="134"/>
      <c r="VLV20" s="134"/>
      <c r="VLW20" s="134"/>
      <c r="VLX20" s="134"/>
      <c r="VLY20" s="134"/>
      <c r="VLZ20" s="134"/>
      <c r="VMA20" s="134"/>
      <c r="VMB20" s="134"/>
      <c r="VMC20" s="134"/>
      <c r="VMD20" s="134"/>
      <c r="VME20" s="134"/>
      <c r="VMF20" s="134"/>
      <c r="VMG20" s="134"/>
      <c r="VMH20" s="134"/>
      <c r="VMI20" s="134"/>
      <c r="VMJ20" s="134"/>
      <c r="VMK20" s="134"/>
      <c r="VML20" s="134"/>
      <c r="VMM20" s="134"/>
      <c r="VMN20" s="134"/>
      <c r="VMO20" s="134"/>
      <c r="VMP20" s="134"/>
      <c r="VMQ20" s="134"/>
      <c r="VMR20" s="134"/>
      <c r="VMS20" s="134"/>
      <c r="VMT20" s="134"/>
      <c r="VMU20" s="134"/>
      <c r="VMV20" s="134"/>
      <c r="VMW20" s="134"/>
      <c r="VMX20" s="134"/>
      <c r="VMY20" s="134"/>
      <c r="VMZ20" s="134"/>
      <c r="VNA20" s="134"/>
      <c r="VNB20" s="134"/>
      <c r="VNC20" s="134"/>
      <c r="VND20" s="134"/>
      <c r="VNE20" s="134"/>
      <c r="VNF20" s="134"/>
      <c r="VNG20" s="134"/>
      <c r="VNH20" s="134"/>
      <c r="VNI20" s="134"/>
      <c r="VNJ20" s="134"/>
      <c r="VNK20" s="134"/>
      <c r="VNL20" s="134"/>
      <c r="VNM20" s="134"/>
      <c r="VNN20" s="134"/>
      <c r="VNO20" s="134"/>
      <c r="VNP20" s="134"/>
      <c r="VNQ20" s="134"/>
      <c r="VNR20" s="134"/>
      <c r="VNS20" s="134"/>
      <c r="VNT20" s="134"/>
      <c r="VNU20" s="134"/>
      <c r="VNV20" s="134"/>
      <c r="VNW20" s="134"/>
      <c r="VNX20" s="134"/>
      <c r="VNY20" s="134"/>
      <c r="VNZ20" s="134"/>
      <c r="VOA20" s="134"/>
      <c r="VOB20" s="134"/>
      <c r="VOC20" s="134"/>
      <c r="VOD20" s="134"/>
      <c r="VOE20" s="134"/>
      <c r="VOF20" s="134"/>
      <c r="VOG20" s="134"/>
      <c r="VOH20" s="134"/>
      <c r="VOI20" s="134"/>
      <c r="VOJ20" s="134"/>
      <c r="VOK20" s="134"/>
      <c r="VOL20" s="134"/>
      <c r="VOM20" s="134"/>
      <c r="VON20" s="134"/>
      <c r="VOO20" s="134"/>
      <c r="VOP20" s="134"/>
      <c r="VOQ20" s="134"/>
      <c r="VOR20" s="134"/>
      <c r="VOS20" s="134"/>
      <c r="VOT20" s="134"/>
      <c r="VOU20" s="134"/>
      <c r="VOV20" s="134"/>
      <c r="VOW20" s="134"/>
      <c r="VOX20" s="134"/>
      <c r="VOY20" s="134"/>
      <c r="VOZ20" s="134"/>
      <c r="VPA20" s="134"/>
      <c r="VPB20" s="134"/>
      <c r="VPC20" s="134"/>
      <c r="VPD20" s="134"/>
      <c r="VPE20" s="134"/>
      <c r="VPF20" s="134"/>
      <c r="VPG20" s="134"/>
      <c r="VPH20" s="134"/>
      <c r="VPI20" s="134"/>
      <c r="VPJ20" s="134"/>
      <c r="VPK20" s="134"/>
      <c r="VPL20" s="134"/>
      <c r="VPM20" s="134"/>
      <c r="VPN20" s="134"/>
      <c r="VPO20" s="134"/>
      <c r="VPP20" s="134"/>
      <c r="VPQ20" s="134"/>
      <c r="VPR20" s="134"/>
      <c r="VPS20" s="134"/>
      <c r="VPT20" s="134"/>
      <c r="VPU20" s="134"/>
      <c r="VPV20" s="134"/>
      <c r="VPW20" s="134"/>
      <c r="VPX20" s="134"/>
      <c r="VPY20" s="134"/>
      <c r="VPZ20" s="134"/>
      <c r="VQA20" s="134"/>
      <c r="VQB20" s="134"/>
      <c r="VQC20" s="134"/>
      <c r="VQD20" s="134"/>
      <c r="VQE20" s="134"/>
      <c r="VQF20" s="134"/>
      <c r="VQG20" s="134"/>
      <c r="VQH20" s="134"/>
      <c r="VQI20" s="134"/>
      <c r="VQJ20" s="134"/>
      <c r="VQK20" s="134"/>
      <c r="VQL20" s="134"/>
      <c r="VQM20" s="134"/>
      <c r="VQN20" s="134"/>
      <c r="VQO20" s="134"/>
      <c r="VQP20" s="134"/>
      <c r="VQQ20" s="134"/>
      <c r="VQR20" s="134"/>
      <c r="VQS20" s="134"/>
      <c r="VQT20" s="134"/>
      <c r="VQU20" s="134"/>
      <c r="VQV20" s="134"/>
      <c r="VQW20" s="134"/>
      <c r="VQX20" s="134"/>
      <c r="VQY20" s="134"/>
      <c r="VQZ20" s="134"/>
      <c r="VRA20" s="134"/>
      <c r="VRB20" s="134"/>
      <c r="VRC20" s="134"/>
      <c r="VRD20" s="134"/>
      <c r="VRE20" s="134"/>
      <c r="VRF20" s="134"/>
      <c r="VRG20" s="134"/>
      <c r="VRH20" s="134"/>
      <c r="VRI20" s="134"/>
      <c r="VRJ20" s="134"/>
      <c r="VRK20" s="134"/>
      <c r="VRL20" s="134"/>
      <c r="VRM20" s="134"/>
      <c r="VRN20" s="134"/>
      <c r="VRO20" s="134"/>
      <c r="VRP20" s="134"/>
      <c r="VRQ20" s="134"/>
      <c r="VRR20" s="134"/>
      <c r="VRS20" s="134"/>
      <c r="VRT20" s="134"/>
      <c r="VRU20" s="134"/>
      <c r="VRV20" s="134"/>
      <c r="VRW20" s="134"/>
      <c r="VRX20" s="134"/>
      <c r="VRY20" s="134"/>
      <c r="VRZ20" s="134"/>
      <c r="VSA20" s="134"/>
      <c r="VSB20" s="134"/>
      <c r="VSC20" s="134"/>
      <c r="VSD20" s="134"/>
      <c r="VSE20" s="134"/>
      <c r="VSF20" s="134"/>
      <c r="VSG20" s="134"/>
      <c r="VSH20" s="134"/>
      <c r="VSI20" s="134"/>
      <c r="VSJ20" s="134"/>
      <c r="VSK20" s="134"/>
      <c r="VSL20" s="134"/>
      <c r="VSM20" s="134"/>
      <c r="VSN20" s="134"/>
      <c r="VSO20" s="134"/>
      <c r="VSP20" s="134"/>
      <c r="VSQ20" s="134"/>
      <c r="VSR20" s="134"/>
      <c r="VSS20" s="134"/>
      <c r="VST20" s="134"/>
      <c r="VSU20" s="134"/>
      <c r="VSV20" s="134"/>
      <c r="VSW20" s="134"/>
      <c r="VSX20" s="134"/>
      <c r="VSY20" s="134"/>
      <c r="VSZ20" s="134"/>
      <c r="VTA20" s="134"/>
      <c r="VTB20" s="134"/>
      <c r="VTC20" s="134"/>
      <c r="VTD20" s="134"/>
      <c r="VTE20" s="134"/>
      <c r="VTF20" s="134"/>
      <c r="VTG20" s="134"/>
      <c r="VTH20" s="134"/>
      <c r="VTI20" s="134"/>
      <c r="VTJ20" s="134"/>
      <c r="VTK20" s="134"/>
      <c r="VTL20" s="134"/>
      <c r="VTM20" s="134"/>
      <c r="VTN20" s="134"/>
      <c r="VTO20" s="134"/>
      <c r="VTP20" s="134"/>
      <c r="VTQ20" s="134"/>
      <c r="VTR20" s="134"/>
      <c r="VTS20" s="134"/>
      <c r="VTT20" s="134"/>
      <c r="VTU20" s="134"/>
      <c r="VTV20" s="134"/>
      <c r="VTW20" s="134"/>
      <c r="VTX20" s="134"/>
      <c r="VTY20" s="134"/>
      <c r="VTZ20" s="134"/>
      <c r="VUA20" s="134"/>
      <c r="VUB20" s="134"/>
      <c r="VUC20" s="134"/>
      <c r="VUD20" s="134"/>
      <c r="VUE20" s="134"/>
      <c r="VUF20" s="134"/>
      <c r="VUG20" s="134"/>
      <c r="VUH20" s="134"/>
      <c r="VUI20" s="134"/>
      <c r="VUJ20" s="134"/>
      <c r="VUK20" s="134"/>
      <c r="VUL20" s="134"/>
      <c r="VUM20" s="134"/>
      <c r="VUN20" s="134"/>
      <c r="VUO20" s="134"/>
      <c r="VUP20" s="134"/>
      <c r="VUQ20" s="134"/>
      <c r="VUR20" s="134"/>
      <c r="VUS20" s="134"/>
      <c r="VUT20" s="134"/>
      <c r="VUU20" s="134"/>
      <c r="VUV20" s="134"/>
      <c r="VUW20" s="134"/>
      <c r="VUX20" s="134"/>
      <c r="VUY20" s="134"/>
      <c r="VUZ20" s="134"/>
      <c r="VVA20" s="134"/>
      <c r="VVB20" s="134"/>
      <c r="VVC20" s="134"/>
      <c r="VVD20" s="134"/>
      <c r="VVE20" s="134"/>
      <c r="VVF20" s="134"/>
      <c r="VVG20" s="134"/>
      <c r="VVH20" s="134"/>
      <c r="VVI20" s="134"/>
      <c r="VVJ20" s="134"/>
      <c r="VVK20" s="134"/>
      <c r="VVL20" s="134"/>
      <c r="VVM20" s="134"/>
      <c r="VVN20" s="134"/>
      <c r="VVO20" s="134"/>
      <c r="VVP20" s="134"/>
      <c r="VVQ20" s="134"/>
      <c r="VVR20" s="134"/>
      <c r="VVS20" s="134"/>
      <c r="VVT20" s="134"/>
      <c r="VVU20" s="134"/>
      <c r="VVV20" s="134"/>
      <c r="VVW20" s="134"/>
      <c r="VVX20" s="134"/>
      <c r="VVY20" s="134"/>
      <c r="VVZ20" s="134"/>
      <c r="VWA20" s="134"/>
      <c r="VWB20" s="134"/>
      <c r="VWC20" s="134"/>
      <c r="VWD20" s="134"/>
      <c r="VWE20" s="134"/>
      <c r="VWF20" s="134"/>
      <c r="VWG20" s="134"/>
      <c r="VWH20" s="134"/>
      <c r="VWI20" s="134"/>
      <c r="VWJ20" s="134"/>
      <c r="VWK20" s="134"/>
      <c r="VWL20" s="134"/>
      <c r="VWM20" s="134"/>
      <c r="VWN20" s="134"/>
      <c r="VWO20" s="134"/>
      <c r="VWP20" s="134"/>
      <c r="VWQ20" s="134"/>
      <c r="VWR20" s="134"/>
      <c r="VWS20" s="134"/>
      <c r="VWT20" s="134"/>
      <c r="VWU20" s="134"/>
      <c r="VWV20" s="134"/>
      <c r="VWW20" s="134"/>
      <c r="VWX20" s="134"/>
      <c r="VWY20" s="134"/>
      <c r="VWZ20" s="134"/>
      <c r="VXA20" s="134"/>
      <c r="VXB20" s="134"/>
      <c r="VXC20" s="134"/>
      <c r="VXD20" s="134"/>
      <c r="VXE20" s="134"/>
      <c r="VXF20" s="134"/>
      <c r="VXG20" s="134"/>
      <c r="VXH20" s="134"/>
      <c r="VXI20" s="134"/>
      <c r="VXJ20" s="134"/>
      <c r="VXK20" s="134"/>
      <c r="VXL20" s="134"/>
      <c r="VXM20" s="134"/>
      <c r="VXN20" s="134"/>
      <c r="VXO20" s="134"/>
      <c r="VXP20" s="134"/>
      <c r="VXQ20" s="134"/>
      <c r="VXR20" s="134"/>
      <c r="VXS20" s="134"/>
      <c r="VXT20" s="134"/>
      <c r="VXU20" s="134"/>
      <c r="VXV20" s="134"/>
      <c r="VXW20" s="134"/>
      <c r="VXX20" s="134"/>
      <c r="VXY20" s="134"/>
      <c r="VXZ20" s="134"/>
      <c r="VYA20" s="134"/>
      <c r="VYB20" s="134"/>
      <c r="VYC20" s="134"/>
      <c r="VYD20" s="134"/>
      <c r="VYE20" s="134"/>
      <c r="VYF20" s="134"/>
      <c r="VYG20" s="134"/>
      <c r="VYH20" s="134"/>
      <c r="VYI20" s="134"/>
      <c r="VYJ20" s="134"/>
      <c r="VYK20" s="134"/>
      <c r="VYL20" s="134"/>
      <c r="VYM20" s="134"/>
      <c r="VYN20" s="134"/>
      <c r="VYO20" s="134"/>
      <c r="VYP20" s="134"/>
      <c r="VYQ20" s="134"/>
      <c r="VYR20" s="134"/>
      <c r="VYS20" s="134"/>
      <c r="VYT20" s="134"/>
      <c r="VYU20" s="134"/>
      <c r="VYV20" s="134"/>
      <c r="VYW20" s="134"/>
      <c r="VYX20" s="134"/>
      <c r="VYY20" s="134"/>
      <c r="VYZ20" s="134"/>
      <c r="VZA20" s="134"/>
      <c r="VZB20" s="134"/>
      <c r="VZC20" s="134"/>
      <c r="VZD20" s="134"/>
      <c r="VZE20" s="134"/>
      <c r="VZF20" s="134"/>
      <c r="VZG20" s="134"/>
      <c r="VZH20" s="134"/>
      <c r="VZI20" s="134"/>
      <c r="VZJ20" s="134"/>
      <c r="VZK20" s="134"/>
      <c r="VZL20" s="134"/>
      <c r="VZM20" s="134"/>
      <c r="VZN20" s="134"/>
      <c r="VZO20" s="134"/>
      <c r="VZP20" s="134"/>
      <c r="VZQ20" s="134"/>
      <c r="VZR20" s="134"/>
      <c r="VZS20" s="134"/>
      <c r="VZT20" s="134"/>
      <c r="VZU20" s="134"/>
      <c r="VZV20" s="134"/>
      <c r="VZW20" s="134"/>
      <c r="VZX20" s="134"/>
      <c r="VZY20" s="134"/>
      <c r="VZZ20" s="134"/>
      <c r="WAA20" s="134"/>
      <c r="WAB20" s="134"/>
      <c r="WAC20" s="134"/>
      <c r="WAD20" s="134"/>
      <c r="WAE20" s="134"/>
      <c r="WAF20" s="134"/>
      <c r="WAG20" s="134"/>
      <c r="WAH20" s="134"/>
      <c r="WAI20" s="134"/>
      <c r="WAJ20" s="134"/>
      <c r="WAK20" s="134"/>
      <c r="WAL20" s="134"/>
      <c r="WAM20" s="134"/>
      <c r="WAN20" s="134"/>
      <c r="WAO20" s="134"/>
      <c r="WAP20" s="134"/>
      <c r="WAQ20" s="134"/>
      <c r="WAR20" s="134"/>
      <c r="WAS20" s="134"/>
      <c r="WAT20" s="134"/>
      <c r="WAU20" s="134"/>
      <c r="WAV20" s="134"/>
      <c r="WAW20" s="134"/>
      <c r="WAX20" s="134"/>
      <c r="WAY20" s="134"/>
      <c r="WAZ20" s="134"/>
      <c r="WBA20" s="134"/>
      <c r="WBB20" s="134"/>
      <c r="WBC20" s="134"/>
      <c r="WBD20" s="134"/>
      <c r="WBE20" s="134"/>
      <c r="WBF20" s="134"/>
      <c r="WBG20" s="134"/>
      <c r="WBH20" s="134"/>
      <c r="WBI20" s="134"/>
      <c r="WBJ20" s="134"/>
      <c r="WBK20" s="134"/>
      <c r="WBL20" s="134"/>
      <c r="WBM20" s="134"/>
      <c r="WBN20" s="134"/>
      <c r="WBO20" s="134"/>
      <c r="WBP20" s="134"/>
      <c r="WBQ20" s="134"/>
      <c r="WBR20" s="134"/>
      <c r="WBS20" s="134"/>
      <c r="WBT20" s="134"/>
      <c r="WBU20" s="134"/>
      <c r="WBV20" s="134"/>
      <c r="WBW20" s="134"/>
      <c r="WBX20" s="134"/>
      <c r="WBY20" s="134"/>
      <c r="WBZ20" s="134"/>
      <c r="WCA20" s="134"/>
      <c r="WCB20" s="134"/>
      <c r="WCC20" s="134"/>
      <c r="WCD20" s="134"/>
      <c r="WCE20" s="134"/>
      <c r="WCF20" s="134"/>
      <c r="WCG20" s="134"/>
      <c r="WCH20" s="134"/>
      <c r="WCI20" s="134"/>
      <c r="WCJ20" s="134"/>
      <c r="WCK20" s="134"/>
      <c r="WCL20" s="134"/>
      <c r="WCM20" s="134"/>
      <c r="WCN20" s="134"/>
      <c r="WCO20" s="134"/>
      <c r="WCP20" s="134"/>
      <c r="WCQ20" s="134"/>
      <c r="WCR20" s="134"/>
      <c r="WCS20" s="134"/>
      <c r="WCT20" s="134"/>
      <c r="WCU20" s="134"/>
      <c r="WCV20" s="134"/>
      <c r="WCW20" s="134"/>
      <c r="WCX20" s="134"/>
      <c r="WCY20" s="134"/>
      <c r="WCZ20" s="134"/>
      <c r="WDA20" s="134"/>
      <c r="WDB20" s="134"/>
      <c r="WDC20" s="134"/>
      <c r="WDD20" s="134"/>
      <c r="WDE20" s="134"/>
      <c r="WDF20" s="134"/>
      <c r="WDG20" s="134"/>
      <c r="WDH20" s="134"/>
      <c r="WDI20" s="134"/>
      <c r="WDJ20" s="134"/>
      <c r="WDK20" s="134"/>
      <c r="WDL20" s="134"/>
      <c r="WDM20" s="134"/>
      <c r="WDN20" s="134"/>
      <c r="WDO20" s="134"/>
      <c r="WDP20" s="134"/>
      <c r="WDQ20" s="134"/>
      <c r="WDR20" s="134"/>
      <c r="WDS20" s="134"/>
      <c r="WDT20" s="134"/>
      <c r="WDU20" s="134"/>
      <c r="WDV20" s="134"/>
      <c r="WDW20" s="134"/>
      <c r="WDX20" s="134"/>
      <c r="WDY20" s="134"/>
      <c r="WDZ20" s="134"/>
      <c r="WEA20" s="134"/>
      <c r="WEB20" s="134"/>
      <c r="WEC20" s="134"/>
      <c r="WED20" s="134"/>
      <c r="WEE20" s="134"/>
      <c r="WEF20" s="134"/>
      <c r="WEG20" s="134"/>
      <c r="WEH20" s="134"/>
      <c r="WEI20" s="134"/>
      <c r="WEJ20" s="134"/>
      <c r="WEK20" s="134"/>
      <c r="WEL20" s="134"/>
      <c r="WEM20" s="134"/>
      <c r="WEN20" s="134"/>
      <c r="WEO20" s="134"/>
      <c r="WEP20" s="134"/>
      <c r="WEQ20" s="134"/>
      <c r="WER20" s="134"/>
      <c r="WES20" s="134"/>
      <c r="WET20" s="134"/>
      <c r="WEU20" s="134"/>
      <c r="WEV20" s="134"/>
      <c r="WEW20" s="134"/>
      <c r="WEX20" s="134"/>
      <c r="WEY20" s="134"/>
      <c r="WEZ20" s="134"/>
      <c r="WFA20" s="134"/>
      <c r="WFB20" s="134"/>
      <c r="WFC20" s="134"/>
      <c r="WFD20" s="134"/>
      <c r="WFE20" s="134"/>
      <c r="WFF20" s="134"/>
      <c r="WFG20" s="134"/>
      <c r="WFH20" s="134"/>
      <c r="WFI20" s="134"/>
      <c r="WFJ20" s="134"/>
      <c r="WFK20" s="134"/>
      <c r="WFL20" s="134"/>
      <c r="WFM20" s="134"/>
      <c r="WFN20" s="134"/>
      <c r="WFO20" s="134"/>
      <c r="WFP20" s="134"/>
      <c r="WFQ20" s="134"/>
      <c r="WFR20" s="134"/>
      <c r="WFS20" s="134"/>
      <c r="WFT20" s="134"/>
      <c r="WFU20" s="134"/>
      <c r="WFV20" s="134"/>
      <c r="WFW20" s="134"/>
      <c r="WFX20" s="134"/>
      <c r="WFY20" s="134"/>
      <c r="WFZ20" s="134"/>
      <c r="WGA20" s="134"/>
      <c r="WGB20" s="134"/>
      <c r="WGC20" s="134"/>
      <c r="WGD20" s="134"/>
      <c r="WGE20" s="134"/>
      <c r="WGF20" s="134"/>
      <c r="WGG20" s="134"/>
      <c r="WGH20" s="134"/>
      <c r="WGI20" s="134"/>
      <c r="WGJ20" s="134"/>
      <c r="WGK20" s="134"/>
      <c r="WGL20" s="134"/>
      <c r="WGM20" s="134"/>
      <c r="WGN20" s="134"/>
      <c r="WGO20" s="134"/>
      <c r="WGP20" s="134"/>
      <c r="WGQ20" s="134"/>
      <c r="WGR20" s="134"/>
      <c r="WGS20" s="134"/>
      <c r="WGT20" s="134"/>
      <c r="WGU20" s="134"/>
      <c r="WGV20" s="134"/>
      <c r="WGW20" s="134"/>
      <c r="WGX20" s="134"/>
      <c r="WGY20" s="134"/>
      <c r="WGZ20" s="134"/>
      <c r="WHA20" s="134"/>
      <c r="WHB20" s="134"/>
      <c r="WHC20" s="134"/>
      <c r="WHD20" s="134"/>
      <c r="WHE20" s="134"/>
      <c r="WHF20" s="134"/>
      <c r="WHG20" s="134"/>
      <c r="WHH20" s="134"/>
      <c r="WHI20" s="134"/>
      <c r="WHJ20" s="134"/>
      <c r="WHK20" s="134"/>
      <c r="WHL20" s="134"/>
      <c r="WHM20" s="134"/>
      <c r="WHN20" s="134"/>
      <c r="WHO20" s="134"/>
      <c r="WHP20" s="134"/>
      <c r="WHQ20" s="134"/>
      <c r="WHR20" s="134"/>
      <c r="WHS20" s="134"/>
      <c r="WHT20" s="134"/>
      <c r="WHU20" s="134"/>
      <c r="WHV20" s="134"/>
      <c r="WHW20" s="134"/>
      <c r="WHX20" s="134"/>
      <c r="WHY20" s="134"/>
      <c r="WHZ20" s="134"/>
      <c r="WIA20" s="134"/>
      <c r="WIB20" s="134"/>
      <c r="WIC20" s="134"/>
      <c r="WID20" s="134"/>
      <c r="WIE20" s="134"/>
      <c r="WIF20" s="134"/>
      <c r="WIG20" s="134"/>
      <c r="WIH20" s="134"/>
      <c r="WII20" s="134"/>
      <c r="WIJ20" s="134"/>
      <c r="WIK20" s="134"/>
      <c r="WIL20" s="134"/>
      <c r="WIM20" s="134"/>
      <c r="WIN20" s="134"/>
      <c r="WIO20" s="134"/>
      <c r="WIP20" s="134"/>
      <c r="WIQ20" s="134"/>
      <c r="WIR20" s="134"/>
      <c r="WIS20" s="134"/>
      <c r="WIT20" s="134"/>
      <c r="WIU20" s="134"/>
      <c r="WIV20" s="134"/>
      <c r="WIW20" s="134"/>
      <c r="WIX20" s="134"/>
      <c r="WIY20" s="134"/>
      <c r="WIZ20" s="134"/>
      <c r="WJA20" s="134"/>
      <c r="WJB20" s="134"/>
      <c r="WJC20" s="134"/>
      <c r="WJD20" s="134"/>
      <c r="WJE20" s="134"/>
      <c r="WJF20" s="134"/>
      <c r="WJG20" s="134"/>
      <c r="WJH20" s="134"/>
      <c r="WJI20" s="134"/>
      <c r="WJJ20" s="134"/>
      <c r="WJK20" s="134"/>
      <c r="WJL20" s="134"/>
      <c r="WJM20" s="134"/>
      <c r="WJN20" s="134"/>
      <c r="WJO20" s="134"/>
      <c r="WJP20" s="134"/>
      <c r="WJQ20" s="134"/>
      <c r="WJR20" s="134"/>
      <c r="WJS20" s="134"/>
      <c r="WJT20" s="134"/>
      <c r="WJU20" s="134"/>
      <c r="WJV20" s="134"/>
      <c r="WJW20" s="134"/>
      <c r="WJX20" s="134"/>
      <c r="WJY20" s="134"/>
      <c r="WJZ20" s="134"/>
      <c r="WKA20" s="134"/>
      <c r="WKB20" s="134"/>
      <c r="WKC20" s="134"/>
      <c r="WKD20" s="134"/>
      <c r="WKE20" s="134"/>
      <c r="WKF20" s="134"/>
      <c r="WKG20" s="134"/>
      <c r="WKH20" s="134"/>
      <c r="WKI20" s="134"/>
      <c r="WKJ20" s="134"/>
      <c r="WKK20" s="134"/>
      <c r="WKL20" s="134"/>
      <c r="WKM20" s="134"/>
      <c r="WKN20" s="134"/>
      <c r="WKO20" s="134"/>
      <c r="WKP20" s="134"/>
      <c r="WKQ20" s="134"/>
      <c r="WKR20" s="134"/>
      <c r="WKS20" s="134"/>
      <c r="WKT20" s="134"/>
      <c r="WKU20" s="134"/>
      <c r="WKV20" s="134"/>
      <c r="WKW20" s="134"/>
      <c r="WKX20" s="134"/>
      <c r="WKY20" s="134"/>
      <c r="WKZ20" s="134"/>
      <c r="WLA20" s="134"/>
      <c r="WLB20" s="134"/>
      <c r="WLC20" s="134"/>
      <c r="WLD20" s="134"/>
      <c r="WLE20" s="134"/>
      <c r="WLF20" s="134"/>
      <c r="WLG20" s="134"/>
      <c r="WLH20" s="134"/>
      <c r="WLI20" s="134"/>
      <c r="WLJ20" s="134"/>
      <c r="WLK20" s="134"/>
      <c r="WLL20" s="134"/>
      <c r="WLM20" s="134"/>
      <c r="WLN20" s="134"/>
      <c r="WLO20" s="134"/>
      <c r="WLP20" s="134"/>
      <c r="WLQ20" s="134"/>
      <c r="WLR20" s="134"/>
      <c r="WLS20" s="134"/>
      <c r="WLT20" s="134"/>
      <c r="WLU20" s="134"/>
      <c r="WLV20" s="134"/>
      <c r="WLW20" s="134"/>
      <c r="WLX20" s="134"/>
      <c r="WLY20" s="134"/>
      <c r="WLZ20" s="134"/>
      <c r="WMA20" s="134"/>
      <c r="WMB20" s="134"/>
      <c r="WMC20" s="134"/>
      <c r="WMD20" s="134"/>
      <c r="WME20" s="134"/>
      <c r="WMF20" s="134"/>
      <c r="WMG20" s="134"/>
      <c r="WMH20" s="134"/>
      <c r="WMI20" s="134"/>
      <c r="WMJ20" s="134"/>
      <c r="WMK20" s="134"/>
      <c r="WML20" s="134"/>
      <c r="WMM20" s="134"/>
      <c r="WMN20" s="134"/>
      <c r="WMO20" s="134"/>
      <c r="WMP20" s="134"/>
      <c r="WMQ20" s="134"/>
      <c r="WMR20" s="134"/>
      <c r="WMS20" s="134"/>
      <c r="WMT20" s="134"/>
      <c r="WMU20" s="134"/>
      <c r="WMV20" s="134"/>
      <c r="WMW20" s="134"/>
      <c r="WMX20" s="134"/>
      <c r="WMY20" s="134"/>
      <c r="WMZ20" s="134"/>
      <c r="WNA20" s="134"/>
      <c r="WNB20" s="134"/>
      <c r="WNC20" s="134"/>
      <c r="WND20" s="134"/>
      <c r="WNE20" s="134"/>
      <c r="WNF20" s="134"/>
      <c r="WNG20" s="134"/>
      <c r="WNH20" s="134"/>
      <c r="WNI20" s="134"/>
      <c r="WNJ20" s="134"/>
      <c r="WNK20" s="134"/>
      <c r="WNL20" s="134"/>
      <c r="WNM20" s="134"/>
      <c r="WNN20" s="134"/>
      <c r="WNO20" s="134"/>
      <c r="WNP20" s="134"/>
      <c r="WNQ20" s="134"/>
      <c r="WNR20" s="134"/>
      <c r="WNS20" s="134"/>
      <c r="WNT20" s="134"/>
      <c r="WNU20" s="134"/>
      <c r="WNV20" s="134"/>
      <c r="WNW20" s="134"/>
      <c r="WNX20" s="134"/>
      <c r="WNY20" s="134"/>
      <c r="WNZ20" s="134"/>
      <c r="WOA20" s="134"/>
      <c r="WOB20" s="134"/>
      <c r="WOC20" s="134"/>
      <c r="WOD20" s="134"/>
      <c r="WOE20" s="134"/>
      <c r="WOF20" s="134"/>
      <c r="WOG20" s="134"/>
      <c r="WOH20" s="134"/>
      <c r="WOI20" s="134"/>
      <c r="WOJ20" s="134"/>
      <c r="WOK20" s="134"/>
      <c r="WOL20" s="134"/>
      <c r="WOM20" s="134"/>
      <c r="WON20" s="134"/>
      <c r="WOO20" s="134"/>
      <c r="WOP20" s="134"/>
      <c r="WOQ20" s="134"/>
      <c r="WOR20" s="134"/>
      <c r="WOS20" s="134"/>
      <c r="WOT20" s="134"/>
      <c r="WOU20" s="134"/>
      <c r="WOV20" s="134"/>
      <c r="WOW20" s="134"/>
      <c r="WOX20" s="134"/>
      <c r="WOY20" s="134"/>
      <c r="WOZ20" s="134"/>
      <c r="WPA20" s="134"/>
      <c r="WPB20" s="134"/>
      <c r="WPC20" s="134"/>
      <c r="WPD20" s="134"/>
      <c r="WPE20" s="134"/>
      <c r="WPF20" s="134"/>
      <c r="WPG20" s="134"/>
      <c r="WPH20" s="134"/>
      <c r="WPI20" s="134"/>
      <c r="WPJ20" s="134"/>
      <c r="WPK20" s="134"/>
      <c r="WPL20" s="134"/>
      <c r="WPM20" s="134"/>
      <c r="WPN20" s="134"/>
      <c r="WPO20" s="134"/>
      <c r="WPP20" s="134"/>
      <c r="WPQ20" s="134"/>
      <c r="WPR20" s="134"/>
      <c r="WPS20" s="134"/>
      <c r="WPT20" s="134"/>
      <c r="WPU20" s="134"/>
      <c r="WPV20" s="134"/>
      <c r="WPW20" s="134"/>
      <c r="WPX20" s="134"/>
      <c r="WPY20" s="134"/>
      <c r="WPZ20" s="134"/>
      <c r="WQA20" s="134"/>
      <c r="WQB20" s="134"/>
      <c r="WQC20" s="134"/>
      <c r="WQD20" s="134"/>
      <c r="WQE20" s="134"/>
      <c r="WQF20" s="134"/>
      <c r="WQG20" s="134"/>
      <c r="WQH20" s="134"/>
      <c r="WQI20" s="134"/>
      <c r="WQJ20" s="134"/>
      <c r="WQK20" s="134"/>
      <c r="WQL20" s="134"/>
      <c r="WQM20" s="134"/>
      <c r="WQN20" s="134"/>
      <c r="WQO20" s="134"/>
      <c r="WQP20" s="134"/>
      <c r="WQQ20" s="134"/>
      <c r="WQR20" s="134"/>
      <c r="WQS20" s="134"/>
      <c r="WQT20" s="134"/>
      <c r="WQU20" s="134"/>
      <c r="WQV20" s="134"/>
      <c r="WQW20" s="134"/>
      <c r="WQX20" s="134"/>
      <c r="WQY20" s="134"/>
      <c r="WQZ20" s="134"/>
      <c r="WRA20" s="134"/>
      <c r="WRB20" s="134"/>
      <c r="WRC20" s="134"/>
      <c r="WRD20" s="134"/>
      <c r="WRE20" s="134"/>
      <c r="WRF20" s="134"/>
      <c r="WRG20" s="134"/>
      <c r="WRH20" s="134"/>
      <c r="WRI20" s="134"/>
      <c r="WRJ20" s="134"/>
      <c r="WRK20" s="134"/>
      <c r="WRL20" s="134"/>
      <c r="WRM20" s="134"/>
      <c r="WRN20" s="134"/>
      <c r="WRO20" s="134"/>
      <c r="WRP20" s="134"/>
      <c r="WRQ20" s="134"/>
      <c r="WRR20" s="134"/>
      <c r="WRS20" s="134"/>
      <c r="WRT20" s="134"/>
      <c r="WRU20" s="134"/>
      <c r="WRV20" s="134"/>
      <c r="WRW20" s="134"/>
      <c r="WRX20" s="134"/>
      <c r="WRY20" s="134"/>
      <c r="WRZ20" s="134"/>
      <c r="WSA20" s="134"/>
      <c r="WSB20" s="134"/>
      <c r="WSC20" s="134"/>
      <c r="WSD20" s="134"/>
      <c r="WSE20" s="134"/>
      <c r="WSF20" s="134"/>
      <c r="WSG20" s="134"/>
      <c r="WSH20" s="134"/>
      <c r="WSI20" s="134"/>
      <c r="WSJ20" s="134"/>
      <c r="WSK20" s="134"/>
      <c r="WSL20" s="134"/>
      <c r="WSM20" s="134"/>
      <c r="WSN20" s="134"/>
      <c r="WSO20" s="134"/>
      <c r="WSP20" s="134"/>
      <c r="WSQ20" s="134"/>
      <c r="WSR20" s="134"/>
      <c r="WSS20" s="134"/>
      <c r="WST20" s="134"/>
      <c r="WSU20" s="134"/>
      <c r="WSV20" s="134"/>
      <c r="WSW20" s="134"/>
      <c r="WSX20" s="134"/>
      <c r="WSY20" s="134"/>
      <c r="WSZ20" s="134"/>
      <c r="WTA20" s="134"/>
      <c r="WTB20" s="134"/>
      <c r="WTC20" s="134"/>
      <c r="WTD20" s="134"/>
      <c r="WTE20" s="134"/>
      <c r="WTF20" s="134"/>
      <c r="WTG20" s="134"/>
      <c r="WTH20" s="134"/>
      <c r="WTI20" s="134"/>
      <c r="WTJ20" s="134"/>
      <c r="WTK20" s="134"/>
      <c r="WTL20" s="134"/>
      <c r="WTM20" s="134"/>
      <c r="WTN20" s="134"/>
      <c r="WTO20" s="134"/>
      <c r="WTP20" s="134"/>
      <c r="WTQ20" s="134"/>
      <c r="WTR20" s="134"/>
      <c r="WTS20" s="134"/>
      <c r="WTT20" s="134"/>
      <c r="WTU20" s="134"/>
      <c r="WTV20" s="134"/>
      <c r="WTW20" s="134"/>
      <c r="WTX20" s="134"/>
      <c r="WTY20" s="134"/>
      <c r="WTZ20" s="134"/>
      <c r="WUA20" s="134"/>
      <c r="WUB20" s="134"/>
      <c r="WUC20" s="134"/>
      <c r="WUD20" s="134"/>
      <c r="WUE20" s="134"/>
      <c r="WUF20" s="134"/>
      <c r="WUG20" s="134"/>
      <c r="WUH20" s="134"/>
      <c r="WUI20" s="134"/>
      <c r="WUJ20" s="134"/>
      <c r="WUK20" s="134"/>
      <c r="WUL20" s="134"/>
      <c r="WUM20" s="134"/>
      <c r="WUN20" s="134"/>
      <c r="WUO20" s="134"/>
      <c r="WUP20" s="134"/>
      <c r="WUQ20" s="134"/>
      <c r="WUR20" s="134"/>
      <c r="WUS20" s="134"/>
      <c r="WUT20" s="134"/>
      <c r="WUU20" s="134"/>
      <c r="WUV20" s="134"/>
      <c r="WUW20" s="134"/>
      <c r="WUX20" s="134"/>
      <c r="WUY20" s="134"/>
      <c r="WUZ20" s="134"/>
      <c r="WVA20" s="134"/>
      <c r="WVB20" s="134"/>
      <c r="WVC20" s="134"/>
      <c r="WVD20" s="134"/>
      <c r="WVE20" s="134"/>
      <c r="WVF20" s="134"/>
      <c r="WVG20" s="134"/>
      <c r="WVH20" s="134"/>
      <c r="WVI20" s="134"/>
      <c r="WVJ20" s="134"/>
      <c r="WVK20" s="134"/>
      <c r="WVL20" s="134"/>
      <c r="WVM20" s="134"/>
      <c r="WVN20" s="134"/>
      <c r="WVO20" s="134"/>
      <c r="WVP20" s="134"/>
      <c r="WVQ20" s="134"/>
      <c r="WVR20" s="134"/>
      <c r="WVS20" s="134"/>
      <c r="WVT20" s="134"/>
      <c r="WVU20" s="134"/>
      <c r="WVV20" s="134"/>
      <c r="WVW20" s="134"/>
      <c r="WVX20" s="134"/>
      <c r="WVY20" s="134"/>
      <c r="WVZ20" s="134"/>
      <c r="WWA20" s="134"/>
      <c r="WWB20" s="134"/>
      <c r="WWC20" s="134"/>
      <c r="WWD20" s="134"/>
      <c r="WWE20" s="134"/>
      <c r="WWF20" s="134"/>
      <c r="WWG20" s="134"/>
      <c r="WWH20" s="134"/>
      <c r="WWI20" s="134"/>
      <c r="WWJ20" s="134"/>
      <c r="WWK20" s="134"/>
      <c r="WWL20" s="134"/>
      <c r="WWM20" s="134"/>
      <c r="WWN20" s="134"/>
      <c r="WWO20" s="134"/>
      <c r="WWP20" s="134"/>
      <c r="WWQ20" s="134"/>
      <c r="WWR20" s="134"/>
      <c r="WWS20" s="134"/>
      <c r="WWT20" s="134"/>
      <c r="WWU20" s="134"/>
      <c r="WWV20" s="134"/>
      <c r="WWW20" s="134"/>
      <c r="WWX20" s="134"/>
      <c r="WWY20" s="134"/>
      <c r="WWZ20" s="134"/>
      <c r="WXA20" s="134"/>
      <c r="WXB20" s="134"/>
      <c r="WXC20" s="134"/>
      <c r="WXD20" s="134"/>
      <c r="WXE20" s="134"/>
      <c r="WXF20" s="134"/>
      <c r="WXG20" s="134"/>
      <c r="WXH20" s="134"/>
      <c r="WXI20" s="134"/>
      <c r="WXJ20" s="134"/>
      <c r="WXK20" s="134"/>
      <c r="WXL20" s="134"/>
      <c r="WXM20" s="134"/>
      <c r="WXN20" s="134"/>
      <c r="WXO20" s="134"/>
      <c r="WXP20" s="134"/>
      <c r="WXQ20" s="134"/>
      <c r="WXR20" s="134"/>
      <c r="WXS20" s="134"/>
      <c r="WXT20" s="134"/>
      <c r="WXU20" s="134"/>
      <c r="WXV20" s="134"/>
      <c r="WXW20" s="134"/>
      <c r="WXX20" s="134"/>
      <c r="WXY20" s="134"/>
      <c r="WXZ20" s="134"/>
      <c r="WYA20" s="134"/>
      <c r="WYB20" s="134"/>
      <c r="WYC20" s="134"/>
      <c r="WYD20" s="134"/>
      <c r="WYE20" s="134"/>
      <c r="WYF20" s="134"/>
      <c r="WYG20" s="134"/>
      <c r="WYH20" s="134"/>
      <c r="WYI20" s="134"/>
      <c r="WYJ20" s="134"/>
      <c r="WYK20" s="134"/>
      <c r="WYL20" s="134"/>
      <c r="WYM20" s="134"/>
      <c r="WYN20" s="134"/>
      <c r="WYO20" s="134"/>
      <c r="WYP20" s="134"/>
      <c r="WYQ20" s="134"/>
      <c r="WYR20" s="134"/>
      <c r="WYS20" s="134"/>
      <c r="WYT20" s="134"/>
      <c r="WYU20" s="134"/>
      <c r="WYV20" s="134"/>
      <c r="WYW20" s="134"/>
      <c r="WYX20" s="134"/>
      <c r="WYY20" s="134"/>
      <c r="WYZ20" s="134"/>
      <c r="WZA20" s="134"/>
      <c r="WZB20" s="134"/>
      <c r="WZC20" s="134"/>
      <c r="WZD20" s="134"/>
      <c r="WZE20" s="134"/>
      <c r="WZF20" s="134"/>
      <c r="WZG20" s="134"/>
      <c r="WZH20" s="134"/>
      <c r="WZI20" s="134"/>
      <c r="WZJ20" s="134"/>
      <c r="WZK20" s="134"/>
      <c r="WZL20" s="134"/>
      <c r="WZM20" s="134"/>
      <c r="WZN20" s="134"/>
      <c r="WZO20" s="134"/>
      <c r="WZP20" s="134"/>
      <c r="WZQ20" s="134"/>
      <c r="WZR20" s="134"/>
      <c r="WZS20" s="134"/>
      <c r="WZT20" s="134"/>
      <c r="WZU20" s="134"/>
      <c r="WZV20" s="134"/>
      <c r="WZW20" s="134"/>
      <c r="WZX20" s="134"/>
      <c r="WZY20" s="134"/>
      <c r="WZZ20" s="134"/>
      <c r="XAA20" s="134"/>
      <c r="XAB20" s="134"/>
      <c r="XAC20" s="134"/>
      <c r="XAD20" s="134"/>
      <c r="XAE20" s="134"/>
      <c r="XAF20" s="134"/>
      <c r="XAG20" s="134"/>
      <c r="XAH20" s="134"/>
      <c r="XAI20" s="134"/>
      <c r="XAJ20" s="134"/>
      <c r="XAK20" s="134"/>
      <c r="XAL20" s="134"/>
      <c r="XAM20" s="134"/>
      <c r="XAN20" s="134"/>
      <c r="XAO20" s="134"/>
      <c r="XAP20" s="134"/>
      <c r="XAQ20" s="134"/>
      <c r="XAR20" s="134"/>
      <c r="XAS20" s="134"/>
      <c r="XAT20" s="134"/>
      <c r="XAU20" s="134"/>
      <c r="XAV20" s="134"/>
      <c r="XAW20" s="134"/>
      <c r="XAX20" s="134"/>
      <c r="XAY20" s="134"/>
      <c r="XAZ20" s="134"/>
      <c r="XBA20" s="134"/>
      <c r="XBB20" s="134"/>
      <c r="XBC20" s="134"/>
      <c r="XBD20" s="134"/>
      <c r="XBE20" s="134"/>
      <c r="XBF20" s="134"/>
      <c r="XBG20" s="134"/>
      <c r="XBH20" s="134"/>
      <c r="XBI20" s="134"/>
      <c r="XBJ20" s="134"/>
      <c r="XBK20" s="134"/>
      <c r="XBL20" s="134"/>
      <c r="XBM20" s="134"/>
      <c r="XBN20" s="134"/>
      <c r="XBO20" s="134"/>
      <c r="XBP20" s="134"/>
      <c r="XBQ20" s="134"/>
      <c r="XBR20" s="134"/>
      <c r="XBS20" s="134"/>
      <c r="XBT20" s="134"/>
      <c r="XBU20" s="134"/>
      <c r="XBV20" s="134"/>
      <c r="XBW20" s="134"/>
      <c r="XBX20" s="134"/>
      <c r="XBY20" s="134"/>
      <c r="XBZ20" s="134"/>
      <c r="XCA20" s="134"/>
      <c r="XCB20" s="134"/>
      <c r="XCC20" s="134"/>
      <c r="XCD20" s="134"/>
      <c r="XCE20" s="134"/>
      <c r="XCF20" s="134"/>
      <c r="XCG20" s="134"/>
      <c r="XCH20" s="134"/>
      <c r="XCI20" s="134"/>
      <c r="XCJ20" s="134"/>
      <c r="XCK20" s="134"/>
      <c r="XCL20" s="134"/>
      <c r="XCM20" s="134"/>
      <c r="XCN20" s="134"/>
      <c r="XCO20" s="134"/>
      <c r="XCP20" s="134"/>
      <c r="XCQ20" s="134"/>
      <c r="XCR20" s="134"/>
      <c r="XCS20" s="134"/>
      <c r="XCT20" s="134"/>
      <c r="XCU20" s="134"/>
      <c r="XCV20" s="134"/>
      <c r="XCW20" s="134"/>
      <c r="XCX20" s="134"/>
      <c r="XCY20" s="134"/>
      <c r="XCZ20" s="134"/>
      <c r="XDA20" s="134"/>
      <c r="XDB20" s="134"/>
      <c r="XDC20" s="134"/>
      <c r="XDD20" s="134"/>
      <c r="XDE20" s="134"/>
      <c r="XDF20" s="134"/>
      <c r="XDG20" s="134"/>
      <c r="XDH20" s="134"/>
      <c r="XDI20" s="134"/>
      <c r="XDJ20" s="134"/>
      <c r="XDK20" s="134"/>
      <c r="XDL20" s="134"/>
      <c r="XDM20" s="134"/>
      <c r="XDN20" s="134"/>
      <c r="XDO20" s="134"/>
      <c r="XDP20" s="134"/>
      <c r="XDQ20" s="134"/>
      <c r="XDR20" s="134"/>
      <c r="XDS20" s="134"/>
      <c r="XDT20" s="134"/>
      <c r="XDU20" s="134"/>
      <c r="XDV20" s="134"/>
      <c r="XDW20" s="134"/>
      <c r="XDX20" s="134"/>
      <c r="XDY20" s="134"/>
      <c r="XDZ20" s="134"/>
      <c r="XEA20" s="134"/>
      <c r="XEB20" s="134"/>
      <c r="XEC20" s="134"/>
      <c r="XED20" s="134"/>
      <c r="XEE20" s="134"/>
      <c r="XEF20" s="134"/>
      <c r="XEG20" s="134"/>
      <c r="XEH20" s="134"/>
      <c r="XEI20" s="134"/>
      <c r="XEJ20" s="134"/>
      <c r="XEK20" s="134"/>
      <c r="XEL20" s="134"/>
      <c r="XEM20" s="134"/>
    </row>
    <row r="21" spans="1:16367" s="133" customFormat="1" ht="15.75" x14ac:dyDescent="0.25">
      <c r="A21" s="245"/>
      <c r="B21" s="248"/>
      <c r="C21" s="132" t="s">
        <v>5</v>
      </c>
      <c r="D21" s="147"/>
      <c r="E21" s="147"/>
      <c r="F21" s="102" t="e">
        <f t="shared" si="3"/>
        <v>#DIV/0!</v>
      </c>
      <c r="G21" s="111"/>
      <c r="H21" s="110"/>
      <c r="RX21" s="134"/>
      <c r="RY21" s="134"/>
      <c r="RZ21" s="134"/>
      <c r="SA21" s="134"/>
      <c r="SB21" s="134"/>
      <c r="SC21" s="134"/>
      <c r="SD21" s="134"/>
      <c r="SE21" s="134"/>
      <c r="SF21" s="134"/>
      <c r="SG21" s="134"/>
      <c r="SH21" s="134"/>
      <c r="SI21" s="134"/>
      <c r="SJ21" s="134"/>
      <c r="SK21" s="134"/>
      <c r="SL21" s="134"/>
      <c r="SM21" s="134"/>
      <c r="SN21" s="134"/>
      <c r="SO21" s="134"/>
      <c r="SP21" s="134"/>
      <c r="SQ21" s="134"/>
      <c r="SR21" s="134"/>
      <c r="SS21" s="134"/>
      <c r="ST21" s="134"/>
      <c r="SU21" s="134"/>
      <c r="SV21" s="134"/>
      <c r="SW21" s="134"/>
      <c r="SX21" s="134"/>
      <c r="SY21" s="134"/>
      <c r="SZ21" s="134"/>
      <c r="TA21" s="134"/>
      <c r="TB21" s="134"/>
      <c r="TC21" s="134"/>
      <c r="TD21" s="134"/>
      <c r="TE21" s="134"/>
      <c r="TF21" s="134"/>
      <c r="TG21" s="134"/>
      <c r="TH21" s="134"/>
      <c r="TI21" s="134"/>
      <c r="TJ21" s="134"/>
      <c r="TK21" s="134"/>
      <c r="TL21" s="134"/>
      <c r="TM21" s="134"/>
      <c r="TN21" s="134"/>
      <c r="TO21" s="134"/>
      <c r="TP21" s="134"/>
      <c r="TQ21" s="134"/>
      <c r="TR21" s="134"/>
      <c r="TS21" s="134"/>
      <c r="TT21" s="134"/>
      <c r="TU21" s="134"/>
      <c r="TV21" s="134"/>
      <c r="TW21" s="134"/>
      <c r="TX21" s="134"/>
      <c r="TY21" s="134"/>
      <c r="TZ21" s="134"/>
      <c r="UA21" s="134"/>
      <c r="UB21" s="134"/>
      <c r="UC21" s="134"/>
      <c r="UD21" s="134"/>
      <c r="UE21" s="134"/>
      <c r="UF21" s="134"/>
      <c r="UG21" s="134"/>
      <c r="UH21" s="134"/>
      <c r="UI21" s="134"/>
      <c r="UJ21" s="134"/>
      <c r="UK21" s="134"/>
      <c r="UL21" s="134"/>
      <c r="UM21" s="134"/>
      <c r="UN21" s="134"/>
      <c r="UO21" s="134"/>
      <c r="UP21" s="134"/>
      <c r="UQ21" s="134"/>
      <c r="UR21" s="134"/>
      <c r="US21" s="134"/>
      <c r="UT21" s="134"/>
      <c r="UU21" s="134"/>
      <c r="UV21" s="134"/>
      <c r="UW21" s="134"/>
      <c r="UX21" s="134"/>
      <c r="UY21" s="134"/>
      <c r="UZ21" s="134"/>
      <c r="VA21" s="134"/>
      <c r="VB21" s="134"/>
      <c r="VC21" s="134"/>
      <c r="VD21" s="134"/>
      <c r="VE21" s="134"/>
      <c r="VF21" s="134"/>
      <c r="VG21" s="134"/>
      <c r="VH21" s="134"/>
      <c r="VI21" s="134"/>
      <c r="VJ21" s="134"/>
      <c r="VK21" s="134"/>
      <c r="VL21" s="134"/>
      <c r="VM21" s="134"/>
      <c r="VN21" s="134"/>
      <c r="VO21" s="134"/>
      <c r="VP21" s="134"/>
      <c r="VQ21" s="134"/>
      <c r="VR21" s="134"/>
      <c r="VS21" s="134"/>
      <c r="VT21" s="134"/>
      <c r="VU21" s="134"/>
      <c r="VV21" s="134"/>
      <c r="VW21" s="134"/>
      <c r="VX21" s="134"/>
      <c r="VY21" s="134"/>
      <c r="VZ21" s="134"/>
      <c r="WA21" s="134"/>
      <c r="WB21" s="134"/>
      <c r="WC21" s="134"/>
      <c r="WD21" s="134"/>
      <c r="WE21" s="134"/>
      <c r="WF21" s="134"/>
      <c r="WG21" s="134"/>
      <c r="WH21" s="134"/>
      <c r="WI21" s="134"/>
      <c r="WJ21" s="134"/>
      <c r="WK21" s="134"/>
      <c r="WL21" s="134"/>
      <c r="WM21" s="134"/>
      <c r="WN21" s="134"/>
      <c r="WO21" s="134"/>
      <c r="WP21" s="134"/>
      <c r="WQ21" s="134"/>
      <c r="WR21" s="134"/>
      <c r="WS21" s="134"/>
      <c r="WT21" s="134"/>
      <c r="WU21" s="134"/>
      <c r="WV21" s="134"/>
      <c r="WW21" s="134"/>
      <c r="WX21" s="134"/>
      <c r="WY21" s="134"/>
      <c r="WZ21" s="134"/>
      <c r="XA21" s="134"/>
      <c r="XB21" s="134"/>
      <c r="XC21" s="134"/>
      <c r="XD21" s="134"/>
      <c r="XE21" s="134"/>
      <c r="XF21" s="134"/>
      <c r="XG21" s="134"/>
      <c r="XH21" s="134"/>
      <c r="XI21" s="134"/>
      <c r="XJ21" s="134"/>
      <c r="XK21" s="134"/>
      <c r="XL21" s="134"/>
      <c r="XM21" s="134"/>
      <c r="XN21" s="134"/>
      <c r="XO21" s="134"/>
      <c r="XP21" s="134"/>
      <c r="XQ21" s="134"/>
      <c r="XR21" s="134"/>
      <c r="XS21" s="134"/>
      <c r="XT21" s="134"/>
      <c r="XU21" s="134"/>
      <c r="XV21" s="134"/>
      <c r="XW21" s="134"/>
      <c r="XX21" s="134"/>
      <c r="XY21" s="134"/>
      <c r="XZ21" s="134"/>
      <c r="YA21" s="134"/>
      <c r="YB21" s="134"/>
      <c r="YC21" s="134"/>
      <c r="YD21" s="134"/>
      <c r="YE21" s="134"/>
      <c r="YF21" s="134"/>
      <c r="YG21" s="134"/>
      <c r="YH21" s="134"/>
      <c r="YI21" s="134"/>
      <c r="YJ21" s="134"/>
      <c r="YK21" s="134"/>
      <c r="YL21" s="134"/>
      <c r="YM21" s="134"/>
      <c r="YN21" s="134"/>
      <c r="YO21" s="134"/>
      <c r="YP21" s="134"/>
      <c r="YQ21" s="134"/>
      <c r="YR21" s="134"/>
      <c r="YS21" s="134"/>
      <c r="YT21" s="134"/>
      <c r="YU21" s="134"/>
      <c r="YV21" s="134"/>
      <c r="YW21" s="134"/>
      <c r="YX21" s="134"/>
      <c r="YY21" s="134"/>
      <c r="YZ21" s="134"/>
      <c r="ZA21" s="134"/>
      <c r="ZB21" s="134"/>
      <c r="ZC21" s="134"/>
      <c r="ZD21" s="134"/>
      <c r="ZE21" s="134"/>
      <c r="ZF21" s="134"/>
      <c r="ZG21" s="134"/>
      <c r="ZH21" s="134"/>
      <c r="ZI21" s="134"/>
      <c r="ZJ21" s="134"/>
      <c r="ZK21" s="134"/>
      <c r="ZL21" s="134"/>
      <c r="ZM21" s="134"/>
      <c r="ZN21" s="134"/>
      <c r="ZO21" s="134"/>
      <c r="ZP21" s="134"/>
      <c r="ZQ21" s="134"/>
      <c r="ZR21" s="134"/>
      <c r="ZS21" s="134"/>
      <c r="ZT21" s="134"/>
      <c r="ZU21" s="134"/>
      <c r="ZV21" s="134"/>
      <c r="ZW21" s="134"/>
      <c r="ZX21" s="134"/>
      <c r="ZY21" s="134"/>
      <c r="ZZ21" s="134"/>
      <c r="AAA21" s="134"/>
      <c r="AAB21" s="134"/>
      <c r="AAC21" s="134"/>
      <c r="AAD21" s="134"/>
      <c r="AAE21" s="134"/>
      <c r="AAF21" s="134"/>
      <c r="AAG21" s="134"/>
      <c r="AAH21" s="134"/>
      <c r="AAI21" s="134"/>
      <c r="AAJ21" s="134"/>
      <c r="AAK21" s="134"/>
      <c r="AAL21" s="134"/>
      <c r="AAM21" s="134"/>
      <c r="AAN21" s="134"/>
      <c r="AAO21" s="134"/>
      <c r="AAP21" s="134"/>
      <c r="AAQ21" s="134"/>
      <c r="AAR21" s="134"/>
      <c r="AAS21" s="134"/>
      <c r="AAT21" s="134"/>
      <c r="AAU21" s="134"/>
      <c r="AAV21" s="134"/>
      <c r="AAW21" s="134"/>
      <c r="AAX21" s="134"/>
      <c r="AAY21" s="134"/>
      <c r="AAZ21" s="134"/>
      <c r="ABA21" s="134"/>
      <c r="ABB21" s="134"/>
      <c r="ABC21" s="134"/>
      <c r="ABD21" s="134"/>
      <c r="ABE21" s="134"/>
      <c r="ABF21" s="134"/>
      <c r="ABG21" s="134"/>
      <c r="ABH21" s="134"/>
      <c r="ABI21" s="134"/>
      <c r="ABJ21" s="134"/>
      <c r="ABK21" s="134"/>
      <c r="ABL21" s="134"/>
      <c r="ABM21" s="134"/>
      <c r="ABN21" s="134"/>
      <c r="ABO21" s="134"/>
      <c r="ABP21" s="134"/>
      <c r="ABQ21" s="134"/>
      <c r="ABR21" s="134"/>
      <c r="ABS21" s="134"/>
      <c r="ABT21" s="134"/>
      <c r="ABU21" s="134"/>
      <c r="ABV21" s="134"/>
      <c r="ABW21" s="134"/>
      <c r="ABX21" s="134"/>
      <c r="ABY21" s="134"/>
      <c r="ABZ21" s="134"/>
      <c r="ACA21" s="134"/>
      <c r="ACB21" s="134"/>
      <c r="ACC21" s="134"/>
      <c r="ACD21" s="134"/>
      <c r="ACE21" s="134"/>
      <c r="ACF21" s="134"/>
      <c r="ACG21" s="134"/>
      <c r="ACH21" s="134"/>
      <c r="ACI21" s="134"/>
      <c r="ACJ21" s="134"/>
      <c r="ACK21" s="134"/>
      <c r="ACL21" s="134"/>
      <c r="ACM21" s="134"/>
      <c r="ACN21" s="134"/>
      <c r="ACO21" s="134"/>
      <c r="ACP21" s="134"/>
      <c r="ACQ21" s="134"/>
      <c r="ACR21" s="134"/>
      <c r="ACS21" s="134"/>
      <c r="ACT21" s="134"/>
      <c r="ACU21" s="134"/>
      <c r="ACV21" s="134"/>
      <c r="ACW21" s="134"/>
      <c r="ACX21" s="134"/>
      <c r="ACY21" s="134"/>
      <c r="ACZ21" s="134"/>
      <c r="ADA21" s="134"/>
      <c r="ADB21" s="134"/>
      <c r="ADC21" s="134"/>
      <c r="ADD21" s="134"/>
      <c r="ADE21" s="134"/>
      <c r="ADF21" s="134"/>
      <c r="ADG21" s="134"/>
      <c r="ADH21" s="134"/>
      <c r="ADI21" s="134"/>
      <c r="ADJ21" s="134"/>
      <c r="ADK21" s="134"/>
      <c r="ADL21" s="134"/>
      <c r="ADM21" s="134"/>
      <c r="ADN21" s="134"/>
      <c r="ADO21" s="134"/>
      <c r="ADP21" s="134"/>
      <c r="ADQ21" s="134"/>
      <c r="ADR21" s="134"/>
      <c r="ADS21" s="134"/>
      <c r="ADT21" s="134"/>
      <c r="ADU21" s="134"/>
      <c r="ADV21" s="134"/>
      <c r="ADW21" s="134"/>
      <c r="ADX21" s="134"/>
      <c r="ADY21" s="134"/>
      <c r="ADZ21" s="134"/>
      <c r="AEA21" s="134"/>
      <c r="AEB21" s="134"/>
      <c r="AEC21" s="134"/>
      <c r="AED21" s="134"/>
      <c r="AEE21" s="134"/>
      <c r="AEF21" s="134"/>
      <c r="AEG21" s="134"/>
      <c r="AEH21" s="134"/>
      <c r="AEI21" s="134"/>
      <c r="AEJ21" s="134"/>
      <c r="AEK21" s="134"/>
      <c r="AEL21" s="134"/>
      <c r="AEM21" s="134"/>
      <c r="AEN21" s="134"/>
      <c r="AEO21" s="134"/>
      <c r="AEP21" s="134"/>
      <c r="AEQ21" s="134"/>
      <c r="AER21" s="134"/>
      <c r="AES21" s="134"/>
      <c r="AET21" s="134"/>
      <c r="AEU21" s="134"/>
      <c r="AEV21" s="134"/>
      <c r="AEW21" s="134"/>
      <c r="AEX21" s="134"/>
      <c r="AEY21" s="134"/>
      <c r="AEZ21" s="134"/>
      <c r="AFA21" s="134"/>
      <c r="AFB21" s="134"/>
      <c r="AFC21" s="134"/>
      <c r="AFD21" s="134"/>
      <c r="AFE21" s="134"/>
      <c r="AFF21" s="134"/>
      <c r="AFG21" s="134"/>
      <c r="AFH21" s="134"/>
      <c r="AFI21" s="134"/>
      <c r="AFJ21" s="134"/>
      <c r="AFK21" s="134"/>
      <c r="AFL21" s="134"/>
      <c r="AFM21" s="134"/>
      <c r="AFN21" s="134"/>
      <c r="AFO21" s="134"/>
      <c r="AFP21" s="134"/>
      <c r="AFQ21" s="134"/>
      <c r="AFR21" s="134"/>
      <c r="AFS21" s="134"/>
      <c r="AFT21" s="134"/>
      <c r="AFU21" s="134"/>
      <c r="AFV21" s="134"/>
      <c r="AFW21" s="134"/>
      <c r="AFX21" s="134"/>
      <c r="AFY21" s="134"/>
      <c r="AFZ21" s="134"/>
      <c r="AGA21" s="134"/>
      <c r="AGB21" s="134"/>
      <c r="AGC21" s="134"/>
      <c r="AGD21" s="134"/>
      <c r="AGE21" s="134"/>
      <c r="AGF21" s="134"/>
      <c r="AGG21" s="134"/>
      <c r="AGH21" s="134"/>
      <c r="AGI21" s="134"/>
      <c r="AGJ21" s="134"/>
      <c r="AGK21" s="134"/>
      <c r="AGL21" s="134"/>
      <c r="AGM21" s="134"/>
      <c r="AGN21" s="134"/>
      <c r="AGO21" s="134"/>
      <c r="AGP21" s="134"/>
      <c r="AGQ21" s="134"/>
      <c r="AGR21" s="134"/>
      <c r="AGS21" s="134"/>
      <c r="AGT21" s="134"/>
      <c r="AGU21" s="134"/>
      <c r="AGV21" s="134"/>
      <c r="AGW21" s="134"/>
      <c r="AGX21" s="134"/>
      <c r="AGY21" s="134"/>
      <c r="AGZ21" s="134"/>
      <c r="AHA21" s="134"/>
      <c r="AHB21" s="134"/>
      <c r="AHC21" s="134"/>
      <c r="AHD21" s="134"/>
      <c r="AHE21" s="134"/>
      <c r="AHF21" s="134"/>
      <c r="AHG21" s="134"/>
      <c r="AHH21" s="134"/>
      <c r="AHI21" s="134"/>
      <c r="AHJ21" s="134"/>
      <c r="AHK21" s="134"/>
      <c r="AHL21" s="134"/>
      <c r="AHM21" s="134"/>
      <c r="AHN21" s="134"/>
      <c r="AHO21" s="134"/>
      <c r="AHP21" s="134"/>
      <c r="AHQ21" s="134"/>
      <c r="AHR21" s="134"/>
      <c r="AHS21" s="134"/>
      <c r="AHT21" s="134"/>
      <c r="AHU21" s="134"/>
      <c r="AHV21" s="134"/>
      <c r="AHW21" s="134"/>
      <c r="AHX21" s="134"/>
      <c r="AHY21" s="134"/>
      <c r="AHZ21" s="134"/>
      <c r="AIA21" s="134"/>
      <c r="AIB21" s="134"/>
      <c r="AIC21" s="134"/>
      <c r="AID21" s="134"/>
      <c r="AIE21" s="134"/>
      <c r="AIF21" s="134"/>
      <c r="AIG21" s="134"/>
      <c r="AIH21" s="134"/>
      <c r="AII21" s="134"/>
      <c r="AIJ21" s="134"/>
      <c r="AIK21" s="134"/>
      <c r="AIL21" s="134"/>
      <c r="AIM21" s="134"/>
      <c r="AIN21" s="134"/>
      <c r="AIO21" s="134"/>
      <c r="AIP21" s="134"/>
      <c r="AIQ21" s="134"/>
      <c r="AIR21" s="134"/>
      <c r="AIS21" s="134"/>
      <c r="AIT21" s="134"/>
      <c r="AIU21" s="134"/>
      <c r="AIV21" s="134"/>
      <c r="AIW21" s="134"/>
      <c r="AIX21" s="134"/>
      <c r="AIY21" s="134"/>
      <c r="AIZ21" s="134"/>
      <c r="AJA21" s="134"/>
      <c r="AJB21" s="134"/>
      <c r="AJC21" s="134"/>
      <c r="AJD21" s="134"/>
      <c r="AJE21" s="134"/>
      <c r="AJF21" s="134"/>
      <c r="AJG21" s="134"/>
      <c r="AJH21" s="134"/>
      <c r="AJI21" s="134"/>
      <c r="AJJ21" s="134"/>
      <c r="AJK21" s="134"/>
      <c r="AJL21" s="134"/>
      <c r="AJM21" s="134"/>
      <c r="AJN21" s="134"/>
      <c r="AJO21" s="134"/>
      <c r="AJP21" s="134"/>
      <c r="AJQ21" s="134"/>
      <c r="AJR21" s="134"/>
      <c r="AJS21" s="134"/>
      <c r="AJT21" s="134"/>
      <c r="AJU21" s="134"/>
      <c r="AJV21" s="134"/>
      <c r="AJW21" s="134"/>
      <c r="AJX21" s="134"/>
      <c r="AJY21" s="134"/>
      <c r="AJZ21" s="134"/>
      <c r="AKA21" s="134"/>
      <c r="AKB21" s="134"/>
      <c r="AKC21" s="134"/>
      <c r="AKD21" s="134"/>
      <c r="AKE21" s="134"/>
      <c r="AKF21" s="134"/>
      <c r="AKG21" s="134"/>
      <c r="AKH21" s="134"/>
      <c r="AKI21" s="134"/>
      <c r="AKJ21" s="134"/>
      <c r="AKK21" s="134"/>
      <c r="AKL21" s="134"/>
      <c r="AKM21" s="134"/>
      <c r="AKN21" s="134"/>
      <c r="AKO21" s="134"/>
      <c r="AKP21" s="134"/>
      <c r="AKQ21" s="134"/>
      <c r="AKR21" s="134"/>
      <c r="AKS21" s="134"/>
      <c r="AKT21" s="134"/>
      <c r="AKU21" s="134"/>
      <c r="AKV21" s="134"/>
      <c r="AKW21" s="134"/>
      <c r="AKX21" s="134"/>
      <c r="AKY21" s="134"/>
      <c r="AKZ21" s="134"/>
      <c r="ALA21" s="134"/>
      <c r="ALB21" s="134"/>
      <c r="ALC21" s="134"/>
      <c r="ALD21" s="134"/>
      <c r="ALE21" s="134"/>
      <c r="ALF21" s="134"/>
      <c r="ALG21" s="134"/>
      <c r="ALH21" s="134"/>
      <c r="ALI21" s="134"/>
      <c r="ALJ21" s="134"/>
      <c r="ALK21" s="134"/>
      <c r="ALL21" s="134"/>
      <c r="ALM21" s="134"/>
      <c r="ALN21" s="134"/>
      <c r="ALO21" s="134"/>
      <c r="ALP21" s="134"/>
      <c r="ALQ21" s="134"/>
      <c r="ALR21" s="134"/>
      <c r="ALS21" s="134"/>
      <c r="ALT21" s="134"/>
      <c r="ALU21" s="134"/>
      <c r="ALV21" s="134"/>
      <c r="ALW21" s="134"/>
      <c r="ALX21" s="134"/>
      <c r="ALY21" s="134"/>
      <c r="ALZ21" s="134"/>
      <c r="AMA21" s="134"/>
      <c r="AMB21" s="134"/>
      <c r="AMC21" s="134"/>
      <c r="AMD21" s="134"/>
      <c r="AME21" s="134"/>
      <c r="AMF21" s="134"/>
      <c r="AMG21" s="134"/>
      <c r="AMH21" s="134"/>
      <c r="AMI21" s="134"/>
      <c r="AMJ21" s="134"/>
      <c r="AMK21" s="134"/>
      <c r="AML21" s="134"/>
      <c r="AMM21" s="134"/>
      <c r="AMN21" s="134"/>
      <c r="AMO21" s="134"/>
      <c r="AMP21" s="134"/>
      <c r="AMQ21" s="134"/>
      <c r="AMR21" s="134"/>
      <c r="AMS21" s="134"/>
      <c r="AMT21" s="134"/>
      <c r="AMU21" s="134"/>
      <c r="AMV21" s="134"/>
      <c r="AMW21" s="134"/>
      <c r="AMX21" s="134"/>
      <c r="AMY21" s="134"/>
      <c r="AMZ21" s="134"/>
      <c r="ANA21" s="134"/>
      <c r="ANB21" s="134"/>
      <c r="ANC21" s="134"/>
      <c r="AND21" s="134"/>
      <c r="ANE21" s="134"/>
      <c r="ANF21" s="134"/>
      <c r="ANG21" s="134"/>
      <c r="ANH21" s="134"/>
      <c r="ANI21" s="134"/>
      <c r="ANJ21" s="134"/>
      <c r="ANK21" s="134"/>
      <c r="ANL21" s="134"/>
      <c r="ANM21" s="134"/>
      <c r="ANN21" s="134"/>
      <c r="ANO21" s="134"/>
      <c r="ANP21" s="134"/>
      <c r="ANQ21" s="134"/>
      <c r="ANR21" s="134"/>
      <c r="ANS21" s="134"/>
      <c r="ANT21" s="134"/>
      <c r="ANU21" s="134"/>
      <c r="ANV21" s="134"/>
      <c r="ANW21" s="134"/>
      <c r="ANX21" s="134"/>
      <c r="ANY21" s="134"/>
      <c r="ANZ21" s="134"/>
      <c r="AOA21" s="134"/>
      <c r="AOB21" s="134"/>
      <c r="AOC21" s="134"/>
      <c r="AOD21" s="134"/>
      <c r="AOE21" s="134"/>
      <c r="AOF21" s="134"/>
      <c r="AOG21" s="134"/>
      <c r="AOH21" s="134"/>
      <c r="AOI21" s="134"/>
      <c r="AOJ21" s="134"/>
      <c r="AOK21" s="134"/>
      <c r="AOL21" s="134"/>
      <c r="AOM21" s="134"/>
      <c r="AON21" s="134"/>
      <c r="AOO21" s="134"/>
      <c r="AOP21" s="134"/>
      <c r="AOQ21" s="134"/>
      <c r="AOR21" s="134"/>
      <c r="AOS21" s="134"/>
      <c r="AOT21" s="134"/>
      <c r="AOU21" s="134"/>
      <c r="AOV21" s="134"/>
      <c r="AOW21" s="134"/>
      <c r="AOX21" s="134"/>
      <c r="AOY21" s="134"/>
      <c r="AOZ21" s="134"/>
      <c r="APA21" s="134"/>
      <c r="APB21" s="134"/>
      <c r="APC21" s="134"/>
      <c r="APD21" s="134"/>
      <c r="APE21" s="134"/>
      <c r="APF21" s="134"/>
      <c r="APG21" s="134"/>
      <c r="APH21" s="134"/>
      <c r="API21" s="134"/>
      <c r="APJ21" s="134"/>
      <c r="APK21" s="134"/>
      <c r="APL21" s="134"/>
      <c r="APM21" s="134"/>
      <c r="APN21" s="134"/>
      <c r="APO21" s="134"/>
      <c r="APP21" s="134"/>
      <c r="APQ21" s="134"/>
      <c r="APR21" s="134"/>
      <c r="APS21" s="134"/>
      <c r="APT21" s="134"/>
      <c r="APU21" s="134"/>
      <c r="APV21" s="134"/>
      <c r="APW21" s="134"/>
      <c r="APX21" s="134"/>
      <c r="APY21" s="134"/>
      <c r="APZ21" s="134"/>
      <c r="AQA21" s="134"/>
      <c r="AQB21" s="134"/>
      <c r="AQC21" s="134"/>
      <c r="AQD21" s="134"/>
      <c r="AQE21" s="134"/>
      <c r="AQF21" s="134"/>
      <c r="AQG21" s="134"/>
      <c r="AQH21" s="134"/>
      <c r="AQI21" s="134"/>
      <c r="AQJ21" s="134"/>
      <c r="AQK21" s="134"/>
      <c r="AQL21" s="134"/>
      <c r="AQM21" s="134"/>
      <c r="AQN21" s="134"/>
      <c r="AQO21" s="134"/>
      <c r="AQP21" s="134"/>
      <c r="AQQ21" s="134"/>
      <c r="AQR21" s="134"/>
      <c r="AQS21" s="134"/>
      <c r="AQT21" s="134"/>
      <c r="AQU21" s="134"/>
      <c r="AQV21" s="134"/>
      <c r="AQW21" s="134"/>
      <c r="AQX21" s="134"/>
      <c r="AQY21" s="134"/>
      <c r="AQZ21" s="134"/>
      <c r="ARA21" s="134"/>
      <c r="ARB21" s="134"/>
      <c r="ARC21" s="134"/>
      <c r="ARD21" s="134"/>
      <c r="ARE21" s="134"/>
      <c r="ARF21" s="134"/>
      <c r="ARG21" s="134"/>
      <c r="ARH21" s="134"/>
      <c r="ARI21" s="134"/>
      <c r="ARJ21" s="134"/>
      <c r="ARK21" s="134"/>
      <c r="ARL21" s="134"/>
      <c r="ARM21" s="134"/>
      <c r="ARN21" s="134"/>
      <c r="ARO21" s="134"/>
      <c r="ARP21" s="134"/>
      <c r="ARQ21" s="134"/>
      <c r="ARR21" s="134"/>
      <c r="ARS21" s="134"/>
      <c r="ART21" s="134"/>
      <c r="ARU21" s="134"/>
      <c r="ARV21" s="134"/>
      <c r="ARW21" s="134"/>
      <c r="ARX21" s="134"/>
      <c r="ARY21" s="134"/>
      <c r="ARZ21" s="134"/>
      <c r="ASA21" s="134"/>
      <c r="ASB21" s="134"/>
      <c r="ASC21" s="134"/>
      <c r="ASD21" s="134"/>
      <c r="ASE21" s="134"/>
      <c r="ASF21" s="134"/>
      <c r="ASG21" s="134"/>
      <c r="ASH21" s="134"/>
      <c r="ASI21" s="134"/>
      <c r="ASJ21" s="134"/>
      <c r="ASK21" s="134"/>
      <c r="ASL21" s="134"/>
      <c r="ASM21" s="134"/>
      <c r="ASN21" s="134"/>
      <c r="ASO21" s="134"/>
      <c r="ASP21" s="134"/>
      <c r="ASQ21" s="134"/>
      <c r="ASR21" s="134"/>
      <c r="ASS21" s="134"/>
      <c r="AST21" s="134"/>
      <c r="ASU21" s="134"/>
      <c r="ASV21" s="134"/>
      <c r="ASW21" s="134"/>
      <c r="ASX21" s="134"/>
      <c r="ASY21" s="134"/>
      <c r="ASZ21" s="134"/>
      <c r="ATA21" s="134"/>
      <c r="ATB21" s="134"/>
      <c r="ATC21" s="134"/>
      <c r="ATD21" s="134"/>
      <c r="ATE21" s="134"/>
      <c r="ATF21" s="134"/>
      <c r="ATG21" s="134"/>
      <c r="ATH21" s="134"/>
      <c r="ATI21" s="134"/>
      <c r="ATJ21" s="134"/>
      <c r="ATK21" s="134"/>
      <c r="ATL21" s="134"/>
      <c r="ATM21" s="134"/>
      <c r="ATN21" s="134"/>
      <c r="ATO21" s="134"/>
      <c r="ATP21" s="134"/>
      <c r="ATQ21" s="134"/>
      <c r="ATR21" s="134"/>
      <c r="ATS21" s="134"/>
      <c r="ATT21" s="134"/>
      <c r="ATU21" s="134"/>
      <c r="ATV21" s="134"/>
      <c r="ATW21" s="134"/>
      <c r="ATX21" s="134"/>
      <c r="ATY21" s="134"/>
      <c r="ATZ21" s="134"/>
      <c r="AUA21" s="134"/>
      <c r="AUB21" s="134"/>
      <c r="AUC21" s="134"/>
      <c r="AUD21" s="134"/>
      <c r="AUE21" s="134"/>
      <c r="AUF21" s="134"/>
      <c r="AUG21" s="134"/>
      <c r="AUH21" s="134"/>
      <c r="AUI21" s="134"/>
      <c r="AUJ21" s="134"/>
      <c r="AUK21" s="134"/>
      <c r="AUL21" s="134"/>
      <c r="AUM21" s="134"/>
      <c r="AUN21" s="134"/>
      <c r="AUO21" s="134"/>
      <c r="AUP21" s="134"/>
      <c r="AUQ21" s="134"/>
      <c r="AUR21" s="134"/>
      <c r="AUS21" s="134"/>
      <c r="AUT21" s="134"/>
      <c r="AUU21" s="134"/>
      <c r="AUV21" s="134"/>
      <c r="AUW21" s="134"/>
      <c r="AUX21" s="134"/>
      <c r="AUY21" s="134"/>
      <c r="AUZ21" s="134"/>
      <c r="AVA21" s="134"/>
      <c r="AVB21" s="134"/>
      <c r="AVC21" s="134"/>
      <c r="AVD21" s="134"/>
      <c r="AVE21" s="134"/>
      <c r="AVF21" s="134"/>
      <c r="AVG21" s="134"/>
      <c r="AVH21" s="134"/>
      <c r="AVI21" s="134"/>
      <c r="AVJ21" s="134"/>
      <c r="AVK21" s="134"/>
      <c r="AVL21" s="134"/>
      <c r="AVM21" s="134"/>
      <c r="AVN21" s="134"/>
      <c r="AVO21" s="134"/>
      <c r="AVP21" s="134"/>
      <c r="AVQ21" s="134"/>
      <c r="AVR21" s="134"/>
      <c r="AVS21" s="134"/>
      <c r="AVT21" s="134"/>
      <c r="AVU21" s="134"/>
      <c r="AVV21" s="134"/>
      <c r="AVW21" s="134"/>
      <c r="AVX21" s="134"/>
      <c r="AVY21" s="134"/>
      <c r="AVZ21" s="134"/>
      <c r="AWA21" s="134"/>
      <c r="AWB21" s="134"/>
      <c r="AWC21" s="134"/>
      <c r="AWD21" s="134"/>
      <c r="AWE21" s="134"/>
      <c r="AWF21" s="134"/>
      <c r="AWG21" s="134"/>
      <c r="AWH21" s="134"/>
      <c r="AWI21" s="134"/>
      <c r="AWJ21" s="134"/>
      <c r="AWK21" s="134"/>
      <c r="AWL21" s="134"/>
      <c r="AWM21" s="134"/>
      <c r="AWN21" s="134"/>
      <c r="AWO21" s="134"/>
      <c r="AWP21" s="134"/>
      <c r="AWQ21" s="134"/>
      <c r="AWR21" s="134"/>
      <c r="AWS21" s="134"/>
      <c r="AWT21" s="134"/>
      <c r="AWU21" s="134"/>
      <c r="AWV21" s="134"/>
      <c r="AWW21" s="134"/>
      <c r="AWX21" s="134"/>
      <c r="AWY21" s="134"/>
      <c r="AWZ21" s="134"/>
      <c r="AXA21" s="134"/>
      <c r="AXB21" s="134"/>
      <c r="AXC21" s="134"/>
      <c r="AXD21" s="134"/>
      <c r="AXE21" s="134"/>
      <c r="AXF21" s="134"/>
      <c r="AXG21" s="134"/>
      <c r="AXH21" s="134"/>
      <c r="AXI21" s="134"/>
      <c r="AXJ21" s="134"/>
      <c r="AXK21" s="134"/>
      <c r="AXL21" s="134"/>
      <c r="AXM21" s="134"/>
      <c r="AXN21" s="134"/>
      <c r="AXO21" s="134"/>
      <c r="AXP21" s="134"/>
      <c r="AXQ21" s="134"/>
      <c r="AXR21" s="134"/>
      <c r="AXS21" s="134"/>
      <c r="AXT21" s="134"/>
      <c r="AXU21" s="134"/>
      <c r="AXV21" s="134"/>
      <c r="AXW21" s="134"/>
      <c r="AXX21" s="134"/>
      <c r="AXY21" s="134"/>
      <c r="AXZ21" s="134"/>
      <c r="AYA21" s="134"/>
      <c r="AYB21" s="134"/>
      <c r="AYC21" s="134"/>
      <c r="AYD21" s="134"/>
      <c r="AYE21" s="134"/>
      <c r="AYF21" s="134"/>
      <c r="AYG21" s="134"/>
      <c r="AYH21" s="134"/>
      <c r="AYI21" s="134"/>
      <c r="AYJ21" s="134"/>
      <c r="AYK21" s="134"/>
      <c r="AYL21" s="134"/>
      <c r="AYM21" s="134"/>
      <c r="AYN21" s="134"/>
      <c r="AYO21" s="134"/>
      <c r="AYP21" s="134"/>
      <c r="AYQ21" s="134"/>
      <c r="AYR21" s="134"/>
      <c r="AYS21" s="134"/>
      <c r="AYT21" s="134"/>
      <c r="AYU21" s="134"/>
      <c r="AYV21" s="134"/>
      <c r="AYW21" s="134"/>
      <c r="AYX21" s="134"/>
      <c r="AYY21" s="134"/>
      <c r="AYZ21" s="134"/>
      <c r="AZA21" s="134"/>
      <c r="AZB21" s="134"/>
      <c r="AZC21" s="134"/>
      <c r="AZD21" s="134"/>
      <c r="AZE21" s="134"/>
      <c r="AZF21" s="134"/>
      <c r="AZG21" s="134"/>
      <c r="AZH21" s="134"/>
      <c r="AZI21" s="134"/>
      <c r="AZJ21" s="134"/>
      <c r="AZK21" s="134"/>
      <c r="AZL21" s="134"/>
      <c r="AZM21" s="134"/>
      <c r="AZN21" s="134"/>
      <c r="AZO21" s="134"/>
      <c r="AZP21" s="134"/>
      <c r="AZQ21" s="134"/>
      <c r="AZR21" s="134"/>
      <c r="AZS21" s="134"/>
      <c r="AZT21" s="134"/>
      <c r="AZU21" s="134"/>
      <c r="AZV21" s="134"/>
      <c r="AZW21" s="134"/>
      <c r="AZX21" s="134"/>
      <c r="AZY21" s="134"/>
      <c r="AZZ21" s="134"/>
      <c r="BAA21" s="134"/>
      <c r="BAB21" s="134"/>
      <c r="BAC21" s="134"/>
      <c r="BAD21" s="134"/>
      <c r="BAE21" s="134"/>
      <c r="BAF21" s="134"/>
      <c r="BAG21" s="134"/>
      <c r="BAH21" s="134"/>
      <c r="BAI21" s="134"/>
      <c r="BAJ21" s="134"/>
      <c r="BAK21" s="134"/>
      <c r="BAL21" s="134"/>
      <c r="BAM21" s="134"/>
      <c r="BAN21" s="134"/>
      <c r="BAO21" s="134"/>
      <c r="BAP21" s="134"/>
      <c r="BAQ21" s="134"/>
      <c r="BAR21" s="134"/>
      <c r="BAS21" s="134"/>
      <c r="BAT21" s="134"/>
      <c r="BAU21" s="134"/>
      <c r="BAV21" s="134"/>
      <c r="BAW21" s="134"/>
      <c r="BAX21" s="134"/>
      <c r="BAY21" s="134"/>
      <c r="BAZ21" s="134"/>
      <c r="BBA21" s="134"/>
      <c r="BBB21" s="134"/>
      <c r="BBC21" s="134"/>
      <c r="BBD21" s="134"/>
      <c r="BBE21" s="134"/>
      <c r="BBF21" s="134"/>
      <c r="BBG21" s="134"/>
      <c r="BBH21" s="134"/>
      <c r="BBI21" s="134"/>
      <c r="BBJ21" s="134"/>
      <c r="BBK21" s="134"/>
      <c r="BBL21" s="134"/>
      <c r="BBM21" s="134"/>
      <c r="BBN21" s="134"/>
      <c r="BBO21" s="134"/>
      <c r="BBP21" s="134"/>
      <c r="BBQ21" s="134"/>
      <c r="BBR21" s="134"/>
      <c r="BBS21" s="134"/>
      <c r="BBT21" s="134"/>
      <c r="BBU21" s="134"/>
      <c r="BBV21" s="134"/>
      <c r="BBW21" s="134"/>
      <c r="BBX21" s="134"/>
      <c r="BBY21" s="134"/>
      <c r="BBZ21" s="134"/>
      <c r="BCA21" s="134"/>
      <c r="BCB21" s="134"/>
      <c r="BCC21" s="134"/>
      <c r="BCD21" s="134"/>
      <c r="BCE21" s="134"/>
      <c r="BCF21" s="134"/>
      <c r="BCG21" s="134"/>
      <c r="BCH21" s="134"/>
      <c r="BCI21" s="134"/>
      <c r="BCJ21" s="134"/>
      <c r="BCK21" s="134"/>
      <c r="BCL21" s="134"/>
      <c r="BCM21" s="134"/>
      <c r="BCN21" s="134"/>
      <c r="BCO21" s="134"/>
      <c r="BCP21" s="134"/>
      <c r="BCQ21" s="134"/>
      <c r="BCR21" s="134"/>
      <c r="BCS21" s="134"/>
      <c r="BCT21" s="134"/>
      <c r="BCU21" s="134"/>
      <c r="BCV21" s="134"/>
      <c r="BCW21" s="134"/>
      <c r="BCX21" s="134"/>
      <c r="BCY21" s="134"/>
      <c r="BCZ21" s="134"/>
      <c r="BDA21" s="134"/>
      <c r="BDB21" s="134"/>
      <c r="BDC21" s="134"/>
      <c r="BDD21" s="134"/>
      <c r="BDE21" s="134"/>
      <c r="BDF21" s="134"/>
      <c r="BDG21" s="134"/>
      <c r="BDH21" s="134"/>
      <c r="BDI21" s="134"/>
      <c r="BDJ21" s="134"/>
      <c r="BDK21" s="134"/>
      <c r="BDL21" s="134"/>
      <c r="BDM21" s="134"/>
      <c r="BDN21" s="134"/>
      <c r="BDO21" s="134"/>
      <c r="BDP21" s="134"/>
      <c r="BDQ21" s="134"/>
      <c r="BDR21" s="134"/>
      <c r="BDS21" s="134"/>
      <c r="BDT21" s="134"/>
      <c r="BDU21" s="134"/>
      <c r="BDV21" s="134"/>
      <c r="BDW21" s="134"/>
      <c r="BDX21" s="134"/>
      <c r="BDY21" s="134"/>
      <c r="BDZ21" s="134"/>
      <c r="BEA21" s="134"/>
      <c r="BEB21" s="134"/>
      <c r="BEC21" s="134"/>
      <c r="BED21" s="134"/>
      <c r="BEE21" s="134"/>
      <c r="BEF21" s="134"/>
      <c r="BEG21" s="134"/>
      <c r="BEH21" s="134"/>
      <c r="BEI21" s="134"/>
      <c r="BEJ21" s="134"/>
      <c r="BEK21" s="134"/>
      <c r="BEL21" s="134"/>
      <c r="BEM21" s="134"/>
      <c r="BEN21" s="134"/>
      <c r="BEO21" s="134"/>
      <c r="BEP21" s="134"/>
      <c r="BEQ21" s="134"/>
      <c r="BER21" s="134"/>
      <c r="BES21" s="134"/>
      <c r="BET21" s="134"/>
      <c r="BEU21" s="134"/>
      <c r="BEV21" s="134"/>
      <c r="BEW21" s="134"/>
      <c r="BEX21" s="134"/>
      <c r="BEY21" s="134"/>
      <c r="BEZ21" s="134"/>
      <c r="BFA21" s="134"/>
      <c r="BFB21" s="134"/>
      <c r="BFC21" s="134"/>
      <c r="BFD21" s="134"/>
      <c r="BFE21" s="134"/>
      <c r="BFF21" s="134"/>
      <c r="BFG21" s="134"/>
      <c r="BFH21" s="134"/>
      <c r="BFI21" s="134"/>
      <c r="BFJ21" s="134"/>
      <c r="BFK21" s="134"/>
      <c r="BFL21" s="134"/>
      <c r="BFM21" s="134"/>
      <c r="BFN21" s="134"/>
      <c r="BFO21" s="134"/>
      <c r="BFP21" s="134"/>
      <c r="BFQ21" s="134"/>
      <c r="BFR21" s="134"/>
      <c r="BFS21" s="134"/>
      <c r="BFT21" s="134"/>
      <c r="BFU21" s="134"/>
      <c r="BFV21" s="134"/>
      <c r="BFW21" s="134"/>
      <c r="BFX21" s="134"/>
      <c r="BFY21" s="134"/>
      <c r="BFZ21" s="134"/>
      <c r="BGA21" s="134"/>
      <c r="BGB21" s="134"/>
      <c r="BGC21" s="134"/>
      <c r="BGD21" s="134"/>
      <c r="BGE21" s="134"/>
      <c r="BGF21" s="134"/>
      <c r="BGG21" s="134"/>
      <c r="BGH21" s="134"/>
      <c r="BGI21" s="134"/>
      <c r="BGJ21" s="134"/>
      <c r="BGK21" s="134"/>
      <c r="BGL21" s="134"/>
      <c r="BGM21" s="134"/>
      <c r="BGN21" s="134"/>
      <c r="BGO21" s="134"/>
      <c r="BGP21" s="134"/>
      <c r="BGQ21" s="134"/>
      <c r="BGR21" s="134"/>
      <c r="BGS21" s="134"/>
      <c r="BGT21" s="134"/>
      <c r="BGU21" s="134"/>
      <c r="BGV21" s="134"/>
      <c r="BGW21" s="134"/>
      <c r="BGX21" s="134"/>
      <c r="BGY21" s="134"/>
      <c r="BGZ21" s="134"/>
      <c r="BHA21" s="134"/>
      <c r="BHB21" s="134"/>
      <c r="BHC21" s="134"/>
      <c r="BHD21" s="134"/>
      <c r="BHE21" s="134"/>
      <c r="BHF21" s="134"/>
      <c r="BHG21" s="134"/>
      <c r="BHH21" s="134"/>
      <c r="BHI21" s="134"/>
      <c r="BHJ21" s="134"/>
      <c r="BHK21" s="134"/>
      <c r="BHL21" s="134"/>
      <c r="BHM21" s="134"/>
      <c r="BHN21" s="134"/>
      <c r="BHO21" s="134"/>
      <c r="BHP21" s="134"/>
      <c r="BHQ21" s="134"/>
      <c r="BHR21" s="134"/>
      <c r="BHS21" s="134"/>
      <c r="BHT21" s="134"/>
      <c r="BHU21" s="134"/>
      <c r="BHV21" s="134"/>
      <c r="BHW21" s="134"/>
      <c r="BHX21" s="134"/>
      <c r="BHY21" s="134"/>
      <c r="BHZ21" s="134"/>
      <c r="BIA21" s="134"/>
      <c r="BIB21" s="134"/>
      <c r="BIC21" s="134"/>
      <c r="BID21" s="134"/>
      <c r="BIE21" s="134"/>
      <c r="BIF21" s="134"/>
      <c r="BIG21" s="134"/>
      <c r="BIH21" s="134"/>
      <c r="BII21" s="134"/>
      <c r="BIJ21" s="134"/>
      <c r="BIK21" s="134"/>
      <c r="BIL21" s="134"/>
      <c r="BIM21" s="134"/>
      <c r="BIN21" s="134"/>
      <c r="BIO21" s="134"/>
      <c r="BIP21" s="134"/>
      <c r="BIQ21" s="134"/>
      <c r="BIR21" s="134"/>
      <c r="BIS21" s="134"/>
      <c r="BIT21" s="134"/>
      <c r="BIU21" s="134"/>
      <c r="BIV21" s="134"/>
      <c r="BIW21" s="134"/>
      <c r="BIX21" s="134"/>
      <c r="BIY21" s="134"/>
      <c r="BIZ21" s="134"/>
      <c r="BJA21" s="134"/>
      <c r="BJB21" s="134"/>
      <c r="BJC21" s="134"/>
      <c r="BJD21" s="134"/>
      <c r="BJE21" s="134"/>
      <c r="BJF21" s="134"/>
      <c r="BJG21" s="134"/>
      <c r="BJH21" s="134"/>
      <c r="BJI21" s="134"/>
      <c r="BJJ21" s="134"/>
      <c r="BJK21" s="134"/>
      <c r="BJL21" s="134"/>
      <c r="BJM21" s="134"/>
      <c r="BJN21" s="134"/>
      <c r="BJO21" s="134"/>
      <c r="BJP21" s="134"/>
      <c r="BJQ21" s="134"/>
      <c r="BJR21" s="134"/>
      <c r="BJS21" s="134"/>
      <c r="BJT21" s="134"/>
      <c r="BJU21" s="134"/>
      <c r="BJV21" s="134"/>
      <c r="BJW21" s="134"/>
      <c r="BJX21" s="134"/>
      <c r="BJY21" s="134"/>
      <c r="BJZ21" s="134"/>
      <c r="BKA21" s="134"/>
      <c r="BKB21" s="134"/>
      <c r="BKC21" s="134"/>
      <c r="BKD21" s="134"/>
      <c r="BKE21" s="134"/>
      <c r="BKF21" s="134"/>
      <c r="BKG21" s="134"/>
      <c r="BKH21" s="134"/>
      <c r="BKI21" s="134"/>
      <c r="BKJ21" s="134"/>
      <c r="BKK21" s="134"/>
      <c r="BKL21" s="134"/>
      <c r="BKM21" s="134"/>
      <c r="BKN21" s="134"/>
      <c r="BKO21" s="134"/>
      <c r="BKP21" s="134"/>
      <c r="BKQ21" s="134"/>
      <c r="BKR21" s="134"/>
      <c r="BKS21" s="134"/>
      <c r="BKT21" s="134"/>
      <c r="BKU21" s="134"/>
      <c r="BKV21" s="134"/>
      <c r="BKW21" s="134"/>
      <c r="BKX21" s="134"/>
      <c r="BKY21" s="134"/>
      <c r="BKZ21" s="134"/>
      <c r="BLA21" s="134"/>
      <c r="BLB21" s="134"/>
      <c r="BLC21" s="134"/>
      <c r="BLD21" s="134"/>
      <c r="BLE21" s="134"/>
      <c r="BLF21" s="134"/>
      <c r="BLG21" s="134"/>
      <c r="BLH21" s="134"/>
      <c r="BLI21" s="134"/>
      <c r="BLJ21" s="134"/>
      <c r="BLK21" s="134"/>
      <c r="BLL21" s="134"/>
      <c r="BLM21" s="134"/>
      <c r="BLN21" s="134"/>
      <c r="BLO21" s="134"/>
      <c r="BLP21" s="134"/>
      <c r="BLQ21" s="134"/>
      <c r="BLR21" s="134"/>
      <c r="BLS21" s="134"/>
      <c r="BLT21" s="134"/>
      <c r="BLU21" s="134"/>
      <c r="BLV21" s="134"/>
      <c r="BLW21" s="134"/>
      <c r="BLX21" s="134"/>
      <c r="BLY21" s="134"/>
      <c r="BLZ21" s="134"/>
      <c r="BMA21" s="134"/>
      <c r="BMB21" s="134"/>
      <c r="BMC21" s="134"/>
      <c r="BMD21" s="134"/>
      <c r="BME21" s="134"/>
      <c r="BMF21" s="134"/>
      <c r="BMG21" s="134"/>
      <c r="BMH21" s="134"/>
      <c r="BMI21" s="134"/>
      <c r="BMJ21" s="134"/>
      <c r="BMK21" s="134"/>
      <c r="BML21" s="134"/>
      <c r="BMM21" s="134"/>
      <c r="BMN21" s="134"/>
      <c r="BMO21" s="134"/>
      <c r="BMP21" s="134"/>
      <c r="BMQ21" s="134"/>
      <c r="BMR21" s="134"/>
      <c r="BMS21" s="134"/>
      <c r="BMT21" s="134"/>
      <c r="BMU21" s="134"/>
      <c r="BMV21" s="134"/>
      <c r="BMW21" s="134"/>
      <c r="BMX21" s="134"/>
      <c r="BMY21" s="134"/>
      <c r="BMZ21" s="134"/>
      <c r="BNA21" s="134"/>
      <c r="BNB21" s="134"/>
      <c r="BNC21" s="134"/>
      <c r="BND21" s="134"/>
      <c r="BNE21" s="134"/>
      <c r="BNF21" s="134"/>
      <c r="BNG21" s="134"/>
      <c r="BNH21" s="134"/>
      <c r="BNI21" s="134"/>
      <c r="BNJ21" s="134"/>
      <c r="BNK21" s="134"/>
      <c r="BNL21" s="134"/>
      <c r="BNM21" s="134"/>
      <c r="BNN21" s="134"/>
      <c r="BNO21" s="134"/>
      <c r="BNP21" s="134"/>
      <c r="BNQ21" s="134"/>
      <c r="BNR21" s="134"/>
      <c r="BNS21" s="134"/>
      <c r="BNT21" s="134"/>
      <c r="BNU21" s="134"/>
      <c r="BNV21" s="134"/>
      <c r="BNW21" s="134"/>
      <c r="BNX21" s="134"/>
      <c r="BNY21" s="134"/>
      <c r="BNZ21" s="134"/>
      <c r="BOA21" s="134"/>
      <c r="BOB21" s="134"/>
      <c r="BOC21" s="134"/>
      <c r="BOD21" s="134"/>
      <c r="BOE21" s="134"/>
      <c r="BOF21" s="134"/>
      <c r="BOG21" s="134"/>
      <c r="BOH21" s="134"/>
      <c r="BOI21" s="134"/>
      <c r="BOJ21" s="134"/>
      <c r="BOK21" s="134"/>
      <c r="BOL21" s="134"/>
      <c r="BOM21" s="134"/>
      <c r="BON21" s="134"/>
      <c r="BOO21" s="134"/>
      <c r="BOP21" s="134"/>
      <c r="BOQ21" s="134"/>
      <c r="BOR21" s="134"/>
      <c r="BOS21" s="134"/>
      <c r="BOT21" s="134"/>
      <c r="BOU21" s="134"/>
      <c r="BOV21" s="134"/>
      <c r="BOW21" s="134"/>
      <c r="BOX21" s="134"/>
      <c r="BOY21" s="134"/>
      <c r="BOZ21" s="134"/>
      <c r="BPA21" s="134"/>
      <c r="BPB21" s="134"/>
      <c r="BPC21" s="134"/>
      <c r="BPD21" s="134"/>
      <c r="BPE21" s="134"/>
      <c r="BPF21" s="134"/>
      <c r="BPG21" s="134"/>
      <c r="BPH21" s="134"/>
      <c r="BPI21" s="134"/>
      <c r="BPJ21" s="134"/>
      <c r="BPK21" s="134"/>
      <c r="BPL21" s="134"/>
      <c r="BPM21" s="134"/>
      <c r="BPN21" s="134"/>
      <c r="BPO21" s="134"/>
      <c r="BPP21" s="134"/>
      <c r="BPQ21" s="134"/>
      <c r="BPR21" s="134"/>
      <c r="BPS21" s="134"/>
      <c r="BPT21" s="134"/>
      <c r="BPU21" s="134"/>
      <c r="BPV21" s="134"/>
      <c r="BPW21" s="134"/>
      <c r="BPX21" s="134"/>
      <c r="BPY21" s="134"/>
      <c r="BPZ21" s="134"/>
      <c r="BQA21" s="134"/>
      <c r="BQB21" s="134"/>
      <c r="BQC21" s="134"/>
      <c r="BQD21" s="134"/>
      <c r="BQE21" s="134"/>
      <c r="BQF21" s="134"/>
      <c r="BQG21" s="134"/>
      <c r="BQH21" s="134"/>
      <c r="BQI21" s="134"/>
      <c r="BQJ21" s="134"/>
      <c r="BQK21" s="134"/>
      <c r="BQL21" s="134"/>
      <c r="BQM21" s="134"/>
      <c r="BQN21" s="134"/>
      <c r="BQO21" s="134"/>
      <c r="BQP21" s="134"/>
      <c r="BQQ21" s="134"/>
      <c r="BQR21" s="134"/>
      <c r="BQS21" s="134"/>
      <c r="BQT21" s="134"/>
      <c r="BQU21" s="134"/>
      <c r="BQV21" s="134"/>
      <c r="BQW21" s="134"/>
      <c r="BQX21" s="134"/>
      <c r="BQY21" s="134"/>
      <c r="BQZ21" s="134"/>
      <c r="BRA21" s="134"/>
      <c r="BRB21" s="134"/>
      <c r="BRC21" s="134"/>
      <c r="BRD21" s="134"/>
      <c r="BRE21" s="134"/>
      <c r="BRF21" s="134"/>
      <c r="BRG21" s="134"/>
      <c r="BRH21" s="134"/>
      <c r="BRI21" s="134"/>
      <c r="BRJ21" s="134"/>
      <c r="BRK21" s="134"/>
      <c r="BRL21" s="134"/>
      <c r="BRM21" s="134"/>
      <c r="BRN21" s="134"/>
      <c r="BRO21" s="134"/>
      <c r="BRP21" s="134"/>
      <c r="BRQ21" s="134"/>
      <c r="BRR21" s="134"/>
      <c r="BRS21" s="134"/>
      <c r="BRT21" s="134"/>
      <c r="BRU21" s="134"/>
      <c r="BRV21" s="134"/>
      <c r="BRW21" s="134"/>
      <c r="BRX21" s="134"/>
      <c r="BRY21" s="134"/>
      <c r="BRZ21" s="134"/>
      <c r="BSA21" s="134"/>
      <c r="BSB21" s="134"/>
      <c r="BSC21" s="134"/>
      <c r="BSD21" s="134"/>
      <c r="BSE21" s="134"/>
      <c r="BSF21" s="134"/>
      <c r="BSG21" s="134"/>
      <c r="BSH21" s="134"/>
      <c r="BSI21" s="134"/>
      <c r="BSJ21" s="134"/>
      <c r="BSK21" s="134"/>
      <c r="BSL21" s="134"/>
      <c r="BSM21" s="134"/>
      <c r="BSN21" s="134"/>
      <c r="BSO21" s="134"/>
      <c r="BSP21" s="134"/>
      <c r="BSQ21" s="134"/>
      <c r="BSR21" s="134"/>
      <c r="BSS21" s="134"/>
      <c r="BST21" s="134"/>
      <c r="BSU21" s="134"/>
      <c r="BSV21" s="134"/>
      <c r="BSW21" s="134"/>
      <c r="BSX21" s="134"/>
      <c r="BSY21" s="134"/>
      <c r="BSZ21" s="134"/>
      <c r="BTA21" s="134"/>
      <c r="BTB21" s="134"/>
      <c r="BTC21" s="134"/>
      <c r="BTD21" s="134"/>
      <c r="BTE21" s="134"/>
      <c r="BTF21" s="134"/>
      <c r="BTG21" s="134"/>
      <c r="BTH21" s="134"/>
      <c r="BTI21" s="134"/>
      <c r="BTJ21" s="134"/>
      <c r="BTK21" s="134"/>
      <c r="BTL21" s="134"/>
      <c r="BTM21" s="134"/>
      <c r="BTN21" s="134"/>
      <c r="BTO21" s="134"/>
      <c r="BTP21" s="134"/>
      <c r="BTQ21" s="134"/>
      <c r="BTR21" s="134"/>
      <c r="BTS21" s="134"/>
      <c r="BTT21" s="134"/>
      <c r="BTU21" s="134"/>
      <c r="BTV21" s="134"/>
      <c r="BTW21" s="134"/>
      <c r="BTX21" s="134"/>
      <c r="BTY21" s="134"/>
      <c r="BTZ21" s="134"/>
      <c r="BUA21" s="134"/>
      <c r="BUB21" s="134"/>
      <c r="BUC21" s="134"/>
      <c r="BUD21" s="134"/>
      <c r="BUE21" s="134"/>
      <c r="BUF21" s="134"/>
      <c r="BUG21" s="134"/>
      <c r="BUH21" s="134"/>
      <c r="BUI21" s="134"/>
      <c r="BUJ21" s="134"/>
      <c r="BUK21" s="134"/>
      <c r="BUL21" s="134"/>
      <c r="BUM21" s="134"/>
      <c r="BUN21" s="134"/>
      <c r="BUO21" s="134"/>
      <c r="BUP21" s="134"/>
      <c r="BUQ21" s="134"/>
      <c r="BUR21" s="134"/>
      <c r="BUS21" s="134"/>
      <c r="BUT21" s="134"/>
      <c r="BUU21" s="134"/>
      <c r="BUV21" s="134"/>
      <c r="BUW21" s="134"/>
      <c r="BUX21" s="134"/>
      <c r="BUY21" s="134"/>
      <c r="BUZ21" s="134"/>
      <c r="BVA21" s="134"/>
      <c r="BVB21" s="134"/>
      <c r="BVC21" s="134"/>
      <c r="BVD21" s="134"/>
      <c r="BVE21" s="134"/>
      <c r="BVF21" s="134"/>
      <c r="BVG21" s="134"/>
      <c r="BVH21" s="134"/>
      <c r="BVI21" s="134"/>
      <c r="BVJ21" s="134"/>
      <c r="BVK21" s="134"/>
      <c r="BVL21" s="134"/>
      <c r="BVM21" s="134"/>
      <c r="BVN21" s="134"/>
      <c r="BVO21" s="134"/>
      <c r="BVP21" s="134"/>
      <c r="BVQ21" s="134"/>
      <c r="BVR21" s="134"/>
      <c r="BVS21" s="134"/>
      <c r="BVT21" s="134"/>
      <c r="BVU21" s="134"/>
      <c r="BVV21" s="134"/>
      <c r="BVW21" s="134"/>
      <c r="BVX21" s="134"/>
      <c r="BVY21" s="134"/>
      <c r="BVZ21" s="134"/>
      <c r="BWA21" s="134"/>
      <c r="BWB21" s="134"/>
      <c r="BWC21" s="134"/>
      <c r="BWD21" s="134"/>
      <c r="BWE21" s="134"/>
      <c r="BWF21" s="134"/>
      <c r="BWG21" s="134"/>
      <c r="BWH21" s="134"/>
      <c r="BWI21" s="134"/>
      <c r="BWJ21" s="134"/>
      <c r="BWK21" s="134"/>
      <c r="BWL21" s="134"/>
      <c r="BWM21" s="134"/>
      <c r="BWN21" s="134"/>
      <c r="BWO21" s="134"/>
      <c r="BWP21" s="134"/>
      <c r="BWQ21" s="134"/>
      <c r="BWR21" s="134"/>
      <c r="BWS21" s="134"/>
      <c r="BWT21" s="134"/>
      <c r="BWU21" s="134"/>
      <c r="BWV21" s="134"/>
      <c r="BWW21" s="134"/>
      <c r="BWX21" s="134"/>
      <c r="BWY21" s="134"/>
      <c r="BWZ21" s="134"/>
      <c r="BXA21" s="134"/>
      <c r="BXB21" s="134"/>
      <c r="BXC21" s="134"/>
      <c r="BXD21" s="134"/>
      <c r="BXE21" s="134"/>
      <c r="BXF21" s="134"/>
      <c r="BXG21" s="134"/>
      <c r="BXH21" s="134"/>
      <c r="BXI21" s="134"/>
      <c r="BXJ21" s="134"/>
      <c r="BXK21" s="134"/>
      <c r="BXL21" s="134"/>
      <c r="BXM21" s="134"/>
      <c r="BXN21" s="134"/>
      <c r="BXO21" s="134"/>
      <c r="BXP21" s="134"/>
      <c r="BXQ21" s="134"/>
      <c r="BXR21" s="134"/>
      <c r="BXS21" s="134"/>
      <c r="BXT21" s="134"/>
      <c r="BXU21" s="134"/>
      <c r="BXV21" s="134"/>
      <c r="BXW21" s="134"/>
      <c r="BXX21" s="134"/>
      <c r="BXY21" s="134"/>
      <c r="BXZ21" s="134"/>
      <c r="BYA21" s="134"/>
      <c r="BYB21" s="134"/>
      <c r="BYC21" s="134"/>
      <c r="BYD21" s="134"/>
      <c r="BYE21" s="134"/>
      <c r="BYF21" s="134"/>
      <c r="BYG21" s="134"/>
      <c r="BYH21" s="134"/>
      <c r="BYI21" s="134"/>
      <c r="BYJ21" s="134"/>
      <c r="BYK21" s="134"/>
      <c r="BYL21" s="134"/>
      <c r="BYM21" s="134"/>
      <c r="BYN21" s="134"/>
      <c r="BYO21" s="134"/>
      <c r="BYP21" s="134"/>
      <c r="BYQ21" s="134"/>
      <c r="BYR21" s="134"/>
      <c r="BYS21" s="134"/>
      <c r="BYT21" s="134"/>
      <c r="BYU21" s="134"/>
      <c r="BYV21" s="134"/>
      <c r="BYW21" s="134"/>
      <c r="BYX21" s="134"/>
      <c r="BYY21" s="134"/>
      <c r="BYZ21" s="134"/>
      <c r="BZA21" s="134"/>
      <c r="BZB21" s="134"/>
      <c r="BZC21" s="134"/>
      <c r="BZD21" s="134"/>
      <c r="BZE21" s="134"/>
      <c r="BZF21" s="134"/>
      <c r="BZG21" s="134"/>
      <c r="BZH21" s="134"/>
      <c r="BZI21" s="134"/>
      <c r="BZJ21" s="134"/>
      <c r="BZK21" s="134"/>
      <c r="BZL21" s="134"/>
      <c r="BZM21" s="134"/>
      <c r="BZN21" s="134"/>
      <c r="BZO21" s="134"/>
      <c r="BZP21" s="134"/>
      <c r="BZQ21" s="134"/>
      <c r="BZR21" s="134"/>
      <c r="BZS21" s="134"/>
      <c r="BZT21" s="134"/>
      <c r="BZU21" s="134"/>
      <c r="BZV21" s="134"/>
      <c r="BZW21" s="134"/>
      <c r="BZX21" s="134"/>
      <c r="BZY21" s="134"/>
      <c r="BZZ21" s="134"/>
      <c r="CAA21" s="134"/>
      <c r="CAB21" s="134"/>
      <c r="CAC21" s="134"/>
      <c r="CAD21" s="134"/>
      <c r="CAE21" s="134"/>
      <c r="CAF21" s="134"/>
      <c r="CAG21" s="134"/>
      <c r="CAH21" s="134"/>
      <c r="CAI21" s="134"/>
      <c r="CAJ21" s="134"/>
      <c r="CAK21" s="134"/>
      <c r="CAL21" s="134"/>
      <c r="CAM21" s="134"/>
      <c r="CAN21" s="134"/>
      <c r="CAO21" s="134"/>
      <c r="CAP21" s="134"/>
      <c r="CAQ21" s="134"/>
      <c r="CAR21" s="134"/>
      <c r="CAS21" s="134"/>
      <c r="CAT21" s="134"/>
      <c r="CAU21" s="134"/>
      <c r="CAV21" s="134"/>
      <c r="CAW21" s="134"/>
      <c r="CAX21" s="134"/>
      <c r="CAY21" s="134"/>
      <c r="CAZ21" s="134"/>
      <c r="CBA21" s="134"/>
      <c r="CBB21" s="134"/>
      <c r="CBC21" s="134"/>
      <c r="CBD21" s="134"/>
      <c r="CBE21" s="134"/>
      <c r="CBF21" s="134"/>
      <c r="CBG21" s="134"/>
      <c r="CBH21" s="134"/>
      <c r="CBI21" s="134"/>
      <c r="CBJ21" s="134"/>
      <c r="CBK21" s="134"/>
      <c r="CBL21" s="134"/>
      <c r="CBM21" s="134"/>
      <c r="CBN21" s="134"/>
      <c r="CBO21" s="134"/>
      <c r="CBP21" s="134"/>
      <c r="CBQ21" s="134"/>
      <c r="CBR21" s="134"/>
      <c r="CBS21" s="134"/>
      <c r="CBT21" s="134"/>
      <c r="CBU21" s="134"/>
      <c r="CBV21" s="134"/>
      <c r="CBW21" s="134"/>
      <c r="CBX21" s="134"/>
      <c r="CBY21" s="134"/>
      <c r="CBZ21" s="134"/>
      <c r="CCA21" s="134"/>
      <c r="CCB21" s="134"/>
      <c r="CCC21" s="134"/>
      <c r="CCD21" s="134"/>
      <c r="CCE21" s="134"/>
      <c r="CCF21" s="134"/>
      <c r="CCG21" s="134"/>
      <c r="CCH21" s="134"/>
      <c r="CCI21" s="134"/>
      <c r="CCJ21" s="134"/>
      <c r="CCK21" s="134"/>
      <c r="CCL21" s="134"/>
      <c r="CCM21" s="134"/>
      <c r="CCN21" s="134"/>
      <c r="CCO21" s="134"/>
      <c r="CCP21" s="134"/>
      <c r="CCQ21" s="134"/>
      <c r="CCR21" s="134"/>
      <c r="CCS21" s="134"/>
      <c r="CCT21" s="134"/>
      <c r="CCU21" s="134"/>
      <c r="CCV21" s="134"/>
      <c r="CCW21" s="134"/>
      <c r="CCX21" s="134"/>
      <c r="CCY21" s="134"/>
      <c r="CCZ21" s="134"/>
      <c r="CDA21" s="134"/>
      <c r="CDB21" s="134"/>
      <c r="CDC21" s="134"/>
      <c r="CDD21" s="134"/>
      <c r="CDE21" s="134"/>
      <c r="CDF21" s="134"/>
      <c r="CDG21" s="134"/>
      <c r="CDH21" s="134"/>
      <c r="CDI21" s="134"/>
      <c r="CDJ21" s="134"/>
      <c r="CDK21" s="134"/>
      <c r="CDL21" s="134"/>
      <c r="CDM21" s="134"/>
      <c r="CDN21" s="134"/>
      <c r="CDO21" s="134"/>
      <c r="CDP21" s="134"/>
      <c r="CDQ21" s="134"/>
      <c r="CDR21" s="134"/>
      <c r="CDS21" s="134"/>
      <c r="CDT21" s="134"/>
      <c r="CDU21" s="134"/>
      <c r="CDV21" s="134"/>
      <c r="CDW21" s="134"/>
      <c r="CDX21" s="134"/>
      <c r="CDY21" s="134"/>
      <c r="CDZ21" s="134"/>
      <c r="CEA21" s="134"/>
      <c r="CEB21" s="134"/>
      <c r="CEC21" s="134"/>
      <c r="CED21" s="134"/>
      <c r="CEE21" s="134"/>
      <c r="CEF21" s="134"/>
      <c r="CEG21" s="134"/>
      <c r="CEH21" s="134"/>
      <c r="CEI21" s="134"/>
      <c r="CEJ21" s="134"/>
      <c r="CEK21" s="134"/>
      <c r="CEL21" s="134"/>
      <c r="CEM21" s="134"/>
      <c r="CEN21" s="134"/>
      <c r="CEO21" s="134"/>
      <c r="CEP21" s="134"/>
      <c r="CEQ21" s="134"/>
      <c r="CER21" s="134"/>
      <c r="CES21" s="134"/>
      <c r="CET21" s="134"/>
      <c r="CEU21" s="134"/>
      <c r="CEV21" s="134"/>
      <c r="CEW21" s="134"/>
      <c r="CEX21" s="134"/>
      <c r="CEY21" s="134"/>
      <c r="CEZ21" s="134"/>
      <c r="CFA21" s="134"/>
      <c r="CFB21" s="134"/>
      <c r="CFC21" s="134"/>
      <c r="CFD21" s="134"/>
      <c r="CFE21" s="134"/>
      <c r="CFF21" s="134"/>
      <c r="CFG21" s="134"/>
      <c r="CFH21" s="134"/>
      <c r="CFI21" s="134"/>
      <c r="CFJ21" s="134"/>
      <c r="CFK21" s="134"/>
      <c r="CFL21" s="134"/>
      <c r="CFM21" s="134"/>
      <c r="CFN21" s="134"/>
      <c r="CFO21" s="134"/>
      <c r="CFP21" s="134"/>
      <c r="CFQ21" s="134"/>
      <c r="CFR21" s="134"/>
      <c r="CFS21" s="134"/>
      <c r="CFT21" s="134"/>
      <c r="CFU21" s="134"/>
      <c r="CFV21" s="134"/>
      <c r="CFW21" s="134"/>
      <c r="CFX21" s="134"/>
      <c r="CFY21" s="134"/>
      <c r="CFZ21" s="134"/>
      <c r="CGA21" s="134"/>
      <c r="CGB21" s="134"/>
      <c r="CGC21" s="134"/>
      <c r="CGD21" s="134"/>
      <c r="CGE21" s="134"/>
      <c r="CGF21" s="134"/>
      <c r="CGG21" s="134"/>
      <c r="CGH21" s="134"/>
      <c r="CGI21" s="134"/>
      <c r="CGJ21" s="134"/>
      <c r="CGK21" s="134"/>
      <c r="CGL21" s="134"/>
      <c r="CGM21" s="134"/>
      <c r="CGN21" s="134"/>
      <c r="CGO21" s="134"/>
      <c r="CGP21" s="134"/>
      <c r="CGQ21" s="134"/>
      <c r="CGR21" s="134"/>
      <c r="CGS21" s="134"/>
      <c r="CGT21" s="134"/>
      <c r="CGU21" s="134"/>
      <c r="CGV21" s="134"/>
      <c r="CGW21" s="134"/>
      <c r="CGX21" s="134"/>
      <c r="CGY21" s="134"/>
      <c r="CGZ21" s="134"/>
      <c r="CHA21" s="134"/>
      <c r="CHB21" s="134"/>
      <c r="CHC21" s="134"/>
      <c r="CHD21" s="134"/>
      <c r="CHE21" s="134"/>
      <c r="CHF21" s="134"/>
      <c r="CHG21" s="134"/>
      <c r="CHH21" s="134"/>
      <c r="CHI21" s="134"/>
      <c r="CHJ21" s="134"/>
      <c r="CHK21" s="134"/>
      <c r="CHL21" s="134"/>
      <c r="CHM21" s="134"/>
      <c r="CHN21" s="134"/>
      <c r="CHO21" s="134"/>
      <c r="CHP21" s="134"/>
      <c r="CHQ21" s="134"/>
      <c r="CHR21" s="134"/>
      <c r="CHS21" s="134"/>
      <c r="CHT21" s="134"/>
      <c r="CHU21" s="134"/>
      <c r="CHV21" s="134"/>
      <c r="CHW21" s="134"/>
      <c r="CHX21" s="134"/>
      <c r="CHY21" s="134"/>
      <c r="CHZ21" s="134"/>
      <c r="CIA21" s="134"/>
      <c r="CIB21" s="134"/>
      <c r="CIC21" s="134"/>
      <c r="CID21" s="134"/>
      <c r="CIE21" s="134"/>
      <c r="CIF21" s="134"/>
      <c r="CIG21" s="134"/>
      <c r="CIH21" s="134"/>
      <c r="CII21" s="134"/>
      <c r="CIJ21" s="134"/>
      <c r="CIK21" s="134"/>
      <c r="CIL21" s="134"/>
      <c r="CIM21" s="134"/>
      <c r="CIN21" s="134"/>
      <c r="CIO21" s="134"/>
      <c r="CIP21" s="134"/>
      <c r="CIQ21" s="134"/>
      <c r="CIR21" s="134"/>
      <c r="CIS21" s="134"/>
      <c r="CIT21" s="134"/>
      <c r="CIU21" s="134"/>
      <c r="CIV21" s="134"/>
      <c r="CIW21" s="134"/>
      <c r="CIX21" s="134"/>
      <c r="CIY21" s="134"/>
      <c r="CIZ21" s="134"/>
      <c r="CJA21" s="134"/>
      <c r="CJB21" s="134"/>
      <c r="CJC21" s="134"/>
      <c r="CJD21" s="134"/>
      <c r="CJE21" s="134"/>
      <c r="CJF21" s="134"/>
      <c r="CJG21" s="134"/>
      <c r="CJH21" s="134"/>
      <c r="CJI21" s="134"/>
      <c r="CJJ21" s="134"/>
      <c r="CJK21" s="134"/>
      <c r="CJL21" s="134"/>
      <c r="CJM21" s="134"/>
      <c r="CJN21" s="134"/>
      <c r="CJO21" s="134"/>
      <c r="CJP21" s="134"/>
      <c r="CJQ21" s="134"/>
      <c r="CJR21" s="134"/>
      <c r="CJS21" s="134"/>
      <c r="CJT21" s="134"/>
      <c r="CJU21" s="134"/>
      <c r="CJV21" s="134"/>
      <c r="CJW21" s="134"/>
      <c r="CJX21" s="134"/>
      <c r="CJY21" s="134"/>
      <c r="CJZ21" s="134"/>
      <c r="CKA21" s="134"/>
      <c r="CKB21" s="134"/>
      <c r="CKC21" s="134"/>
      <c r="CKD21" s="134"/>
      <c r="CKE21" s="134"/>
      <c r="CKF21" s="134"/>
      <c r="CKG21" s="134"/>
      <c r="CKH21" s="134"/>
      <c r="CKI21" s="134"/>
      <c r="CKJ21" s="134"/>
      <c r="CKK21" s="134"/>
      <c r="CKL21" s="134"/>
      <c r="CKM21" s="134"/>
      <c r="CKN21" s="134"/>
      <c r="CKO21" s="134"/>
      <c r="CKP21" s="134"/>
      <c r="CKQ21" s="134"/>
      <c r="CKR21" s="134"/>
      <c r="CKS21" s="134"/>
      <c r="CKT21" s="134"/>
      <c r="CKU21" s="134"/>
      <c r="CKV21" s="134"/>
      <c r="CKW21" s="134"/>
      <c r="CKX21" s="134"/>
      <c r="CKY21" s="134"/>
      <c r="CKZ21" s="134"/>
      <c r="CLA21" s="134"/>
      <c r="CLB21" s="134"/>
      <c r="CLC21" s="134"/>
      <c r="CLD21" s="134"/>
      <c r="CLE21" s="134"/>
      <c r="CLF21" s="134"/>
      <c r="CLG21" s="134"/>
      <c r="CLH21" s="134"/>
      <c r="CLI21" s="134"/>
      <c r="CLJ21" s="134"/>
      <c r="CLK21" s="134"/>
      <c r="CLL21" s="134"/>
      <c r="CLM21" s="134"/>
      <c r="CLN21" s="134"/>
      <c r="CLO21" s="134"/>
      <c r="CLP21" s="134"/>
      <c r="CLQ21" s="134"/>
      <c r="CLR21" s="134"/>
      <c r="CLS21" s="134"/>
      <c r="CLT21" s="134"/>
      <c r="CLU21" s="134"/>
      <c r="CLV21" s="134"/>
      <c r="CLW21" s="134"/>
      <c r="CLX21" s="134"/>
      <c r="CLY21" s="134"/>
      <c r="CLZ21" s="134"/>
      <c r="CMA21" s="134"/>
      <c r="CMB21" s="134"/>
      <c r="CMC21" s="134"/>
      <c r="CMD21" s="134"/>
      <c r="CME21" s="134"/>
      <c r="CMF21" s="134"/>
      <c r="CMG21" s="134"/>
      <c r="CMH21" s="134"/>
      <c r="CMI21" s="134"/>
      <c r="CMJ21" s="134"/>
      <c r="CMK21" s="134"/>
      <c r="CML21" s="134"/>
      <c r="CMM21" s="134"/>
      <c r="CMN21" s="134"/>
      <c r="CMO21" s="134"/>
      <c r="CMP21" s="134"/>
      <c r="CMQ21" s="134"/>
      <c r="CMR21" s="134"/>
      <c r="CMS21" s="134"/>
      <c r="CMT21" s="134"/>
      <c r="CMU21" s="134"/>
      <c r="CMV21" s="134"/>
      <c r="CMW21" s="134"/>
      <c r="CMX21" s="134"/>
      <c r="CMY21" s="134"/>
      <c r="CMZ21" s="134"/>
      <c r="CNA21" s="134"/>
      <c r="CNB21" s="134"/>
      <c r="CNC21" s="134"/>
      <c r="CND21" s="134"/>
      <c r="CNE21" s="134"/>
      <c r="CNF21" s="134"/>
      <c r="CNG21" s="134"/>
      <c r="CNH21" s="134"/>
      <c r="CNI21" s="134"/>
      <c r="CNJ21" s="134"/>
      <c r="CNK21" s="134"/>
      <c r="CNL21" s="134"/>
      <c r="CNM21" s="134"/>
      <c r="CNN21" s="134"/>
      <c r="CNO21" s="134"/>
      <c r="CNP21" s="134"/>
      <c r="CNQ21" s="134"/>
      <c r="CNR21" s="134"/>
      <c r="CNS21" s="134"/>
      <c r="CNT21" s="134"/>
      <c r="CNU21" s="134"/>
      <c r="CNV21" s="134"/>
      <c r="CNW21" s="134"/>
      <c r="CNX21" s="134"/>
      <c r="CNY21" s="134"/>
      <c r="CNZ21" s="134"/>
      <c r="COA21" s="134"/>
      <c r="COB21" s="134"/>
      <c r="COC21" s="134"/>
      <c r="COD21" s="134"/>
      <c r="COE21" s="134"/>
      <c r="COF21" s="134"/>
      <c r="COG21" s="134"/>
      <c r="COH21" s="134"/>
      <c r="COI21" s="134"/>
      <c r="COJ21" s="134"/>
      <c r="COK21" s="134"/>
      <c r="COL21" s="134"/>
      <c r="COM21" s="134"/>
      <c r="CON21" s="134"/>
      <c r="COO21" s="134"/>
      <c r="COP21" s="134"/>
      <c r="COQ21" s="134"/>
      <c r="COR21" s="134"/>
      <c r="COS21" s="134"/>
      <c r="COT21" s="134"/>
      <c r="COU21" s="134"/>
      <c r="COV21" s="134"/>
      <c r="COW21" s="134"/>
      <c r="COX21" s="134"/>
      <c r="COY21" s="134"/>
      <c r="COZ21" s="134"/>
      <c r="CPA21" s="134"/>
      <c r="CPB21" s="134"/>
      <c r="CPC21" s="134"/>
      <c r="CPD21" s="134"/>
      <c r="CPE21" s="134"/>
      <c r="CPF21" s="134"/>
      <c r="CPG21" s="134"/>
      <c r="CPH21" s="134"/>
      <c r="CPI21" s="134"/>
      <c r="CPJ21" s="134"/>
      <c r="CPK21" s="134"/>
      <c r="CPL21" s="134"/>
      <c r="CPM21" s="134"/>
      <c r="CPN21" s="134"/>
      <c r="CPO21" s="134"/>
      <c r="CPP21" s="134"/>
      <c r="CPQ21" s="134"/>
      <c r="CPR21" s="134"/>
      <c r="CPS21" s="134"/>
      <c r="CPT21" s="134"/>
      <c r="CPU21" s="134"/>
      <c r="CPV21" s="134"/>
      <c r="CPW21" s="134"/>
      <c r="CPX21" s="134"/>
      <c r="CPY21" s="134"/>
      <c r="CPZ21" s="134"/>
      <c r="CQA21" s="134"/>
      <c r="CQB21" s="134"/>
      <c r="CQC21" s="134"/>
      <c r="CQD21" s="134"/>
      <c r="CQE21" s="134"/>
      <c r="CQF21" s="134"/>
      <c r="CQG21" s="134"/>
      <c r="CQH21" s="134"/>
      <c r="CQI21" s="134"/>
      <c r="CQJ21" s="134"/>
      <c r="CQK21" s="134"/>
      <c r="CQL21" s="134"/>
      <c r="CQM21" s="134"/>
      <c r="CQN21" s="134"/>
      <c r="CQO21" s="134"/>
      <c r="CQP21" s="134"/>
      <c r="CQQ21" s="134"/>
      <c r="CQR21" s="134"/>
      <c r="CQS21" s="134"/>
      <c r="CQT21" s="134"/>
      <c r="CQU21" s="134"/>
      <c r="CQV21" s="134"/>
      <c r="CQW21" s="134"/>
      <c r="CQX21" s="134"/>
      <c r="CQY21" s="134"/>
      <c r="CQZ21" s="134"/>
      <c r="CRA21" s="134"/>
      <c r="CRB21" s="134"/>
      <c r="CRC21" s="134"/>
      <c r="CRD21" s="134"/>
      <c r="CRE21" s="134"/>
      <c r="CRF21" s="134"/>
      <c r="CRG21" s="134"/>
      <c r="CRH21" s="134"/>
      <c r="CRI21" s="134"/>
      <c r="CRJ21" s="134"/>
      <c r="CRK21" s="134"/>
      <c r="CRL21" s="134"/>
      <c r="CRM21" s="134"/>
      <c r="CRN21" s="134"/>
      <c r="CRO21" s="134"/>
      <c r="CRP21" s="134"/>
      <c r="CRQ21" s="134"/>
      <c r="CRR21" s="134"/>
      <c r="CRS21" s="134"/>
      <c r="CRT21" s="134"/>
      <c r="CRU21" s="134"/>
      <c r="CRV21" s="134"/>
      <c r="CRW21" s="134"/>
      <c r="CRX21" s="134"/>
      <c r="CRY21" s="134"/>
      <c r="CRZ21" s="134"/>
      <c r="CSA21" s="134"/>
      <c r="CSB21" s="134"/>
      <c r="CSC21" s="134"/>
      <c r="CSD21" s="134"/>
      <c r="CSE21" s="134"/>
      <c r="CSF21" s="134"/>
      <c r="CSG21" s="134"/>
      <c r="CSH21" s="134"/>
      <c r="CSI21" s="134"/>
      <c r="CSJ21" s="134"/>
      <c r="CSK21" s="134"/>
      <c r="CSL21" s="134"/>
      <c r="CSM21" s="134"/>
      <c r="CSN21" s="134"/>
      <c r="CSO21" s="134"/>
      <c r="CSP21" s="134"/>
      <c r="CSQ21" s="134"/>
      <c r="CSR21" s="134"/>
      <c r="CSS21" s="134"/>
      <c r="CST21" s="134"/>
      <c r="CSU21" s="134"/>
      <c r="CSV21" s="134"/>
      <c r="CSW21" s="134"/>
      <c r="CSX21" s="134"/>
      <c r="CSY21" s="134"/>
      <c r="CSZ21" s="134"/>
      <c r="CTA21" s="134"/>
      <c r="CTB21" s="134"/>
      <c r="CTC21" s="134"/>
      <c r="CTD21" s="134"/>
      <c r="CTE21" s="134"/>
      <c r="CTF21" s="134"/>
      <c r="CTG21" s="134"/>
      <c r="CTH21" s="134"/>
      <c r="CTI21" s="134"/>
      <c r="CTJ21" s="134"/>
      <c r="CTK21" s="134"/>
      <c r="CTL21" s="134"/>
      <c r="CTM21" s="134"/>
      <c r="CTN21" s="134"/>
      <c r="CTO21" s="134"/>
      <c r="CTP21" s="134"/>
      <c r="CTQ21" s="134"/>
      <c r="CTR21" s="134"/>
      <c r="CTS21" s="134"/>
      <c r="CTT21" s="134"/>
      <c r="CTU21" s="134"/>
      <c r="CTV21" s="134"/>
      <c r="CTW21" s="134"/>
      <c r="CTX21" s="134"/>
      <c r="CTY21" s="134"/>
      <c r="CTZ21" s="134"/>
      <c r="CUA21" s="134"/>
      <c r="CUB21" s="134"/>
      <c r="CUC21" s="134"/>
      <c r="CUD21" s="134"/>
      <c r="CUE21" s="134"/>
      <c r="CUF21" s="134"/>
      <c r="CUG21" s="134"/>
      <c r="CUH21" s="134"/>
      <c r="CUI21" s="134"/>
      <c r="CUJ21" s="134"/>
      <c r="CUK21" s="134"/>
      <c r="CUL21" s="134"/>
      <c r="CUM21" s="134"/>
      <c r="CUN21" s="134"/>
      <c r="CUO21" s="134"/>
      <c r="CUP21" s="134"/>
      <c r="CUQ21" s="134"/>
      <c r="CUR21" s="134"/>
      <c r="CUS21" s="134"/>
      <c r="CUT21" s="134"/>
      <c r="CUU21" s="134"/>
      <c r="CUV21" s="134"/>
      <c r="CUW21" s="134"/>
      <c r="CUX21" s="134"/>
      <c r="CUY21" s="134"/>
      <c r="CUZ21" s="134"/>
      <c r="CVA21" s="134"/>
      <c r="CVB21" s="134"/>
      <c r="CVC21" s="134"/>
      <c r="CVD21" s="134"/>
      <c r="CVE21" s="134"/>
      <c r="CVF21" s="134"/>
      <c r="CVG21" s="134"/>
      <c r="CVH21" s="134"/>
      <c r="CVI21" s="134"/>
      <c r="CVJ21" s="134"/>
      <c r="CVK21" s="134"/>
      <c r="CVL21" s="134"/>
      <c r="CVM21" s="134"/>
      <c r="CVN21" s="134"/>
      <c r="CVO21" s="134"/>
      <c r="CVP21" s="134"/>
      <c r="CVQ21" s="134"/>
      <c r="CVR21" s="134"/>
      <c r="CVS21" s="134"/>
      <c r="CVT21" s="134"/>
      <c r="CVU21" s="134"/>
      <c r="CVV21" s="134"/>
      <c r="CVW21" s="134"/>
      <c r="CVX21" s="134"/>
      <c r="CVY21" s="134"/>
      <c r="CVZ21" s="134"/>
      <c r="CWA21" s="134"/>
      <c r="CWB21" s="134"/>
      <c r="CWC21" s="134"/>
      <c r="CWD21" s="134"/>
      <c r="CWE21" s="134"/>
      <c r="CWF21" s="134"/>
      <c r="CWG21" s="134"/>
      <c r="CWH21" s="134"/>
      <c r="CWI21" s="134"/>
      <c r="CWJ21" s="134"/>
      <c r="CWK21" s="134"/>
      <c r="CWL21" s="134"/>
      <c r="CWM21" s="134"/>
      <c r="CWN21" s="134"/>
      <c r="CWO21" s="134"/>
      <c r="CWP21" s="134"/>
      <c r="CWQ21" s="134"/>
      <c r="CWR21" s="134"/>
      <c r="CWS21" s="134"/>
      <c r="CWT21" s="134"/>
      <c r="CWU21" s="134"/>
      <c r="CWV21" s="134"/>
      <c r="CWW21" s="134"/>
      <c r="CWX21" s="134"/>
      <c r="CWY21" s="134"/>
      <c r="CWZ21" s="134"/>
      <c r="CXA21" s="134"/>
      <c r="CXB21" s="134"/>
      <c r="CXC21" s="134"/>
      <c r="CXD21" s="134"/>
      <c r="CXE21" s="134"/>
      <c r="CXF21" s="134"/>
      <c r="CXG21" s="134"/>
      <c r="CXH21" s="134"/>
      <c r="CXI21" s="134"/>
      <c r="CXJ21" s="134"/>
      <c r="CXK21" s="134"/>
      <c r="CXL21" s="134"/>
      <c r="CXM21" s="134"/>
      <c r="CXN21" s="134"/>
      <c r="CXO21" s="134"/>
      <c r="CXP21" s="134"/>
      <c r="CXQ21" s="134"/>
      <c r="CXR21" s="134"/>
      <c r="CXS21" s="134"/>
      <c r="CXT21" s="134"/>
      <c r="CXU21" s="134"/>
      <c r="CXV21" s="134"/>
      <c r="CXW21" s="134"/>
      <c r="CXX21" s="134"/>
      <c r="CXY21" s="134"/>
      <c r="CXZ21" s="134"/>
      <c r="CYA21" s="134"/>
      <c r="CYB21" s="134"/>
      <c r="CYC21" s="134"/>
      <c r="CYD21" s="134"/>
      <c r="CYE21" s="134"/>
      <c r="CYF21" s="134"/>
      <c r="CYG21" s="134"/>
      <c r="CYH21" s="134"/>
      <c r="CYI21" s="134"/>
      <c r="CYJ21" s="134"/>
      <c r="CYK21" s="134"/>
      <c r="CYL21" s="134"/>
      <c r="CYM21" s="134"/>
      <c r="CYN21" s="134"/>
      <c r="CYO21" s="134"/>
      <c r="CYP21" s="134"/>
      <c r="CYQ21" s="134"/>
      <c r="CYR21" s="134"/>
      <c r="CYS21" s="134"/>
      <c r="CYT21" s="134"/>
      <c r="CYU21" s="134"/>
      <c r="CYV21" s="134"/>
      <c r="CYW21" s="134"/>
      <c r="CYX21" s="134"/>
      <c r="CYY21" s="134"/>
      <c r="CYZ21" s="134"/>
      <c r="CZA21" s="134"/>
      <c r="CZB21" s="134"/>
      <c r="CZC21" s="134"/>
      <c r="CZD21" s="134"/>
      <c r="CZE21" s="134"/>
      <c r="CZF21" s="134"/>
      <c r="CZG21" s="134"/>
      <c r="CZH21" s="134"/>
      <c r="CZI21" s="134"/>
      <c r="CZJ21" s="134"/>
      <c r="CZK21" s="134"/>
      <c r="CZL21" s="134"/>
      <c r="CZM21" s="134"/>
      <c r="CZN21" s="134"/>
      <c r="CZO21" s="134"/>
      <c r="CZP21" s="134"/>
      <c r="CZQ21" s="134"/>
      <c r="CZR21" s="134"/>
      <c r="CZS21" s="134"/>
      <c r="CZT21" s="134"/>
      <c r="CZU21" s="134"/>
      <c r="CZV21" s="134"/>
      <c r="CZW21" s="134"/>
      <c r="CZX21" s="134"/>
      <c r="CZY21" s="134"/>
      <c r="CZZ21" s="134"/>
      <c r="DAA21" s="134"/>
      <c r="DAB21" s="134"/>
      <c r="DAC21" s="134"/>
      <c r="DAD21" s="134"/>
      <c r="DAE21" s="134"/>
      <c r="DAF21" s="134"/>
      <c r="DAG21" s="134"/>
      <c r="DAH21" s="134"/>
      <c r="DAI21" s="134"/>
      <c r="DAJ21" s="134"/>
      <c r="DAK21" s="134"/>
      <c r="DAL21" s="134"/>
      <c r="DAM21" s="134"/>
      <c r="DAN21" s="134"/>
      <c r="DAO21" s="134"/>
      <c r="DAP21" s="134"/>
      <c r="DAQ21" s="134"/>
      <c r="DAR21" s="134"/>
      <c r="DAS21" s="134"/>
      <c r="DAT21" s="134"/>
      <c r="DAU21" s="134"/>
      <c r="DAV21" s="134"/>
      <c r="DAW21" s="134"/>
      <c r="DAX21" s="134"/>
      <c r="DAY21" s="134"/>
      <c r="DAZ21" s="134"/>
      <c r="DBA21" s="134"/>
      <c r="DBB21" s="134"/>
      <c r="DBC21" s="134"/>
      <c r="DBD21" s="134"/>
      <c r="DBE21" s="134"/>
      <c r="DBF21" s="134"/>
      <c r="DBG21" s="134"/>
      <c r="DBH21" s="134"/>
      <c r="DBI21" s="134"/>
      <c r="DBJ21" s="134"/>
      <c r="DBK21" s="134"/>
      <c r="DBL21" s="134"/>
      <c r="DBM21" s="134"/>
      <c r="DBN21" s="134"/>
      <c r="DBO21" s="134"/>
      <c r="DBP21" s="134"/>
      <c r="DBQ21" s="134"/>
      <c r="DBR21" s="134"/>
      <c r="DBS21" s="134"/>
      <c r="DBT21" s="134"/>
      <c r="DBU21" s="134"/>
      <c r="DBV21" s="134"/>
      <c r="DBW21" s="134"/>
      <c r="DBX21" s="134"/>
      <c r="DBY21" s="134"/>
      <c r="DBZ21" s="134"/>
      <c r="DCA21" s="134"/>
      <c r="DCB21" s="134"/>
      <c r="DCC21" s="134"/>
      <c r="DCD21" s="134"/>
      <c r="DCE21" s="134"/>
      <c r="DCF21" s="134"/>
      <c r="DCG21" s="134"/>
      <c r="DCH21" s="134"/>
      <c r="DCI21" s="134"/>
      <c r="DCJ21" s="134"/>
      <c r="DCK21" s="134"/>
      <c r="DCL21" s="134"/>
      <c r="DCM21" s="134"/>
      <c r="DCN21" s="134"/>
      <c r="DCO21" s="134"/>
      <c r="DCP21" s="134"/>
      <c r="DCQ21" s="134"/>
      <c r="DCR21" s="134"/>
      <c r="DCS21" s="134"/>
      <c r="DCT21" s="134"/>
      <c r="DCU21" s="134"/>
      <c r="DCV21" s="134"/>
      <c r="DCW21" s="134"/>
      <c r="DCX21" s="134"/>
      <c r="DCY21" s="134"/>
      <c r="DCZ21" s="134"/>
      <c r="DDA21" s="134"/>
      <c r="DDB21" s="134"/>
      <c r="DDC21" s="134"/>
      <c r="DDD21" s="134"/>
      <c r="DDE21" s="134"/>
      <c r="DDF21" s="134"/>
      <c r="DDG21" s="134"/>
      <c r="DDH21" s="134"/>
      <c r="DDI21" s="134"/>
      <c r="DDJ21" s="134"/>
      <c r="DDK21" s="134"/>
      <c r="DDL21" s="134"/>
      <c r="DDM21" s="134"/>
      <c r="DDN21" s="134"/>
      <c r="DDO21" s="134"/>
      <c r="DDP21" s="134"/>
      <c r="DDQ21" s="134"/>
      <c r="DDR21" s="134"/>
      <c r="DDS21" s="134"/>
      <c r="DDT21" s="134"/>
      <c r="DDU21" s="134"/>
      <c r="DDV21" s="134"/>
      <c r="DDW21" s="134"/>
      <c r="DDX21" s="134"/>
      <c r="DDY21" s="134"/>
      <c r="DDZ21" s="134"/>
      <c r="DEA21" s="134"/>
      <c r="DEB21" s="134"/>
      <c r="DEC21" s="134"/>
      <c r="DED21" s="134"/>
      <c r="DEE21" s="134"/>
      <c r="DEF21" s="134"/>
      <c r="DEG21" s="134"/>
      <c r="DEH21" s="134"/>
      <c r="DEI21" s="134"/>
      <c r="DEJ21" s="134"/>
      <c r="DEK21" s="134"/>
      <c r="DEL21" s="134"/>
      <c r="DEM21" s="134"/>
      <c r="DEN21" s="134"/>
      <c r="DEO21" s="134"/>
      <c r="DEP21" s="134"/>
      <c r="DEQ21" s="134"/>
      <c r="DER21" s="134"/>
      <c r="DES21" s="134"/>
      <c r="DET21" s="134"/>
      <c r="DEU21" s="134"/>
      <c r="DEV21" s="134"/>
      <c r="DEW21" s="134"/>
      <c r="DEX21" s="134"/>
      <c r="DEY21" s="134"/>
      <c r="DEZ21" s="134"/>
      <c r="DFA21" s="134"/>
      <c r="DFB21" s="134"/>
      <c r="DFC21" s="134"/>
      <c r="DFD21" s="134"/>
      <c r="DFE21" s="134"/>
      <c r="DFF21" s="134"/>
      <c r="DFG21" s="134"/>
      <c r="DFH21" s="134"/>
      <c r="DFI21" s="134"/>
      <c r="DFJ21" s="134"/>
      <c r="DFK21" s="134"/>
      <c r="DFL21" s="134"/>
      <c r="DFM21" s="134"/>
      <c r="DFN21" s="134"/>
      <c r="DFO21" s="134"/>
      <c r="DFP21" s="134"/>
      <c r="DFQ21" s="134"/>
      <c r="DFR21" s="134"/>
      <c r="DFS21" s="134"/>
      <c r="DFT21" s="134"/>
      <c r="DFU21" s="134"/>
      <c r="DFV21" s="134"/>
      <c r="DFW21" s="134"/>
      <c r="DFX21" s="134"/>
      <c r="DFY21" s="134"/>
      <c r="DFZ21" s="134"/>
      <c r="DGA21" s="134"/>
      <c r="DGB21" s="134"/>
      <c r="DGC21" s="134"/>
      <c r="DGD21" s="134"/>
      <c r="DGE21" s="134"/>
      <c r="DGF21" s="134"/>
      <c r="DGG21" s="134"/>
      <c r="DGH21" s="134"/>
      <c r="DGI21" s="134"/>
      <c r="DGJ21" s="134"/>
      <c r="DGK21" s="134"/>
      <c r="DGL21" s="134"/>
      <c r="DGM21" s="134"/>
      <c r="DGN21" s="134"/>
      <c r="DGO21" s="134"/>
      <c r="DGP21" s="134"/>
      <c r="DGQ21" s="134"/>
      <c r="DGR21" s="134"/>
      <c r="DGS21" s="134"/>
      <c r="DGT21" s="134"/>
      <c r="DGU21" s="134"/>
      <c r="DGV21" s="134"/>
      <c r="DGW21" s="134"/>
      <c r="DGX21" s="134"/>
      <c r="DGY21" s="134"/>
      <c r="DGZ21" s="134"/>
      <c r="DHA21" s="134"/>
      <c r="DHB21" s="134"/>
      <c r="DHC21" s="134"/>
      <c r="DHD21" s="134"/>
      <c r="DHE21" s="134"/>
      <c r="DHF21" s="134"/>
      <c r="DHG21" s="134"/>
      <c r="DHH21" s="134"/>
      <c r="DHI21" s="134"/>
      <c r="DHJ21" s="134"/>
      <c r="DHK21" s="134"/>
      <c r="DHL21" s="134"/>
      <c r="DHM21" s="134"/>
      <c r="DHN21" s="134"/>
      <c r="DHO21" s="134"/>
      <c r="DHP21" s="134"/>
      <c r="DHQ21" s="134"/>
      <c r="DHR21" s="134"/>
      <c r="DHS21" s="134"/>
      <c r="DHT21" s="134"/>
      <c r="DHU21" s="134"/>
      <c r="DHV21" s="134"/>
      <c r="DHW21" s="134"/>
      <c r="DHX21" s="134"/>
      <c r="DHY21" s="134"/>
      <c r="DHZ21" s="134"/>
      <c r="DIA21" s="134"/>
      <c r="DIB21" s="134"/>
      <c r="DIC21" s="134"/>
      <c r="DID21" s="134"/>
      <c r="DIE21" s="134"/>
      <c r="DIF21" s="134"/>
      <c r="DIG21" s="134"/>
      <c r="DIH21" s="134"/>
      <c r="DII21" s="134"/>
      <c r="DIJ21" s="134"/>
      <c r="DIK21" s="134"/>
      <c r="DIL21" s="134"/>
      <c r="DIM21" s="134"/>
      <c r="DIN21" s="134"/>
      <c r="DIO21" s="134"/>
      <c r="DIP21" s="134"/>
      <c r="DIQ21" s="134"/>
      <c r="DIR21" s="134"/>
      <c r="DIS21" s="134"/>
      <c r="DIT21" s="134"/>
      <c r="DIU21" s="134"/>
      <c r="DIV21" s="134"/>
      <c r="DIW21" s="134"/>
      <c r="DIX21" s="134"/>
      <c r="DIY21" s="134"/>
      <c r="DIZ21" s="134"/>
      <c r="DJA21" s="134"/>
      <c r="DJB21" s="134"/>
      <c r="DJC21" s="134"/>
      <c r="DJD21" s="134"/>
      <c r="DJE21" s="134"/>
      <c r="DJF21" s="134"/>
      <c r="DJG21" s="134"/>
      <c r="DJH21" s="134"/>
      <c r="DJI21" s="134"/>
      <c r="DJJ21" s="134"/>
      <c r="DJK21" s="134"/>
      <c r="DJL21" s="134"/>
      <c r="DJM21" s="134"/>
      <c r="DJN21" s="134"/>
      <c r="DJO21" s="134"/>
      <c r="DJP21" s="134"/>
      <c r="DJQ21" s="134"/>
      <c r="DJR21" s="134"/>
      <c r="DJS21" s="134"/>
      <c r="DJT21" s="134"/>
      <c r="DJU21" s="134"/>
      <c r="DJV21" s="134"/>
      <c r="DJW21" s="134"/>
      <c r="DJX21" s="134"/>
      <c r="DJY21" s="134"/>
      <c r="DJZ21" s="134"/>
      <c r="DKA21" s="134"/>
      <c r="DKB21" s="134"/>
      <c r="DKC21" s="134"/>
      <c r="DKD21" s="134"/>
      <c r="DKE21" s="134"/>
      <c r="DKF21" s="134"/>
      <c r="DKG21" s="134"/>
      <c r="DKH21" s="134"/>
      <c r="DKI21" s="134"/>
      <c r="DKJ21" s="134"/>
      <c r="DKK21" s="134"/>
      <c r="DKL21" s="134"/>
      <c r="DKM21" s="134"/>
      <c r="DKN21" s="134"/>
      <c r="DKO21" s="134"/>
      <c r="DKP21" s="134"/>
      <c r="DKQ21" s="134"/>
      <c r="DKR21" s="134"/>
      <c r="DKS21" s="134"/>
      <c r="DKT21" s="134"/>
      <c r="DKU21" s="134"/>
      <c r="DKV21" s="134"/>
      <c r="DKW21" s="134"/>
      <c r="DKX21" s="134"/>
      <c r="DKY21" s="134"/>
      <c r="DKZ21" s="134"/>
      <c r="DLA21" s="134"/>
      <c r="DLB21" s="134"/>
      <c r="DLC21" s="134"/>
      <c r="DLD21" s="134"/>
      <c r="DLE21" s="134"/>
      <c r="DLF21" s="134"/>
      <c r="DLG21" s="134"/>
      <c r="DLH21" s="134"/>
      <c r="DLI21" s="134"/>
      <c r="DLJ21" s="134"/>
      <c r="DLK21" s="134"/>
      <c r="DLL21" s="134"/>
      <c r="DLM21" s="134"/>
      <c r="DLN21" s="134"/>
      <c r="DLO21" s="134"/>
      <c r="DLP21" s="134"/>
      <c r="DLQ21" s="134"/>
      <c r="DLR21" s="134"/>
      <c r="DLS21" s="134"/>
      <c r="DLT21" s="134"/>
      <c r="DLU21" s="134"/>
      <c r="DLV21" s="134"/>
      <c r="DLW21" s="134"/>
      <c r="DLX21" s="134"/>
      <c r="DLY21" s="134"/>
      <c r="DLZ21" s="134"/>
      <c r="DMA21" s="134"/>
      <c r="DMB21" s="134"/>
      <c r="DMC21" s="134"/>
      <c r="DMD21" s="134"/>
      <c r="DME21" s="134"/>
      <c r="DMF21" s="134"/>
      <c r="DMG21" s="134"/>
      <c r="DMH21" s="134"/>
      <c r="DMI21" s="134"/>
      <c r="DMJ21" s="134"/>
      <c r="DMK21" s="134"/>
      <c r="DML21" s="134"/>
      <c r="DMM21" s="134"/>
      <c r="DMN21" s="134"/>
      <c r="DMO21" s="134"/>
      <c r="DMP21" s="134"/>
      <c r="DMQ21" s="134"/>
      <c r="DMR21" s="134"/>
      <c r="DMS21" s="134"/>
      <c r="DMT21" s="134"/>
      <c r="DMU21" s="134"/>
      <c r="DMV21" s="134"/>
      <c r="DMW21" s="134"/>
      <c r="DMX21" s="134"/>
      <c r="DMY21" s="134"/>
      <c r="DMZ21" s="134"/>
      <c r="DNA21" s="134"/>
      <c r="DNB21" s="134"/>
      <c r="DNC21" s="134"/>
      <c r="DND21" s="134"/>
      <c r="DNE21" s="134"/>
      <c r="DNF21" s="134"/>
      <c r="DNG21" s="134"/>
      <c r="DNH21" s="134"/>
      <c r="DNI21" s="134"/>
      <c r="DNJ21" s="134"/>
      <c r="DNK21" s="134"/>
      <c r="DNL21" s="134"/>
      <c r="DNM21" s="134"/>
      <c r="DNN21" s="134"/>
      <c r="DNO21" s="134"/>
      <c r="DNP21" s="134"/>
      <c r="DNQ21" s="134"/>
      <c r="DNR21" s="134"/>
      <c r="DNS21" s="134"/>
      <c r="DNT21" s="134"/>
      <c r="DNU21" s="134"/>
      <c r="DNV21" s="134"/>
      <c r="DNW21" s="134"/>
      <c r="DNX21" s="134"/>
      <c r="DNY21" s="134"/>
      <c r="DNZ21" s="134"/>
      <c r="DOA21" s="134"/>
      <c r="DOB21" s="134"/>
      <c r="DOC21" s="134"/>
      <c r="DOD21" s="134"/>
      <c r="DOE21" s="134"/>
      <c r="DOF21" s="134"/>
      <c r="DOG21" s="134"/>
      <c r="DOH21" s="134"/>
      <c r="DOI21" s="134"/>
      <c r="DOJ21" s="134"/>
      <c r="DOK21" s="134"/>
      <c r="DOL21" s="134"/>
      <c r="DOM21" s="134"/>
      <c r="DON21" s="134"/>
      <c r="DOO21" s="134"/>
      <c r="DOP21" s="134"/>
      <c r="DOQ21" s="134"/>
      <c r="DOR21" s="134"/>
      <c r="DOS21" s="134"/>
      <c r="DOT21" s="134"/>
      <c r="DOU21" s="134"/>
      <c r="DOV21" s="134"/>
      <c r="DOW21" s="134"/>
      <c r="DOX21" s="134"/>
      <c r="DOY21" s="134"/>
      <c r="DOZ21" s="134"/>
      <c r="DPA21" s="134"/>
      <c r="DPB21" s="134"/>
      <c r="DPC21" s="134"/>
      <c r="DPD21" s="134"/>
      <c r="DPE21" s="134"/>
      <c r="DPF21" s="134"/>
      <c r="DPG21" s="134"/>
      <c r="DPH21" s="134"/>
      <c r="DPI21" s="134"/>
      <c r="DPJ21" s="134"/>
      <c r="DPK21" s="134"/>
      <c r="DPL21" s="134"/>
      <c r="DPM21" s="134"/>
      <c r="DPN21" s="134"/>
      <c r="DPO21" s="134"/>
      <c r="DPP21" s="134"/>
      <c r="DPQ21" s="134"/>
      <c r="DPR21" s="134"/>
      <c r="DPS21" s="134"/>
      <c r="DPT21" s="134"/>
      <c r="DPU21" s="134"/>
      <c r="DPV21" s="134"/>
      <c r="DPW21" s="134"/>
      <c r="DPX21" s="134"/>
      <c r="DPY21" s="134"/>
      <c r="DPZ21" s="134"/>
      <c r="DQA21" s="134"/>
      <c r="DQB21" s="134"/>
      <c r="DQC21" s="134"/>
      <c r="DQD21" s="134"/>
      <c r="DQE21" s="134"/>
      <c r="DQF21" s="134"/>
      <c r="DQG21" s="134"/>
      <c r="DQH21" s="134"/>
      <c r="DQI21" s="134"/>
      <c r="DQJ21" s="134"/>
      <c r="DQK21" s="134"/>
      <c r="DQL21" s="134"/>
      <c r="DQM21" s="134"/>
      <c r="DQN21" s="134"/>
      <c r="DQO21" s="134"/>
      <c r="DQP21" s="134"/>
      <c r="DQQ21" s="134"/>
      <c r="DQR21" s="134"/>
      <c r="DQS21" s="134"/>
      <c r="DQT21" s="134"/>
      <c r="DQU21" s="134"/>
      <c r="DQV21" s="134"/>
      <c r="DQW21" s="134"/>
      <c r="DQX21" s="134"/>
      <c r="DQY21" s="134"/>
      <c r="DQZ21" s="134"/>
      <c r="DRA21" s="134"/>
      <c r="DRB21" s="134"/>
      <c r="DRC21" s="134"/>
      <c r="DRD21" s="134"/>
      <c r="DRE21" s="134"/>
      <c r="DRF21" s="134"/>
      <c r="DRG21" s="134"/>
      <c r="DRH21" s="134"/>
      <c r="DRI21" s="134"/>
      <c r="DRJ21" s="134"/>
      <c r="DRK21" s="134"/>
      <c r="DRL21" s="134"/>
      <c r="DRM21" s="134"/>
      <c r="DRN21" s="134"/>
      <c r="DRO21" s="134"/>
      <c r="DRP21" s="134"/>
      <c r="DRQ21" s="134"/>
      <c r="DRR21" s="134"/>
      <c r="DRS21" s="134"/>
      <c r="DRT21" s="134"/>
      <c r="DRU21" s="134"/>
      <c r="DRV21" s="134"/>
      <c r="DRW21" s="134"/>
      <c r="DRX21" s="134"/>
      <c r="DRY21" s="134"/>
      <c r="DRZ21" s="134"/>
      <c r="DSA21" s="134"/>
      <c r="DSB21" s="134"/>
      <c r="DSC21" s="134"/>
      <c r="DSD21" s="134"/>
      <c r="DSE21" s="134"/>
      <c r="DSF21" s="134"/>
      <c r="DSG21" s="134"/>
      <c r="DSH21" s="134"/>
      <c r="DSI21" s="134"/>
      <c r="DSJ21" s="134"/>
      <c r="DSK21" s="134"/>
      <c r="DSL21" s="134"/>
      <c r="DSM21" s="134"/>
      <c r="DSN21" s="134"/>
      <c r="DSO21" s="134"/>
      <c r="DSP21" s="134"/>
      <c r="DSQ21" s="134"/>
      <c r="DSR21" s="134"/>
      <c r="DSS21" s="134"/>
      <c r="DST21" s="134"/>
      <c r="DSU21" s="134"/>
      <c r="DSV21" s="134"/>
      <c r="DSW21" s="134"/>
      <c r="DSX21" s="134"/>
      <c r="DSY21" s="134"/>
      <c r="DSZ21" s="134"/>
      <c r="DTA21" s="134"/>
      <c r="DTB21" s="134"/>
      <c r="DTC21" s="134"/>
      <c r="DTD21" s="134"/>
      <c r="DTE21" s="134"/>
      <c r="DTF21" s="134"/>
      <c r="DTG21" s="134"/>
      <c r="DTH21" s="134"/>
      <c r="DTI21" s="134"/>
      <c r="DTJ21" s="134"/>
      <c r="DTK21" s="134"/>
      <c r="DTL21" s="134"/>
      <c r="DTM21" s="134"/>
      <c r="DTN21" s="134"/>
      <c r="DTO21" s="134"/>
      <c r="DTP21" s="134"/>
      <c r="DTQ21" s="134"/>
      <c r="DTR21" s="134"/>
      <c r="DTS21" s="134"/>
      <c r="DTT21" s="134"/>
      <c r="DTU21" s="134"/>
      <c r="DTV21" s="134"/>
      <c r="DTW21" s="134"/>
      <c r="DTX21" s="134"/>
      <c r="DTY21" s="134"/>
      <c r="DTZ21" s="134"/>
      <c r="DUA21" s="134"/>
      <c r="DUB21" s="134"/>
      <c r="DUC21" s="134"/>
      <c r="DUD21" s="134"/>
      <c r="DUE21" s="134"/>
      <c r="DUF21" s="134"/>
      <c r="DUG21" s="134"/>
      <c r="DUH21" s="134"/>
      <c r="DUI21" s="134"/>
      <c r="DUJ21" s="134"/>
      <c r="DUK21" s="134"/>
      <c r="DUL21" s="134"/>
      <c r="DUM21" s="134"/>
      <c r="DUN21" s="134"/>
      <c r="DUO21" s="134"/>
      <c r="DUP21" s="134"/>
      <c r="DUQ21" s="134"/>
      <c r="DUR21" s="134"/>
      <c r="DUS21" s="134"/>
      <c r="DUT21" s="134"/>
      <c r="DUU21" s="134"/>
      <c r="DUV21" s="134"/>
      <c r="DUW21" s="134"/>
      <c r="DUX21" s="134"/>
      <c r="DUY21" s="134"/>
      <c r="DUZ21" s="134"/>
      <c r="DVA21" s="134"/>
      <c r="DVB21" s="134"/>
      <c r="DVC21" s="134"/>
      <c r="DVD21" s="134"/>
      <c r="DVE21" s="134"/>
      <c r="DVF21" s="134"/>
      <c r="DVG21" s="134"/>
      <c r="DVH21" s="134"/>
      <c r="DVI21" s="134"/>
      <c r="DVJ21" s="134"/>
      <c r="DVK21" s="134"/>
      <c r="DVL21" s="134"/>
      <c r="DVM21" s="134"/>
      <c r="DVN21" s="134"/>
      <c r="DVO21" s="134"/>
      <c r="DVP21" s="134"/>
      <c r="DVQ21" s="134"/>
      <c r="DVR21" s="134"/>
      <c r="DVS21" s="134"/>
      <c r="DVT21" s="134"/>
      <c r="DVU21" s="134"/>
      <c r="DVV21" s="134"/>
      <c r="DVW21" s="134"/>
      <c r="DVX21" s="134"/>
      <c r="DVY21" s="134"/>
      <c r="DVZ21" s="134"/>
      <c r="DWA21" s="134"/>
      <c r="DWB21" s="134"/>
      <c r="DWC21" s="134"/>
      <c r="DWD21" s="134"/>
      <c r="DWE21" s="134"/>
      <c r="DWF21" s="134"/>
      <c r="DWG21" s="134"/>
      <c r="DWH21" s="134"/>
      <c r="DWI21" s="134"/>
      <c r="DWJ21" s="134"/>
      <c r="DWK21" s="134"/>
      <c r="DWL21" s="134"/>
      <c r="DWM21" s="134"/>
      <c r="DWN21" s="134"/>
      <c r="DWO21" s="134"/>
      <c r="DWP21" s="134"/>
      <c r="DWQ21" s="134"/>
      <c r="DWR21" s="134"/>
      <c r="DWS21" s="134"/>
      <c r="DWT21" s="134"/>
      <c r="DWU21" s="134"/>
      <c r="DWV21" s="134"/>
      <c r="DWW21" s="134"/>
      <c r="DWX21" s="134"/>
      <c r="DWY21" s="134"/>
      <c r="DWZ21" s="134"/>
      <c r="DXA21" s="134"/>
      <c r="DXB21" s="134"/>
      <c r="DXC21" s="134"/>
      <c r="DXD21" s="134"/>
      <c r="DXE21" s="134"/>
      <c r="DXF21" s="134"/>
      <c r="DXG21" s="134"/>
      <c r="DXH21" s="134"/>
      <c r="DXI21" s="134"/>
      <c r="DXJ21" s="134"/>
      <c r="DXK21" s="134"/>
      <c r="DXL21" s="134"/>
      <c r="DXM21" s="134"/>
      <c r="DXN21" s="134"/>
      <c r="DXO21" s="134"/>
      <c r="DXP21" s="134"/>
      <c r="DXQ21" s="134"/>
      <c r="DXR21" s="134"/>
      <c r="DXS21" s="134"/>
      <c r="DXT21" s="134"/>
      <c r="DXU21" s="134"/>
      <c r="DXV21" s="134"/>
      <c r="DXW21" s="134"/>
      <c r="DXX21" s="134"/>
      <c r="DXY21" s="134"/>
      <c r="DXZ21" s="134"/>
      <c r="DYA21" s="134"/>
      <c r="DYB21" s="134"/>
      <c r="DYC21" s="134"/>
      <c r="DYD21" s="134"/>
      <c r="DYE21" s="134"/>
      <c r="DYF21" s="134"/>
      <c r="DYG21" s="134"/>
      <c r="DYH21" s="134"/>
      <c r="DYI21" s="134"/>
      <c r="DYJ21" s="134"/>
      <c r="DYK21" s="134"/>
      <c r="DYL21" s="134"/>
      <c r="DYM21" s="134"/>
      <c r="DYN21" s="134"/>
      <c r="DYO21" s="134"/>
      <c r="DYP21" s="134"/>
      <c r="DYQ21" s="134"/>
      <c r="DYR21" s="134"/>
      <c r="DYS21" s="134"/>
      <c r="DYT21" s="134"/>
      <c r="DYU21" s="134"/>
      <c r="DYV21" s="134"/>
      <c r="DYW21" s="134"/>
      <c r="DYX21" s="134"/>
      <c r="DYY21" s="134"/>
      <c r="DYZ21" s="134"/>
      <c r="DZA21" s="134"/>
      <c r="DZB21" s="134"/>
      <c r="DZC21" s="134"/>
      <c r="DZD21" s="134"/>
      <c r="DZE21" s="134"/>
      <c r="DZF21" s="134"/>
      <c r="DZG21" s="134"/>
      <c r="DZH21" s="134"/>
      <c r="DZI21" s="134"/>
      <c r="DZJ21" s="134"/>
      <c r="DZK21" s="134"/>
      <c r="DZL21" s="134"/>
      <c r="DZM21" s="134"/>
      <c r="DZN21" s="134"/>
      <c r="DZO21" s="134"/>
      <c r="DZP21" s="134"/>
      <c r="DZQ21" s="134"/>
      <c r="DZR21" s="134"/>
      <c r="DZS21" s="134"/>
      <c r="DZT21" s="134"/>
      <c r="DZU21" s="134"/>
      <c r="DZV21" s="134"/>
      <c r="DZW21" s="134"/>
      <c r="DZX21" s="134"/>
      <c r="DZY21" s="134"/>
      <c r="DZZ21" s="134"/>
      <c r="EAA21" s="134"/>
      <c r="EAB21" s="134"/>
      <c r="EAC21" s="134"/>
      <c r="EAD21" s="134"/>
      <c r="EAE21" s="134"/>
      <c r="EAF21" s="134"/>
      <c r="EAG21" s="134"/>
      <c r="EAH21" s="134"/>
      <c r="EAI21" s="134"/>
      <c r="EAJ21" s="134"/>
      <c r="EAK21" s="134"/>
      <c r="EAL21" s="134"/>
      <c r="EAM21" s="134"/>
      <c r="EAN21" s="134"/>
      <c r="EAO21" s="134"/>
      <c r="EAP21" s="134"/>
      <c r="EAQ21" s="134"/>
      <c r="EAR21" s="134"/>
      <c r="EAS21" s="134"/>
      <c r="EAT21" s="134"/>
      <c r="EAU21" s="134"/>
      <c r="EAV21" s="134"/>
      <c r="EAW21" s="134"/>
      <c r="EAX21" s="134"/>
      <c r="EAY21" s="134"/>
      <c r="EAZ21" s="134"/>
      <c r="EBA21" s="134"/>
      <c r="EBB21" s="134"/>
      <c r="EBC21" s="134"/>
      <c r="EBD21" s="134"/>
      <c r="EBE21" s="134"/>
      <c r="EBF21" s="134"/>
      <c r="EBG21" s="134"/>
      <c r="EBH21" s="134"/>
      <c r="EBI21" s="134"/>
      <c r="EBJ21" s="134"/>
      <c r="EBK21" s="134"/>
      <c r="EBL21" s="134"/>
      <c r="EBM21" s="134"/>
      <c r="EBN21" s="134"/>
      <c r="EBO21" s="134"/>
      <c r="EBP21" s="134"/>
      <c r="EBQ21" s="134"/>
      <c r="EBR21" s="134"/>
      <c r="EBS21" s="134"/>
      <c r="EBT21" s="134"/>
      <c r="EBU21" s="134"/>
      <c r="EBV21" s="134"/>
      <c r="EBW21" s="134"/>
      <c r="EBX21" s="134"/>
      <c r="EBY21" s="134"/>
      <c r="EBZ21" s="134"/>
      <c r="ECA21" s="134"/>
      <c r="ECB21" s="134"/>
      <c r="ECC21" s="134"/>
      <c r="ECD21" s="134"/>
      <c r="ECE21" s="134"/>
      <c r="ECF21" s="134"/>
      <c r="ECG21" s="134"/>
      <c r="ECH21" s="134"/>
      <c r="ECI21" s="134"/>
      <c r="ECJ21" s="134"/>
      <c r="ECK21" s="134"/>
      <c r="ECL21" s="134"/>
      <c r="ECM21" s="134"/>
      <c r="ECN21" s="134"/>
      <c r="ECO21" s="134"/>
      <c r="ECP21" s="134"/>
      <c r="ECQ21" s="134"/>
      <c r="ECR21" s="134"/>
      <c r="ECS21" s="134"/>
      <c r="ECT21" s="134"/>
      <c r="ECU21" s="134"/>
      <c r="ECV21" s="134"/>
      <c r="ECW21" s="134"/>
      <c r="ECX21" s="134"/>
      <c r="ECY21" s="134"/>
      <c r="ECZ21" s="134"/>
      <c r="EDA21" s="134"/>
      <c r="EDB21" s="134"/>
      <c r="EDC21" s="134"/>
      <c r="EDD21" s="134"/>
      <c r="EDE21" s="134"/>
      <c r="EDF21" s="134"/>
      <c r="EDG21" s="134"/>
      <c r="EDH21" s="134"/>
      <c r="EDI21" s="134"/>
      <c r="EDJ21" s="134"/>
      <c r="EDK21" s="134"/>
      <c r="EDL21" s="134"/>
      <c r="EDM21" s="134"/>
      <c r="EDN21" s="134"/>
      <c r="EDO21" s="134"/>
      <c r="EDP21" s="134"/>
      <c r="EDQ21" s="134"/>
      <c r="EDR21" s="134"/>
      <c r="EDS21" s="134"/>
      <c r="EDT21" s="134"/>
      <c r="EDU21" s="134"/>
      <c r="EDV21" s="134"/>
      <c r="EDW21" s="134"/>
      <c r="EDX21" s="134"/>
      <c r="EDY21" s="134"/>
      <c r="EDZ21" s="134"/>
      <c r="EEA21" s="134"/>
      <c r="EEB21" s="134"/>
      <c r="EEC21" s="134"/>
      <c r="EED21" s="134"/>
      <c r="EEE21" s="134"/>
      <c r="EEF21" s="134"/>
      <c r="EEG21" s="134"/>
      <c r="EEH21" s="134"/>
      <c r="EEI21" s="134"/>
      <c r="EEJ21" s="134"/>
      <c r="EEK21" s="134"/>
      <c r="EEL21" s="134"/>
      <c r="EEM21" s="134"/>
      <c r="EEN21" s="134"/>
      <c r="EEO21" s="134"/>
      <c r="EEP21" s="134"/>
      <c r="EEQ21" s="134"/>
      <c r="EER21" s="134"/>
      <c r="EES21" s="134"/>
      <c r="EET21" s="134"/>
      <c r="EEU21" s="134"/>
      <c r="EEV21" s="134"/>
      <c r="EEW21" s="134"/>
      <c r="EEX21" s="134"/>
      <c r="EEY21" s="134"/>
      <c r="EEZ21" s="134"/>
      <c r="EFA21" s="134"/>
      <c r="EFB21" s="134"/>
      <c r="EFC21" s="134"/>
      <c r="EFD21" s="134"/>
      <c r="EFE21" s="134"/>
      <c r="EFF21" s="134"/>
      <c r="EFG21" s="134"/>
      <c r="EFH21" s="134"/>
      <c r="EFI21" s="134"/>
      <c r="EFJ21" s="134"/>
      <c r="EFK21" s="134"/>
      <c r="EFL21" s="134"/>
      <c r="EFM21" s="134"/>
      <c r="EFN21" s="134"/>
      <c r="EFO21" s="134"/>
      <c r="EFP21" s="134"/>
      <c r="EFQ21" s="134"/>
      <c r="EFR21" s="134"/>
      <c r="EFS21" s="134"/>
      <c r="EFT21" s="134"/>
      <c r="EFU21" s="134"/>
      <c r="EFV21" s="134"/>
      <c r="EFW21" s="134"/>
      <c r="EFX21" s="134"/>
      <c r="EFY21" s="134"/>
      <c r="EFZ21" s="134"/>
      <c r="EGA21" s="134"/>
      <c r="EGB21" s="134"/>
      <c r="EGC21" s="134"/>
      <c r="EGD21" s="134"/>
      <c r="EGE21" s="134"/>
      <c r="EGF21" s="134"/>
      <c r="EGG21" s="134"/>
      <c r="EGH21" s="134"/>
      <c r="EGI21" s="134"/>
      <c r="EGJ21" s="134"/>
      <c r="EGK21" s="134"/>
      <c r="EGL21" s="134"/>
      <c r="EGM21" s="134"/>
      <c r="EGN21" s="134"/>
      <c r="EGO21" s="134"/>
      <c r="EGP21" s="134"/>
      <c r="EGQ21" s="134"/>
      <c r="EGR21" s="134"/>
      <c r="EGS21" s="134"/>
      <c r="EGT21" s="134"/>
      <c r="EGU21" s="134"/>
      <c r="EGV21" s="134"/>
      <c r="EGW21" s="134"/>
      <c r="EGX21" s="134"/>
      <c r="EGY21" s="134"/>
      <c r="EGZ21" s="134"/>
      <c r="EHA21" s="134"/>
      <c r="EHB21" s="134"/>
      <c r="EHC21" s="134"/>
      <c r="EHD21" s="134"/>
      <c r="EHE21" s="134"/>
      <c r="EHF21" s="134"/>
      <c r="EHG21" s="134"/>
      <c r="EHH21" s="134"/>
      <c r="EHI21" s="134"/>
      <c r="EHJ21" s="134"/>
      <c r="EHK21" s="134"/>
      <c r="EHL21" s="134"/>
      <c r="EHM21" s="134"/>
      <c r="EHN21" s="134"/>
      <c r="EHO21" s="134"/>
      <c r="EHP21" s="134"/>
      <c r="EHQ21" s="134"/>
      <c r="EHR21" s="134"/>
      <c r="EHS21" s="134"/>
      <c r="EHT21" s="134"/>
      <c r="EHU21" s="134"/>
      <c r="EHV21" s="134"/>
      <c r="EHW21" s="134"/>
      <c r="EHX21" s="134"/>
      <c r="EHY21" s="134"/>
      <c r="EHZ21" s="134"/>
      <c r="EIA21" s="134"/>
      <c r="EIB21" s="134"/>
      <c r="EIC21" s="134"/>
      <c r="EID21" s="134"/>
      <c r="EIE21" s="134"/>
      <c r="EIF21" s="134"/>
      <c r="EIG21" s="134"/>
      <c r="EIH21" s="134"/>
      <c r="EII21" s="134"/>
      <c r="EIJ21" s="134"/>
      <c r="EIK21" s="134"/>
      <c r="EIL21" s="134"/>
      <c r="EIM21" s="134"/>
      <c r="EIN21" s="134"/>
      <c r="EIO21" s="134"/>
      <c r="EIP21" s="134"/>
      <c r="EIQ21" s="134"/>
      <c r="EIR21" s="134"/>
      <c r="EIS21" s="134"/>
      <c r="EIT21" s="134"/>
      <c r="EIU21" s="134"/>
      <c r="EIV21" s="134"/>
      <c r="EIW21" s="134"/>
      <c r="EIX21" s="134"/>
      <c r="EIY21" s="134"/>
      <c r="EIZ21" s="134"/>
      <c r="EJA21" s="134"/>
      <c r="EJB21" s="134"/>
      <c r="EJC21" s="134"/>
      <c r="EJD21" s="134"/>
      <c r="EJE21" s="134"/>
      <c r="EJF21" s="134"/>
      <c r="EJG21" s="134"/>
      <c r="EJH21" s="134"/>
      <c r="EJI21" s="134"/>
      <c r="EJJ21" s="134"/>
      <c r="EJK21" s="134"/>
      <c r="EJL21" s="134"/>
      <c r="EJM21" s="134"/>
      <c r="EJN21" s="134"/>
      <c r="EJO21" s="134"/>
      <c r="EJP21" s="134"/>
      <c r="EJQ21" s="134"/>
      <c r="EJR21" s="134"/>
      <c r="EJS21" s="134"/>
      <c r="EJT21" s="134"/>
      <c r="EJU21" s="134"/>
      <c r="EJV21" s="134"/>
      <c r="EJW21" s="134"/>
      <c r="EJX21" s="134"/>
      <c r="EJY21" s="134"/>
      <c r="EJZ21" s="134"/>
      <c r="EKA21" s="134"/>
      <c r="EKB21" s="134"/>
      <c r="EKC21" s="134"/>
      <c r="EKD21" s="134"/>
      <c r="EKE21" s="134"/>
      <c r="EKF21" s="134"/>
      <c r="EKG21" s="134"/>
      <c r="EKH21" s="134"/>
      <c r="EKI21" s="134"/>
      <c r="EKJ21" s="134"/>
      <c r="EKK21" s="134"/>
      <c r="EKL21" s="134"/>
      <c r="EKM21" s="134"/>
      <c r="EKN21" s="134"/>
      <c r="EKO21" s="134"/>
      <c r="EKP21" s="134"/>
      <c r="EKQ21" s="134"/>
      <c r="EKR21" s="134"/>
      <c r="EKS21" s="134"/>
      <c r="EKT21" s="134"/>
      <c r="EKU21" s="134"/>
      <c r="EKV21" s="134"/>
      <c r="EKW21" s="134"/>
      <c r="EKX21" s="134"/>
      <c r="EKY21" s="134"/>
      <c r="EKZ21" s="134"/>
      <c r="ELA21" s="134"/>
      <c r="ELB21" s="134"/>
      <c r="ELC21" s="134"/>
      <c r="ELD21" s="134"/>
      <c r="ELE21" s="134"/>
      <c r="ELF21" s="134"/>
      <c r="ELG21" s="134"/>
      <c r="ELH21" s="134"/>
      <c r="ELI21" s="134"/>
      <c r="ELJ21" s="134"/>
      <c r="ELK21" s="134"/>
      <c r="ELL21" s="134"/>
      <c r="ELM21" s="134"/>
      <c r="ELN21" s="134"/>
      <c r="ELO21" s="134"/>
      <c r="ELP21" s="134"/>
      <c r="ELQ21" s="134"/>
      <c r="ELR21" s="134"/>
      <c r="ELS21" s="134"/>
      <c r="ELT21" s="134"/>
      <c r="ELU21" s="134"/>
      <c r="ELV21" s="134"/>
      <c r="ELW21" s="134"/>
      <c r="ELX21" s="134"/>
      <c r="ELY21" s="134"/>
      <c r="ELZ21" s="134"/>
      <c r="EMA21" s="134"/>
      <c r="EMB21" s="134"/>
      <c r="EMC21" s="134"/>
      <c r="EMD21" s="134"/>
      <c r="EME21" s="134"/>
      <c r="EMF21" s="134"/>
      <c r="EMG21" s="134"/>
      <c r="EMH21" s="134"/>
      <c r="EMI21" s="134"/>
      <c r="EMJ21" s="134"/>
      <c r="EMK21" s="134"/>
      <c r="EML21" s="134"/>
      <c r="EMM21" s="134"/>
      <c r="EMN21" s="134"/>
      <c r="EMO21" s="134"/>
      <c r="EMP21" s="134"/>
      <c r="EMQ21" s="134"/>
      <c r="EMR21" s="134"/>
      <c r="EMS21" s="134"/>
      <c r="EMT21" s="134"/>
      <c r="EMU21" s="134"/>
      <c r="EMV21" s="134"/>
      <c r="EMW21" s="134"/>
      <c r="EMX21" s="134"/>
      <c r="EMY21" s="134"/>
      <c r="EMZ21" s="134"/>
      <c r="ENA21" s="134"/>
      <c r="ENB21" s="134"/>
      <c r="ENC21" s="134"/>
      <c r="END21" s="134"/>
      <c r="ENE21" s="134"/>
      <c r="ENF21" s="134"/>
      <c r="ENG21" s="134"/>
      <c r="ENH21" s="134"/>
      <c r="ENI21" s="134"/>
      <c r="ENJ21" s="134"/>
      <c r="ENK21" s="134"/>
      <c r="ENL21" s="134"/>
      <c r="ENM21" s="134"/>
      <c r="ENN21" s="134"/>
      <c r="ENO21" s="134"/>
      <c r="ENP21" s="134"/>
      <c r="ENQ21" s="134"/>
      <c r="ENR21" s="134"/>
      <c r="ENS21" s="134"/>
      <c r="ENT21" s="134"/>
      <c r="ENU21" s="134"/>
      <c r="ENV21" s="134"/>
      <c r="ENW21" s="134"/>
      <c r="ENX21" s="134"/>
      <c r="ENY21" s="134"/>
      <c r="ENZ21" s="134"/>
      <c r="EOA21" s="134"/>
      <c r="EOB21" s="134"/>
      <c r="EOC21" s="134"/>
      <c r="EOD21" s="134"/>
      <c r="EOE21" s="134"/>
      <c r="EOF21" s="134"/>
      <c r="EOG21" s="134"/>
      <c r="EOH21" s="134"/>
      <c r="EOI21" s="134"/>
      <c r="EOJ21" s="134"/>
      <c r="EOK21" s="134"/>
      <c r="EOL21" s="134"/>
      <c r="EOM21" s="134"/>
      <c r="EON21" s="134"/>
      <c r="EOO21" s="134"/>
      <c r="EOP21" s="134"/>
      <c r="EOQ21" s="134"/>
      <c r="EOR21" s="134"/>
      <c r="EOS21" s="134"/>
      <c r="EOT21" s="134"/>
      <c r="EOU21" s="134"/>
      <c r="EOV21" s="134"/>
      <c r="EOW21" s="134"/>
      <c r="EOX21" s="134"/>
      <c r="EOY21" s="134"/>
      <c r="EOZ21" s="134"/>
      <c r="EPA21" s="134"/>
      <c r="EPB21" s="134"/>
      <c r="EPC21" s="134"/>
      <c r="EPD21" s="134"/>
      <c r="EPE21" s="134"/>
      <c r="EPF21" s="134"/>
      <c r="EPG21" s="134"/>
      <c r="EPH21" s="134"/>
      <c r="EPI21" s="134"/>
      <c r="EPJ21" s="134"/>
      <c r="EPK21" s="134"/>
      <c r="EPL21" s="134"/>
      <c r="EPM21" s="134"/>
      <c r="EPN21" s="134"/>
      <c r="EPO21" s="134"/>
      <c r="EPP21" s="134"/>
      <c r="EPQ21" s="134"/>
      <c r="EPR21" s="134"/>
      <c r="EPS21" s="134"/>
      <c r="EPT21" s="134"/>
      <c r="EPU21" s="134"/>
      <c r="EPV21" s="134"/>
      <c r="EPW21" s="134"/>
      <c r="EPX21" s="134"/>
      <c r="EPY21" s="134"/>
      <c r="EPZ21" s="134"/>
      <c r="EQA21" s="134"/>
      <c r="EQB21" s="134"/>
      <c r="EQC21" s="134"/>
      <c r="EQD21" s="134"/>
      <c r="EQE21" s="134"/>
      <c r="EQF21" s="134"/>
      <c r="EQG21" s="134"/>
      <c r="EQH21" s="134"/>
      <c r="EQI21" s="134"/>
      <c r="EQJ21" s="134"/>
      <c r="EQK21" s="134"/>
      <c r="EQL21" s="134"/>
      <c r="EQM21" s="134"/>
      <c r="EQN21" s="134"/>
      <c r="EQO21" s="134"/>
      <c r="EQP21" s="134"/>
      <c r="EQQ21" s="134"/>
      <c r="EQR21" s="134"/>
      <c r="EQS21" s="134"/>
      <c r="EQT21" s="134"/>
      <c r="EQU21" s="134"/>
      <c r="EQV21" s="134"/>
      <c r="EQW21" s="134"/>
      <c r="EQX21" s="134"/>
      <c r="EQY21" s="134"/>
      <c r="EQZ21" s="134"/>
      <c r="ERA21" s="134"/>
      <c r="ERB21" s="134"/>
      <c r="ERC21" s="134"/>
      <c r="ERD21" s="134"/>
      <c r="ERE21" s="134"/>
      <c r="ERF21" s="134"/>
      <c r="ERG21" s="134"/>
      <c r="ERH21" s="134"/>
      <c r="ERI21" s="134"/>
      <c r="ERJ21" s="134"/>
      <c r="ERK21" s="134"/>
      <c r="ERL21" s="134"/>
      <c r="ERM21" s="134"/>
      <c r="ERN21" s="134"/>
      <c r="ERO21" s="134"/>
      <c r="ERP21" s="134"/>
      <c r="ERQ21" s="134"/>
      <c r="ERR21" s="134"/>
      <c r="ERS21" s="134"/>
      <c r="ERT21" s="134"/>
      <c r="ERU21" s="134"/>
      <c r="ERV21" s="134"/>
      <c r="ERW21" s="134"/>
      <c r="ERX21" s="134"/>
      <c r="ERY21" s="134"/>
      <c r="ERZ21" s="134"/>
      <c r="ESA21" s="134"/>
      <c r="ESB21" s="134"/>
      <c r="ESC21" s="134"/>
      <c r="ESD21" s="134"/>
      <c r="ESE21" s="134"/>
      <c r="ESF21" s="134"/>
      <c r="ESG21" s="134"/>
      <c r="ESH21" s="134"/>
      <c r="ESI21" s="134"/>
      <c r="ESJ21" s="134"/>
      <c r="ESK21" s="134"/>
      <c r="ESL21" s="134"/>
      <c r="ESM21" s="134"/>
      <c r="ESN21" s="134"/>
      <c r="ESO21" s="134"/>
      <c r="ESP21" s="134"/>
      <c r="ESQ21" s="134"/>
      <c r="ESR21" s="134"/>
      <c r="ESS21" s="134"/>
      <c r="EST21" s="134"/>
      <c r="ESU21" s="134"/>
      <c r="ESV21" s="134"/>
      <c r="ESW21" s="134"/>
      <c r="ESX21" s="134"/>
      <c r="ESY21" s="134"/>
      <c r="ESZ21" s="134"/>
      <c r="ETA21" s="134"/>
      <c r="ETB21" s="134"/>
      <c r="ETC21" s="134"/>
      <c r="ETD21" s="134"/>
      <c r="ETE21" s="134"/>
      <c r="ETF21" s="134"/>
      <c r="ETG21" s="134"/>
      <c r="ETH21" s="134"/>
      <c r="ETI21" s="134"/>
      <c r="ETJ21" s="134"/>
      <c r="ETK21" s="134"/>
      <c r="ETL21" s="134"/>
      <c r="ETM21" s="134"/>
      <c r="ETN21" s="134"/>
      <c r="ETO21" s="134"/>
      <c r="ETP21" s="134"/>
      <c r="ETQ21" s="134"/>
      <c r="ETR21" s="134"/>
      <c r="ETS21" s="134"/>
      <c r="ETT21" s="134"/>
      <c r="ETU21" s="134"/>
      <c r="ETV21" s="134"/>
      <c r="ETW21" s="134"/>
      <c r="ETX21" s="134"/>
      <c r="ETY21" s="134"/>
      <c r="ETZ21" s="134"/>
      <c r="EUA21" s="134"/>
      <c r="EUB21" s="134"/>
      <c r="EUC21" s="134"/>
      <c r="EUD21" s="134"/>
      <c r="EUE21" s="134"/>
      <c r="EUF21" s="134"/>
      <c r="EUG21" s="134"/>
      <c r="EUH21" s="134"/>
      <c r="EUI21" s="134"/>
      <c r="EUJ21" s="134"/>
      <c r="EUK21" s="134"/>
      <c r="EUL21" s="134"/>
      <c r="EUM21" s="134"/>
      <c r="EUN21" s="134"/>
      <c r="EUO21" s="134"/>
      <c r="EUP21" s="134"/>
      <c r="EUQ21" s="134"/>
      <c r="EUR21" s="134"/>
      <c r="EUS21" s="134"/>
      <c r="EUT21" s="134"/>
      <c r="EUU21" s="134"/>
      <c r="EUV21" s="134"/>
      <c r="EUW21" s="134"/>
      <c r="EUX21" s="134"/>
      <c r="EUY21" s="134"/>
      <c r="EUZ21" s="134"/>
      <c r="EVA21" s="134"/>
      <c r="EVB21" s="134"/>
      <c r="EVC21" s="134"/>
      <c r="EVD21" s="134"/>
      <c r="EVE21" s="134"/>
      <c r="EVF21" s="134"/>
      <c r="EVG21" s="134"/>
      <c r="EVH21" s="134"/>
      <c r="EVI21" s="134"/>
      <c r="EVJ21" s="134"/>
      <c r="EVK21" s="134"/>
      <c r="EVL21" s="134"/>
      <c r="EVM21" s="134"/>
      <c r="EVN21" s="134"/>
      <c r="EVO21" s="134"/>
      <c r="EVP21" s="134"/>
      <c r="EVQ21" s="134"/>
      <c r="EVR21" s="134"/>
      <c r="EVS21" s="134"/>
      <c r="EVT21" s="134"/>
      <c r="EVU21" s="134"/>
      <c r="EVV21" s="134"/>
      <c r="EVW21" s="134"/>
      <c r="EVX21" s="134"/>
      <c r="EVY21" s="134"/>
      <c r="EVZ21" s="134"/>
      <c r="EWA21" s="134"/>
      <c r="EWB21" s="134"/>
      <c r="EWC21" s="134"/>
      <c r="EWD21" s="134"/>
      <c r="EWE21" s="134"/>
      <c r="EWF21" s="134"/>
      <c r="EWG21" s="134"/>
      <c r="EWH21" s="134"/>
      <c r="EWI21" s="134"/>
      <c r="EWJ21" s="134"/>
      <c r="EWK21" s="134"/>
      <c r="EWL21" s="134"/>
      <c r="EWM21" s="134"/>
      <c r="EWN21" s="134"/>
      <c r="EWO21" s="134"/>
      <c r="EWP21" s="134"/>
      <c r="EWQ21" s="134"/>
      <c r="EWR21" s="134"/>
      <c r="EWS21" s="134"/>
      <c r="EWT21" s="134"/>
      <c r="EWU21" s="134"/>
      <c r="EWV21" s="134"/>
      <c r="EWW21" s="134"/>
      <c r="EWX21" s="134"/>
      <c r="EWY21" s="134"/>
      <c r="EWZ21" s="134"/>
      <c r="EXA21" s="134"/>
      <c r="EXB21" s="134"/>
      <c r="EXC21" s="134"/>
      <c r="EXD21" s="134"/>
      <c r="EXE21" s="134"/>
      <c r="EXF21" s="134"/>
      <c r="EXG21" s="134"/>
      <c r="EXH21" s="134"/>
      <c r="EXI21" s="134"/>
      <c r="EXJ21" s="134"/>
      <c r="EXK21" s="134"/>
      <c r="EXL21" s="134"/>
      <c r="EXM21" s="134"/>
      <c r="EXN21" s="134"/>
      <c r="EXO21" s="134"/>
      <c r="EXP21" s="134"/>
      <c r="EXQ21" s="134"/>
      <c r="EXR21" s="134"/>
      <c r="EXS21" s="134"/>
      <c r="EXT21" s="134"/>
      <c r="EXU21" s="134"/>
      <c r="EXV21" s="134"/>
      <c r="EXW21" s="134"/>
      <c r="EXX21" s="134"/>
      <c r="EXY21" s="134"/>
      <c r="EXZ21" s="134"/>
      <c r="EYA21" s="134"/>
      <c r="EYB21" s="134"/>
      <c r="EYC21" s="134"/>
      <c r="EYD21" s="134"/>
      <c r="EYE21" s="134"/>
      <c r="EYF21" s="134"/>
      <c r="EYG21" s="134"/>
      <c r="EYH21" s="134"/>
      <c r="EYI21" s="134"/>
      <c r="EYJ21" s="134"/>
      <c r="EYK21" s="134"/>
      <c r="EYL21" s="134"/>
      <c r="EYM21" s="134"/>
      <c r="EYN21" s="134"/>
      <c r="EYO21" s="134"/>
      <c r="EYP21" s="134"/>
      <c r="EYQ21" s="134"/>
      <c r="EYR21" s="134"/>
      <c r="EYS21" s="134"/>
      <c r="EYT21" s="134"/>
      <c r="EYU21" s="134"/>
      <c r="EYV21" s="134"/>
      <c r="EYW21" s="134"/>
      <c r="EYX21" s="134"/>
      <c r="EYY21" s="134"/>
      <c r="EYZ21" s="134"/>
      <c r="EZA21" s="134"/>
      <c r="EZB21" s="134"/>
      <c r="EZC21" s="134"/>
      <c r="EZD21" s="134"/>
      <c r="EZE21" s="134"/>
      <c r="EZF21" s="134"/>
      <c r="EZG21" s="134"/>
      <c r="EZH21" s="134"/>
      <c r="EZI21" s="134"/>
      <c r="EZJ21" s="134"/>
      <c r="EZK21" s="134"/>
      <c r="EZL21" s="134"/>
      <c r="EZM21" s="134"/>
      <c r="EZN21" s="134"/>
      <c r="EZO21" s="134"/>
      <c r="EZP21" s="134"/>
      <c r="EZQ21" s="134"/>
      <c r="EZR21" s="134"/>
      <c r="EZS21" s="134"/>
      <c r="EZT21" s="134"/>
      <c r="EZU21" s="134"/>
      <c r="EZV21" s="134"/>
      <c r="EZW21" s="134"/>
      <c r="EZX21" s="134"/>
      <c r="EZY21" s="134"/>
      <c r="EZZ21" s="134"/>
      <c r="FAA21" s="134"/>
      <c r="FAB21" s="134"/>
      <c r="FAC21" s="134"/>
      <c r="FAD21" s="134"/>
      <c r="FAE21" s="134"/>
      <c r="FAF21" s="134"/>
      <c r="FAG21" s="134"/>
      <c r="FAH21" s="134"/>
      <c r="FAI21" s="134"/>
      <c r="FAJ21" s="134"/>
      <c r="FAK21" s="134"/>
      <c r="FAL21" s="134"/>
      <c r="FAM21" s="134"/>
      <c r="FAN21" s="134"/>
      <c r="FAO21" s="134"/>
      <c r="FAP21" s="134"/>
      <c r="FAQ21" s="134"/>
      <c r="FAR21" s="134"/>
      <c r="FAS21" s="134"/>
      <c r="FAT21" s="134"/>
      <c r="FAU21" s="134"/>
      <c r="FAV21" s="134"/>
      <c r="FAW21" s="134"/>
      <c r="FAX21" s="134"/>
      <c r="FAY21" s="134"/>
      <c r="FAZ21" s="134"/>
      <c r="FBA21" s="134"/>
      <c r="FBB21" s="134"/>
      <c r="FBC21" s="134"/>
      <c r="FBD21" s="134"/>
      <c r="FBE21" s="134"/>
      <c r="FBF21" s="134"/>
      <c r="FBG21" s="134"/>
      <c r="FBH21" s="134"/>
      <c r="FBI21" s="134"/>
      <c r="FBJ21" s="134"/>
      <c r="FBK21" s="134"/>
      <c r="FBL21" s="134"/>
      <c r="FBM21" s="134"/>
      <c r="FBN21" s="134"/>
      <c r="FBO21" s="134"/>
      <c r="FBP21" s="134"/>
      <c r="FBQ21" s="134"/>
      <c r="FBR21" s="134"/>
      <c r="FBS21" s="134"/>
      <c r="FBT21" s="134"/>
      <c r="FBU21" s="134"/>
      <c r="FBV21" s="134"/>
      <c r="FBW21" s="134"/>
      <c r="FBX21" s="134"/>
      <c r="FBY21" s="134"/>
      <c r="FBZ21" s="134"/>
      <c r="FCA21" s="134"/>
      <c r="FCB21" s="134"/>
      <c r="FCC21" s="134"/>
      <c r="FCD21" s="134"/>
      <c r="FCE21" s="134"/>
      <c r="FCF21" s="134"/>
      <c r="FCG21" s="134"/>
      <c r="FCH21" s="134"/>
      <c r="FCI21" s="134"/>
      <c r="FCJ21" s="134"/>
      <c r="FCK21" s="134"/>
      <c r="FCL21" s="134"/>
      <c r="FCM21" s="134"/>
      <c r="FCN21" s="134"/>
      <c r="FCO21" s="134"/>
      <c r="FCP21" s="134"/>
      <c r="FCQ21" s="134"/>
      <c r="FCR21" s="134"/>
      <c r="FCS21" s="134"/>
      <c r="FCT21" s="134"/>
      <c r="FCU21" s="134"/>
      <c r="FCV21" s="134"/>
      <c r="FCW21" s="134"/>
      <c r="FCX21" s="134"/>
      <c r="FCY21" s="134"/>
      <c r="FCZ21" s="134"/>
      <c r="FDA21" s="134"/>
      <c r="FDB21" s="134"/>
      <c r="FDC21" s="134"/>
      <c r="FDD21" s="134"/>
      <c r="FDE21" s="134"/>
      <c r="FDF21" s="134"/>
      <c r="FDG21" s="134"/>
      <c r="FDH21" s="134"/>
      <c r="FDI21" s="134"/>
      <c r="FDJ21" s="134"/>
      <c r="FDK21" s="134"/>
      <c r="FDL21" s="134"/>
      <c r="FDM21" s="134"/>
      <c r="FDN21" s="134"/>
      <c r="FDO21" s="134"/>
      <c r="FDP21" s="134"/>
      <c r="FDQ21" s="134"/>
      <c r="FDR21" s="134"/>
      <c r="FDS21" s="134"/>
      <c r="FDT21" s="134"/>
      <c r="FDU21" s="134"/>
      <c r="FDV21" s="134"/>
      <c r="FDW21" s="134"/>
      <c r="FDX21" s="134"/>
      <c r="FDY21" s="134"/>
      <c r="FDZ21" s="134"/>
      <c r="FEA21" s="134"/>
      <c r="FEB21" s="134"/>
      <c r="FEC21" s="134"/>
      <c r="FED21" s="134"/>
      <c r="FEE21" s="134"/>
      <c r="FEF21" s="134"/>
      <c r="FEG21" s="134"/>
      <c r="FEH21" s="134"/>
      <c r="FEI21" s="134"/>
      <c r="FEJ21" s="134"/>
      <c r="FEK21" s="134"/>
      <c r="FEL21" s="134"/>
      <c r="FEM21" s="134"/>
      <c r="FEN21" s="134"/>
      <c r="FEO21" s="134"/>
      <c r="FEP21" s="134"/>
      <c r="FEQ21" s="134"/>
      <c r="FER21" s="134"/>
      <c r="FES21" s="134"/>
      <c r="FET21" s="134"/>
      <c r="FEU21" s="134"/>
      <c r="FEV21" s="134"/>
      <c r="FEW21" s="134"/>
      <c r="FEX21" s="134"/>
      <c r="FEY21" s="134"/>
      <c r="FEZ21" s="134"/>
      <c r="FFA21" s="134"/>
      <c r="FFB21" s="134"/>
      <c r="FFC21" s="134"/>
      <c r="FFD21" s="134"/>
      <c r="FFE21" s="134"/>
      <c r="FFF21" s="134"/>
      <c r="FFG21" s="134"/>
      <c r="FFH21" s="134"/>
      <c r="FFI21" s="134"/>
      <c r="FFJ21" s="134"/>
      <c r="FFK21" s="134"/>
      <c r="FFL21" s="134"/>
      <c r="FFM21" s="134"/>
      <c r="FFN21" s="134"/>
      <c r="FFO21" s="134"/>
      <c r="FFP21" s="134"/>
      <c r="FFQ21" s="134"/>
      <c r="FFR21" s="134"/>
      <c r="FFS21" s="134"/>
      <c r="FFT21" s="134"/>
      <c r="FFU21" s="134"/>
      <c r="FFV21" s="134"/>
      <c r="FFW21" s="134"/>
      <c r="FFX21" s="134"/>
      <c r="FFY21" s="134"/>
      <c r="FFZ21" s="134"/>
      <c r="FGA21" s="134"/>
      <c r="FGB21" s="134"/>
      <c r="FGC21" s="134"/>
      <c r="FGD21" s="134"/>
      <c r="FGE21" s="134"/>
      <c r="FGF21" s="134"/>
      <c r="FGG21" s="134"/>
      <c r="FGH21" s="134"/>
      <c r="FGI21" s="134"/>
      <c r="FGJ21" s="134"/>
      <c r="FGK21" s="134"/>
      <c r="FGL21" s="134"/>
      <c r="FGM21" s="134"/>
      <c r="FGN21" s="134"/>
      <c r="FGO21" s="134"/>
      <c r="FGP21" s="134"/>
      <c r="FGQ21" s="134"/>
      <c r="FGR21" s="134"/>
      <c r="FGS21" s="134"/>
      <c r="FGT21" s="134"/>
      <c r="FGU21" s="134"/>
      <c r="FGV21" s="134"/>
      <c r="FGW21" s="134"/>
      <c r="FGX21" s="134"/>
      <c r="FGY21" s="134"/>
      <c r="FGZ21" s="134"/>
      <c r="FHA21" s="134"/>
      <c r="FHB21" s="134"/>
      <c r="FHC21" s="134"/>
      <c r="FHD21" s="134"/>
      <c r="FHE21" s="134"/>
      <c r="FHF21" s="134"/>
      <c r="FHG21" s="134"/>
      <c r="FHH21" s="134"/>
      <c r="FHI21" s="134"/>
      <c r="FHJ21" s="134"/>
      <c r="FHK21" s="134"/>
      <c r="FHL21" s="134"/>
      <c r="FHM21" s="134"/>
      <c r="FHN21" s="134"/>
      <c r="FHO21" s="134"/>
      <c r="FHP21" s="134"/>
      <c r="FHQ21" s="134"/>
      <c r="FHR21" s="134"/>
      <c r="FHS21" s="134"/>
      <c r="FHT21" s="134"/>
      <c r="FHU21" s="134"/>
      <c r="FHV21" s="134"/>
      <c r="FHW21" s="134"/>
      <c r="FHX21" s="134"/>
      <c r="FHY21" s="134"/>
      <c r="FHZ21" s="134"/>
      <c r="FIA21" s="134"/>
      <c r="FIB21" s="134"/>
      <c r="FIC21" s="134"/>
      <c r="FID21" s="134"/>
      <c r="FIE21" s="134"/>
      <c r="FIF21" s="134"/>
      <c r="FIG21" s="134"/>
      <c r="FIH21" s="134"/>
      <c r="FII21" s="134"/>
      <c r="FIJ21" s="134"/>
      <c r="FIK21" s="134"/>
      <c r="FIL21" s="134"/>
      <c r="FIM21" s="134"/>
      <c r="FIN21" s="134"/>
      <c r="FIO21" s="134"/>
      <c r="FIP21" s="134"/>
      <c r="FIQ21" s="134"/>
      <c r="FIR21" s="134"/>
      <c r="FIS21" s="134"/>
      <c r="FIT21" s="134"/>
      <c r="FIU21" s="134"/>
      <c r="FIV21" s="134"/>
      <c r="FIW21" s="134"/>
      <c r="FIX21" s="134"/>
      <c r="FIY21" s="134"/>
      <c r="FIZ21" s="134"/>
      <c r="FJA21" s="134"/>
      <c r="FJB21" s="134"/>
      <c r="FJC21" s="134"/>
      <c r="FJD21" s="134"/>
      <c r="FJE21" s="134"/>
      <c r="FJF21" s="134"/>
      <c r="FJG21" s="134"/>
      <c r="FJH21" s="134"/>
      <c r="FJI21" s="134"/>
      <c r="FJJ21" s="134"/>
      <c r="FJK21" s="134"/>
      <c r="FJL21" s="134"/>
      <c r="FJM21" s="134"/>
      <c r="FJN21" s="134"/>
      <c r="FJO21" s="134"/>
      <c r="FJP21" s="134"/>
      <c r="FJQ21" s="134"/>
      <c r="FJR21" s="134"/>
      <c r="FJS21" s="134"/>
      <c r="FJT21" s="134"/>
      <c r="FJU21" s="134"/>
      <c r="FJV21" s="134"/>
      <c r="FJW21" s="134"/>
      <c r="FJX21" s="134"/>
      <c r="FJY21" s="134"/>
      <c r="FJZ21" s="134"/>
      <c r="FKA21" s="134"/>
      <c r="FKB21" s="134"/>
      <c r="FKC21" s="134"/>
      <c r="FKD21" s="134"/>
      <c r="FKE21" s="134"/>
      <c r="FKF21" s="134"/>
      <c r="FKG21" s="134"/>
      <c r="FKH21" s="134"/>
      <c r="FKI21" s="134"/>
      <c r="FKJ21" s="134"/>
      <c r="FKK21" s="134"/>
      <c r="FKL21" s="134"/>
      <c r="FKM21" s="134"/>
      <c r="FKN21" s="134"/>
      <c r="FKO21" s="134"/>
      <c r="FKP21" s="134"/>
      <c r="FKQ21" s="134"/>
      <c r="FKR21" s="134"/>
      <c r="FKS21" s="134"/>
      <c r="FKT21" s="134"/>
      <c r="FKU21" s="134"/>
      <c r="FKV21" s="134"/>
      <c r="FKW21" s="134"/>
      <c r="FKX21" s="134"/>
      <c r="FKY21" s="134"/>
      <c r="FKZ21" s="134"/>
      <c r="FLA21" s="134"/>
      <c r="FLB21" s="134"/>
      <c r="FLC21" s="134"/>
      <c r="FLD21" s="134"/>
      <c r="FLE21" s="134"/>
      <c r="FLF21" s="134"/>
      <c r="FLG21" s="134"/>
      <c r="FLH21" s="134"/>
      <c r="FLI21" s="134"/>
      <c r="FLJ21" s="134"/>
      <c r="FLK21" s="134"/>
      <c r="FLL21" s="134"/>
      <c r="FLM21" s="134"/>
      <c r="FLN21" s="134"/>
      <c r="FLO21" s="134"/>
      <c r="FLP21" s="134"/>
      <c r="FLQ21" s="134"/>
      <c r="FLR21" s="134"/>
      <c r="FLS21" s="134"/>
      <c r="FLT21" s="134"/>
      <c r="FLU21" s="134"/>
      <c r="FLV21" s="134"/>
      <c r="FLW21" s="134"/>
      <c r="FLX21" s="134"/>
      <c r="FLY21" s="134"/>
      <c r="FLZ21" s="134"/>
      <c r="FMA21" s="134"/>
      <c r="FMB21" s="134"/>
      <c r="FMC21" s="134"/>
      <c r="FMD21" s="134"/>
      <c r="FME21" s="134"/>
      <c r="FMF21" s="134"/>
      <c r="FMG21" s="134"/>
      <c r="FMH21" s="134"/>
      <c r="FMI21" s="134"/>
      <c r="FMJ21" s="134"/>
      <c r="FMK21" s="134"/>
      <c r="FML21" s="134"/>
      <c r="FMM21" s="134"/>
      <c r="FMN21" s="134"/>
      <c r="FMO21" s="134"/>
      <c r="FMP21" s="134"/>
      <c r="FMQ21" s="134"/>
      <c r="FMR21" s="134"/>
      <c r="FMS21" s="134"/>
      <c r="FMT21" s="134"/>
      <c r="FMU21" s="134"/>
      <c r="FMV21" s="134"/>
      <c r="FMW21" s="134"/>
      <c r="FMX21" s="134"/>
      <c r="FMY21" s="134"/>
      <c r="FMZ21" s="134"/>
      <c r="FNA21" s="134"/>
      <c r="FNB21" s="134"/>
      <c r="FNC21" s="134"/>
      <c r="FND21" s="134"/>
      <c r="FNE21" s="134"/>
      <c r="FNF21" s="134"/>
      <c r="FNG21" s="134"/>
      <c r="FNH21" s="134"/>
      <c r="FNI21" s="134"/>
      <c r="FNJ21" s="134"/>
      <c r="FNK21" s="134"/>
      <c r="FNL21" s="134"/>
      <c r="FNM21" s="134"/>
      <c r="FNN21" s="134"/>
      <c r="FNO21" s="134"/>
      <c r="FNP21" s="134"/>
      <c r="FNQ21" s="134"/>
      <c r="FNR21" s="134"/>
      <c r="FNS21" s="134"/>
      <c r="FNT21" s="134"/>
      <c r="FNU21" s="134"/>
      <c r="FNV21" s="134"/>
      <c r="FNW21" s="134"/>
      <c r="FNX21" s="134"/>
      <c r="FNY21" s="134"/>
      <c r="FNZ21" s="134"/>
      <c r="FOA21" s="134"/>
      <c r="FOB21" s="134"/>
      <c r="FOC21" s="134"/>
      <c r="FOD21" s="134"/>
      <c r="FOE21" s="134"/>
      <c r="FOF21" s="134"/>
      <c r="FOG21" s="134"/>
      <c r="FOH21" s="134"/>
      <c r="FOI21" s="134"/>
      <c r="FOJ21" s="134"/>
      <c r="FOK21" s="134"/>
      <c r="FOL21" s="134"/>
      <c r="FOM21" s="134"/>
      <c r="FON21" s="134"/>
      <c r="FOO21" s="134"/>
      <c r="FOP21" s="134"/>
      <c r="FOQ21" s="134"/>
      <c r="FOR21" s="134"/>
      <c r="FOS21" s="134"/>
      <c r="FOT21" s="134"/>
      <c r="FOU21" s="134"/>
      <c r="FOV21" s="134"/>
      <c r="FOW21" s="134"/>
      <c r="FOX21" s="134"/>
      <c r="FOY21" s="134"/>
      <c r="FOZ21" s="134"/>
      <c r="FPA21" s="134"/>
      <c r="FPB21" s="134"/>
      <c r="FPC21" s="134"/>
      <c r="FPD21" s="134"/>
      <c r="FPE21" s="134"/>
      <c r="FPF21" s="134"/>
      <c r="FPG21" s="134"/>
      <c r="FPH21" s="134"/>
      <c r="FPI21" s="134"/>
      <c r="FPJ21" s="134"/>
      <c r="FPK21" s="134"/>
      <c r="FPL21" s="134"/>
      <c r="FPM21" s="134"/>
      <c r="FPN21" s="134"/>
      <c r="FPO21" s="134"/>
      <c r="FPP21" s="134"/>
      <c r="FPQ21" s="134"/>
      <c r="FPR21" s="134"/>
      <c r="FPS21" s="134"/>
      <c r="FPT21" s="134"/>
      <c r="FPU21" s="134"/>
      <c r="FPV21" s="134"/>
      <c r="FPW21" s="134"/>
      <c r="FPX21" s="134"/>
      <c r="FPY21" s="134"/>
      <c r="FPZ21" s="134"/>
      <c r="FQA21" s="134"/>
      <c r="FQB21" s="134"/>
      <c r="FQC21" s="134"/>
      <c r="FQD21" s="134"/>
      <c r="FQE21" s="134"/>
      <c r="FQF21" s="134"/>
      <c r="FQG21" s="134"/>
      <c r="FQH21" s="134"/>
      <c r="FQI21" s="134"/>
      <c r="FQJ21" s="134"/>
      <c r="FQK21" s="134"/>
      <c r="FQL21" s="134"/>
      <c r="FQM21" s="134"/>
      <c r="FQN21" s="134"/>
      <c r="FQO21" s="134"/>
      <c r="FQP21" s="134"/>
      <c r="FQQ21" s="134"/>
      <c r="FQR21" s="134"/>
      <c r="FQS21" s="134"/>
      <c r="FQT21" s="134"/>
      <c r="FQU21" s="134"/>
      <c r="FQV21" s="134"/>
      <c r="FQW21" s="134"/>
      <c r="FQX21" s="134"/>
      <c r="FQY21" s="134"/>
      <c r="FQZ21" s="134"/>
      <c r="FRA21" s="134"/>
      <c r="FRB21" s="134"/>
      <c r="FRC21" s="134"/>
      <c r="FRD21" s="134"/>
      <c r="FRE21" s="134"/>
      <c r="FRF21" s="134"/>
      <c r="FRG21" s="134"/>
      <c r="FRH21" s="134"/>
      <c r="FRI21" s="134"/>
      <c r="FRJ21" s="134"/>
      <c r="FRK21" s="134"/>
      <c r="FRL21" s="134"/>
      <c r="FRM21" s="134"/>
      <c r="FRN21" s="134"/>
      <c r="FRO21" s="134"/>
      <c r="FRP21" s="134"/>
      <c r="FRQ21" s="134"/>
      <c r="FRR21" s="134"/>
      <c r="FRS21" s="134"/>
      <c r="FRT21" s="134"/>
      <c r="FRU21" s="134"/>
      <c r="FRV21" s="134"/>
      <c r="FRW21" s="134"/>
      <c r="FRX21" s="134"/>
      <c r="FRY21" s="134"/>
      <c r="FRZ21" s="134"/>
      <c r="FSA21" s="134"/>
      <c r="FSB21" s="134"/>
      <c r="FSC21" s="134"/>
      <c r="FSD21" s="134"/>
      <c r="FSE21" s="134"/>
      <c r="FSF21" s="134"/>
      <c r="FSG21" s="134"/>
      <c r="FSH21" s="134"/>
      <c r="FSI21" s="134"/>
      <c r="FSJ21" s="134"/>
      <c r="FSK21" s="134"/>
      <c r="FSL21" s="134"/>
      <c r="FSM21" s="134"/>
      <c r="FSN21" s="134"/>
      <c r="FSO21" s="134"/>
      <c r="FSP21" s="134"/>
      <c r="FSQ21" s="134"/>
      <c r="FSR21" s="134"/>
      <c r="FSS21" s="134"/>
      <c r="FST21" s="134"/>
      <c r="FSU21" s="134"/>
      <c r="FSV21" s="134"/>
      <c r="FSW21" s="134"/>
      <c r="FSX21" s="134"/>
      <c r="FSY21" s="134"/>
      <c r="FSZ21" s="134"/>
      <c r="FTA21" s="134"/>
      <c r="FTB21" s="134"/>
      <c r="FTC21" s="134"/>
      <c r="FTD21" s="134"/>
      <c r="FTE21" s="134"/>
      <c r="FTF21" s="134"/>
      <c r="FTG21" s="134"/>
      <c r="FTH21" s="134"/>
      <c r="FTI21" s="134"/>
      <c r="FTJ21" s="134"/>
      <c r="FTK21" s="134"/>
      <c r="FTL21" s="134"/>
      <c r="FTM21" s="134"/>
      <c r="FTN21" s="134"/>
      <c r="FTO21" s="134"/>
      <c r="FTP21" s="134"/>
      <c r="FTQ21" s="134"/>
      <c r="FTR21" s="134"/>
      <c r="FTS21" s="134"/>
      <c r="FTT21" s="134"/>
      <c r="FTU21" s="134"/>
      <c r="FTV21" s="134"/>
      <c r="FTW21" s="134"/>
      <c r="FTX21" s="134"/>
      <c r="FTY21" s="134"/>
      <c r="FTZ21" s="134"/>
      <c r="FUA21" s="134"/>
      <c r="FUB21" s="134"/>
      <c r="FUC21" s="134"/>
      <c r="FUD21" s="134"/>
      <c r="FUE21" s="134"/>
      <c r="FUF21" s="134"/>
      <c r="FUG21" s="134"/>
      <c r="FUH21" s="134"/>
      <c r="FUI21" s="134"/>
      <c r="FUJ21" s="134"/>
      <c r="FUK21" s="134"/>
      <c r="FUL21" s="134"/>
      <c r="FUM21" s="134"/>
      <c r="FUN21" s="134"/>
      <c r="FUO21" s="134"/>
      <c r="FUP21" s="134"/>
      <c r="FUQ21" s="134"/>
      <c r="FUR21" s="134"/>
      <c r="FUS21" s="134"/>
      <c r="FUT21" s="134"/>
      <c r="FUU21" s="134"/>
      <c r="FUV21" s="134"/>
      <c r="FUW21" s="134"/>
      <c r="FUX21" s="134"/>
      <c r="FUY21" s="134"/>
      <c r="FUZ21" s="134"/>
      <c r="FVA21" s="134"/>
      <c r="FVB21" s="134"/>
      <c r="FVC21" s="134"/>
      <c r="FVD21" s="134"/>
      <c r="FVE21" s="134"/>
      <c r="FVF21" s="134"/>
      <c r="FVG21" s="134"/>
      <c r="FVH21" s="134"/>
      <c r="FVI21" s="134"/>
      <c r="FVJ21" s="134"/>
      <c r="FVK21" s="134"/>
      <c r="FVL21" s="134"/>
      <c r="FVM21" s="134"/>
      <c r="FVN21" s="134"/>
      <c r="FVO21" s="134"/>
      <c r="FVP21" s="134"/>
      <c r="FVQ21" s="134"/>
      <c r="FVR21" s="134"/>
      <c r="FVS21" s="134"/>
      <c r="FVT21" s="134"/>
      <c r="FVU21" s="134"/>
      <c r="FVV21" s="134"/>
      <c r="FVW21" s="134"/>
      <c r="FVX21" s="134"/>
      <c r="FVY21" s="134"/>
      <c r="FVZ21" s="134"/>
      <c r="FWA21" s="134"/>
      <c r="FWB21" s="134"/>
      <c r="FWC21" s="134"/>
      <c r="FWD21" s="134"/>
      <c r="FWE21" s="134"/>
      <c r="FWF21" s="134"/>
      <c r="FWG21" s="134"/>
      <c r="FWH21" s="134"/>
      <c r="FWI21" s="134"/>
      <c r="FWJ21" s="134"/>
      <c r="FWK21" s="134"/>
      <c r="FWL21" s="134"/>
      <c r="FWM21" s="134"/>
      <c r="FWN21" s="134"/>
      <c r="FWO21" s="134"/>
      <c r="FWP21" s="134"/>
      <c r="FWQ21" s="134"/>
      <c r="FWR21" s="134"/>
      <c r="FWS21" s="134"/>
      <c r="FWT21" s="134"/>
      <c r="FWU21" s="134"/>
      <c r="FWV21" s="134"/>
      <c r="FWW21" s="134"/>
      <c r="FWX21" s="134"/>
      <c r="FWY21" s="134"/>
      <c r="FWZ21" s="134"/>
      <c r="FXA21" s="134"/>
      <c r="FXB21" s="134"/>
      <c r="FXC21" s="134"/>
      <c r="FXD21" s="134"/>
      <c r="FXE21" s="134"/>
      <c r="FXF21" s="134"/>
      <c r="FXG21" s="134"/>
      <c r="FXH21" s="134"/>
      <c r="FXI21" s="134"/>
      <c r="FXJ21" s="134"/>
      <c r="FXK21" s="134"/>
      <c r="FXL21" s="134"/>
      <c r="FXM21" s="134"/>
      <c r="FXN21" s="134"/>
      <c r="FXO21" s="134"/>
      <c r="FXP21" s="134"/>
      <c r="FXQ21" s="134"/>
      <c r="FXR21" s="134"/>
      <c r="FXS21" s="134"/>
      <c r="FXT21" s="134"/>
      <c r="FXU21" s="134"/>
      <c r="FXV21" s="134"/>
      <c r="FXW21" s="134"/>
      <c r="FXX21" s="134"/>
      <c r="FXY21" s="134"/>
      <c r="FXZ21" s="134"/>
      <c r="FYA21" s="134"/>
      <c r="FYB21" s="134"/>
      <c r="FYC21" s="134"/>
      <c r="FYD21" s="134"/>
      <c r="FYE21" s="134"/>
      <c r="FYF21" s="134"/>
      <c r="FYG21" s="134"/>
      <c r="FYH21" s="134"/>
      <c r="FYI21" s="134"/>
      <c r="FYJ21" s="134"/>
      <c r="FYK21" s="134"/>
      <c r="FYL21" s="134"/>
      <c r="FYM21" s="134"/>
      <c r="FYN21" s="134"/>
      <c r="FYO21" s="134"/>
      <c r="FYP21" s="134"/>
      <c r="FYQ21" s="134"/>
      <c r="FYR21" s="134"/>
      <c r="FYS21" s="134"/>
      <c r="FYT21" s="134"/>
      <c r="FYU21" s="134"/>
      <c r="FYV21" s="134"/>
      <c r="FYW21" s="134"/>
      <c r="FYX21" s="134"/>
      <c r="FYY21" s="134"/>
      <c r="FYZ21" s="134"/>
      <c r="FZA21" s="134"/>
      <c r="FZB21" s="134"/>
      <c r="FZC21" s="134"/>
      <c r="FZD21" s="134"/>
      <c r="FZE21" s="134"/>
      <c r="FZF21" s="134"/>
      <c r="FZG21" s="134"/>
      <c r="FZH21" s="134"/>
      <c r="FZI21" s="134"/>
      <c r="FZJ21" s="134"/>
      <c r="FZK21" s="134"/>
      <c r="FZL21" s="134"/>
      <c r="FZM21" s="134"/>
      <c r="FZN21" s="134"/>
      <c r="FZO21" s="134"/>
      <c r="FZP21" s="134"/>
      <c r="FZQ21" s="134"/>
      <c r="FZR21" s="134"/>
      <c r="FZS21" s="134"/>
      <c r="FZT21" s="134"/>
      <c r="FZU21" s="134"/>
      <c r="FZV21" s="134"/>
      <c r="FZW21" s="134"/>
      <c r="FZX21" s="134"/>
      <c r="FZY21" s="134"/>
      <c r="FZZ21" s="134"/>
      <c r="GAA21" s="134"/>
      <c r="GAB21" s="134"/>
      <c r="GAC21" s="134"/>
      <c r="GAD21" s="134"/>
      <c r="GAE21" s="134"/>
      <c r="GAF21" s="134"/>
      <c r="GAG21" s="134"/>
      <c r="GAH21" s="134"/>
      <c r="GAI21" s="134"/>
      <c r="GAJ21" s="134"/>
      <c r="GAK21" s="134"/>
      <c r="GAL21" s="134"/>
      <c r="GAM21" s="134"/>
      <c r="GAN21" s="134"/>
      <c r="GAO21" s="134"/>
      <c r="GAP21" s="134"/>
      <c r="GAQ21" s="134"/>
      <c r="GAR21" s="134"/>
      <c r="GAS21" s="134"/>
      <c r="GAT21" s="134"/>
      <c r="GAU21" s="134"/>
      <c r="GAV21" s="134"/>
      <c r="GAW21" s="134"/>
      <c r="GAX21" s="134"/>
      <c r="GAY21" s="134"/>
      <c r="GAZ21" s="134"/>
      <c r="GBA21" s="134"/>
      <c r="GBB21" s="134"/>
      <c r="GBC21" s="134"/>
      <c r="GBD21" s="134"/>
      <c r="GBE21" s="134"/>
      <c r="GBF21" s="134"/>
      <c r="GBG21" s="134"/>
      <c r="GBH21" s="134"/>
      <c r="GBI21" s="134"/>
      <c r="GBJ21" s="134"/>
      <c r="GBK21" s="134"/>
      <c r="GBL21" s="134"/>
      <c r="GBM21" s="134"/>
      <c r="GBN21" s="134"/>
      <c r="GBO21" s="134"/>
      <c r="GBP21" s="134"/>
      <c r="GBQ21" s="134"/>
      <c r="GBR21" s="134"/>
      <c r="GBS21" s="134"/>
      <c r="GBT21" s="134"/>
      <c r="GBU21" s="134"/>
      <c r="GBV21" s="134"/>
      <c r="GBW21" s="134"/>
      <c r="GBX21" s="134"/>
      <c r="GBY21" s="134"/>
      <c r="GBZ21" s="134"/>
      <c r="GCA21" s="134"/>
      <c r="GCB21" s="134"/>
      <c r="GCC21" s="134"/>
      <c r="GCD21" s="134"/>
      <c r="GCE21" s="134"/>
      <c r="GCF21" s="134"/>
      <c r="GCG21" s="134"/>
      <c r="GCH21" s="134"/>
      <c r="GCI21" s="134"/>
      <c r="GCJ21" s="134"/>
      <c r="GCK21" s="134"/>
      <c r="GCL21" s="134"/>
      <c r="GCM21" s="134"/>
      <c r="GCN21" s="134"/>
      <c r="GCO21" s="134"/>
      <c r="GCP21" s="134"/>
      <c r="GCQ21" s="134"/>
      <c r="GCR21" s="134"/>
      <c r="GCS21" s="134"/>
      <c r="GCT21" s="134"/>
      <c r="GCU21" s="134"/>
      <c r="GCV21" s="134"/>
      <c r="GCW21" s="134"/>
      <c r="GCX21" s="134"/>
      <c r="GCY21" s="134"/>
      <c r="GCZ21" s="134"/>
      <c r="GDA21" s="134"/>
      <c r="GDB21" s="134"/>
      <c r="GDC21" s="134"/>
      <c r="GDD21" s="134"/>
      <c r="GDE21" s="134"/>
      <c r="GDF21" s="134"/>
      <c r="GDG21" s="134"/>
      <c r="GDH21" s="134"/>
      <c r="GDI21" s="134"/>
      <c r="GDJ21" s="134"/>
      <c r="GDK21" s="134"/>
      <c r="GDL21" s="134"/>
      <c r="GDM21" s="134"/>
      <c r="GDN21" s="134"/>
      <c r="GDO21" s="134"/>
      <c r="GDP21" s="134"/>
      <c r="GDQ21" s="134"/>
      <c r="GDR21" s="134"/>
      <c r="GDS21" s="134"/>
      <c r="GDT21" s="134"/>
      <c r="GDU21" s="134"/>
      <c r="GDV21" s="134"/>
      <c r="GDW21" s="134"/>
      <c r="GDX21" s="134"/>
      <c r="GDY21" s="134"/>
      <c r="GDZ21" s="134"/>
      <c r="GEA21" s="134"/>
      <c r="GEB21" s="134"/>
      <c r="GEC21" s="134"/>
      <c r="GED21" s="134"/>
      <c r="GEE21" s="134"/>
      <c r="GEF21" s="134"/>
      <c r="GEG21" s="134"/>
      <c r="GEH21" s="134"/>
      <c r="GEI21" s="134"/>
      <c r="GEJ21" s="134"/>
      <c r="GEK21" s="134"/>
      <c r="GEL21" s="134"/>
      <c r="GEM21" s="134"/>
      <c r="GEN21" s="134"/>
      <c r="GEO21" s="134"/>
      <c r="GEP21" s="134"/>
      <c r="GEQ21" s="134"/>
      <c r="GER21" s="134"/>
      <c r="GES21" s="134"/>
      <c r="GET21" s="134"/>
      <c r="GEU21" s="134"/>
      <c r="GEV21" s="134"/>
      <c r="GEW21" s="134"/>
      <c r="GEX21" s="134"/>
      <c r="GEY21" s="134"/>
      <c r="GEZ21" s="134"/>
      <c r="GFA21" s="134"/>
      <c r="GFB21" s="134"/>
      <c r="GFC21" s="134"/>
      <c r="GFD21" s="134"/>
      <c r="GFE21" s="134"/>
      <c r="GFF21" s="134"/>
      <c r="GFG21" s="134"/>
      <c r="GFH21" s="134"/>
      <c r="GFI21" s="134"/>
      <c r="GFJ21" s="134"/>
      <c r="GFK21" s="134"/>
      <c r="GFL21" s="134"/>
      <c r="GFM21" s="134"/>
      <c r="GFN21" s="134"/>
      <c r="GFO21" s="134"/>
      <c r="GFP21" s="134"/>
      <c r="GFQ21" s="134"/>
      <c r="GFR21" s="134"/>
      <c r="GFS21" s="134"/>
      <c r="GFT21" s="134"/>
      <c r="GFU21" s="134"/>
      <c r="GFV21" s="134"/>
      <c r="GFW21" s="134"/>
      <c r="GFX21" s="134"/>
      <c r="GFY21" s="134"/>
      <c r="GFZ21" s="134"/>
      <c r="GGA21" s="134"/>
      <c r="GGB21" s="134"/>
      <c r="GGC21" s="134"/>
      <c r="GGD21" s="134"/>
      <c r="GGE21" s="134"/>
      <c r="GGF21" s="134"/>
      <c r="GGG21" s="134"/>
      <c r="GGH21" s="134"/>
      <c r="GGI21" s="134"/>
      <c r="GGJ21" s="134"/>
      <c r="GGK21" s="134"/>
      <c r="GGL21" s="134"/>
      <c r="GGM21" s="134"/>
      <c r="GGN21" s="134"/>
      <c r="GGO21" s="134"/>
      <c r="GGP21" s="134"/>
      <c r="GGQ21" s="134"/>
      <c r="GGR21" s="134"/>
      <c r="GGS21" s="134"/>
      <c r="GGT21" s="134"/>
      <c r="GGU21" s="134"/>
      <c r="GGV21" s="134"/>
      <c r="GGW21" s="134"/>
      <c r="GGX21" s="134"/>
      <c r="GGY21" s="134"/>
      <c r="GGZ21" s="134"/>
      <c r="GHA21" s="134"/>
      <c r="GHB21" s="134"/>
      <c r="GHC21" s="134"/>
      <c r="GHD21" s="134"/>
      <c r="GHE21" s="134"/>
      <c r="GHF21" s="134"/>
      <c r="GHG21" s="134"/>
      <c r="GHH21" s="134"/>
      <c r="GHI21" s="134"/>
      <c r="GHJ21" s="134"/>
      <c r="GHK21" s="134"/>
      <c r="GHL21" s="134"/>
      <c r="GHM21" s="134"/>
      <c r="GHN21" s="134"/>
      <c r="GHO21" s="134"/>
      <c r="GHP21" s="134"/>
      <c r="GHQ21" s="134"/>
      <c r="GHR21" s="134"/>
      <c r="GHS21" s="134"/>
      <c r="GHT21" s="134"/>
      <c r="GHU21" s="134"/>
      <c r="GHV21" s="134"/>
      <c r="GHW21" s="134"/>
      <c r="GHX21" s="134"/>
      <c r="GHY21" s="134"/>
      <c r="GHZ21" s="134"/>
      <c r="GIA21" s="134"/>
      <c r="GIB21" s="134"/>
      <c r="GIC21" s="134"/>
      <c r="GID21" s="134"/>
      <c r="GIE21" s="134"/>
      <c r="GIF21" s="134"/>
      <c r="GIG21" s="134"/>
      <c r="GIH21" s="134"/>
      <c r="GII21" s="134"/>
      <c r="GIJ21" s="134"/>
      <c r="GIK21" s="134"/>
      <c r="GIL21" s="134"/>
      <c r="GIM21" s="134"/>
      <c r="GIN21" s="134"/>
      <c r="GIO21" s="134"/>
      <c r="GIP21" s="134"/>
      <c r="GIQ21" s="134"/>
      <c r="GIR21" s="134"/>
      <c r="GIS21" s="134"/>
      <c r="GIT21" s="134"/>
      <c r="GIU21" s="134"/>
      <c r="GIV21" s="134"/>
      <c r="GIW21" s="134"/>
      <c r="GIX21" s="134"/>
      <c r="GIY21" s="134"/>
      <c r="GIZ21" s="134"/>
      <c r="GJA21" s="134"/>
      <c r="GJB21" s="134"/>
      <c r="GJC21" s="134"/>
      <c r="GJD21" s="134"/>
      <c r="GJE21" s="134"/>
      <c r="GJF21" s="134"/>
      <c r="GJG21" s="134"/>
      <c r="GJH21" s="134"/>
      <c r="GJI21" s="134"/>
      <c r="GJJ21" s="134"/>
      <c r="GJK21" s="134"/>
      <c r="GJL21" s="134"/>
      <c r="GJM21" s="134"/>
      <c r="GJN21" s="134"/>
      <c r="GJO21" s="134"/>
      <c r="GJP21" s="134"/>
      <c r="GJQ21" s="134"/>
      <c r="GJR21" s="134"/>
      <c r="GJS21" s="134"/>
      <c r="GJT21" s="134"/>
      <c r="GJU21" s="134"/>
      <c r="GJV21" s="134"/>
      <c r="GJW21" s="134"/>
      <c r="GJX21" s="134"/>
      <c r="GJY21" s="134"/>
      <c r="GJZ21" s="134"/>
      <c r="GKA21" s="134"/>
      <c r="GKB21" s="134"/>
      <c r="GKC21" s="134"/>
      <c r="GKD21" s="134"/>
      <c r="GKE21" s="134"/>
      <c r="GKF21" s="134"/>
      <c r="GKG21" s="134"/>
      <c r="GKH21" s="134"/>
      <c r="GKI21" s="134"/>
      <c r="GKJ21" s="134"/>
      <c r="GKK21" s="134"/>
      <c r="GKL21" s="134"/>
      <c r="GKM21" s="134"/>
      <c r="GKN21" s="134"/>
      <c r="GKO21" s="134"/>
      <c r="GKP21" s="134"/>
      <c r="GKQ21" s="134"/>
      <c r="GKR21" s="134"/>
      <c r="GKS21" s="134"/>
      <c r="GKT21" s="134"/>
      <c r="GKU21" s="134"/>
      <c r="GKV21" s="134"/>
      <c r="GKW21" s="134"/>
      <c r="GKX21" s="134"/>
      <c r="GKY21" s="134"/>
      <c r="GKZ21" s="134"/>
      <c r="GLA21" s="134"/>
      <c r="GLB21" s="134"/>
      <c r="GLC21" s="134"/>
      <c r="GLD21" s="134"/>
      <c r="GLE21" s="134"/>
      <c r="GLF21" s="134"/>
      <c r="GLG21" s="134"/>
      <c r="GLH21" s="134"/>
      <c r="GLI21" s="134"/>
      <c r="GLJ21" s="134"/>
      <c r="GLK21" s="134"/>
      <c r="GLL21" s="134"/>
      <c r="GLM21" s="134"/>
      <c r="GLN21" s="134"/>
      <c r="GLO21" s="134"/>
      <c r="GLP21" s="134"/>
      <c r="GLQ21" s="134"/>
      <c r="GLR21" s="134"/>
      <c r="GLS21" s="134"/>
      <c r="GLT21" s="134"/>
      <c r="GLU21" s="134"/>
      <c r="GLV21" s="134"/>
      <c r="GLW21" s="134"/>
      <c r="GLX21" s="134"/>
      <c r="GLY21" s="134"/>
      <c r="GLZ21" s="134"/>
      <c r="GMA21" s="134"/>
      <c r="GMB21" s="134"/>
      <c r="GMC21" s="134"/>
      <c r="GMD21" s="134"/>
      <c r="GME21" s="134"/>
      <c r="GMF21" s="134"/>
      <c r="GMG21" s="134"/>
      <c r="GMH21" s="134"/>
      <c r="GMI21" s="134"/>
      <c r="GMJ21" s="134"/>
      <c r="GMK21" s="134"/>
      <c r="GML21" s="134"/>
      <c r="GMM21" s="134"/>
      <c r="GMN21" s="134"/>
      <c r="GMO21" s="134"/>
      <c r="GMP21" s="134"/>
      <c r="GMQ21" s="134"/>
      <c r="GMR21" s="134"/>
      <c r="GMS21" s="134"/>
      <c r="GMT21" s="134"/>
      <c r="GMU21" s="134"/>
      <c r="GMV21" s="134"/>
      <c r="GMW21" s="134"/>
      <c r="GMX21" s="134"/>
      <c r="GMY21" s="134"/>
      <c r="GMZ21" s="134"/>
      <c r="GNA21" s="134"/>
      <c r="GNB21" s="134"/>
      <c r="GNC21" s="134"/>
      <c r="GND21" s="134"/>
      <c r="GNE21" s="134"/>
      <c r="GNF21" s="134"/>
      <c r="GNG21" s="134"/>
      <c r="GNH21" s="134"/>
      <c r="GNI21" s="134"/>
      <c r="GNJ21" s="134"/>
      <c r="GNK21" s="134"/>
      <c r="GNL21" s="134"/>
      <c r="GNM21" s="134"/>
      <c r="GNN21" s="134"/>
      <c r="GNO21" s="134"/>
      <c r="GNP21" s="134"/>
      <c r="GNQ21" s="134"/>
      <c r="GNR21" s="134"/>
      <c r="GNS21" s="134"/>
      <c r="GNT21" s="134"/>
      <c r="GNU21" s="134"/>
      <c r="GNV21" s="134"/>
      <c r="GNW21" s="134"/>
      <c r="GNX21" s="134"/>
      <c r="GNY21" s="134"/>
      <c r="GNZ21" s="134"/>
      <c r="GOA21" s="134"/>
      <c r="GOB21" s="134"/>
      <c r="GOC21" s="134"/>
      <c r="GOD21" s="134"/>
      <c r="GOE21" s="134"/>
      <c r="GOF21" s="134"/>
      <c r="GOG21" s="134"/>
      <c r="GOH21" s="134"/>
      <c r="GOI21" s="134"/>
      <c r="GOJ21" s="134"/>
      <c r="GOK21" s="134"/>
      <c r="GOL21" s="134"/>
      <c r="GOM21" s="134"/>
      <c r="GON21" s="134"/>
      <c r="GOO21" s="134"/>
      <c r="GOP21" s="134"/>
      <c r="GOQ21" s="134"/>
      <c r="GOR21" s="134"/>
      <c r="GOS21" s="134"/>
      <c r="GOT21" s="134"/>
      <c r="GOU21" s="134"/>
      <c r="GOV21" s="134"/>
      <c r="GOW21" s="134"/>
      <c r="GOX21" s="134"/>
      <c r="GOY21" s="134"/>
      <c r="GOZ21" s="134"/>
      <c r="GPA21" s="134"/>
      <c r="GPB21" s="134"/>
      <c r="GPC21" s="134"/>
      <c r="GPD21" s="134"/>
      <c r="GPE21" s="134"/>
      <c r="GPF21" s="134"/>
      <c r="GPG21" s="134"/>
      <c r="GPH21" s="134"/>
      <c r="GPI21" s="134"/>
      <c r="GPJ21" s="134"/>
      <c r="GPK21" s="134"/>
      <c r="GPL21" s="134"/>
      <c r="GPM21" s="134"/>
      <c r="GPN21" s="134"/>
      <c r="GPO21" s="134"/>
      <c r="GPP21" s="134"/>
      <c r="GPQ21" s="134"/>
      <c r="GPR21" s="134"/>
      <c r="GPS21" s="134"/>
      <c r="GPT21" s="134"/>
      <c r="GPU21" s="134"/>
      <c r="GPV21" s="134"/>
      <c r="GPW21" s="134"/>
      <c r="GPX21" s="134"/>
      <c r="GPY21" s="134"/>
      <c r="GPZ21" s="134"/>
      <c r="GQA21" s="134"/>
      <c r="GQB21" s="134"/>
      <c r="GQC21" s="134"/>
      <c r="GQD21" s="134"/>
      <c r="GQE21" s="134"/>
      <c r="GQF21" s="134"/>
      <c r="GQG21" s="134"/>
      <c r="GQH21" s="134"/>
      <c r="GQI21" s="134"/>
      <c r="GQJ21" s="134"/>
      <c r="GQK21" s="134"/>
      <c r="GQL21" s="134"/>
      <c r="GQM21" s="134"/>
      <c r="GQN21" s="134"/>
      <c r="GQO21" s="134"/>
      <c r="GQP21" s="134"/>
      <c r="GQQ21" s="134"/>
      <c r="GQR21" s="134"/>
      <c r="GQS21" s="134"/>
      <c r="GQT21" s="134"/>
      <c r="GQU21" s="134"/>
      <c r="GQV21" s="134"/>
      <c r="GQW21" s="134"/>
      <c r="GQX21" s="134"/>
      <c r="GQY21" s="134"/>
      <c r="GQZ21" s="134"/>
      <c r="GRA21" s="134"/>
      <c r="GRB21" s="134"/>
      <c r="GRC21" s="134"/>
      <c r="GRD21" s="134"/>
      <c r="GRE21" s="134"/>
      <c r="GRF21" s="134"/>
      <c r="GRG21" s="134"/>
      <c r="GRH21" s="134"/>
      <c r="GRI21" s="134"/>
      <c r="GRJ21" s="134"/>
      <c r="GRK21" s="134"/>
      <c r="GRL21" s="134"/>
      <c r="GRM21" s="134"/>
      <c r="GRN21" s="134"/>
      <c r="GRO21" s="134"/>
      <c r="GRP21" s="134"/>
      <c r="GRQ21" s="134"/>
      <c r="GRR21" s="134"/>
      <c r="GRS21" s="134"/>
      <c r="GRT21" s="134"/>
      <c r="GRU21" s="134"/>
      <c r="GRV21" s="134"/>
      <c r="GRW21" s="134"/>
      <c r="GRX21" s="134"/>
      <c r="GRY21" s="134"/>
      <c r="GRZ21" s="134"/>
      <c r="GSA21" s="134"/>
      <c r="GSB21" s="134"/>
      <c r="GSC21" s="134"/>
      <c r="GSD21" s="134"/>
      <c r="GSE21" s="134"/>
      <c r="GSF21" s="134"/>
      <c r="GSG21" s="134"/>
      <c r="GSH21" s="134"/>
      <c r="GSI21" s="134"/>
      <c r="GSJ21" s="134"/>
      <c r="GSK21" s="134"/>
      <c r="GSL21" s="134"/>
      <c r="GSM21" s="134"/>
      <c r="GSN21" s="134"/>
      <c r="GSO21" s="134"/>
      <c r="GSP21" s="134"/>
      <c r="GSQ21" s="134"/>
      <c r="GSR21" s="134"/>
      <c r="GSS21" s="134"/>
      <c r="GST21" s="134"/>
      <c r="GSU21" s="134"/>
      <c r="GSV21" s="134"/>
      <c r="GSW21" s="134"/>
      <c r="GSX21" s="134"/>
      <c r="GSY21" s="134"/>
      <c r="GSZ21" s="134"/>
      <c r="GTA21" s="134"/>
      <c r="GTB21" s="134"/>
      <c r="GTC21" s="134"/>
      <c r="GTD21" s="134"/>
      <c r="GTE21" s="134"/>
      <c r="GTF21" s="134"/>
      <c r="GTG21" s="134"/>
      <c r="GTH21" s="134"/>
      <c r="GTI21" s="134"/>
      <c r="GTJ21" s="134"/>
      <c r="GTK21" s="134"/>
      <c r="GTL21" s="134"/>
      <c r="GTM21" s="134"/>
      <c r="GTN21" s="134"/>
      <c r="GTO21" s="134"/>
      <c r="GTP21" s="134"/>
      <c r="GTQ21" s="134"/>
      <c r="GTR21" s="134"/>
      <c r="GTS21" s="134"/>
      <c r="GTT21" s="134"/>
      <c r="GTU21" s="134"/>
      <c r="GTV21" s="134"/>
      <c r="GTW21" s="134"/>
      <c r="GTX21" s="134"/>
      <c r="GTY21" s="134"/>
      <c r="GTZ21" s="134"/>
      <c r="GUA21" s="134"/>
      <c r="GUB21" s="134"/>
      <c r="GUC21" s="134"/>
      <c r="GUD21" s="134"/>
      <c r="GUE21" s="134"/>
      <c r="GUF21" s="134"/>
      <c r="GUG21" s="134"/>
      <c r="GUH21" s="134"/>
      <c r="GUI21" s="134"/>
      <c r="GUJ21" s="134"/>
      <c r="GUK21" s="134"/>
      <c r="GUL21" s="134"/>
      <c r="GUM21" s="134"/>
      <c r="GUN21" s="134"/>
      <c r="GUO21" s="134"/>
      <c r="GUP21" s="134"/>
      <c r="GUQ21" s="134"/>
      <c r="GUR21" s="134"/>
      <c r="GUS21" s="134"/>
      <c r="GUT21" s="134"/>
      <c r="GUU21" s="134"/>
      <c r="GUV21" s="134"/>
      <c r="GUW21" s="134"/>
      <c r="GUX21" s="134"/>
      <c r="GUY21" s="134"/>
      <c r="GUZ21" s="134"/>
      <c r="GVA21" s="134"/>
      <c r="GVB21" s="134"/>
      <c r="GVC21" s="134"/>
      <c r="GVD21" s="134"/>
      <c r="GVE21" s="134"/>
      <c r="GVF21" s="134"/>
      <c r="GVG21" s="134"/>
      <c r="GVH21" s="134"/>
      <c r="GVI21" s="134"/>
      <c r="GVJ21" s="134"/>
      <c r="GVK21" s="134"/>
      <c r="GVL21" s="134"/>
      <c r="GVM21" s="134"/>
      <c r="GVN21" s="134"/>
      <c r="GVO21" s="134"/>
      <c r="GVP21" s="134"/>
      <c r="GVQ21" s="134"/>
      <c r="GVR21" s="134"/>
      <c r="GVS21" s="134"/>
      <c r="GVT21" s="134"/>
      <c r="GVU21" s="134"/>
      <c r="GVV21" s="134"/>
      <c r="GVW21" s="134"/>
      <c r="GVX21" s="134"/>
      <c r="GVY21" s="134"/>
      <c r="GVZ21" s="134"/>
      <c r="GWA21" s="134"/>
      <c r="GWB21" s="134"/>
      <c r="GWC21" s="134"/>
      <c r="GWD21" s="134"/>
      <c r="GWE21" s="134"/>
      <c r="GWF21" s="134"/>
      <c r="GWG21" s="134"/>
      <c r="GWH21" s="134"/>
      <c r="GWI21" s="134"/>
      <c r="GWJ21" s="134"/>
      <c r="GWK21" s="134"/>
      <c r="GWL21" s="134"/>
      <c r="GWM21" s="134"/>
      <c r="GWN21" s="134"/>
      <c r="GWO21" s="134"/>
      <c r="GWP21" s="134"/>
      <c r="GWQ21" s="134"/>
      <c r="GWR21" s="134"/>
      <c r="GWS21" s="134"/>
      <c r="GWT21" s="134"/>
      <c r="GWU21" s="134"/>
      <c r="GWV21" s="134"/>
      <c r="GWW21" s="134"/>
      <c r="GWX21" s="134"/>
      <c r="GWY21" s="134"/>
      <c r="GWZ21" s="134"/>
      <c r="GXA21" s="134"/>
      <c r="GXB21" s="134"/>
      <c r="GXC21" s="134"/>
      <c r="GXD21" s="134"/>
      <c r="GXE21" s="134"/>
      <c r="GXF21" s="134"/>
      <c r="GXG21" s="134"/>
      <c r="GXH21" s="134"/>
      <c r="GXI21" s="134"/>
      <c r="GXJ21" s="134"/>
      <c r="GXK21" s="134"/>
      <c r="GXL21" s="134"/>
      <c r="GXM21" s="134"/>
      <c r="GXN21" s="134"/>
      <c r="GXO21" s="134"/>
      <c r="GXP21" s="134"/>
      <c r="GXQ21" s="134"/>
      <c r="GXR21" s="134"/>
      <c r="GXS21" s="134"/>
      <c r="GXT21" s="134"/>
      <c r="GXU21" s="134"/>
      <c r="GXV21" s="134"/>
      <c r="GXW21" s="134"/>
      <c r="GXX21" s="134"/>
      <c r="GXY21" s="134"/>
      <c r="GXZ21" s="134"/>
      <c r="GYA21" s="134"/>
      <c r="GYB21" s="134"/>
      <c r="GYC21" s="134"/>
      <c r="GYD21" s="134"/>
      <c r="GYE21" s="134"/>
      <c r="GYF21" s="134"/>
      <c r="GYG21" s="134"/>
      <c r="GYH21" s="134"/>
      <c r="GYI21" s="134"/>
      <c r="GYJ21" s="134"/>
      <c r="GYK21" s="134"/>
      <c r="GYL21" s="134"/>
      <c r="GYM21" s="134"/>
      <c r="GYN21" s="134"/>
      <c r="GYO21" s="134"/>
      <c r="GYP21" s="134"/>
      <c r="GYQ21" s="134"/>
      <c r="GYR21" s="134"/>
      <c r="GYS21" s="134"/>
      <c r="GYT21" s="134"/>
      <c r="GYU21" s="134"/>
      <c r="GYV21" s="134"/>
      <c r="GYW21" s="134"/>
      <c r="GYX21" s="134"/>
      <c r="GYY21" s="134"/>
      <c r="GYZ21" s="134"/>
      <c r="GZA21" s="134"/>
      <c r="GZB21" s="134"/>
      <c r="GZC21" s="134"/>
      <c r="GZD21" s="134"/>
      <c r="GZE21" s="134"/>
      <c r="GZF21" s="134"/>
      <c r="GZG21" s="134"/>
      <c r="GZH21" s="134"/>
      <c r="GZI21" s="134"/>
      <c r="GZJ21" s="134"/>
      <c r="GZK21" s="134"/>
      <c r="GZL21" s="134"/>
      <c r="GZM21" s="134"/>
      <c r="GZN21" s="134"/>
      <c r="GZO21" s="134"/>
      <c r="GZP21" s="134"/>
      <c r="GZQ21" s="134"/>
      <c r="GZR21" s="134"/>
      <c r="GZS21" s="134"/>
      <c r="GZT21" s="134"/>
      <c r="GZU21" s="134"/>
      <c r="GZV21" s="134"/>
      <c r="GZW21" s="134"/>
      <c r="GZX21" s="134"/>
      <c r="GZY21" s="134"/>
      <c r="GZZ21" s="134"/>
      <c r="HAA21" s="134"/>
      <c r="HAB21" s="134"/>
      <c r="HAC21" s="134"/>
      <c r="HAD21" s="134"/>
      <c r="HAE21" s="134"/>
      <c r="HAF21" s="134"/>
      <c r="HAG21" s="134"/>
      <c r="HAH21" s="134"/>
      <c r="HAI21" s="134"/>
      <c r="HAJ21" s="134"/>
      <c r="HAK21" s="134"/>
      <c r="HAL21" s="134"/>
      <c r="HAM21" s="134"/>
      <c r="HAN21" s="134"/>
      <c r="HAO21" s="134"/>
      <c r="HAP21" s="134"/>
      <c r="HAQ21" s="134"/>
      <c r="HAR21" s="134"/>
      <c r="HAS21" s="134"/>
      <c r="HAT21" s="134"/>
      <c r="HAU21" s="134"/>
      <c r="HAV21" s="134"/>
      <c r="HAW21" s="134"/>
      <c r="HAX21" s="134"/>
      <c r="HAY21" s="134"/>
      <c r="HAZ21" s="134"/>
      <c r="HBA21" s="134"/>
      <c r="HBB21" s="134"/>
      <c r="HBC21" s="134"/>
      <c r="HBD21" s="134"/>
      <c r="HBE21" s="134"/>
      <c r="HBF21" s="134"/>
      <c r="HBG21" s="134"/>
      <c r="HBH21" s="134"/>
      <c r="HBI21" s="134"/>
      <c r="HBJ21" s="134"/>
      <c r="HBK21" s="134"/>
      <c r="HBL21" s="134"/>
      <c r="HBM21" s="134"/>
      <c r="HBN21" s="134"/>
      <c r="HBO21" s="134"/>
      <c r="HBP21" s="134"/>
      <c r="HBQ21" s="134"/>
      <c r="HBR21" s="134"/>
      <c r="HBS21" s="134"/>
      <c r="HBT21" s="134"/>
      <c r="HBU21" s="134"/>
      <c r="HBV21" s="134"/>
      <c r="HBW21" s="134"/>
      <c r="HBX21" s="134"/>
      <c r="HBY21" s="134"/>
      <c r="HBZ21" s="134"/>
      <c r="HCA21" s="134"/>
      <c r="HCB21" s="134"/>
      <c r="HCC21" s="134"/>
      <c r="HCD21" s="134"/>
      <c r="HCE21" s="134"/>
      <c r="HCF21" s="134"/>
      <c r="HCG21" s="134"/>
      <c r="HCH21" s="134"/>
      <c r="HCI21" s="134"/>
      <c r="HCJ21" s="134"/>
      <c r="HCK21" s="134"/>
      <c r="HCL21" s="134"/>
      <c r="HCM21" s="134"/>
      <c r="HCN21" s="134"/>
      <c r="HCO21" s="134"/>
      <c r="HCP21" s="134"/>
      <c r="HCQ21" s="134"/>
      <c r="HCR21" s="134"/>
      <c r="HCS21" s="134"/>
      <c r="HCT21" s="134"/>
      <c r="HCU21" s="134"/>
      <c r="HCV21" s="134"/>
      <c r="HCW21" s="134"/>
      <c r="HCX21" s="134"/>
      <c r="HCY21" s="134"/>
      <c r="HCZ21" s="134"/>
      <c r="HDA21" s="134"/>
      <c r="HDB21" s="134"/>
      <c r="HDC21" s="134"/>
      <c r="HDD21" s="134"/>
      <c r="HDE21" s="134"/>
      <c r="HDF21" s="134"/>
      <c r="HDG21" s="134"/>
      <c r="HDH21" s="134"/>
      <c r="HDI21" s="134"/>
      <c r="HDJ21" s="134"/>
      <c r="HDK21" s="134"/>
      <c r="HDL21" s="134"/>
      <c r="HDM21" s="134"/>
      <c r="HDN21" s="134"/>
      <c r="HDO21" s="134"/>
      <c r="HDP21" s="134"/>
      <c r="HDQ21" s="134"/>
      <c r="HDR21" s="134"/>
      <c r="HDS21" s="134"/>
      <c r="HDT21" s="134"/>
      <c r="HDU21" s="134"/>
      <c r="HDV21" s="134"/>
      <c r="HDW21" s="134"/>
      <c r="HDX21" s="134"/>
      <c r="HDY21" s="134"/>
      <c r="HDZ21" s="134"/>
      <c r="HEA21" s="134"/>
      <c r="HEB21" s="134"/>
      <c r="HEC21" s="134"/>
      <c r="HED21" s="134"/>
      <c r="HEE21" s="134"/>
      <c r="HEF21" s="134"/>
      <c r="HEG21" s="134"/>
      <c r="HEH21" s="134"/>
      <c r="HEI21" s="134"/>
      <c r="HEJ21" s="134"/>
      <c r="HEK21" s="134"/>
      <c r="HEL21" s="134"/>
      <c r="HEM21" s="134"/>
      <c r="HEN21" s="134"/>
      <c r="HEO21" s="134"/>
      <c r="HEP21" s="134"/>
      <c r="HEQ21" s="134"/>
      <c r="HER21" s="134"/>
      <c r="HES21" s="134"/>
      <c r="HET21" s="134"/>
      <c r="HEU21" s="134"/>
      <c r="HEV21" s="134"/>
      <c r="HEW21" s="134"/>
      <c r="HEX21" s="134"/>
      <c r="HEY21" s="134"/>
      <c r="HEZ21" s="134"/>
      <c r="HFA21" s="134"/>
      <c r="HFB21" s="134"/>
      <c r="HFC21" s="134"/>
      <c r="HFD21" s="134"/>
      <c r="HFE21" s="134"/>
      <c r="HFF21" s="134"/>
      <c r="HFG21" s="134"/>
      <c r="HFH21" s="134"/>
      <c r="HFI21" s="134"/>
      <c r="HFJ21" s="134"/>
      <c r="HFK21" s="134"/>
      <c r="HFL21" s="134"/>
      <c r="HFM21" s="134"/>
      <c r="HFN21" s="134"/>
      <c r="HFO21" s="134"/>
      <c r="HFP21" s="134"/>
      <c r="HFQ21" s="134"/>
      <c r="HFR21" s="134"/>
      <c r="HFS21" s="134"/>
      <c r="HFT21" s="134"/>
      <c r="HFU21" s="134"/>
      <c r="HFV21" s="134"/>
      <c r="HFW21" s="134"/>
      <c r="HFX21" s="134"/>
      <c r="HFY21" s="134"/>
      <c r="HFZ21" s="134"/>
      <c r="HGA21" s="134"/>
      <c r="HGB21" s="134"/>
      <c r="HGC21" s="134"/>
      <c r="HGD21" s="134"/>
      <c r="HGE21" s="134"/>
      <c r="HGF21" s="134"/>
      <c r="HGG21" s="134"/>
      <c r="HGH21" s="134"/>
      <c r="HGI21" s="134"/>
      <c r="HGJ21" s="134"/>
      <c r="HGK21" s="134"/>
      <c r="HGL21" s="134"/>
      <c r="HGM21" s="134"/>
      <c r="HGN21" s="134"/>
      <c r="HGO21" s="134"/>
      <c r="HGP21" s="134"/>
      <c r="HGQ21" s="134"/>
      <c r="HGR21" s="134"/>
      <c r="HGS21" s="134"/>
      <c r="HGT21" s="134"/>
      <c r="HGU21" s="134"/>
      <c r="HGV21" s="134"/>
      <c r="HGW21" s="134"/>
      <c r="HGX21" s="134"/>
      <c r="HGY21" s="134"/>
      <c r="HGZ21" s="134"/>
      <c r="HHA21" s="134"/>
      <c r="HHB21" s="134"/>
      <c r="HHC21" s="134"/>
      <c r="HHD21" s="134"/>
      <c r="HHE21" s="134"/>
      <c r="HHF21" s="134"/>
      <c r="HHG21" s="134"/>
      <c r="HHH21" s="134"/>
      <c r="HHI21" s="134"/>
      <c r="HHJ21" s="134"/>
      <c r="HHK21" s="134"/>
      <c r="HHL21" s="134"/>
      <c r="HHM21" s="134"/>
      <c r="HHN21" s="134"/>
      <c r="HHO21" s="134"/>
      <c r="HHP21" s="134"/>
      <c r="HHQ21" s="134"/>
      <c r="HHR21" s="134"/>
      <c r="HHS21" s="134"/>
      <c r="HHT21" s="134"/>
      <c r="HHU21" s="134"/>
      <c r="HHV21" s="134"/>
      <c r="HHW21" s="134"/>
      <c r="HHX21" s="134"/>
      <c r="HHY21" s="134"/>
      <c r="HHZ21" s="134"/>
      <c r="HIA21" s="134"/>
      <c r="HIB21" s="134"/>
      <c r="HIC21" s="134"/>
      <c r="HID21" s="134"/>
      <c r="HIE21" s="134"/>
      <c r="HIF21" s="134"/>
      <c r="HIG21" s="134"/>
      <c r="HIH21" s="134"/>
      <c r="HII21" s="134"/>
      <c r="HIJ21" s="134"/>
      <c r="HIK21" s="134"/>
      <c r="HIL21" s="134"/>
      <c r="HIM21" s="134"/>
      <c r="HIN21" s="134"/>
      <c r="HIO21" s="134"/>
      <c r="HIP21" s="134"/>
      <c r="HIQ21" s="134"/>
      <c r="HIR21" s="134"/>
      <c r="HIS21" s="134"/>
      <c r="HIT21" s="134"/>
      <c r="HIU21" s="134"/>
      <c r="HIV21" s="134"/>
      <c r="HIW21" s="134"/>
      <c r="HIX21" s="134"/>
      <c r="HIY21" s="134"/>
      <c r="HIZ21" s="134"/>
      <c r="HJA21" s="134"/>
      <c r="HJB21" s="134"/>
      <c r="HJC21" s="134"/>
      <c r="HJD21" s="134"/>
      <c r="HJE21" s="134"/>
      <c r="HJF21" s="134"/>
      <c r="HJG21" s="134"/>
      <c r="HJH21" s="134"/>
      <c r="HJI21" s="134"/>
      <c r="HJJ21" s="134"/>
      <c r="HJK21" s="134"/>
      <c r="HJL21" s="134"/>
      <c r="HJM21" s="134"/>
      <c r="HJN21" s="134"/>
      <c r="HJO21" s="134"/>
      <c r="HJP21" s="134"/>
      <c r="HJQ21" s="134"/>
      <c r="HJR21" s="134"/>
      <c r="HJS21" s="134"/>
      <c r="HJT21" s="134"/>
      <c r="HJU21" s="134"/>
      <c r="HJV21" s="134"/>
      <c r="HJW21" s="134"/>
      <c r="HJX21" s="134"/>
      <c r="HJY21" s="134"/>
      <c r="HJZ21" s="134"/>
      <c r="HKA21" s="134"/>
      <c r="HKB21" s="134"/>
      <c r="HKC21" s="134"/>
      <c r="HKD21" s="134"/>
      <c r="HKE21" s="134"/>
      <c r="HKF21" s="134"/>
      <c r="HKG21" s="134"/>
      <c r="HKH21" s="134"/>
      <c r="HKI21" s="134"/>
      <c r="HKJ21" s="134"/>
      <c r="HKK21" s="134"/>
      <c r="HKL21" s="134"/>
      <c r="HKM21" s="134"/>
      <c r="HKN21" s="134"/>
      <c r="HKO21" s="134"/>
      <c r="HKP21" s="134"/>
      <c r="HKQ21" s="134"/>
      <c r="HKR21" s="134"/>
      <c r="HKS21" s="134"/>
      <c r="HKT21" s="134"/>
      <c r="HKU21" s="134"/>
      <c r="HKV21" s="134"/>
      <c r="HKW21" s="134"/>
      <c r="HKX21" s="134"/>
      <c r="HKY21" s="134"/>
      <c r="HKZ21" s="134"/>
      <c r="HLA21" s="134"/>
      <c r="HLB21" s="134"/>
      <c r="HLC21" s="134"/>
      <c r="HLD21" s="134"/>
      <c r="HLE21" s="134"/>
      <c r="HLF21" s="134"/>
      <c r="HLG21" s="134"/>
      <c r="HLH21" s="134"/>
      <c r="HLI21" s="134"/>
      <c r="HLJ21" s="134"/>
      <c r="HLK21" s="134"/>
      <c r="HLL21" s="134"/>
      <c r="HLM21" s="134"/>
      <c r="HLN21" s="134"/>
      <c r="HLO21" s="134"/>
      <c r="HLP21" s="134"/>
      <c r="HLQ21" s="134"/>
      <c r="HLR21" s="134"/>
      <c r="HLS21" s="134"/>
      <c r="HLT21" s="134"/>
      <c r="HLU21" s="134"/>
      <c r="HLV21" s="134"/>
      <c r="HLW21" s="134"/>
      <c r="HLX21" s="134"/>
      <c r="HLY21" s="134"/>
      <c r="HLZ21" s="134"/>
      <c r="HMA21" s="134"/>
      <c r="HMB21" s="134"/>
      <c r="HMC21" s="134"/>
      <c r="HMD21" s="134"/>
      <c r="HME21" s="134"/>
      <c r="HMF21" s="134"/>
      <c r="HMG21" s="134"/>
      <c r="HMH21" s="134"/>
      <c r="HMI21" s="134"/>
      <c r="HMJ21" s="134"/>
      <c r="HMK21" s="134"/>
      <c r="HML21" s="134"/>
      <c r="HMM21" s="134"/>
      <c r="HMN21" s="134"/>
      <c r="HMO21" s="134"/>
      <c r="HMP21" s="134"/>
      <c r="HMQ21" s="134"/>
      <c r="HMR21" s="134"/>
      <c r="HMS21" s="134"/>
      <c r="HMT21" s="134"/>
      <c r="HMU21" s="134"/>
      <c r="HMV21" s="134"/>
      <c r="HMW21" s="134"/>
      <c r="HMX21" s="134"/>
      <c r="HMY21" s="134"/>
      <c r="HMZ21" s="134"/>
      <c r="HNA21" s="134"/>
      <c r="HNB21" s="134"/>
      <c r="HNC21" s="134"/>
      <c r="HND21" s="134"/>
      <c r="HNE21" s="134"/>
      <c r="HNF21" s="134"/>
      <c r="HNG21" s="134"/>
      <c r="HNH21" s="134"/>
      <c r="HNI21" s="134"/>
      <c r="HNJ21" s="134"/>
      <c r="HNK21" s="134"/>
      <c r="HNL21" s="134"/>
      <c r="HNM21" s="134"/>
      <c r="HNN21" s="134"/>
      <c r="HNO21" s="134"/>
      <c r="HNP21" s="134"/>
      <c r="HNQ21" s="134"/>
      <c r="HNR21" s="134"/>
      <c r="HNS21" s="134"/>
      <c r="HNT21" s="134"/>
      <c r="HNU21" s="134"/>
      <c r="HNV21" s="134"/>
      <c r="HNW21" s="134"/>
      <c r="HNX21" s="134"/>
      <c r="HNY21" s="134"/>
      <c r="HNZ21" s="134"/>
      <c r="HOA21" s="134"/>
      <c r="HOB21" s="134"/>
      <c r="HOC21" s="134"/>
      <c r="HOD21" s="134"/>
      <c r="HOE21" s="134"/>
      <c r="HOF21" s="134"/>
      <c r="HOG21" s="134"/>
      <c r="HOH21" s="134"/>
      <c r="HOI21" s="134"/>
      <c r="HOJ21" s="134"/>
      <c r="HOK21" s="134"/>
      <c r="HOL21" s="134"/>
      <c r="HOM21" s="134"/>
      <c r="HON21" s="134"/>
      <c r="HOO21" s="134"/>
      <c r="HOP21" s="134"/>
      <c r="HOQ21" s="134"/>
      <c r="HOR21" s="134"/>
      <c r="HOS21" s="134"/>
      <c r="HOT21" s="134"/>
      <c r="HOU21" s="134"/>
      <c r="HOV21" s="134"/>
      <c r="HOW21" s="134"/>
      <c r="HOX21" s="134"/>
      <c r="HOY21" s="134"/>
      <c r="HOZ21" s="134"/>
      <c r="HPA21" s="134"/>
      <c r="HPB21" s="134"/>
      <c r="HPC21" s="134"/>
      <c r="HPD21" s="134"/>
      <c r="HPE21" s="134"/>
      <c r="HPF21" s="134"/>
      <c r="HPG21" s="134"/>
      <c r="HPH21" s="134"/>
      <c r="HPI21" s="134"/>
      <c r="HPJ21" s="134"/>
      <c r="HPK21" s="134"/>
      <c r="HPL21" s="134"/>
      <c r="HPM21" s="134"/>
      <c r="HPN21" s="134"/>
      <c r="HPO21" s="134"/>
      <c r="HPP21" s="134"/>
      <c r="HPQ21" s="134"/>
      <c r="HPR21" s="134"/>
      <c r="HPS21" s="134"/>
      <c r="HPT21" s="134"/>
      <c r="HPU21" s="134"/>
      <c r="HPV21" s="134"/>
      <c r="HPW21" s="134"/>
      <c r="HPX21" s="134"/>
      <c r="HPY21" s="134"/>
      <c r="HPZ21" s="134"/>
      <c r="HQA21" s="134"/>
      <c r="HQB21" s="134"/>
      <c r="HQC21" s="134"/>
      <c r="HQD21" s="134"/>
      <c r="HQE21" s="134"/>
      <c r="HQF21" s="134"/>
      <c r="HQG21" s="134"/>
      <c r="HQH21" s="134"/>
      <c r="HQI21" s="134"/>
      <c r="HQJ21" s="134"/>
      <c r="HQK21" s="134"/>
      <c r="HQL21" s="134"/>
      <c r="HQM21" s="134"/>
      <c r="HQN21" s="134"/>
      <c r="HQO21" s="134"/>
      <c r="HQP21" s="134"/>
      <c r="HQQ21" s="134"/>
      <c r="HQR21" s="134"/>
      <c r="HQS21" s="134"/>
      <c r="HQT21" s="134"/>
      <c r="HQU21" s="134"/>
      <c r="HQV21" s="134"/>
      <c r="HQW21" s="134"/>
      <c r="HQX21" s="134"/>
      <c r="HQY21" s="134"/>
      <c r="HQZ21" s="134"/>
      <c r="HRA21" s="134"/>
      <c r="HRB21" s="134"/>
      <c r="HRC21" s="134"/>
      <c r="HRD21" s="134"/>
      <c r="HRE21" s="134"/>
      <c r="HRF21" s="134"/>
      <c r="HRG21" s="134"/>
      <c r="HRH21" s="134"/>
      <c r="HRI21" s="134"/>
      <c r="HRJ21" s="134"/>
      <c r="HRK21" s="134"/>
      <c r="HRL21" s="134"/>
      <c r="HRM21" s="134"/>
      <c r="HRN21" s="134"/>
      <c r="HRO21" s="134"/>
      <c r="HRP21" s="134"/>
      <c r="HRQ21" s="134"/>
      <c r="HRR21" s="134"/>
      <c r="HRS21" s="134"/>
      <c r="HRT21" s="134"/>
      <c r="HRU21" s="134"/>
      <c r="HRV21" s="134"/>
      <c r="HRW21" s="134"/>
      <c r="HRX21" s="134"/>
      <c r="HRY21" s="134"/>
      <c r="HRZ21" s="134"/>
      <c r="HSA21" s="134"/>
      <c r="HSB21" s="134"/>
      <c r="HSC21" s="134"/>
      <c r="HSD21" s="134"/>
      <c r="HSE21" s="134"/>
      <c r="HSF21" s="134"/>
      <c r="HSG21" s="134"/>
      <c r="HSH21" s="134"/>
      <c r="HSI21" s="134"/>
      <c r="HSJ21" s="134"/>
      <c r="HSK21" s="134"/>
      <c r="HSL21" s="134"/>
      <c r="HSM21" s="134"/>
      <c r="HSN21" s="134"/>
      <c r="HSO21" s="134"/>
      <c r="HSP21" s="134"/>
      <c r="HSQ21" s="134"/>
      <c r="HSR21" s="134"/>
      <c r="HSS21" s="134"/>
      <c r="HST21" s="134"/>
      <c r="HSU21" s="134"/>
      <c r="HSV21" s="134"/>
      <c r="HSW21" s="134"/>
      <c r="HSX21" s="134"/>
      <c r="HSY21" s="134"/>
      <c r="HSZ21" s="134"/>
      <c r="HTA21" s="134"/>
      <c r="HTB21" s="134"/>
      <c r="HTC21" s="134"/>
      <c r="HTD21" s="134"/>
      <c r="HTE21" s="134"/>
      <c r="HTF21" s="134"/>
      <c r="HTG21" s="134"/>
      <c r="HTH21" s="134"/>
      <c r="HTI21" s="134"/>
      <c r="HTJ21" s="134"/>
      <c r="HTK21" s="134"/>
      <c r="HTL21" s="134"/>
      <c r="HTM21" s="134"/>
      <c r="HTN21" s="134"/>
      <c r="HTO21" s="134"/>
      <c r="HTP21" s="134"/>
      <c r="HTQ21" s="134"/>
      <c r="HTR21" s="134"/>
      <c r="HTS21" s="134"/>
      <c r="HTT21" s="134"/>
      <c r="HTU21" s="134"/>
      <c r="HTV21" s="134"/>
      <c r="HTW21" s="134"/>
      <c r="HTX21" s="134"/>
      <c r="HTY21" s="134"/>
      <c r="HTZ21" s="134"/>
      <c r="HUA21" s="134"/>
      <c r="HUB21" s="134"/>
      <c r="HUC21" s="134"/>
      <c r="HUD21" s="134"/>
      <c r="HUE21" s="134"/>
      <c r="HUF21" s="134"/>
      <c r="HUG21" s="134"/>
      <c r="HUH21" s="134"/>
      <c r="HUI21" s="134"/>
      <c r="HUJ21" s="134"/>
      <c r="HUK21" s="134"/>
      <c r="HUL21" s="134"/>
      <c r="HUM21" s="134"/>
      <c r="HUN21" s="134"/>
      <c r="HUO21" s="134"/>
      <c r="HUP21" s="134"/>
      <c r="HUQ21" s="134"/>
      <c r="HUR21" s="134"/>
      <c r="HUS21" s="134"/>
      <c r="HUT21" s="134"/>
      <c r="HUU21" s="134"/>
      <c r="HUV21" s="134"/>
      <c r="HUW21" s="134"/>
      <c r="HUX21" s="134"/>
      <c r="HUY21" s="134"/>
      <c r="HUZ21" s="134"/>
      <c r="HVA21" s="134"/>
      <c r="HVB21" s="134"/>
      <c r="HVC21" s="134"/>
      <c r="HVD21" s="134"/>
      <c r="HVE21" s="134"/>
      <c r="HVF21" s="134"/>
      <c r="HVG21" s="134"/>
      <c r="HVH21" s="134"/>
      <c r="HVI21" s="134"/>
      <c r="HVJ21" s="134"/>
      <c r="HVK21" s="134"/>
      <c r="HVL21" s="134"/>
      <c r="HVM21" s="134"/>
      <c r="HVN21" s="134"/>
      <c r="HVO21" s="134"/>
      <c r="HVP21" s="134"/>
      <c r="HVQ21" s="134"/>
      <c r="HVR21" s="134"/>
      <c r="HVS21" s="134"/>
      <c r="HVT21" s="134"/>
      <c r="HVU21" s="134"/>
      <c r="HVV21" s="134"/>
      <c r="HVW21" s="134"/>
      <c r="HVX21" s="134"/>
      <c r="HVY21" s="134"/>
      <c r="HVZ21" s="134"/>
      <c r="HWA21" s="134"/>
      <c r="HWB21" s="134"/>
      <c r="HWC21" s="134"/>
      <c r="HWD21" s="134"/>
      <c r="HWE21" s="134"/>
      <c r="HWF21" s="134"/>
      <c r="HWG21" s="134"/>
      <c r="HWH21" s="134"/>
      <c r="HWI21" s="134"/>
      <c r="HWJ21" s="134"/>
      <c r="HWK21" s="134"/>
      <c r="HWL21" s="134"/>
      <c r="HWM21" s="134"/>
      <c r="HWN21" s="134"/>
      <c r="HWO21" s="134"/>
      <c r="HWP21" s="134"/>
      <c r="HWQ21" s="134"/>
      <c r="HWR21" s="134"/>
      <c r="HWS21" s="134"/>
      <c r="HWT21" s="134"/>
      <c r="HWU21" s="134"/>
      <c r="HWV21" s="134"/>
      <c r="HWW21" s="134"/>
      <c r="HWX21" s="134"/>
      <c r="HWY21" s="134"/>
      <c r="HWZ21" s="134"/>
      <c r="HXA21" s="134"/>
      <c r="HXB21" s="134"/>
      <c r="HXC21" s="134"/>
      <c r="HXD21" s="134"/>
      <c r="HXE21" s="134"/>
      <c r="HXF21" s="134"/>
      <c r="HXG21" s="134"/>
      <c r="HXH21" s="134"/>
      <c r="HXI21" s="134"/>
      <c r="HXJ21" s="134"/>
      <c r="HXK21" s="134"/>
      <c r="HXL21" s="134"/>
      <c r="HXM21" s="134"/>
      <c r="HXN21" s="134"/>
      <c r="HXO21" s="134"/>
      <c r="HXP21" s="134"/>
      <c r="HXQ21" s="134"/>
      <c r="HXR21" s="134"/>
      <c r="HXS21" s="134"/>
      <c r="HXT21" s="134"/>
      <c r="HXU21" s="134"/>
      <c r="HXV21" s="134"/>
      <c r="HXW21" s="134"/>
      <c r="HXX21" s="134"/>
      <c r="HXY21" s="134"/>
      <c r="HXZ21" s="134"/>
      <c r="HYA21" s="134"/>
      <c r="HYB21" s="134"/>
      <c r="HYC21" s="134"/>
      <c r="HYD21" s="134"/>
      <c r="HYE21" s="134"/>
      <c r="HYF21" s="134"/>
      <c r="HYG21" s="134"/>
      <c r="HYH21" s="134"/>
      <c r="HYI21" s="134"/>
      <c r="HYJ21" s="134"/>
      <c r="HYK21" s="134"/>
      <c r="HYL21" s="134"/>
      <c r="HYM21" s="134"/>
      <c r="HYN21" s="134"/>
      <c r="HYO21" s="134"/>
      <c r="HYP21" s="134"/>
      <c r="HYQ21" s="134"/>
      <c r="HYR21" s="134"/>
      <c r="HYS21" s="134"/>
      <c r="HYT21" s="134"/>
      <c r="HYU21" s="134"/>
      <c r="HYV21" s="134"/>
      <c r="HYW21" s="134"/>
      <c r="HYX21" s="134"/>
      <c r="HYY21" s="134"/>
      <c r="HYZ21" s="134"/>
      <c r="HZA21" s="134"/>
      <c r="HZB21" s="134"/>
      <c r="HZC21" s="134"/>
      <c r="HZD21" s="134"/>
      <c r="HZE21" s="134"/>
      <c r="HZF21" s="134"/>
      <c r="HZG21" s="134"/>
      <c r="HZH21" s="134"/>
      <c r="HZI21" s="134"/>
      <c r="HZJ21" s="134"/>
      <c r="HZK21" s="134"/>
      <c r="HZL21" s="134"/>
      <c r="HZM21" s="134"/>
      <c r="HZN21" s="134"/>
      <c r="HZO21" s="134"/>
      <c r="HZP21" s="134"/>
      <c r="HZQ21" s="134"/>
      <c r="HZR21" s="134"/>
      <c r="HZS21" s="134"/>
      <c r="HZT21" s="134"/>
      <c r="HZU21" s="134"/>
      <c r="HZV21" s="134"/>
      <c r="HZW21" s="134"/>
      <c r="HZX21" s="134"/>
      <c r="HZY21" s="134"/>
      <c r="HZZ21" s="134"/>
      <c r="IAA21" s="134"/>
      <c r="IAB21" s="134"/>
      <c r="IAC21" s="134"/>
      <c r="IAD21" s="134"/>
      <c r="IAE21" s="134"/>
      <c r="IAF21" s="134"/>
      <c r="IAG21" s="134"/>
      <c r="IAH21" s="134"/>
      <c r="IAI21" s="134"/>
      <c r="IAJ21" s="134"/>
      <c r="IAK21" s="134"/>
      <c r="IAL21" s="134"/>
      <c r="IAM21" s="134"/>
      <c r="IAN21" s="134"/>
      <c r="IAO21" s="134"/>
      <c r="IAP21" s="134"/>
      <c r="IAQ21" s="134"/>
      <c r="IAR21" s="134"/>
      <c r="IAS21" s="134"/>
      <c r="IAT21" s="134"/>
      <c r="IAU21" s="134"/>
      <c r="IAV21" s="134"/>
      <c r="IAW21" s="134"/>
      <c r="IAX21" s="134"/>
      <c r="IAY21" s="134"/>
      <c r="IAZ21" s="134"/>
      <c r="IBA21" s="134"/>
      <c r="IBB21" s="134"/>
      <c r="IBC21" s="134"/>
      <c r="IBD21" s="134"/>
      <c r="IBE21" s="134"/>
      <c r="IBF21" s="134"/>
      <c r="IBG21" s="134"/>
      <c r="IBH21" s="134"/>
      <c r="IBI21" s="134"/>
      <c r="IBJ21" s="134"/>
      <c r="IBK21" s="134"/>
      <c r="IBL21" s="134"/>
      <c r="IBM21" s="134"/>
      <c r="IBN21" s="134"/>
      <c r="IBO21" s="134"/>
      <c r="IBP21" s="134"/>
      <c r="IBQ21" s="134"/>
      <c r="IBR21" s="134"/>
      <c r="IBS21" s="134"/>
      <c r="IBT21" s="134"/>
      <c r="IBU21" s="134"/>
      <c r="IBV21" s="134"/>
      <c r="IBW21" s="134"/>
      <c r="IBX21" s="134"/>
      <c r="IBY21" s="134"/>
      <c r="IBZ21" s="134"/>
      <c r="ICA21" s="134"/>
      <c r="ICB21" s="134"/>
      <c r="ICC21" s="134"/>
      <c r="ICD21" s="134"/>
      <c r="ICE21" s="134"/>
      <c r="ICF21" s="134"/>
      <c r="ICG21" s="134"/>
      <c r="ICH21" s="134"/>
      <c r="ICI21" s="134"/>
      <c r="ICJ21" s="134"/>
      <c r="ICK21" s="134"/>
      <c r="ICL21" s="134"/>
      <c r="ICM21" s="134"/>
      <c r="ICN21" s="134"/>
      <c r="ICO21" s="134"/>
      <c r="ICP21" s="134"/>
      <c r="ICQ21" s="134"/>
      <c r="ICR21" s="134"/>
      <c r="ICS21" s="134"/>
      <c r="ICT21" s="134"/>
      <c r="ICU21" s="134"/>
      <c r="ICV21" s="134"/>
      <c r="ICW21" s="134"/>
      <c r="ICX21" s="134"/>
      <c r="ICY21" s="134"/>
      <c r="ICZ21" s="134"/>
      <c r="IDA21" s="134"/>
      <c r="IDB21" s="134"/>
      <c r="IDC21" s="134"/>
      <c r="IDD21" s="134"/>
      <c r="IDE21" s="134"/>
      <c r="IDF21" s="134"/>
      <c r="IDG21" s="134"/>
      <c r="IDH21" s="134"/>
      <c r="IDI21" s="134"/>
      <c r="IDJ21" s="134"/>
      <c r="IDK21" s="134"/>
      <c r="IDL21" s="134"/>
      <c r="IDM21" s="134"/>
      <c r="IDN21" s="134"/>
      <c r="IDO21" s="134"/>
      <c r="IDP21" s="134"/>
      <c r="IDQ21" s="134"/>
      <c r="IDR21" s="134"/>
      <c r="IDS21" s="134"/>
      <c r="IDT21" s="134"/>
      <c r="IDU21" s="134"/>
      <c r="IDV21" s="134"/>
      <c r="IDW21" s="134"/>
      <c r="IDX21" s="134"/>
      <c r="IDY21" s="134"/>
      <c r="IDZ21" s="134"/>
      <c r="IEA21" s="134"/>
      <c r="IEB21" s="134"/>
      <c r="IEC21" s="134"/>
      <c r="IED21" s="134"/>
      <c r="IEE21" s="134"/>
      <c r="IEF21" s="134"/>
      <c r="IEG21" s="134"/>
      <c r="IEH21" s="134"/>
      <c r="IEI21" s="134"/>
      <c r="IEJ21" s="134"/>
      <c r="IEK21" s="134"/>
      <c r="IEL21" s="134"/>
      <c r="IEM21" s="134"/>
      <c r="IEN21" s="134"/>
      <c r="IEO21" s="134"/>
      <c r="IEP21" s="134"/>
      <c r="IEQ21" s="134"/>
      <c r="IER21" s="134"/>
      <c r="IES21" s="134"/>
      <c r="IET21" s="134"/>
      <c r="IEU21" s="134"/>
      <c r="IEV21" s="134"/>
      <c r="IEW21" s="134"/>
      <c r="IEX21" s="134"/>
      <c r="IEY21" s="134"/>
      <c r="IEZ21" s="134"/>
      <c r="IFA21" s="134"/>
      <c r="IFB21" s="134"/>
      <c r="IFC21" s="134"/>
      <c r="IFD21" s="134"/>
      <c r="IFE21" s="134"/>
      <c r="IFF21" s="134"/>
      <c r="IFG21" s="134"/>
      <c r="IFH21" s="134"/>
      <c r="IFI21" s="134"/>
      <c r="IFJ21" s="134"/>
      <c r="IFK21" s="134"/>
      <c r="IFL21" s="134"/>
      <c r="IFM21" s="134"/>
      <c r="IFN21" s="134"/>
      <c r="IFO21" s="134"/>
      <c r="IFP21" s="134"/>
      <c r="IFQ21" s="134"/>
      <c r="IFR21" s="134"/>
      <c r="IFS21" s="134"/>
      <c r="IFT21" s="134"/>
      <c r="IFU21" s="134"/>
      <c r="IFV21" s="134"/>
      <c r="IFW21" s="134"/>
      <c r="IFX21" s="134"/>
      <c r="IFY21" s="134"/>
      <c r="IFZ21" s="134"/>
      <c r="IGA21" s="134"/>
      <c r="IGB21" s="134"/>
      <c r="IGC21" s="134"/>
      <c r="IGD21" s="134"/>
      <c r="IGE21" s="134"/>
      <c r="IGF21" s="134"/>
      <c r="IGG21" s="134"/>
      <c r="IGH21" s="134"/>
      <c r="IGI21" s="134"/>
      <c r="IGJ21" s="134"/>
      <c r="IGK21" s="134"/>
      <c r="IGL21" s="134"/>
      <c r="IGM21" s="134"/>
      <c r="IGN21" s="134"/>
      <c r="IGO21" s="134"/>
      <c r="IGP21" s="134"/>
      <c r="IGQ21" s="134"/>
      <c r="IGR21" s="134"/>
      <c r="IGS21" s="134"/>
      <c r="IGT21" s="134"/>
      <c r="IGU21" s="134"/>
      <c r="IGV21" s="134"/>
      <c r="IGW21" s="134"/>
      <c r="IGX21" s="134"/>
      <c r="IGY21" s="134"/>
      <c r="IGZ21" s="134"/>
      <c r="IHA21" s="134"/>
      <c r="IHB21" s="134"/>
      <c r="IHC21" s="134"/>
      <c r="IHD21" s="134"/>
      <c r="IHE21" s="134"/>
      <c r="IHF21" s="134"/>
      <c r="IHG21" s="134"/>
      <c r="IHH21" s="134"/>
      <c r="IHI21" s="134"/>
      <c r="IHJ21" s="134"/>
      <c r="IHK21" s="134"/>
      <c r="IHL21" s="134"/>
      <c r="IHM21" s="134"/>
      <c r="IHN21" s="134"/>
      <c r="IHO21" s="134"/>
      <c r="IHP21" s="134"/>
      <c r="IHQ21" s="134"/>
      <c r="IHR21" s="134"/>
      <c r="IHS21" s="134"/>
      <c r="IHT21" s="134"/>
      <c r="IHU21" s="134"/>
      <c r="IHV21" s="134"/>
      <c r="IHW21" s="134"/>
      <c r="IHX21" s="134"/>
      <c r="IHY21" s="134"/>
      <c r="IHZ21" s="134"/>
      <c r="IIA21" s="134"/>
      <c r="IIB21" s="134"/>
      <c r="IIC21" s="134"/>
      <c r="IID21" s="134"/>
      <c r="IIE21" s="134"/>
      <c r="IIF21" s="134"/>
      <c r="IIG21" s="134"/>
      <c r="IIH21" s="134"/>
      <c r="III21" s="134"/>
      <c r="IIJ21" s="134"/>
      <c r="IIK21" s="134"/>
      <c r="IIL21" s="134"/>
      <c r="IIM21" s="134"/>
      <c r="IIN21" s="134"/>
      <c r="IIO21" s="134"/>
      <c r="IIP21" s="134"/>
      <c r="IIQ21" s="134"/>
      <c r="IIR21" s="134"/>
      <c r="IIS21" s="134"/>
      <c r="IIT21" s="134"/>
      <c r="IIU21" s="134"/>
      <c r="IIV21" s="134"/>
      <c r="IIW21" s="134"/>
      <c r="IIX21" s="134"/>
      <c r="IIY21" s="134"/>
      <c r="IIZ21" s="134"/>
      <c r="IJA21" s="134"/>
      <c r="IJB21" s="134"/>
      <c r="IJC21" s="134"/>
      <c r="IJD21" s="134"/>
      <c r="IJE21" s="134"/>
      <c r="IJF21" s="134"/>
      <c r="IJG21" s="134"/>
      <c r="IJH21" s="134"/>
      <c r="IJI21" s="134"/>
      <c r="IJJ21" s="134"/>
      <c r="IJK21" s="134"/>
      <c r="IJL21" s="134"/>
      <c r="IJM21" s="134"/>
      <c r="IJN21" s="134"/>
      <c r="IJO21" s="134"/>
      <c r="IJP21" s="134"/>
      <c r="IJQ21" s="134"/>
      <c r="IJR21" s="134"/>
      <c r="IJS21" s="134"/>
      <c r="IJT21" s="134"/>
      <c r="IJU21" s="134"/>
      <c r="IJV21" s="134"/>
      <c r="IJW21" s="134"/>
      <c r="IJX21" s="134"/>
      <c r="IJY21" s="134"/>
      <c r="IJZ21" s="134"/>
      <c r="IKA21" s="134"/>
      <c r="IKB21" s="134"/>
      <c r="IKC21" s="134"/>
      <c r="IKD21" s="134"/>
      <c r="IKE21" s="134"/>
      <c r="IKF21" s="134"/>
      <c r="IKG21" s="134"/>
      <c r="IKH21" s="134"/>
      <c r="IKI21" s="134"/>
      <c r="IKJ21" s="134"/>
      <c r="IKK21" s="134"/>
      <c r="IKL21" s="134"/>
      <c r="IKM21" s="134"/>
      <c r="IKN21" s="134"/>
      <c r="IKO21" s="134"/>
      <c r="IKP21" s="134"/>
      <c r="IKQ21" s="134"/>
      <c r="IKR21" s="134"/>
      <c r="IKS21" s="134"/>
      <c r="IKT21" s="134"/>
      <c r="IKU21" s="134"/>
      <c r="IKV21" s="134"/>
      <c r="IKW21" s="134"/>
      <c r="IKX21" s="134"/>
      <c r="IKY21" s="134"/>
      <c r="IKZ21" s="134"/>
      <c r="ILA21" s="134"/>
      <c r="ILB21" s="134"/>
      <c r="ILC21" s="134"/>
      <c r="ILD21" s="134"/>
      <c r="ILE21" s="134"/>
      <c r="ILF21" s="134"/>
      <c r="ILG21" s="134"/>
      <c r="ILH21" s="134"/>
      <c r="ILI21" s="134"/>
      <c r="ILJ21" s="134"/>
      <c r="ILK21" s="134"/>
      <c r="ILL21" s="134"/>
      <c r="ILM21" s="134"/>
      <c r="ILN21" s="134"/>
      <c r="ILO21" s="134"/>
      <c r="ILP21" s="134"/>
      <c r="ILQ21" s="134"/>
      <c r="ILR21" s="134"/>
      <c r="ILS21" s="134"/>
      <c r="ILT21" s="134"/>
      <c r="ILU21" s="134"/>
      <c r="ILV21" s="134"/>
      <c r="ILW21" s="134"/>
      <c r="ILX21" s="134"/>
      <c r="ILY21" s="134"/>
      <c r="ILZ21" s="134"/>
      <c r="IMA21" s="134"/>
      <c r="IMB21" s="134"/>
      <c r="IMC21" s="134"/>
      <c r="IMD21" s="134"/>
      <c r="IME21" s="134"/>
      <c r="IMF21" s="134"/>
      <c r="IMG21" s="134"/>
      <c r="IMH21" s="134"/>
      <c r="IMI21" s="134"/>
      <c r="IMJ21" s="134"/>
      <c r="IMK21" s="134"/>
      <c r="IML21" s="134"/>
      <c r="IMM21" s="134"/>
      <c r="IMN21" s="134"/>
      <c r="IMO21" s="134"/>
      <c r="IMP21" s="134"/>
      <c r="IMQ21" s="134"/>
      <c r="IMR21" s="134"/>
      <c r="IMS21" s="134"/>
      <c r="IMT21" s="134"/>
      <c r="IMU21" s="134"/>
      <c r="IMV21" s="134"/>
      <c r="IMW21" s="134"/>
      <c r="IMX21" s="134"/>
      <c r="IMY21" s="134"/>
      <c r="IMZ21" s="134"/>
      <c r="INA21" s="134"/>
      <c r="INB21" s="134"/>
      <c r="INC21" s="134"/>
      <c r="IND21" s="134"/>
      <c r="INE21" s="134"/>
      <c r="INF21" s="134"/>
      <c r="ING21" s="134"/>
      <c r="INH21" s="134"/>
      <c r="INI21" s="134"/>
      <c r="INJ21" s="134"/>
      <c r="INK21" s="134"/>
      <c r="INL21" s="134"/>
      <c r="INM21" s="134"/>
      <c r="INN21" s="134"/>
      <c r="INO21" s="134"/>
      <c r="INP21" s="134"/>
      <c r="INQ21" s="134"/>
      <c r="INR21" s="134"/>
      <c r="INS21" s="134"/>
      <c r="INT21" s="134"/>
      <c r="INU21" s="134"/>
      <c r="INV21" s="134"/>
      <c r="INW21" s="134"/>
      <c r="INX21" s="134"/>
      <c r="INY21" s="134"/>
      <c r="INZ21" s="134"/>
      <c r="IOA21" s="134"/>
      <c r="IOB21" s="134"/>
      <c r="IOC21" s="134"/>
      <c r="IOD21" s="134"/>
      <c r="IOE21" s="134"/>
      <c r="IOF21" s="134"/>
      <c r="IOG21" s="134"/>
      <c r="IOH21" s="134"/>
      <c r="IOI21" s="134"/>
      <c r="IOJ21" s="134"/>
      <c r="IOK21" s="134"/>
      <c r="IOL21" s="134"/>
      <c r="IOM21" s="134"/>
      <c r="ION21" s="134"/>
      <c r="IOO21" s="134"/>
      <c r="IOP21" s="134"/>
      <c r="IOQ21" s="134"/>
      <c r="IOR21" s="134"/>
      <c r="IOS21" s="134"/>
      <c r="IOT21" s="134"/>
      <c r="IOU21" s="134"/>
      <c r="IOV21" s="134"/>
      <c r="IOW21" s="134"/>
      <c r="IOX21" s="134"/>
      <c r="IOY21" s="134"/>
      <c r="IOZ21" s="134"/>
      <c r="IPA21" s="134"/>
      <c r="IPB21" s="134"/>
      <c r="IPC21" s="134"/>
      <c r="IPD21" s="134"/>
      <c r="IPE21" s="134"/>
      <c r="IPF21" s="134"/>
      <c r="IPG21" s="134"/>
      <c r="IPH21" s="134"/>
      <c r="IPI21" s="134"/>
      <c r="IPJ21" s="134"/>
      <c r="IPK21" s="134"/>
      <c r="IPL21" s="134"/>
      <c r="IPM21" s="134"/>
      <c r="IPN21" s="134"/>
      <c r="IPO21" s="134"/>
      <c r="IPP21" s="134"/>
      <c r="IPQ21" s="134"/>
      <c r="IPR21" s="134"/>
      <c r="IPS21" s="134"/>
      <c r="IPT21" s="134"/>
      <c r="IPU21" s="134"/>
      <c r="IPV21" s="134"/>
      <c r="IPW21" s="134"/>
      <c r="IPX21" s="134"/>
      <c r="IPY21" s="134"/>
      <c r="IPZ21" s="134"/>
      <c r="IQA21" s="134"/>
      <c r="IQB21" s="134"/>
      <c r="IQC21" s="134"/>
      <c r="IQD21" s="134"/>
      <c r="IQE21" s="134"/>
      <c r="IQF21" s="134"/>
      <c r="IQG21" s="134"/>
      <c r="IQH21" s="134"/>
      <c r="IQI21" s="134"/>
      <c r="IQJ21" s="134"/>
      <c r="IQK21" s="134"/>
      <c r="IQL21" s="134"/>
      <c r="IQM21" s="134"/>
      <c r="IQN21" s="134"/>
      <c r="IQO21" s="134"/>
      <c r="IQP21" s="134"/>
      <c r="IQQ21" s="134"/>
      <c r="IQR21" s="134"/>
      <c r="IQS21" s="134"/>
      <c r="IQT21" s="134"/>
      <c r="IQU21" s="134"/>
      <c r="IQV21" s="134"/>
      <c r="IQW21" s="134"/>
      <c r="IQX21" s="134"/>
      <c r="IQY21" s="134"/>
      <c r="IQZ21" s="134"/>
      <c r="IRA21" s="134"/>
      <c r="IRB21" s="134"/>
      <c r="IRC21" s="134"/>
      <c r="IRD21" s="134"/>
      <c r="IRE21" s="134"/>
      <c r="IRF21" s="134"/>
      <c r="IRG21" s="134"/>
      <c r="IRH21" s="134"/>
      <c r="IRI21" s="134"/>
      <c r="IRJ21" s="134"/>
      <c r="IRK21" s="134"/>
      <c r="IRL21" s="134"/>
      <c r="IRM21" s="134"/>
      <c r="IRN21" s="134"/>
      <c r="IRO21" s="134"/>
      <c r="IRP21" s="134"/>
      <c r="IRQ21" s="134"/>
      <c r="IRR21" s="134"/>
      <c r="IRS21" s="134"/>
      <c r="IRT21" s="134"/>
      <c r="IRU21" s="134"/>
      <c r="IRV21" s="134"/>
      <c r="IRW21" s="134"/>
      <c r="IRX21" s="134"/>
      <c r="IRY21" s="134"/>
      <c r="IRZ21" s="134"/>
      <c r="ISA21" s="134"/>
      <c r="ISB21" s="134"/>
      <c r="ISC21" s="134"/>
      <c r="ISD21" s="134"/>
      <c r="ISE21" s="134"/>
      <c r="ISF21" s="134"/>
      <c r="ISG21" s="134"/>
      <c r="ISH21" s="134"/>
      <c r="ISI21" s="134"/>
      <c r="ISJ21" s="134"/>
      <c r="ISK21" s="134"/>
      <c r="ISL21" s="134"/>
      <c r="ISM21" s="134"/>
      <c r="ISN21" s="134"/>
      <c r="ISO21" s="134"/>
      <c r="ISP21" s="134"/>
      <c r="ISQ21" s="134"/>
      <c r="ISR21" s="134"/>
      <c r="ISS21" s="134"/>
      <c r="IST21" s="134"/>
      <c r="ISU21" s="134"/>
      <c r="ISV21" s="134"/>
      <c r="ISW21" s="134"/>
      <c r="ISX21" s="134"/>
      <c r="ISY21" s="134"/>
      <c r="ISZ21" s="134"/>
      <c r="ITA21" s="134"/>
      <c r="ITB21" s="134"/>
      <c r="ITC21" s="134"/>
      <c r="ITD21" s="134"/>
      <c r="ITE21" s="134"/>
      <c r="ITF21" s="134"/>
      <c r="ITG21" s="134"/>
      <c r="ITH21" s="134"/>
      <c r="ITI21" s="134"/>
      <c r="ITJ21" s="134"/>
      <c r="ITK21" s="134"/>
      <c r="ITL21" s="134"/>
      <c r="ITM21" s="134"/>
      <c r="ITN21" s="134"/>
      <c r="ITO21" s="134"/>
      <c r="ITP21" s="134"/>
      <c r="ITQ21" s="134"/>
      <c r="ITR21" s="134"/>
      <c r="ITS21" s="134"/>
      <c r="ITT21" s="134"/>
      <c r="ITU21" s="134"/>
      <c r="ITV21" s="134"/>
      <c r="ITW21" s="134"/>
      <c r="ITX21" s="134"/>
      <c r="ITY21" s="134"/>
      <c r="ITZ21" s="134"/>
      <c r="IUA21" s="134"/>
      <c r="IUB21" s="134"/>
      <c r="IUC21" s="134"/>
      <c r="IUD21" s="134"/>
      <c r="IUE21" s="134"/>
      <c r="IUF21" s="134"/>
      <c r="IUG21" s="134"/>
      <c r="IUH21" s="134"/>
      <c r="IUI21" s="134"/>
      <c r="IUJ21" s="134"/>
      <c r="IUK21" s="134"/>
      <c r="IUL21" s="134"/>
      <c r="IUM21" s="134"/>
      <c r="IUN21" s="134"/>
      <c r="IUO21" s="134"/>
      <c r="IUP21" s="134"/>
      <c r="IUQ21" s="134"/>
      <c r="IUR21" s="134"/>
      <c r="IUS21" s="134"/>
      <c r="IUT21" s="134"/>
      <c r="IUU21" s="134"/>
      <c r="IUV21" s="134"/>
      <c r="IUW21" s="134"/>
      <c r="IUX21" s="134"/>
      <c r="IUY21" s="134"/>
      <c r="IUZ21" s="134"/>
      <c r="IVA21" s="134"/>
      <c r="IVB21" s="134"/>
      <c r="IVC21" s="134"/>
      <c r="IVD21" s="134"/>
      <c r="IVE21" s="134"/>
      <c r="IVF21" s="134"/>
      <c r="IVG21" s="134"/>
      <c r="IVH21" s="134"/>
      <c r="IVI21" s="134"/>
      <c r="IVJ21" s="134"/>
      <c r="IVK21" s="134"/>
      <c r="IVL21" s="134"/>
      <c r="IVM21" s="134"/>
      <c r="IVN21" s="134"/>
      <c r="IVO21" s="134"/>
      <c r="IVP21" s="134"/>
      <c r="IVQ21" s="134"/>
      <c r="IVR21" s="134"/>
      <c r="IVS21" s="134"/>
      <c r="IVT21" s="134"/>
      <c r="IVU21" s="134"/>
      <c r="IVV21" s="134"/>
      <c r="IVW21" s="134"/>
      <c r="IVX21" s="134"/>
      <c r="IVY21" s="134"/>
      <c r="IVZ21" s="134"/>
      <c r="IWA21" s="134"/>
      <c r="IWB21" s="134"/>
      <c r="IWC21" s="134"/>
      <c r="IWD21" s="134"/>
      <c r="IWE21" s="134"/>
      <c r="IWF21" s="134"/>
      <c r="IWG21" s="134"/>
      <c r="IWH21" s="134"/>
      <c r="IWI21" s="134"/>
      <c r="IWJ21" s="134"/>
      <c r="IWK21" s="134"/>
      <c r="IWL21" s="134"/>
      <c r="IWM21" s="134"/>
      <c r="IWN21" s="134"/>
      <c r="IWO21" s="134"/>
      <c r="IWP21" s="134"/>
      <c r="IWQ21" s="134"/>
      <c r="IWR21" s="134"/>
      <c r="IWS21" s="134"/>
      <c r="IWT21" s="134"/>
      <c r="IWU21" s="134"/>
      <c r="IWV21" s="134"/>
      <c r="IWW21" s="134"/>
      <c r="IWX21" s="134"/>
      <c r="IWY21" s="134"/>
      <c r="IWZ21" s="134"/>
      <c r="IXA21" s="134"/>
      <c r="IXB21" s="134"/>
      <c r="IXC21" s="134"/>
      <c r="IXD21" s="134"/>
      <c r="IXE21" s="134"/>
      <c r="IXF21" s="134"/>
      <c r="IXG21" s="134"/>
      <c r="IXH21" s="134"/>
      <c r="IXI21" s="134"/>
      <c r="IXJ21" s="134"/>
      <c r="IXK21" s="134"/>
      <c r="IXL21" s="134"/>
      <c r="IXM21" s="134"/>
      <c r="IXN21" s="134"/>
      <c r="IXO21" s="134"/>
      <c r="IXP21" s="134"/>
      <c r="IXQ21" s="134"/>
      <c r="IXR21" s="134"/>
      <c r="IXS21" s="134"/>
      <c r="IXT21" s="134"/>
      <c r="IXU21" s="134"/>
      <c r="IXV21" s="134"/>
      <c r="IXW21" s="134"/>
      <c r="IXX21" s="134"/>
      <c r="IXY21" s="134"/>
      <c r="IXZ21" s="134"/>
      <c r="IYA21" s="134"/>
      <c r="IYB21" s="134"/>
      <c r="IYC21" s="134"/>
      <c r="IYD21" s="134"/>
      <c r="IYE21" s="134"/>
      <c r="IYF21" s="134"/>
      <c r="IYG21" s="134"/>
      <c r="IYH21" s="134"/>
      <c r="IYI21" s="134"/>
      <c r="IYJ21" s="134"/>
      <c r="IYK21" s="134"/>
      <c r="IYL21" s="134"/>
      <c r="IYM21" s="134"/>
      <c r="IYN21" s="134"/>
      <c r="IYO21" s="134"/>
      <c r="IYP21" s="134"/>
      <c r="IYQ21" s="134"/>
      <c r="IYR21" s="134"/>
      <c r="IYS21" s="134"/>
      <c r="IYT21" s="134"/>
      <c r="IYU21" s="134"/>
      <c r="IYV21" s="134"/>
      <c r="IYW21" s="134"/>
      <c r="IYX21" s="134"/>
      <c r="IYY21" s="134"/>
      <c r="IYZ21" s="134"/>
      <c r="IZA21" s="134"/>
      <c r="IZB21" s="134"/>
      <c r="IZC21" s="134"/>
      <c r="IZD21" s="134"/>
      <c r="IZE21" s="134"/>
      <c r="IZF21" s="134"/>
      <c r="IZG21" s="134"/>
      <c r="IZH21" s="134"/>
      <c r="IZI21" s="134"/>
      <c r="IZJ21" s="134"/>
      <c r="IZK21" s="134"/>
      <c r="IZL21" s="134"/>
      <c r="IZM21" s="134"/>
      <c r="IZN21" s="134"/>
      <c r="IZO21" s="134"/>
      <c r="IZP21" s="134"/>
      <c r="IZQ21" s="134"/>
      <c r="IZR21" s="134"/>
      <c r="IZS21" s="134"/>
      <c r="IZT21" s="134"/>
      <c r="IZU21" s="134"/>
      <c r="IZV21" s="134"/>
      <c r="IZW21" s="134"/>
      <c r="IZX21" s="134"/>
      <c r="IZY21" s="134"/>
      <c r="IZZ21" s="134"/>
      <c r="JAA21" s="134"/>
      <c r="JAB21" s="134"/>
      <c r="JAC21" s="134"/>
      <c r="JAD21" s="134"/>
      <c r="JAE21" s="134"/>
      <c r="JAF21" s="134"/>
      <c r="JAG21" s="134"/>
      <c r="JAH21" s="134"/>
      <c r="JAI21" s="134"/>
      <c r="JAJ21" s="134"/>
      <c r="JAK21" s="134"/>
      <c r="JAL21" s="134"/>
      <c r="JAM21" s="134"/>
      <c r="JAN21" s="134"/>
      <c r="JAO21" s="134"/>
      <c r="JAP21" s="134"/>
      <c r="JAQ21" s="134"/>
      <c r="JAR21" s="134"/>
      <c r="JAS21" s="134"/>
      <c r="JAT21" s="134"/>
      <c r="JAU21" s="134"/>
      <c r="JAV21" s="134"/>
      <c r="JAW21" s="134"/>
      <c r="JAX21" s="134"/>
      <c r="JAY21" s="134"/>
      <c r="JAZ21" s="134"/>
      <c r="JBA21" s="134"/>
      <c r="JBB21" s="134"/>
      <c r="JBC21" s="134"/>
      <c r="JBD21" s="134"/>
      <c r="JBE21" s="134"/>
      <c r="JBF21" s="134"/>
      <c r="JBG21" s="134"/>
      <c r="JBH21" s="134"/>
      <c r="JBI21" s="134"/>
      <c r="JBJ21" s="134"/>
      <c r="JBK21" s="134"/>
      <c r="JBL21" s="134"/>
      <c r="JBM21" s="134"/>
      <c r="JBN21" s="134"/>
      <c r="JBO21" s="134"/>
      <c r="JBP21" s="134"/>
      <c r="JBQ21" s="134"/>
      <c r="JBR21" s="134"/>
      <c r="JBS21" s="134"/>
      <c r="JBT21" s="134"/>
      <c r="JBU21" s="134"/>
      <c r="JBV21" s="134"/>
      <c r="JBW21" s="134"/>
      <c r="JBX21" s="134"/>
      <c r="JBY21" s="134"/>
      <c r="JBZ21" s="134"/>
      <c r="JCA21" s="134"/>
      <c r="JCB21" s="134"/>
      <c r="JCC21" s="134"/>
      <c r="JCD21" s="134"/>
      <c r="JCE21" s="134"/>
      <c r="JCF21" s="134"/>
      <c r="JCG21" s="134"/>
      <c r="JCH21" s="134"/>
      <c r="JCI21" s="134"/>
      <c r="JCJ21" s="134"/>
      <c r="JCK21" s="134"/>
      <c r="JCL21" s="134"/>
      <c r="JCM21" s="134"/>
      <c r="JCN21" s="134"/>
      <c r="JCO21" s="134"/>
      <c r="JCP21" s="134"/>
      <c r="JCQ21" s="134"/>
      <c r="JCR21" s="134"/>
      <c r="JCS21" s="134"/>
      <c r="JCT21" s="134"/>
      <c r="JCU21" s="134"/>
      <c r="JCV21" s="134"/>
      <c r="JCW21" s="134"/>
      <c r="JCX21" s="134"/>
      <c r="JCY21" s="134"/>
      <c r="JCZ21" s="134"/>
      <c r="JDA21" s="134"/>
      <c r="JDB21" s="134"/>
      <c r="JDC21" s="134"/>
      <c r="JDD21" s="134"/>
      <c r="JDE21" s="134"/>
      <c r="JDF21" s="134"/>
      <c r="JDG21" s="134"/>
      <c r="JDH21" s="134"/>
      <c r="JDI21" s="134"/>
      <c r="JDJ21" s="134"/>
      <c r="JDK21" s="134"/>
      <c r="JDL21" s="134"/>
      <c r="JDM21" s="134"/>
      <c r="JDN21" s="134"/>
      <c r="JDO21" s="134"/>
      <c r="JDP21" s="134"/>
      <c r="JDQ21" s="134"/>
      <c r="JDR21" s="134"/>
      <c r="JDS21" s="134"/>
      <c r="JDT21" s="134"/>
      <c r="JDU21" s="134"/>
      <c r="JDV21" s="134"/>
      <c r="JDW21" s="134"/>
      <c r="JDX21" s="134"/>
      <c r="JDY21" s="134"/>
      <c r="JDZ21" s="134"/>
      <c r="JEA21" s="134"/>
      <c r="JEB21" s="134"/>
      <c r="JEC21" s="134"/>
      <c r="JED21" s="134"/>
      <c r="JEE21" s="134"/>
      <c r="JEF21" s="134"/>
      <c r="JEG21" s="134"/>
      <c r="JEH21" s="134"/>
      <c r="JEI21" s="134"/>
      <c r="JEJ21" s="134"/>
      <c r="JEK21" s="134"/>
      <c r="JEL21" s="134"/>
      <c r="JEM21" s="134"/>
      <c r="JEN21" s="134"/>
      <c r="JEO21" s="134"/>
      <c r="JEP21" s="134"/>
      <c r="JEQ21" s="134"/>
      <c r="JER21" s="134"/>
      <c r="JES21" s="134"/>
      <c r="JET21" s="134"/>
      <c r="JEU21" s="134"/>
      <c r="JEV21" s="134"/>
      <c r="JEW21" s="134"/>
      <c r="JEX21" s="134"/>
      <c r="JEY21" s="134"/>
      <c r="JEZ21" s="134"/>
      <c r="JFA21" s="134"/>
      <c r="JFB21" s="134"/>
      <c r="JFC21" s="134"/>
      <c r="JFD21" s="134"/>
      <c r="JFE21" s="134"/>
      <c r="JFF21" s="134"/>
      <c r="JFG21" s="134"/>
      <c r="JFH21" s="134"/>
      <c r="JFI21" s="134"/>
      <c r="JFJ21" s="134"/>
      <c r="JFK21" s="134"/>
      <c r="JFL21" s="134"/>
      <c r="JFM21" s="134"/>
      <c r="JFN21" s="134"/>
      <c r="JFO21" s="134"/>
      <c r="JFP21" s="134"/>
      <c r="JFQ21" s="134"/>
      <c r="JFR21" s="134"/>
      <c r="JFS21" s="134"/>
      <c r="JFT21" s="134"/>
      <c r="JFU21" s="134"/>
      <c r="JFV21" s="134"/>
      <c r="JFW21" s="134"/>
      <c r="JFX21" s="134"/>
      <c r="JFY21" s="134"/>
      <c r="JFZ21" s="134"/>
      <c r="JGA21" s="134"/>
      <c r="JGB21" s="134"/>
      <c r="JGC21" s="134"/>
      <c r="JGD21" s="134"/>
      <c r="JGE21" s="134"/>
      <c r="JGF21" s="134"/>
      <c r="JGG21" s="134"/>
      <c r="JGH21" s="134"/>
      <c r="JGI21" s="134"/>
      <c r="JGJ21" s="134"/>
      <c r="JGK21" s="134"/>
      <c r="JGL21" s="134"/>
      <c r="JGM21" s="134"/>
      <c r="JGN21" s="134"/>
      <c r="JGO21" s="134"/>
      <c r="JGP21" s="134"/>
      <c r="JGQ21" s="134"/>
      <c r="JGR21" s="134"/>
      <c r="JGS21" s="134"/>
      <c r="JGT21" s="134"/>
      <c r="JGU21" s="134"/>
      <c r="JGV21" s="134"/>
      <c r="JGW21" s="134"/>
      <c r="JGX21" s="134"/>
      <c r="JGY21" s="134"/>
      <c r="JGZ21" s="134"/>
      <c r="JHA21" s="134"/>
      <c r="JHB21" s="134"/>
      <c r="JHC21" s="134"/>
      <c r="JHD21" s="134"/>
      <c r="JHE21" s="134"/>
      <c r="JHF21" s="134"/>
      <c r="JHG21" s="134"/>
      <c r="JHH21" s="134"/>
      <c r="JHI21" s="134"/>
      <c r="JHJ21" s="134"/>
      <c r="JHK21" s="134"/>
      <c r="JHL21" s="134"/>
      <c r="JHM21" s="134"/>
      <c r="JHN21" s="134"/>
      <c r="JHO21" s="134"/>
      <c r="JHP21" s="134"/>
      <c r="JHQ21" s="134"/>
      <c r="JHR21" s="134"/>
      <c r="JHS21" s="134"/>
      <c r="JHT21" s="134"/>
      <c r="JHU21" s="134"/>
      <c r="JHV21" s="134"/>
      <c r="JHW21" s="134"/>
      <c r="JHX21" s="134"/>
      <c r="JHY21" s="134"/>
      <c r="JHZ21" s="134"/>
      <c r="JIA21" s="134"/>
      <c r="JIB21" s="134"/>
      <c r="JIC21" s="134"/>
      <c r="JID21" s="134"/>
      <c r="JIE21" s="134"/>
      <c r="JIF21" s="134"/>
      <c r="JIG21" s="134"/>
      <c r="JIH21" s="134"/>
      <c r="JII21" s="134"/>
      <c r="JIJ21" s="134"/>
      <c r="JIK21" s="134"/>
      <c r="JIL21" s="134"/>
      <c r="JIM21" s="134"/>
      <c r="JIN21" s="134"/>
      <c r="JIO21" s="134"/>
      <c r="JIP21" s="134"/>
      <c r="JIQ21" s="134"/>
      <c r="JIR21" s="134"/>
      <c r="JIS21" s="134"/>
      <c r="JIT21" s="134"/>
      <c r="JIU21" s="134"/>
      <c r="JIV21" s="134"/>
      <c r="JIW21" s="134"/>
      <c r="JIX21" s="134"/>
      <c r="JIY21" s="134"/>
      <c r="JIZ21" s="134"/>
      <c r="JJA21" s="134"/>
      <c r="JJB21" s="134"/>
      <c r="JJC21" s="134"/>
      <c r="JJD21" s="134"/>
      <c r="JJE21" s="134"/>
      <c r="JJF21" s="134"/>
      <c r="JJG21" s="134"/>
      <c r="JJH21" s="134"/>
      <c r="JJI21" s="134"/>
      <c r="JJJ21" s="134"/>
      <c r="JJK21" s="134"/>
      <c r="JJL21" s="134"/>
      <c r="JJM21" s="134"/>
      <c r="JJN21" s="134"/>
      <c r="JJO21" s="134"/>
      <c r="JJP21" s="134"/>
      <c r="JJQ21" s="134"/>
      <c r="JJR21" s="134"/>
      <c r="JJS21" s="134"/>
      <c r="JJT21" s="134"/>
      <c r="JJU21" s="134"/>
      <c r="JJV21" s="134"/>
      <c r="JJW21" s="134"/>
      <c r="JJX21" s="134"/>
      <c r="JJY21" s="134"/>
      <c r="JJZ21" s="134"/>
      <c r="JKA21" s="134"/>
      <c r="JKB21" s="134"/>
      <c r="JKC21" s="134"/>
      <c r="JKD21" s="134"/>
      <c r="JKE21" s="134"/>
      <c r="JKF21" s="134"/>
      <c r="JKG21" s="134"/>
      <c r="JKH21" s="134"/>
      <c r="JKI21" s="134"/>
      <c r="JKJ21" s="134"/>
      <c r="JKK21" s="134"/>
      <c r="JKL21" s="134"/>
      <c r="JKM21" s="134"/>
      <c r="JKN21" s="134"/>
      <c r="JKO21" s="134"/>
      <c r="JKP21" s="134"/>
      <c r="JKQ21" s="134"/>
      <c r="JKR21" s="134"/>
      <c r="JKS21" s="134"/>
      <c r="JKT21" s="134"/>
      <c r="JKU21" s="134"/>
      <c r="JKV21" s="134"/>
      <c r="JKW21" s="134"/>
      <c r="JKX21" s="134"/>
      <c r="JKY21" s="134"/>
      <c r="JKZ21" s="134"/>
      <c r="JLA21" s="134"/>
      <c r="JLB21" s="134"/>
      <c r="JLC21" s="134"/>
      <c r="JLD21" s="134"/>
      <c r="JLE21" s="134"/>
      <c r="JLF21" s="134"/>
      <c r="JLG21" s="134"/>
      <c r="JLH21" s="134"/>
      <c r="JLI21" s="134"/>
      <c r="JLJ21" s="134"/>
      <c r="JLK21" s="134"/>
      <c r="JLL21" s="134"/>
      <c r="JLM21" s="134"/>
      <c r="JLN21" s="134"/>
      <c r="JLO21" s="134"/>
      <c r="JLP21" s="134"/>
      <c r="JLQ21" s="134"/>
      <c r="JLR21" s="134"/>
      <c r="JLS21" s="134"/>
      <c r="JLT21" s="134"/>
      <c r="JLU21" s="134"/>
      <c r="JLV21" s="134"/>
      <c r="JLW21" s="134"/>
      <c r="JLX21" s="134"/>
      <c r="JLY21" s="134"/>
      <c r="JLZ21" s="134"/>
      <c r="JMA21" s="134"/>
      <c r="JMB21" s="134"/>
      <c r="JMC21" s="134"/>
      <c r="JMD21" s="134"/>
      <c r="JME21" s="134"/>
      <c r="JMF21" s="134"/>
      <c r="JMG21" s="134"/>
      <c r="JMH21" s="134"/>
      <c r="JMI21" s="134"/>
      <c r="JMJ21" s="134"/>
      <c r="JMK21" s="134"/>
      <c r="JML21" s="134"/>
      <c r="JMM21" s="134"/>
      <c r="JMN21" s="134"/>
      <c r="JMO21" s="134"/>
      <c r="JMP21" s="134"/>
      <c r="JMQ21" s="134"/>
      <c r="JMR21" s="134"/>
      <c r="JMS21" s="134"/>
      <c r="JMT21" s="134"/>
      <c r="JMU21" s="134"/>
      <c r="JMV21" s="134"/>
      <c r="JMW21" s="134"/>
      <c r="JMX21" s="134"/>
      <c r="JMY21" s="134"/>
      <c r="JMZ21" s="134"/>
      <c r="JNA21" s="134"/>
      <c r="JNB21" s="134"/>
      <c r="JNC21" s="134"/>
      <c r="JND21" s="134"/>
      <c r="JNE21" s="134"/>
      <c r="JNF21" s="134"/>
      <c r="JNG21" s="134"/>
      <c r="JNH21" s="134"/>
      <c r="JNI21" s="134"/>
      <c r="JNJ21" s="134"/>
      <c r="JNK21" s="134"/>
      <c r="JNL21" s="134"/>
      <c r="JNM21" s="134"/>
      <c r="JNN21" s="134"/>
      <c r="JNO21" s="134"/>
      <c r="JNP21" s="134"/>
      <c r="JNQ21" s="134"/>
      <c r="JNR21" s="134"/>
      <c r="JNS21" s="134"/>
      <c r="JNT21" s="134"/>
      <c r="JNU21" s="134"/>
      <c r="JNV21" s="134"/>
      <c r="JNW21" s="134"/>
      <c r="JNX21" s="134"/>
      <c r="JNY21" s="134"/>
      <c r="JNZ21" s="134"/>
      <c r="JOA21" s="134"/>
      <c r="JOB21" s="134"/>
      <c r="JOC21" s="134"/>
      <c r="JOD21" s="134"/>
      <c r="JOE21" s="134"/>
      <c r="JOF21" s="134"/>
      <c r="JOG21" s="134"/>
      <c r="JOH21" s="134"/>
      <c r="JOI21" s="134"/>
      <c r="JOJ21" s="134"/>
      <c r="JOK21" s="134"/>
      <c r="JOL21" s="134"/>
      <c r="JOM21" s="134"/>
      <c r="JON21" s="134"/>
      <c r="JOO21" s="134"/>
      <c r="JOP21" s="134"/>
      <c r="JOQ21" s="134"/>
      <c r="JOR21" s="134"/>
      <c r="JOS21" s="134"/>
      <c r="JOT21" s="134"/>
      <c r="JOU21" s="134"/>
      <c r="JOV21" s="134"/>
      <c r="JOW21" s="134"/>
      <c r="JOX21" s="134"/>
      <c r="JOY21" s="134"/>
      <c r="JOZ21" s="134"/>
      <c r="JPA21" s="134"/>
      <c r="JPB21" s="134"/>
      <c r="JPC21" s="134"/>
      <c r="JPD21" s="134"/>
      <c r="JPE21" s="134"/>
      <c r="JPF21" s="134"/>
      <c r="JPG21" s="134"/>
      <c r="JPH21" s="134"/>
      <c r="JPI21" s="134"/>
      <c r="JPJ21" s="134"/>
      <c r="JPK21" s="134"/>
      <c r="JPL21" s="134"/>
      <c r="JPM21" s="134"/>
      <c r="JPN21" s="134"/>
      <c r="JPO21" s="134"/>
      <c r="JPP21" s="134"/>
      <c r="JPQ21" s="134"/>
      <c r="JPR21" s="134"/>
      <c r="JPS21" s="134"/>
      <c r="JPT21" s="134"/>
      <c r="JPU21" s="134"/>
      <c r="JPV21" s="134"/>
      <c r="JPW21" s="134"/>
      <c r="JPX21" s="134"/>
      <c r="JPY21" s="134"/>
      <c r="JPZ21" s="134"/>
      <c r="JQA21" s="134"/>
      <c r="JQB21" s="134"/>
      <c r="JQC21" s="134"/>
      <c r="JQD21" s="134"/>
      <c r="JQE21" s="134"/>
      <c r="JQF21" s="134"/>
      <c r="JQG21" s="134"/>
      <c r="JQH21" s="134"/>
      <c r="JQI21" s="134"/>
      <c r="JQJ21" s="134"/>
      <c r="JQK21" s="134"/>
      <c r="JQL21" s="134"/>
      <c r="JQM21" s="134"/>
      <c r="JQN21" s="134"/>
      <c r="JQO21" s="134"/>
      <c r="JQP21" s="134"/>
      <c r="JQQ21" s="134"/>
      <c r="JQR21" s="134"/>
      <c r="JQS21" s="134"/>
      <c r="JQT21" s="134"/>
      <c r="JQU21" s="134"/>
      <c r="JQV21" s="134"/>
      <c r="JQW21" s="134"/>
      <c r="JQX21" s="134"/>
      <c r="JQY21" s="134"/>
      <c r="JQZ21" s="134"/>
      <c r="JRA21" s="134"/>
      <c r="JRB21" s="134"/>
      <c r="JRC21" s="134"/>
      <c r="JRD21" s="134"/>
      <c r="JRE21" s="134"/>
      <c r="JRF21" s="134"/>
      <c r="JRG21" s="134"/>
      <c r="JRH21" s="134"/>
      <c r="JRI21" s="134"/>
      <c r="JRJ21" s="134"/>
      <c r="JRK21" s="134"/>
      <c r="JRL21" s="134"/>
      <c r="JRM21" s="134"/>
      <c r="JRN21" s="134"/>
      <c r="JRO21" s="134"/>
      <c r="JRP21" s="134"/>
      <c r="JRQ21" s="134"/>
      <c r="JRR21" s="134"/>
      <c r="JRS21" s="134"/>
      <c r="JRT21" s="134"/>
      <c r="JRU21" s="134"/>
      <c r="JRV21" s="134"/>
      <c r="JRW21" s="134"/>
      <c r="JRX21" s="134"/>
      <c r="JRY21" s="134"/>
      <c r="JRZ21" s="134"/>
      <c r="JSA21" s="134"/>
      <c r="JSB21" s="134"/>
      <c r="JSC21" s="134"/>
      <c r="JSD21" s="134"/>
      <c r="JSE21" s="134"/>
      <c r="JSF21" s="134"/>
      <c r="JSG21" s="134"/>
      <c r="JSH21" s="134"/>
      <c r="JSI21" s="134"/>
      <c r="JSJ21" s="134"/>
      <c r="JSK21" s="134"/>
      <c r="JSL21" s="134"/>
      <c r="JSM21" s="134"/>
      <c r="JSN21" s="134"/>
      <c r="JSO21" s="134"/>
      <c r="JSP21" s="134"/>
      <c r="JSQ21" s="134"/>
      <c r="JSR21" s="134"/>
      <c r="JSS21" s="134"/>
      <c r="JST21" s="134"/>
      <c r="JSU21" s="134"/>
      <c r="JSV21" s="134"/>
      <c r="JSW21" s="134"/>
      <c r="JSX21" s="134"/>
      <c r="JSY21" s="134"/>
      <c r="JSZ21" s="134"/>
      <c r="JTA21" s="134"/>
      <c r="JTB21" s="134"/>
      <c r="JTC21" s="134"/>
      <c r="JTD21" s="134"/>
      <c r="JTE21" s="134"/>
      <c r="JTF21" s="134"/>
      <c r="JTG21" s="134"/>
      <c r="JTH21" s="134"/>
      <c r="JTI21" s="134"/>
      <c r="JTJ21" s="134"/>
      <c r="JTK21" s="134"/>
      <c r="JTL21" s="134"/>
      <c r="JTM21" s="134"/>
      <c r="JTN21" s="134"/>
      <c r="JTO21" s="134"/>
      <c r="JTP21" s="134"/>
      <c r="JTQ21" s="134"/>
      <c r="JTR21" s="134"/>
      <c r="JTS21" s="134"/>
      <c r="JTT21" s="134"/>
      <c r="JTU21" s="134"/>
      <c r="JTV21" s="134"/>
      <c r="JTW21" s="134"/>
      <c r="JTX21" s="134"/>
      <c r="JTY21" s="134"/>
      <c r="JTZ21" s="134"/>
      <c r="JUA21" s="134"/>
      <c r="JUB21" s="134"/>
      <c r="JUC21" s="134"/>
      <c r="JUD21" s="134"/>
      <c r="JUE21" s="134"/>
      <c r="JUF21" s="134"/>
      <c r="JUG21" s="134"/>
      <c r="JUH21" s="134"/>
      <c r="JUI21" s="134"/>
      <c r="JUJ21" s="134"/>
      <c r="JUK21" s="134"/>
      <c r="JUL21" s="134"/>
      <c r="JUM21" s="134"/>
      <c r="JUN21" s="134"/>
      <c r="JUO21" s="134"/>
      <c r="JUP21" s="134"/>
      <c r="JUQ21" s="134"/>
      <c r="JUR21" s="134"/>
      <c r="JUS21" s="134"/>
      <c r="JUT21" s="134"/>
      <c r="JUU21" s="134"/>
      <c r="JUV21" s="134"/>
      <c r="JUW21" s="134"/>
      <c r="JUX21" s="134"/>
      <c r="JUY21" s="134"/>
      <c r="JUZ21" s="134"/>
      <c r="JVA21" s="134"/>
      <c r="JVB21" s="134"/>
      <c r="JVC21" s="134"/>
      <c r="JVD21" s="134"/>
      <c r="JVE21" s="134"/>
      <c r="JVF21" s="134"/>
      <c r="JVG21" s="134"/>
      <c r="JVH21" s="134"/>
      <c r="JVI21" s="134"/>
      <c r="JVJ21" s="134"/>
      <c r="JVK21" s="134"/>
      <c r="JVL21" s="134"/>
      <c r="JVM21" s="134"/>
      <c r="JVN21" s="134"/>
      <c r="JVO21" s="134"/>
      <c r="JVP21" s="134"/>
      <c r="JVQ21" s="134"/>
      <c r="JVR21" s="134"/>
      <c r="JVS21" s="134"/>
      <c r="JVT21" s="134"/>
      <c r="JVU21" s="134"/>
      <c r="JVV21" s="134"/>
      <c r="JVW21" s="134"/>
      <c r="JVX21" s="134"/>
      <c r="JVY21" s="134"/>
      <c r="JVZ21" s="134"/>
      <c r="JWA21" s="134"/>
      <c r="JWB21" s="134"/>
      <c r="JWC21" s="134"/>
      <c r="JWD21" s="134"/>
      <c r="JWE21" s="134"/>
      <c r="JWF21" s="134"/>
      <c r="JWG21" s="134"/>
      <c r="JWH21" s="134"/>
      <c r="JWI21" s="134"/>
      <c r="JWJ21" s="134"/>
      <c r="JWK21" s="134"/>
      <c r="JWL21" s="134"/>
      <c r="JWM21" s="134"/>
      <c r="JWN21" s="134"/>
      <c r="JWO21" s="134"/>
      <c r="JWP21" s="134"/>
      <c r="JWQ21" s="134"/>
      <c r="JWR21" s="134"/>
      <c r="JWS21" s="134"/>
      <c r="JWT21" s="134"/>
      <c r="JWU21" s="134"/>
      <c r="JWV21" s="134"/>
      <c r="JWW21" s="134"/>
      <c r="JWX21" s="134"/>
      <c r="JWY21" s="134"/>
      <c r="JWZ21" s="134"/>
      <c r="JXA21" s="134"/>
      <c r="JXB21" s="134"/>
      <c r="JXC21" s="134"/>
      <c r="JXD21" s="134"/>
      <c r="JXE21" s="134"/>
      <c r="JXF21" s="134"/>
      <c r="JXG21" s="134"/>
      <c r="JXH21" s="134"/>
      <c r="JXI21" s="134"/>
      <c r="JXJ21" s="134"/>
      <c r="JXK21" s="134"/>
      <c r="JXL21" s="134"/>
      <c r="JXM21" s="134"/>
      <c r="JXN21" s="134"/>
      <c r="JXO21" s="134"/>
      <c r="JXP21" s="134"/>
      <c r="JXQ21" s="134"/>
      <c r="JXR21" s="134"/>
      <c r="JXS21" s="134"/>
      <c r="JXT21" s="134"/>
      <c r="JXU21" s="134"/>
      <c r="JXV21" s="134"/>
      <c r="JXW21" s="134"/>
      <c r="JXX21" s="134"/>
      <c r="JXY21" s="134"/>
      <c r="JXZ21" s="134"/>
      <c r="JYA21" s="134"/>
      <c r="JYB21" s="134"/>
      <c r="JYC21" s="134"/>
      <c r="JYD21" s="134"/>
      <c r="JYE21" s="134"/>
      <c r="JYF21" s="134"/>
      <c r="JYG21" s="134"/>
      <c r="JYH21" s="134"/>
      <c r="JYI21" s="134"/>
      <c r="JYJ21" s="134"/>
      <c r="JYK21" s="134"/>
      <c r="JYL21" s="134"/>
      <c r="JYM21" s="134"/>
      <c r="JYN21" s="134"/>
      <c r="JYO21" s="134"/>
      <c r="JYP21" s="134"/>
      <c r="JYQ21" s="134"/>
      <c r="JYR21" s="134"/>
      <c r="JYS21" s="134"/>
      <c r="JYT21" s="134"/>
      <c r="JYU21" s="134"/>
      <c r="JYV21" s="134"/>
      <c r="JYW21" s="134"/>
      <c r="JYX21" s="134"/>
      <c r="JYY21" s="134"/>
      <c r="JYZ21" s="134"/>
      <c r="JZA21" s="134"/>
      <c r="JZB21" s="134"/>
      <c r="JZC21" s="134"/>
      <c r="JZD21" s="134"/>
      <c r="JZE21" s="134"/>
      <c r="JZF21" s="134"/>
      <c r="JZG21" s="134"/>
      <c r="JZH21" s="134"/>
      <c r="JZI21" s="134"/>
      <c r="JZJ21" s="134"/>
      <c r="JZK21" s="134"/>
      <c r="JZL21" s="134"/>
      <c r="JZM21" s="134"/>
      <c r="JZN21" s="134"/>
      <c r="JZO21" s="134"/>
      <c r="JZP21" s="134"/>
      <c r="JZQ21" s="134"/>
      <c r="JZR21" s="134"/>
      <c r="JZS21" s="134"/>
      <c r="JZT21" s="134"/>
      <c r="JZU21" s="134"/>
      <c r="JZV21" s="134"/>
      <c r="JZW21" s="134"/>
      <c r="JZX21" s="134"/>
      <c r="JZY21" s="134"/>
      <c r="JZZ21" s="134"/>
      <c r="KAA21" s="134"/>
      <c r="KAB21" s="134"/>
      <c r="KAC21" s="134"/>
      <c r="KAD21" s="134"/>
      <c r="KAE21" s="134"/>
      <c r="KAF21" s="134"/>
      <c r="KAG21" s="134"/>
      <c r="KAH21" s="134"/>
      <c r="KAI21" s="134"/>
      <c r="KAJ21" s="134"/>
      <c r="KAK21" s="134"/>
      <c r="KAL21" s="134"/>
      <c r="KAM21" s="134"/>
      <c r="KAN21" s="134"/>
      <c r="KAO21" s="134"/>
      <c r="KAP21" s="134"/>
      <c r="KAQ21" s="134"/>
      <c r="KAR21" s="134"/>
      <c r="KAS21" s="134"/>
      <c r="KAT21" s="134"/>
      <c r="KAU21" s="134"/>
      <c r="KAV21" s="134"/>
      <c r="KAW21" s="134"/>
      <c r="KAX21" s="134"/>
      <c r="KAY21" s="134"/>
      <c r="KAZ21" s="134"/>
      <c r="KBA21" s="134"/>
      <c r="KBB21" s="134"/>
      <c r="KBC21" s="134"/>
      <c r="KBD21" s="134"/>
      <c r="KBE21" s="134"/>
      <c r="KBF21" s="134"/>
      <c r="KBG21" s="134"/>
      <c r="KBH21" s="134"/>
      <c r="KBI21" s="134"/>
      <c r="KBJ21" s="134"/>
      <c r="KBK21" s="134"/>
      <c r="KBL21" s="134"/>
      <c r="KBM21" s="134"/>
      <c r="KBN21" s="134"/>
      <c r="KBO21" s="134"/>
      <c r="KBP21" s="134"/>
      <c r="KBQ21" s="134"/>
      <c r="KBR21" s="134"/>
      <c r="KBS21" s="134"/>
      <c r="KBT21" s="134"/>
      <c r="KBU21" s="134"/>
      <c r="KBV21" s="134"/>
      <c r="KBW21" s="134"/>
      <c r="KBX21" s="134"/>
      <c r="KBY21" s="134"/>
      <c r="KBZ21" s="134"/>
      <c r="KCA21" s="134"/>
      <c r="KCB21" s="134"/>
      <c r="KCC21" s="134"/>
      <c r="KCD21" s="134"/>
      <c r="KCE21" s="134"/>
      <c r="KCF21" s="134"/>
      <c r="KCG21" s="134"/>
      <c r="KCH21" s="134"/>
      <c r="KCI21" s="134"/>
      <c r="KCJ21" s="134"/>
      <c r="KCK21" s="134"/>
      <c r="KCL21" s="134"/>
      <c r="KCM21" s="134"/>
      <c r="KCN21" s="134"/>
      <c r="KCO21" s="134"/>
      <c r="KCP21" s="134"/>
      <c r="KCQ21" s="134"/>
      <c r="KCR21" s="134"/>
      <c r="KCS21" s="134"/>
      <c r="KCT21" s="134"/>
      <c r="KCU21" s="134"/>
      <c r="KCV21" s="134"/>
      <c r="KCW21" s="134"/>
      <c r="KCX21" s="134"/>
      <c r="KCY21" s="134"/>
      <c r="KCZ21" s="134"/>
      <c r="KDA21" s="134"/>
      <c r="KDB21" s="134"/>
      <c r="KDC21" s="134"/>
      <c r="KDD21" s="134"/>
      <c r="KDE21" s="134"/>
      <c r="KDF21" s="134"/>
      <c r="KDG21" s="134"/>
      <c r="KDH21" s="134"/>
      <c r="KDI21" s="134"/>
      <c r="KDJ21" s="134"/>
      <c r="KDK21" s="134"/>
      <c r="KDL21" s="134"/>
      <c r="KDM21" s="134"/>
      <c r="KDN21" s="134"/>
      <c r="KDO21" s="134"/>
      <c r="KDP21" s="134"/>
      <c r="KDQ21" s="134"/>
      <c r="KDR21" s="134"/>
      <c r="KDS21" s="134"/>
      <c r="KDT21" s="134"/>
      <c r="KDU21" s="134"/>
      <c r="KDV21" s="134"/>
      <c r="KDW21" s="134"/>
      <c r="KDX21" s="134"/>
      <c r="KDY21" s="134"/>
      <c r="KDZ21" s="134"/>
      <c r="KEA21" s="134"/>
      <c r="KEB21" s="134"/>
      <c r="KEC21" s="134"/>
      <c r="KED21" s="134"/>
      <c r="KEE21" s="134"/>
      <c r="KEF21" s="134"/>
      <c r="KEG21" s="134"/>
      <c r="KEH21" s="134"/>
      <c r="KEI21" s="134"/>
      <c r="KEJ21" s="134"/>
      <c r="KEK21" s="134"/>
      <c r="KEL21" s="134"/>
      <c r="KEM21" s="134"/>
      <c r="KEN21" s="134"/>
      <c r="KEO21" s="134"/>
      <c r="KEP21" s="134"/>
      <c r="KEQ21" s="134"/>
      <c r="KER21" s="134"/>
      <c r="KES21" s="134"/>
      <c r="KET21" s="134"/>
      <c r="KEU21" s="134"/>
      <c r="KEV21" s="134"/>
      <c r="KEW21" s="134"/>
      <c r="KEX21" s="134"/>
      <c r="KEY21" s="134"/>
      <c r="KEZ21" s="134"/>
      <c r="KFA21" s="134"/>
      <c r="KFB21" s="134"/>
      <c r="KFC21" s="134"/>
      <c r="KFD21" s="134"/>
      <c r="KFE21" s="134"/>
      <c r="KFF21" s="134"/>
      <c r="KFG21" s="134"/>
      <c r="KFH21" s="134"/>
      <c r="KFI21" s="134"/>
      <c r="KFJ21" s="134"/>
      <c r="KFK21" s="134"/>
      <c r="KFL21" s="134"/>
      <c r="KFM21" s="134"/>
      <c r="KFN21" s="134"/>
      <c r="KFO21" s="134"/>
      <c r="KFP21" s="134"/>
      <c r="KFQ21" s="134"/>
      <c r="KFR21" s="134"/>
      <c r="KFS21" s="134"/>
      <c r="KFT21" s="134"/>
      <c r="KFU21" s="134"/>
      <c r="KFV21" s="134"/>
      <c r="KFW21" s="134"/>
      <c r="KFX21" s="134"/>
      <c r="KFY21" s="134"/>
      <c r="KFZ21" s="134"/>
      <c r="KGA21" s="134"/>
      <c r="KGB21" s="134"/>
      <c r="KGC21" s="134"/>
      <c r="KGD21" s="134"/>
      <c r="KGE21" s="134"/>
      <c r="KGF21" s="134"/>
      <c r="KGG21" s="134"/>
      <c r="KGH21" s="134"/>
      <c r="KGI21" s="134"/>
      <c r="KGJ21" s="134"/>
      <c r="KGK21" s="134"/>
      <c r="KGL21" s="134"/>
      <c r="KGM21" s="134"/>
      <c r="KGN21" s="134"/>
      <c r="KGO21" s="134"/>
      <c r="KGP21" s="134"/>
      <c r="KGQ21" s="134"/>
      <c r="KGR21" s="134"/>
      <c r="KGS21" s="134"/>
      <c r="KGT21" s="134"/>
      <c r="KGU21" s="134"/>
      <c r="KGV21" s="134"/>
      <c r="KGW21" s="134"/>
      <c r="KGX21" s="134"/>
      <c r="KGY21" s="134"/>
      <c r="KGZ21" s="134"/>
      <c r="KHA21" s="134"/>
      <c r="KHB21" s="134"/>
      <c r="KHC21" s="134"/>
      <c r="KHD21" s="134"/>
      <c r="KHE21" s="134"/>
      <c r="KHF21" s="134"/>
      <c r="KHG21" s="134"/>
      <c r="KHH21" s="134"/>
      <c r="KHI21" s="134"/>
      <c r="KHJ21" s="134"/>
      <c r="KHK21" s="134"/>
      <c r="KHL21" s="134"/>
      <c r="KHM21" s="134"/>
      <c r="KHN21" s="134"/>
      <c r="KHO21" s="134"/>
      <c r="KHP21" s="134"/>
      <c r="KHQ21" s="134"/>
      <c r="KHR21" s="134"/>
      <c r="KHS21" s="134"/>
      <c r="KHT21" s="134"/>
      <c r="KHU21" s="134"/>
      <c r="KHV21" s="134"/>
      <c r="KHW21" s="134"/>
      <c r="KHX21" s="134"/>
      <c r="KHY21" s="134"/>
      <c r="KHZ21" s="134"/>
      <c r="KIA21" s="134"/>
      <c r="KIB21" s="134"/>
      <c r="KIC21" s="134"/>
      <c r="KID21" s="134"/>
      <c r="KIE21" s="134"/>
      <c r="KIF21" s="134"/>
      <c r="KIG21" s="134"/>
      <c r="KIH21" s="134"/>
      <c r="KII21" s="134"/>
      <c r="KIJ21" s="134"/>
      <c r="KIK21" s="134"/>
      <c r="KIL21" s="134"/>
      <c r="KIM21" s="134"/>
      <c r="KIN21" s="134"/>
      <c r="KIO21" s="134"/>
      <c r="KIP21" s="134"/>
      <c r="KIQ21" s="134"/>
      <c r="KIR21" s="134"/>
      <c r="KIS21" s="134"/>
      <c r="KIT21" s="134"/>
      <c r="KIU21" s="134"/>
      <c r="KIV21" s="134"/>
      <c r="KIW21" s="134"/>
      <c r="KIX21" s="134"/>
      <c r="KIY21" s="134"/>
      <c r="KIZ21" s="134"/>
      <c r="KJA21" s="134"/>
      <c r="KJB21" s="134"/>
      <c r="KJC21" s="134"/>
      <c r="KJD21" s="134"/>
      <c r="KJE21" s="134"/>
      <c r="KJF21" s="134"/>
      <c r="KJG21" s="134"/>
      <c r="KJH21" s="134"/>
      <c r="KJI21" s="134"/>
      <c r="KJJ21" s="134"/>
      <c r="KJK21" s="134"/>
      <c r="KJL21" s="134"/>
      <c r="KJM21" s="134"/>
      <c r="KJN21" s="134"/>
      <c r="KJO21" s="134"/>
      <c r="KJP21" s="134"/>
      <c r="KJQ21" s="134"/>
      <c r="KJR21" s="134"/>
      <c r="KJS21" s="134"/>
      <c r="KJT21" s="134"/>
      <c r="KJU21" s="134"/>
      <c r="KJV21" s="134"/>
      <c r="KJW21" s="134"/>
      <c r="KJX21" s="134"/>
      <c r="KJY21" s="134"/>
      <c r="KJZ21" s="134"/>
      <c r="KKA21" s="134"/>
      <c r="KKB21" s="134"/>
      <c r="KKC21" s="134"/>
      <c r="KKD21" s="134"/>
      <c r="KKE21" s="134"/>
      <c r="KKF21" s="134"/>
      <c r="KKG21" s="134"/>
      <c r="KKH21" s="134"/>
      <c r="KKI21" s="134"/>
      <c r="KKJ21" s="134"/>
      <c r="KKK21" s="134"/>
      <c r="KKL21" s="134"/>
      <c r="KKM21" s="134"/>
      <c r="KKN21" s="134"/>
      <c r="KKO21" s="134"/>
      <c r="KKP21" s="134"/>
      <c r="KKQ21" s="134"/>
      <c r="KKR21" s="134"/>
      <c r="KKS21" s="134"/>
      <c r="KKT21" s="134"/>
      <c r="KKU21" s="134"/>
      <c r="KKV21" s="134"/>
      <c r="KKW21" s="134"/>
      <c r="KKX21" s="134"/>
      <c r="KKY21" s="134"/>
      <c r="KKZ21" s="134"/>
      <c r="KLA21" s="134"/>
      <c r="KLB21" s="134"/>
      <c r="KLC21" s="134"/>
      <c r="KLD21" s="134"/>
      <c r="KLE21" s="134"/>
      <c r="KLF21" s="134"/>
      <c r="KLG21" s="134"/>
      <c r="KLH21" s="134"/>
      <c r="KLI21" s="134"/>
      <c r="KLJ21" s="134"/>
      <c r="KLK21" s="134"/>
      <c r="KLL21" s="134"/>
      <c r="KLM21" s="134"/>
      <c r="KLN21" s="134"/>
      <c r="KLO21" s="134"/>
      <c r="KLP21" s="134"/>
      <c r="KLQ21" s="134"/>
      <c r="KLR21" s="134"/>
      <c r="KLS21" s="134"/>
      <c r="KLT21" s="134"/>
      <c r="KLU21" s="134"/>
      <c r="KLV21" s="134"/>
      <c r="KLW21" s="134"/>
      <c r="KLX21" s="134"/>
      <c r="KLY21" s="134"/>
      <c r="KLZ21" s="134"/>
      <c r="KMA21" s="134"/>
      <c r="KMB21" s="134"/>
      <c r="KMC21" s="134"/>
      <c r="KMD21" s="134"/>
      <c r="KME21" s="134"/>
      <c r="KMF21" s="134"/>
      <c r="KMG21" s="134"/>
      <c r="KMH21" s="134"/>
      <c r="KMI21" s="134"/>
      <c r="KMJ21" s="134"/>
      <c r="KMK21" s="134"/>
      <c r="KML21" s="134"/>
      <c r="KMM21" s="134"/>
      <c r="KMN21" s="134"/>
      <c r="KMO21" s="134"/>
      <c r="KMP21" s="134"/>
      <c r="KMQ21" s="134"/>
      <c r="KMR21" s="134"/>
      <c r="KMS21" s="134"/>
      <c r="KMT21" s="134"/>
      <c r="KMU21" s="134"/>
      <c r="KMV21" s="134"/>
      <c r="KMW21" s="134"/>
      <c r="KMX21" s="134"/>
      <c r="KMY21" s="134"/>
      <c r="KMZ21" s="134"/>
      <c r="KNA21" s="134"/>
      <c r="KNB21" s="134"/>
      <c r="KNC21" s="134"/>
      <c r="KND21" s="134"/>
      <c r="KNE21" s="134"/>
      <c r="KNF21" s="134"/>
      <c r="KNG21" s="134"/>
      <c r="KNH21" s="134"/>
      <c r="KNI21" s="134"/>
      <c r="KNJ21" s="134"/>
      <c r="KNK21" s="134"/>
      <c r="KNL21" s="134"/>
      <c r="KNM21" s="134"/>
      <c r="KNN21" s="134"/>
      <c r="KNO21" s="134"/>
      <c r="KNP21" s="134"/>
      <c r="KNQ21" s="134"/>
      <c r="KNR21" s="134"/>
      <c r="KNS21" s="134"/>
      <c r="KNT21" s="134"/>
      <c r="KNU21" s="134"/>
      <c r="KNV21" s="134"/>
      <c r="KNW21" s="134"/>
      <c r="KNX21" s="134"/>
      <c r="KNY21" s="134"/>
      <c r="KNZ21" s="134"/>
      <c r="KOA21" s="134"/>
      <c r="KOB21" s="134"/>
      <c r="KOC21" s="134"/>
      <c r="KOD21" s="134"/>
      <c r="KOE21" s="134"/>
      <c r="KOF21" s="134"/>
      <c r="KOG21" s="134"/>
      <c r="KOH21" s="134"/>
      <c r="KOI21" s="134"/>
      <c r="KOJ21" s="134"/>
      <c r="KOK21" s="134"/>
      <c r="KOL21" s="134"/>
      <c r="KOM21" s="134"/>
      <c r="KON21" s="134"/>
      <c r="KOO21" s="134"/>
      <c r="KOP21" s="134"/>
      <c r="KOQ21" s="134"/>
      <c r="KOR21" s="134"/>
      <c r="KOS21" s="134"/>
      <c r="KOT21" s="134"/>
      <c r="KOU21" s="134"/>
      <c r="KOV21" s="134"/>
      <c r="KOW21" s="134"/>
      <c r="KOX21" s="134"/>
      <c r="KOY21" s="134"/>
      <c r="KOZ21" s="134"/>
      <c r="KPA21" s="134"/>
      <c r="KPB21" s="134"/>
      <c r="KPC21" s="134"/>
      <c r="KPD21" s="134"/>
      <c r="KPE21" s="134"/>
      <c r="KPF21" s="134"/>
      <c r="KPG21" s="134"/>
      <c r="KPH21" s="134"/>
      <c r="KPI21" s="134"/>
      <c r="KPJ21" s="134"/>
      <c r="KPK21" s="134"/>
      <c r="KPL21" s="134"/>
      <c r="KPM21" s="134"/>
      <c r="KPN21" s="134"/>
      <c r="KPO21" s="134"/>
      <c r="KPP21" s="134"/>
      <c r="KPQ21" s="134"/>
      <c r="KPR21" s="134"/>
      <c r="KPS21" s="134"/>
      <c r="KPT21" s="134"/>
      <c r="KPU21" s="134"/>
      <c r="KPV21" s="134"/>
      <c r="KPW21" s="134"/>
      <c r="KPX21" s="134"/>
      <c r="KPY21" s="134"/>
      <c r="KPZ21" s="134"/>
      <c r="KQA21" s="134"/>
      <c r="KQB21" s="134"/>
      <c r="KQC21" s="134"/>
      <c r="KQD21" s="134"/>
      <c r="KQE21" s="134"/>
      <c r="KQF21" s="134"/>
      <c r="KQG21" s="134"/>
      <c r="KQH21" s="134"/>
      <c r="KQI21" s="134"/>
      <c r="KQJ21" s="134"/>
      <c r="KQK21" s="134"/>
      <c r="KQL21" s="134"/>
      <c r="KQM21" s="134"/>
      <c r="KQN21" s="134"/>
      <c r="KQO21" s="134"/>
      <c r="KQP21" s="134"/>
      <c r="KQQ21" s="134"/>
      <c r="KQR21" s="134"/>
      <c r="KQS21" s="134"/>
      <c r="KQT21" s="134"/>
      <c r="KQU21" s="134"/>
      <c r="KQV21" s="134"/>
      <c r="KQW21" s="134"/>
      <c r="KQX21" s="134"/>
      <c r="KQY21" s="134"/>
      <c r="KQZ21" s="134"/>
      <c r="KRA21" s="134"/>
      <c r="KRB21" s="134"/>
      <c r="KRC21" s="134"/>
      <c r="KRD21" s="134"/>
      <c r="KRE21" s="134"/>
      <c r="KRF21" s="134"/>
      <c r="KRG21" s="134"/>
      <c r="KRH21" s="134"/>
      <c r="KRI21" s="134"/>
      <c r="KRJ21" s="134"/>
      <c r="KRK21" s="134"/>
      <c r="KRL21" s="134"/>
      <c r="KRM21" s="134"/>
      <c r="KRN21" s="134"/>
      <c r="KRO21" s="134"/>
      <c r="KRP21" s="134"/>
      <c r="KRQ21" s="134"/>
      <c r="KRR21" s="134"/>
      <c r="KRS21" s="134"/>
      <c r="KRT21" s="134"/>
      <c r="KRU21" s="134"/>
      <c r="KRV21" s="134"/>
      <c r="KRW21" s="134"/>
      <c r="KRX21" s="134"/>
      <c r="KRY21" s="134"/>
      <c r="KRZ21" s="134"/>
      <c r="KSA21" s="134"/>
      <c r="KSB21" s="134"/>
      <c r="KSC21" s="134"/>
      <c r="KSD21" s="134"/>
      <c r="KSE21" s="134"/>
      <c r="KSF21" s="134"/>
      <c r="KSG21" s="134"/>
      <c r="KSH21" s="134"/>
      <c r="KSI21" s="134"/>
      <c r="KSJ21" s="134"/>
      <c r="KSK21" s="134"/>
      <c r="KSL21" s="134"/>
      <c r="KSM21" s="134"/>
      <c r="KSN21" s="134"/>
      <c r="KSO21" s="134"/>
      <c r="KSP21" s="134"/>
      <c r="KSQ21" s="134"/>
      <c r="KSR21" s="134"/>
      <c r="KSS21" s="134"/>
      <c r="KST21" s="134"/>
      <c r="KSU21" s="134"/>
      <c r="KSV21" s="134"/>
      <c r="KSW21" s="134"/>
      <c r="KSX21" s="134"/>
      <c r="KSY21" s="134"/>
      <c r="KSZ21" s="134"/>
      <c r="KTA21" s="134"/>
      <c r="KTB21" s="134"/>
      <c r="KTC21" s="134"/>
      <c r="KTD21" s="134"/>
      <c r="KTE21" s="134"/>
      <c r="KTF21" s="134"/>
      <c r="KTG21" s="134"/>
      <c r="KTH21" s="134"/>
      <c r="KTI21" s="134"/>
      <c r="KTJ21" s="134"/>
      <c r="KTK21" s="134"/>
      <c r="KTL21" s="134"/>
      <c r="KTM21" s="134"/>
      <c r="KTN21" s="134"/>
      <c r="KTO21" s="134"/>
      <c r="KTP21" s="134"/>
      <c r="KTQ21" s="134"/>
      <c r="KTR21" s="134"/>
      <c r="KTS21" s="134"/>
      <c r="KTT21" s="134"/>
      <c r="KTU21" s="134"/>
      <c r="KTV21" s="134"/>
      <c r="KTW21" s="134"/>
      <c r="KTX21" s="134"/>
      <c r="KTY21" s="134"/>
      <c r="KTZ21" s="134"/>
      <c r="KUA21" s="134"/>
      <c r="KUB21" s="134"/>
      <c r="KUC21" s="134"/>
      <c r="KUD21" s="134"/>
      <c r="KUE21" s="134"/>
      <c r="KUF21" s="134"/>
      <c r="KUG21" s="134"/>
      <c r="KUH21" s="134"/>
      <c r="KUI21" s="134"/>
      <c r="KUJ21" s="134"/>
      <c r="KUK21" s="134"/>
      <c r="KUL21" s="134"/>
      <c r="KUM21" s="134"/>
      <c r="KUN21" s="134"/>
      <c r="KUO21" s="134"/>
      <c r="KUP21" s="134"/>
      <c r="KUQ21" s="134"/>
      <c r="KUR21" s="134"/>
      <c r="KUS21" s="134"/>
      <c r="KUT21" s="134"/>
      <c r="KUU21" s="134"/>
      <c r="KUV21" s="134"/>
      <c r="KUW21" s="134"/>
      <c r="KUX21" s="134"/>
      <c r="KUY21" s="134"/>
      <c r="KUZ21" s="134"/>
      <c r="KVA21" s="134"/>
      <c r="KVB21" s="134"/>
      <c r="KVC21" s="134"/>
      <c r="KVD21" s="134"/>
      <c r="KVE21" s="134"/>
      <c r="KVF21" s="134"/>
      <c r="KVG21" s="134"/>
      <c r="KVH21" s="134"/>
      <c r="KVI21" s="134"/>
      <c r="KVJ21" s="134"/>
      <c r="KVK21" s="134"/>
      <c r="KVL21" s="134"/>
      <c r="KVM21" s="134"/>
      <c r="KVN21" s="134"/>
      <c r="KVO21" s="134"/>
      <c r="KVP21" s="134"/>
      <c r="KVQ21" s="134"/>
      <c r="KVR21" s="134"/>
      <c r="KVS21" s="134"/>
      <c r="KVT21" s="134"/>
      <c r="KVU21" s="134"/>
      <c r="KVV21" s="134"/>
      <c r="KVW21" s="134"/>
      <c r="KVX21" s="134"/>
      <c r="KVY21" s="134"/>
      <c r="KVZ21" s="134"/>
      <c r="KWA21" s="134"/>
      <c r="KWB21" s="134"/>
      <c r="KWC21" s="134"/>
      <c r="KWD21" s="134"/>
      <c r="KWE21" s="134"/>
      <c r="KWF21" s="134"/>
      <c r="KWG21" s="134"/>
      <c r="KWH21" s="134"/>
      <c r="KWI21" s="134"/>
      <c r="KWJ21" s="134"/>
      <c r="KWK21" s="134"/>
      <c r="KWL21" s="134"/>
      <c r="KWM21" s="134"/>
      <c r="KWN21" s="134"/>
      <c r="KWO21" s="134"/>
      <c r="KWP21" s="134"/>
      <c r="KWQ21" s="134"/>
      <c r="KWR21" s="134"/>
      <c r="KWS21" s="134"/>
      <c r="KWT21" s="134"/>
      <c r="KWU21" s="134"/>
      <c r="KWV21" s="134"/>
      <c r="KWW21" s="134"/>
      <c r="KWX21" s="134"/>
      <c r="KWY21" s="134"/>
      <c r="KWZ21" s="134"/>
      <c r="KXA21" s="134"/>
      <c r="KXB21" s="134"/>
      <c r="KXC21" s="134"/>
      <c r="KXD21" s="134"/>
      <c r="KXE21" s="134"/>
      <c r="KXF21" s="134"/>
      <c r="KXG21" s="134"/>
      <c r="KXH21" s="134"/>
      <c r="KXI21" s="134"/>
      <c r="KXJ21" s="134"/>
      <c r="KXK21" s="134"/>
      <c r="KXL21" s="134"/>
      <c r="KXM21" s="134"/>
      <c r="KXN21" s="134"/>
      <c r="KXO21" s="134"/>
      <c r="KXP21" s="134"/>
      <c r="KXQ21" s="134"/>
      <c r="KXR21" s="134"/>
      <c r="KXS21" s="134"/>
      <c r="KXT21" s="134"/>
      <c r="KXU21" s="134"/>
      <c r="KXV21" s="134"/>
      <c r="KXW21" s="134"/>
      <c r="KXX21" s="134"/>
      <c r="KXY21" s="134"/>
      <c r="KXZ21" s="134"/>
      <c r="KYA21" s="134"/>
      <c r="KYB21" s="134"/>
      <c r="KYC21" s="134"/>
      <c r="KYD21" s="134"/>
      <c r="KYE21" s="134"/>
      <c r="KYF21" s="134"/>
      <c r="KYG21" s="134"/>
      <c r="KYH21" s="134"/>
      <c r="KYI21" s="134"/>
      <c r="KYJ21" s="134"/>
      <c r="KYK21" s="134"/>
      <c r="KYL21" s="134"/>
      <c r="KYM21" s="134"/>
      <c r="KYN21" s="134"/>
      <c r="KYO21" s="134"/>
      <c r="KYP21" s="134"/>
      <c r="KYQ21" s="134"/>
      <c r="KYR21" s="134"/>
      <c r="KYS21" s="134"/>
      <c r="KYT21" s="134"/>
      <c r="KYU21" s="134"/>
      <c r="KYV21" s="134"/>
      <c r="KYW21" s="134"/>
      <c r="KYX21" s="134"/>
      <c r="KYY21" s="134"/>
      <c r="KYZ21" s="134"/>
      <c r="KZA21" s="134"/>
      <c r="KZB21" s="134"/>
      <c r="KZC21" s="134"/>
      <c r="KZD21" s="134"/>
      <c r="KZE21" s="134"/>
      <c r="KZF21" s="134"/>
      <c r="KZG21" s="134"/>
      <c r="KZH21" s="134"/>
      <c r="KZI21" s="134"/>
      <c r="KZJ21" s="134"/>
      <c r="KZK21" s="134"/>
      <c r="KZL21" s="134"/>
      <c r="KZM21" s="134"/>
      <c r="KZN21" s="134"/>
      <c r="KZO21" s="134"/>
      <c r="KZP21" s="134"/>
      <c r="KZQ21" s="134"/>
      <c r="KZR21" s="134"/>
      <c r="KZS21" s="134"/>
      <c r="KZT21" s="134"/>
      <c r="KZU21" s="134"/>
      <c r="KZV21" s="134"/>
      <c r="KZW21" s="134"/>
      <c r="KZX21" s="134"/>
      <c r="KZY21" s="134"/>
      <c r="KZZ21" s="134"/>
      <c r="LAA21" s="134"/>
      <c r="LAB21" s="134"/>
      <c r="LAC21" s="134"/>
      <c r="LAD21" s="134"/>
      <c r="LAE21" s="134"/>
      <c r="LAF21" s="134"/>
      <c r="LAG21" s="134"/>
      <c r="LAH21" s="134"/>
      <c r="LAI21" s="134"/>
      <c r="LAJ21" s="134"/>
      <c r="LAK21" s="134"/>
      <c r="LAL21" s="134"/>
      <c r="LAM21" s="134"/>
      <c r="LAN21" s="134"/>
      <c r="LAO21" s="134"/>
      <c r="LAP21" s="134"/>
      <c r="LAQ21" s="134"/>
      <c r="LAR21" s="134"/>
      <c r="LAS21" s="134"/>
      <c r="LAT21" s="134"/>
      <c r="LAU21" s="134"/>
      <c r="LAV21" s="134"/>
      <c r="LAW21" s="134"/>
      <c r="LAX21" s="134"/>
      <c r="LAY21" s="134"/>
      <c r="LAZ21" s="134"/>
      <c r="LBA21" s="134"/>
      <c r="LBB21" s="134"/>
      <c r="LBC21" s="134"/>
      <c r="LBD21" s="134"/>
      <c r="LBE21" s="134"/>
      <c r="LBF21" s="134"/>
      <c r="LBG21" s="134"/>
      <c r="LBH21" s="134"/>
      <c r="LBI21" s="134"/>
      <c r="LBJ21" s="134"/>
      <c r="LBK21" s="134"/>
      <c r="LBL21" s="134"/>
      <c r="LBM21" s="134"/>
      <c r="LBN21" s="134"/>
      <c r="LBO21" s="134"/>
      <c r="LBP21" s="134"/>
      <c r="LBQ21" s="134"/>
      <c r="LBR21" s="134"/>
      <c r="LBS21" s="134"/>
      <c r="LBT21" s="134"/>
      <c r="LBU21" s="134"/>
      <c r="LBV21" s="134"/>
      <c r="LBW21" s="134"/>
      <c r="LBX21" s="134"/>
      <c r="LBY21" s="134"/>
      <c r="LBZ21" s="134"/>
      <c r="LCA21" s="134"/>
      <c r="LCB21" s="134"/>
      <c r="LCC21" s="134"/>
      <c r="LCD21" s="134"/>
      <c r="LCE21" s="134"/>
      <c r="LCF21" s="134"/>
      <c r="LCG21" s="134"/>
      <c r="LCH21" s="134"/>
      <c r="LCI21" s="134"/>
      <c r="LCJ21" s="134"/>
      <c r="LCK21" s="134"/>
      <c r="LCL21" s="134"/>
      <c r="LCM21" s="134"/>
      <c r="LCN21" s="134"/>
      <c r="LCO21" s="134"/>
      <c r="LCP21" s="134"/>
      <c r="LCQ21" s="134"/>
      <c r="LCR21" s="134"/>
      <c r="LCS21" s="134"/>
      <c r="LCT21" s="134"/>
      <c r="LCU21" s="134"/>
      <c r="LCV21" s="134"/>
      <c r="LCW21" s="134"/>
      <c r="LCX21" s="134"/>
      <c r="LCY21" s="134"/>
      <c r="LCZ21" s="134"/>
      <c r="LDA21" s="134"/>
      <c r="LDB21" s="134"/>
      <c r="LDC21" s="134"/>
      <c r="LDD21" s="134"/>
      <c r="LDE21" s="134"/>
      <c r="LDF21" s="134"/>
      <c r="LDG21" s="134"/>
      <c r="LDH21" s="134"/>
      <c r="LDI21" s="134"/>
      <c r="LDJ21" s="134"/>
      <c r="LDK21" s="134"/>
      <c r="LDL21" s="134"/>
      <c r="LDM21" s="134"/>
      <c r="LDN21" s="134"/>
      <c r="LDO21" s="134"/>
      <c r="LDP21" s="134"/>
      <c r="LDQ21" s="134"/>
      <c r="LDR21" s="134"/>
      <c r="LDS21" s="134"/>
      <c r="LDT21" s="134"/>
      <c r="LDU21" s="134"/>
      <c r="LDV21" s="134"/>
      <c r="LDW21" s="134"/>
      <c r="LDX21" s="134"/>
      <c r="LDY21" s="134"/>
      <c r="LDZ21" s="134"/>
      <c r="LEA21" s="134"/>
      <c r="LEB21" s="134"/>
      <c r="LEC21" s="134"/>
      <c r="LED21" s="134"/>
      <c r="LEE21" s="134"/>
      <c r="LEF21" s="134"/>
      <c r="LEG21" s="134"/>
      <c r="LEH21" s="134"/>
      <c r="LEI21" s="134"/>
      <c r="LEJ21" s="134"/>
      <c r="LEK21" s="134"/>
      <c r="LEL21" s="134"/>
      <c r="LEM21" s="134"/>
      <c r="LEN21" s="134"/>
      <c r="LEO21" s="134"/>
      <c r="LEP21" s="134"/>
      <c r="LEQ21" s="134"/>
      <c r="LER21" s="134"/>
      <c r="LES21" s="134"/>
      <c r="LET21" s="134"/>
      <c r="LEU21" s="134"/>
      <c r="LEV21" s="134"/>
      <c r="LEW21" s="134"/>
      <c r="LEX21" s="134"/>
      <c r="LEY21" s="134"/>
      <c r="LEZ21" s="134"/>
      <c r="LFA21" s="134"/>
      <c r="LFB21" s="134"/>
      <c r="LFC21" s="134"/>
      <c r="LFD21" s="134"/>
      <c r="LFE21" s="134"/>
      <c r="LFF21" s="134"/>
      <c r="LFG21" s="134"/>
      <c r="LFH21" s="134"/>
      <c r="LFI21" s="134"/>
      <c r="LFJ21" s="134"/>
      <c r="LFK21" s="134"/>
      <c r="LFL21" s="134"/>
      <c r="LFM21" s="134"/>
      <c r="LFN21" s="134"/>
      <c r="LFO21" s="134"/>
      <c r="LFP21" s="134"/>
      <c r="LFQ21" s="134"/>
      <c r="LFR21" s="134"/>
      <c r="LFS21" s="134"/>
      <c r="LFT21" s="134"/>
      <c r="LFU21" s="134"/>
      <c r="LFV21" s="134"/>
      <c r="LFW21" s="134"/>
      <c r="LFX21" s="134"/>
      <c r="LFY21" s="134"/>
      <c r="LFZ21" s="134"/>
      <c r="LGA21" s="134"/>
      <c r="LGB21" s="134"/>
      <c r="LGC21" s="134"/>
      <c r="LGD21" s="134"/>
      <c r="LGE21" s="134"/>
      <c r="LGF21" s="134"/>
      <c r="LGG21" s="134"/>
      <c r="LGH21" s="134"/>
      <c r="LGI21" s="134"/>
      <c r="LGJ21" s="134"/>
      <c r="LGK21" s="134"/>
      <c r="LGL21" s="134"/>
      <c r="LGM21" s="134"/>
      <c r="LGN21" s="134"/>
      <c r="LGO21" s="134"/>
      <c r="LGP21" s="134"/>
      <c r="LGQ21" s="134"/>
      <c r="LGR21" s="134"/>
      <c r="LGS21" s="134"/>
      <c r="LGT21" s="134"/>
      <c r="LGU21" s="134"/>
      <c r="LGV21" s="134"/>
      <c r="LGW21" s="134"/>
      <c r="LGX21" s="134"/>
      <c r="LGY21" s="134"/>
      <c r="LGZ21" s="134"/>
      <c r="LHA21" s="134"/>
      <c r="LHB21" s="134"/>
      <c r="LHC21" s="134"/>
      <c r="LHD21" s="134"/>
      <c r="LHE21" s="134"/>
      <c r="LHF21" s="134"/>
      <c r="LHG21" s="134"/>
      <c r="LHH21" s="134"/>
      <c r="LHI21" s="134"/>
      <c r="LHJ21" s="134"/>
      <c r="LHK21" s="134"/>
      <c r="LHL21" s="134"/>
      <c r="LHM21" s="134"/>
      <c r="LHN21" s="134"/>
      <c r="LHO21" s="134"/>
      <c r="LHP21" s="134"/>
      <c r="LHQ21" s="134"/>
      <c r="LHR21" s="134"/>
      <c r="LHS21" s="134"/>
      <c r="LHT21" s="134"/>
      <c r="LHU21" s="134"/>
      <c r="LHV21" s="134"/>
      <c r="LHW21" s="134"/>
      <c r="LHX21" s="134"/>
      <c r="LHY21" s="134"/>
      <c r="LHZ21" s="134"/>
      <c r="LIA21" s="134"/>
      <c r="LIB21" s="134"/>
      <c r="LIC21" s="134"/>
      <c r="LID21" s="134"/>
      <c r="LIE21" s="134"/>
      <c r="LIF21" s="134"/>
      <c r="LIG21" s="134"/>
      <c r="LIH21" s="134"/>
      <c r="LII21" s="134"/>
      <c r="LIJ21" s="134"/>
      <c r="LIK21" s="134"/>
      <c r="LIL21" s="134"/>
      <c r="LIM21" s="134"/>
      <c r="LIN21" s="134"/>
      <c r="LIO21" s="134"/>
      <c r="LIP21" s="134"/>
      <c r="LIQ21" s="134"/>
      <c r="LIR21" s="134"/>
      <c r="LIS21" s="134"/>
      <c r="LIT21" s="134"/>
      <c r="LIU21" s="134"/>
      <c r="LIV21" s="134"/>
      <c r="LIW21" s="134"/>
      <c r="LIX21" s="134"/>
      <c r="LIY21" s="134"/>
      <c r="LIZ21" s="134"/>
      <c r="LJA21" s="134"/>
      <c r="LJB21" s="134"/>
      <c r="LJC21" s="134"/>
      <c r="LJD21" s="134"/>
      <c r="LJE21" s="134"/>
      <c r="LJF21" s="134"/>
      <c r="LJG21" s="134"/>
      <c r="LJH21" s="134"/>
      <c r="LJI21" s="134"/>
      <c r="LJJ21" s="134"/>
      <c r="LJK21" s="134"/>
      <c r="LJL21" s="134"/>
      <c r="LJM21" s="134"/>
      <c r="LJN21" s="134"/>
      <c r="LJO21" s="134"/>
      <c r="LJP21" s="134"/>
      <c r="LJQ21" s="134"/>
      <c r="LJR21" s="134"/>
      <c r="LJS21" s="134"/>
      <c r="LJT21" s="134"/>
      <c r="LJU21" s="134"/>
      <c r="LJV21" s="134"/>
      <c r="LJW21" s="134"/>
      <c r="LJX21" s="134"/>
      <c r="LJY21" s="134"/>
      <c r="LJZ21" s="134"/>
      <c r="LKA21" s="134"/>
      <c r="LKB21" s="134"/>
      <c r="LKC21" s="134"/>
      <c r="LKD21" s="134"/>
      <c r="LKE21" s="134"/>
      <c r="LKF21" s="134"/>
      <c r="LKG21" s="134"/>
      <c r="LKH21" s="134"/>
      <c r="LKI21" s="134"/>
      <c r="LKJ21" s="134"/>
      <c r="LKK21" s="134"/>
      <c r="LKL21" s="134"/>
      <c r="LKM21" s="134"/>
      <c r="LKN21" s="134"/>
      <c r="LKO21" s="134"/>
      <c r="LKP21" s="134"/>
      <c r="LKQ21" s="134"/>
      <c r="LKR21" s="134"/>
      <c r="LKS21" s="134"/>
      <c r="LKT21" s="134"/>
      <c r="LKU21" s="134"/>
      <c r="LKV21" s="134"/>
      <c r="LKW21" s="134"/>
      <c r="LKX21" s="134"/>
      <c r="LKY21" s="134"/>
      <c r="LKZ21" s="134"/>
      <c r="LLA21" s="134"/>
      <c r="LLB21" s="134"/>
      <c r="LLC21" s="134"/>
      <c r="LLD21" s="134"/>
      <c r="LLE21" s="134"/>
      <c r="LLF21" s="134"/>
      <c r="LLG21" s="134"/>
      <c r="LLH21" s="134"/>
      <c r="LLI21" s="134"/>
      <c r="LLJ21" s="134"/>
      <c r="LLK21" s="134"/>
      <c r="LLL21" s="134"/>
      <c r="LLM21" s="134"/>
      <c r="LLN21" s="134"/>
      <c r="LLO21" s="134"/>
      <c r="LLP21" s="134"/>
      <c r="LLQ21" s="134"/>
      <c r="LLR21" s="134"/>
      <c r="LLS21" s="134"/>
      <c r="LLT21" s="134"/>
      <c r="LLU21" s="134"/>
      <c r="LLV21" s="134"/>
      <c r="LLW21" s="134"/>
      <c r="LLX21" s="134"/>
      <c r="LLY21" s="134"/>
      <c r="LLZ21" s="134"/>
      <c r="LMA21" s="134"/>
      <c r="LMB21" s="134"/>
      <c r="LMC21" s="134"/>
      <c r="LMD21" s="134"/>
      <c r="LME21" s="134"/>
      <c r="LMF21" s="134"/>
      <c r="LMG21" s="134"/>
      <c r="LMH21" s="134"/>
      <c r="LMI21" s="134"/>
      <c r="LMJ21" s="134"/>
      <c r="LMK21" s="134"/>
      <c r="LML21" s="134"/>
      <c r="LMM21" s="134"/>
      <c r="LMN21" s="134"/>
      <c r="LMO21" s="134"/>
      <c r="LMP21" s="134"/>
      <c r="LMQ21" s="134"/>
      <c r="LMR21" s="134"/>
      <c r="LMS21" s="134"/>
      <c r="LMT21" s="134"/>
      <c r="LMU21" s="134"/>
      <c r="LMV21" s="134"/>
      <c r="LMW21" s="134"/>
      <c r="LMX21" s="134"/>
      <c r="LMY21" s="134"/>
      <c r="LMZ21" s="134"/>
      <c r="LNA21" s="134"/>
      <c r="LNB21" s="134"/>
      <c r="LNC21" s="134"/>
      <c r="LND21" s="134"/>
      <c r="LNE21" s="134"/>
      <c r="LNF21" s="134"/>
      <c r="LNG21" s="134"/>
      <c r="LNH21" s="134"/>
      <c r="LNI21" s="134"/>
      <c r="LNJ21" s="134"/>
      <c r="LNK21" s="134"/>
      <c r="LNL21" s="134"/>
      <c r="LNM21" s="134"/>
      <c r="LNN21" s="134"/>
      <c r="LNO21" s="134"/>
      <c r="LNP21" s="134"/>
      <c r="LNQ21" s="134"/>
      <c r="LNR21" s="134"/>
      <c r="LNS21" s="134"/>
      <c r="LNT21" s="134"/>
      <c r="LNU21" s="134"/>
      <c r="LNV21" s="134"/>
      <c r="LNW21" s="134"/>
      <c r="LNX21" s="134"/>
      <c r="LNY21" s="134"/>
      <c r="LNZ21" s="134"/>
      <c r="LOA21" s="134"/>
      <c r="LOB21" s="134"/>
      <c r="LOC21" s="134"/>
      <c r="LOD21" s="134"/>
      <c r="LOE21" s="134"/>
      <c r="LOF21" s="134"/>
      <c r="LOG21" s="134"/>
      <c r="LOH21" s="134"/>
      <c r="LOI21" s="134"/>
      <c r="LOJ21" s="134"/>
      <c r="LOK21" s="134"/>
      <c r="LOL21" s="134"/>
      <c r="LOM21" s="134"/>
      <c r="LON21" s="134"/>
      <c r="LOO21" s="134"/>
      <c r="LOP21" s="134"/>
      <c r="LOQ21" s="134"/>
      <c r="LOR21" s="134"/>
      <c r="LOS21" s="134"/>
      <c r="LOT21" s="134"/>
      <c r="LOU21" s="134"/>
      <c r="LOV21" s="134"/>
      <c r="LOW21" s="134"/>
      <c r="LOX21" s="134"/>
      <c r="LOY21" s="134"/>
      <c r="LOZ21" s="134"/>
      <c r="LPA21" s="134"/>
      <c r="LPB21" s="134"/>
      <c r="LPC21" s="134"/>
      <c r="LPD21" s="134"/>
      <c r="LPE21" s="134"/>
      <c r="LPF21" s="134"/>
      <c r="LPG21" s="134"/>
      <c r="LPH21" s="134"/>
      <c r="LPI21" s="134"/>
      <c r="LPJ21" s="134"/>
      <c r="LPK21" s="134"/>
      <c r="LPL21" s="134"/>
      <c r="LPM21" s="134"/>
      <c r="LPN21" s="134"/>
      <c r="LPO21" s="134"/>
      <c r="LPP21" s="134"/>
      <c r="LPQ21" s="134"/>
      <c r="LPR21" s="134"/>
      <c r="LPS21" s="134"/>
      <c r="LPT21" s="134"/>
      <c r="LPU21" s="134"/>
      <c r="LPV21" s="134"/>
      <c r="LPW21" s="134"/>
      <c r="LPX21" s="134"/>
      <c r="LPY21" s="134"/>
      <c r="LPZ21" s="134"/>
      <c r="LQA21" s="134"/>
      <c r="LQB21" s="134"/>
      <c r="LQC21" s="134"/>
      <c r="LQD21" s="134"/>
      <c r="LQE21" s="134"/>
      <c r="LQF21" s="134"/>
      <c r="LQG21" s="134"/>
      <c r="LQH21" s="134"/>
      <c r="LQI21" s="134"/>
      <c r="LQJ21" s="134"/>
      <c r="LQK21" s="134"/>
      <c r="LQL21" s="134"/>
      <c r="LQM21" s="134"/>
      <c r="LQN21" s="134"/>
      <c r="LQO21" s="134"/>
      <c r="LQP21" s="134"/>
      <c r="LQQ21" s="134"/>
      <c r="LQR21" s="134"/>
      <c r="LQS21" s="134"/>
      <c r="LQT21" s="134"/>
      <c r="LQU21" s="134"/>
      <c r="LQV21" s="134"/>
      <c r="LQW21" s="134"/>
      <c r="LQX21" s="134"/>
      <c r="LQY21" s="134"/>
      <c r="LQZ21" s="134"/>
      <c r="LRA21" s="134"/>
      <c r="LRB21" s="134"/>
      <c r="LRC21" s="134"/>
      <c r="LRD21" s="134"/>
      <c r="LRE21" s="134"/>
      <c r="LRF21" s="134"/>
      <c r="LRG21" s="134"/>
      <c r="LRH21" s="134"/>
      <c r="LRI21" s="134"/>
      <c r="LRJ21" s="134"/>
      <c r="LRK21" s="134"/>
      <c r="LRL21" s="134"/>
      <c r="LRM21" s="134"/>
      <c r="LRN21" s="134"/>
      <c r="LRO21" s="134"/>
      <c r="LRP21" s="134"/>
      <c r="LRQ21" s="134"/>
      <c r="LRR21" s="134"/>
      <c r="LRS21" s="134"/>
      <c r="LRT21" s="134"/>
      <c r="LRU21" s="134"/>
      <c r="LRV21" s="134"/>
      <c r="LRW21" s="134"/>
      <c r="LRX21" s="134"/>
      <c r="LRY21" s="134"/>
      <c r="LRZ21" s="134"/>
      <c r="LSA21" s="134"/>
      <c r="LSB21" s="134"/>
      <c r="LSC21" s="134"/>
      <c r="LSD21" s="134"/>
      <c r="LSE21" s="134"/>
      <c r="LSF21" s="134"/>
      <c r="LSG21" s="134"/>
      <c r="LSH21" s="134"/>
      <c r="LSI21" s="134"/>
      <c r="LSJ21" s="134"/>
      <c r="LSK21" s="134"/>
      <c r="LSL21" s="134"/>
      <c r="LSM21" s="134"/>
      <c r="LSN21" s="134"/>
      <c r="LSO21" s="134"/>
      <c r="LSP21" s="134"/>
      <c r="LSQ21" s="134"/>
      <c r="LSR21" s="134"/>
      <c r="LSS21" s="134"/>
      <c r="LST21" s="134"/>
      <c r="LSU21" s="134"/>
      <c r="LSV21" s="134"/>
      <c r="LSW21" s="134"/>
      <c r="LSX21" s="134"/>
      <c r="LSY21" s="134"/>
      <c r="LSZ21" s="134"/>
      <c r="LTA21" s="134"/>
      <c r="LTB21" s="134"/>
      <c r="LTC21" s="134"/>
      <c r="LTD21" s="134"/>
      <c r="LTE21" s="134"/>
      <c r="LTF21" s="134"/>
      <c r="LTG21" s="134"/>
      <c r="LTH21" s="134"/>
      <c r="LTI21" s="134"/>
      <c r="LTJ21" s="134"/>
      <c r="LTK21" s="134"/>
      <c r="LTL21" s="134"/>
      <c r="LTM21" s="134"/>
      <c r="LTN21" s="134"/>
      <c r="LTO21" s="134"/>
      <c r="LTP21" s="134"/>
      <c r="LTQ21" s="134"/>
      <c r="LTR21" s="134"/>
      <c r="LTS21" s="134"/>
      <c r="LTT21" s="134"/>
      <c r="LTU21" s="134"/>
      <c r="LTV21" s="134"/>
      <c r="LTW21" s="134"/>
      <c r="LTX21" s="134"/>
      <c r="LTY21" s="134"/>
      <c r="LTZ21" s="134"/>
      <c r="LUA21" s="134"/>
      <c r="LUB21" s="134"/>
      <c r="LUC21" s="134"/>
      <c r="LUD21" s="134"/>
      <c r="LUE21" s="134"/>
      <c r="LUF21" s="134"/>
      <c r="LUG21" s="134"/>
      <c r="LUH21" s="134"/>
      <c r="LUI21" s="134"/>
      <c r="LUJ21" s="134"/>
      <c r="LUK21" s="134"/>
      <c r="LUL21" s="134"/>
      <c r="LUM21" s="134"/>
      <c r="LUN21" s="134"/>
      <c r="LUO21" s="134"/>
      <c r="LUP21" s="134"/>
      <c r="LUQ21" s="134"/>
      <c r="LUR21" s="134"/>
      <c r="LUS21" s="134"/>
      <c r="LUT21" s="134"/>
      <c r="LUU21" s="134"/>
      <c r="LUV21" s="134"/>
      <c r="LUW21" s="134"/>
      <c r="LUX21" s="134"/>
      <c r="LUY21" s="134"/>
      <c r="LUZ21" s="134"/>
      <c r="LVA21" s="134"/>
      <c r="LVB21" s="134"/>
      <c r="LVC21" s="134"/>
      <c r="LVD21" s="134"/>
      <c r="LVE21" s="134"/>
      <c r="LVF21" s="134"/>
      <c r="LVG21" s="134"/>
      <c r="LVH21" s="134"/>
      <c r="LVI21" s="134"/>
      <c r="LVJ21" s="134"/>
      <c r="LVK21" s="134"/>
      <c r="LVL21" s="134"/>
      <c r="LVM21" s="134"/>
      <c r="LVN21" s="134"/>
      <c r="LVO21" s="134"/>
      <c r="LVP21" s="134"/>
      <c r="LVQ21" s="134"/>
      <c r="LVR21" s="134"/>
      <c r="LVS21" s="134"/>
      <c r="LVT21" s="134"/>
      <c r="LVU21" s="134"/>
      <c r="LVV21" s="134"/>
      <c r="LVW21" s="134"/>
      <c r="LVX21" s="134"/>
      <c r="LVY21" s="134"/>
      <c r="LVZ21" s="134"/>
      <c r="LWA21" s="134"/>
      <c r="LWB21" s="134"/>
      <c r="LWC21" s="134"/>
      <c r="LWD21" s="134"/>
      <c r="LWE21" s="134"/>
      <c r="LWF21" s="134"/>
      <c r="LWG21" s="134"/>
      <c r="LWH21" s="134"/>
      <c r="LWI21" s="134"/>
      <c r="LWJ21" s="134"/>
      <c r="LWK21" s="134"/>
      <c r="LWL21" s="134"/>
      <c r="LWM21" s="134"/>
      <c r="LWN21" s="134"/>
      <c r="LWO21" s="134"/>
      <c r="LWP21" s="134"/>
      <c r="LWQ21" s="134"/>
      <c r="LWR21" s="134"/>
      <c r="LWS21" s="134"/>
      <c r="LWT21" s="134"/>
      <c r="LWU21" s="134"/>
      <c r="LWV21" s="134"/>
      <c r="LWW21" s="134"/>
      <c r="LWX21" s="134"/>
      <c r="LWY21" s="134"/>
      <c r="LWZ21" s="134"/>
      <c r="LXA21" s="134"/>
      <c r="LXB21" s="134"/>
      <c r="LXC21" s="134"/>
      <c r="LXD21" s="134"/>
      <c r="LXE21" s="134"/>
      <c r="LXF21" s="134"/>
      <c r="LXG21" s="134"/>
      <c r="LXH21" s="134"/>
      <c r="LXI21" s="134"/>
      <c r="LXJ21" s="134"/>
      <c r="LXK21" s="134"/>
      <c r="LXL21" s="134"/>
      <c r="LXM21" s="134"/>
      <c r="LXN21" s="134"/>
      <c r="LXO21" s="134"/>
      <c r="LXP21" s="134"/>
      <c r="LXQ21" s="134"/>
      <c r="LXR21" s="134"/>
      <c r="LXS21" s="134"/>
      <c r="LXT21" s="134"/>
      <c r="LXU21" s="134"/>
      <c r="LXV21" s="134"/>
      <c r="LXW21" s="134"/>
      <c r="LXX21" s="134"/>
      <c r="LXY21" s="134"/>
      <c r="LXZ21" s="134"/>
      <c r="LYA21" s="134"/>
      <c r="LYB21" s="134"/>
      <c r="LYC21" s="134"/>
      <c r="LYD21" s="134"/>
      <c r="LYE21" s="134"/>
      <c r="LYF21" s="134"/>
      <c r="LYG21" s="134"/>
      <c r="LYH21" s="134"/>
      <c r="LYI21" s="134"/>
      <c r="LYJ21" s="134"/>
      <c r="LYK21" s="134"/>
      <c r="LYL21" s="134"/>
      <c r="LYM21" s="134"/>
      <c r="LYN21" s="134"/>
      <c r="LYO21" s="134"/>
      <c r="LYP21" s="134"/>
      <c r="LYQ21" s="134"/>
      <c r="LYR21" s="134"/>
      <c r="LYS21" s="134"/>
      <c r="LYT21" s="134"/>
      <c r="LYU21" s="134"/>
      <c r="LYV21" s="134"/>
      <c r="LYW21" s="134"/>
      <c r="LYX21" s="134"/>
      <c r="LYY21" s="134"/>
      <c r="LYZ21" s="134"/>
      <c r="LZA21" s="134"/>
      <c r="LZB21" s="134"/>
      <c r="LZC21" s="134"/>
      <c r="LZD21" s="134"/>
      <c r="LZE21" s="134"/>
      <c r="LZF21" s="134"/>
      <c r="LZG21" s="134"/>
      <c r="LZH21" s="134"/>
      <c r="LZI21" s="134"/>
      <c r="LZJ21" s="134"/>
      <c r="LZK21" s="134"/>
      <c r="LZL21" s="134"/>
      <c r="LZM21" s="134"/>
      <c r="LZN21" s="134"/>
      <c r="LZO21" s="134"/>
      <c r="LZP21" s="134"/>
      <c r="LZQ21" s="134"/>
      <c r="LZR21" s="134"/>
      <c r="LZS21" s="134"/>
      <c r="LZT21" s="134"/>
      <c r="LZU21" s="134"/>
      <c r="LZV21" s="134"/>
      <c r="LZW21" s="134"/>
      <c r="LZX21" s="134"/>
      <c r="LZY21" s="134"/>
      <c r="LZZ21" s="134"/>
      <c r="MAA21" s="134"/>
      <c r="MAB21" s="134"/>
      <c r="MAC21" s="134"/>
      <c r="MAD21" s="134"/>
      <c r="MAE21" s="134"/>
      <c r="MAF21" s="134"/>
      <c r="MAG21" s="134"/>
      <c r="MAH21" s="134"/>
      <c r="MAI21" s="134"/>
      <c r="MAJ21" s="134"/>
      <c r="MAK21" s="134"/>
      <c r="MAL21" s="134"/>
      <c r="MAM21" s="134"/>
      <c r="MAN21" s="134"/>
      <c r="MAO21" s="134"/>
      <c r="MAP21" s="134"/>
      <c r="MAQ21" s="134"/>
      <c r="MAR21" s="134"/>
      <c r="MAS21" s="134"/>
      <c r="MAT21" s="134"/>
      <c r="MAU21" s="134"/>
      <c r="MAV21" s="134"/>
      <c r="MAW21" s="134"/>
      <c r="MAX21" s="134"/>
      <c r="MAY21" s="134"/>
      <c r="MAZ21" s="134"/>
      <c r="MBA21" s="134"/>
      <c r="MBB21" s="134"/>
      <c r="MBC21" s="134"/>
      <c r="MBD21" s="134"/>
      <c r="MBE21" s="134"/>
      <c r="MBF21" s="134"/>
      <c r="MBG21" s="134"/>
      <c r="MBH21" s="134"/>
      <c r="MBI21" s="134"/>
      <c r="MBJ21" s="134"/>
      <c r="MBK21" s="134"/>
      <c r="MBL21" s="134"/>
      <c r="MBM21" s="134"/>
      <c r="MBN21" s="134"/>
      <c r="MBO21" s="134"/>
      <c r="MBP21" s="134"/>
      <c r="MBQ21" s="134"/>
      <c r="MBR21" s="134"/>
      <c r="MBS21" s="134"/>
      <c r="MBT21" s="134"/>
      <c r="MBU21" s="134"/>
      <c r="MBV21" s="134"/>
      <c r="MBW21" s="134"/>
      <c r="MBX21" s="134"/>
      <c r="MBY21" s="134"/>
      <c r="MBZ21" s="134"/>
      <c r="MCA21" s="134"/>
      <c r="MCB21" s="134"/>
      <c r="MCC21" s="134"/>
      <c r="MCD21" s="134"/>
      <c r="MCE21" s="134"/>
      <c r="MCF21" s="134"/>
      <c r="MCG21" s="134"/>
      <c r="MCH21" s="134"/>
      <c r="MCI21" s="134"/>
      <c r="MCJ21" s="134"/>
      <c r="MCK21" s="134"/>
      <c r="MCL21" s="134"/>
      <c r="MCM21" s="134"/>
      <c r="MCN21" s="134"/>
      <c r="MCO21" s="134"/>
      <c r="MCP21" s="134"/>
      <c r="MCQ21" s="134"/>
      <c r="MCR21" s="134"/>
      <c r="MCS21" s="134"/>
      <c r="MCT21" s="134"/>
      <c r="MCU21" s="134"/>
      <c r="MCV21" s="134"/>
      <c r="MCW21" s="134"/>
      <c r="MCX21" s="134"/>
      <c r="MCY21" s="134"/>
      <c r="MCZ21" s="134"/>
      <c r="MDA21" s="134"/>
      <c r="MDB21" s="134"/>
      <c r="MDC21" s="134"/>
      <c r="MDD21" s="134"/>
      <c r="MDE21" s="134"/>
      <c r="MDF21" s="134"/>
      <c r="MDG21" s="134"/>
      <c r="MDH21" s="134"/>
      <c r="MDI21" s="134"/>
      <c r="MDJ21" s="134"/>
      <c r="MDK21" s="134"/>
      <c r="MDL21" s="134"/>
      <c r="MDM21" s="134"/>
      <c r="MDN21" s="134"/>
      <c r="MDO21" s="134"/>
      <c r="MDP21" s="134"/>
      <c r="MDQ21" s="134"/>
      <c r="MDR21" s="134"/>
      <c r="MDS21" s="134"/>
      <c r="MDT21" s="134"/>
      <c r="MDU21" s="134"/>
      <c r="MDV21" s="134"/>
      <c r="MDW21" s="134"/>
      <c r="MDX21" s="134"/>
      <c r="MDY21" s="134"/>
      <c r="MDZ21" s="134"/>
      <c r="MEA21" s="134"/>
      <c r="MEB21" s="134"/>
      <c r="MEC21" s="134"/>
      <c r="MED21" s="134"/>
      <c r="MEE21" s="134"/>
      <c r="MEF21" s="134"/>
      <c r="MEG21" s="134"/>
      <c r="MEH21" s="134"/>
      <c r="MEI21" s="134"/>
      <c r="MEJ21" s="134"/>
      <c r="MEK21" s="134"/>
      <c r="MEL21" s="134"/>
      <c r="MEM21" s="134"/>
      <c r="MEN21" s="134"/>
      <c r="MEO21" s="134"/>
      <c r="MEP21" s="134"/>
      <c r="MEQ21" s="134"/>
      <c r="MER21" s="134"/>
      <c r="MES21" s="134"/>
      <c r="MET21" s="134"/>
      <c r="MEU21" s="134"/>
      <c r="MEV21" s="134"/>
      <c r="MEW21" s="134"/>
      <c r="MEX21" s="134"/>
      <c r="MEY21" s="134"/>
      <c r="MEZ21" s="134"/>
      <c r="MFA21" s="134"/>
      <c r="MFB21" s="134"/>
      <c r="MFC21" s="134"/>
      <c r="MFD21" s="134"/>
      <c r="MFE21" s="134"/>
      <c r="MFF21" s="134"/>
      <c r="MFG21" s="134"/>
      <c r="MFH21" s="134"/>
      <c r="MFI21" s="134"/>
      <c r="MFJ21" s="134"/>
      <c r="MFK21" s="134"/>
      <c r="MFL21" s="134"/>
      <c r="MFM21" s="134"/>
      <c r="MFN21" s="134"/>
      <c r="MFO21" s="134"/>
      <c r="MFP21" s="134"/>
      <c r="MFQ21" s="134"/>
      <c r="MFR21" s="134"/>
      <c r="MFS21" s="134"/>
      <c r="MFT21" s="134"/>
      <c r="MFU21" s="134"/>
      <c r="MFV21" s="134"/>
      <c r="MFW21" s="134"/>
      <c r="MFX21" s="134"/>
      <c r="MFY21" s="134"/>
      <c r="MFZ21" s="134"/>
      <c r="MGA21" s="134"/>
      <c r="MGB21" s="134"/>
      <c r="MGC21" s="134"/>
      <c r="MGD21" s="134"/>
      <c r="MGE21" s="134"/>
      <c r="MGF21" s="134"/>
      <c r="MGG21" s="134"/>
      <c r="MGH21" s="134"/>
      <c r="MGI21" s="134"/>
      <c r="MGJ21" s="134"/>
      <c r="MGK21" s="134"/>
      <c r="MGL21" s="134"/>
      <c r="MGM21" s="134"/>
      <c r="MGN21" s="134"/>
      <c r="MGO21" s="134"/>
      <c r="MGP21" s="134"/>
      <c r="MGQ21" s="134"/>
      <c r="MGR21" s="134"/>
      <c r="MGS21" s="134"/>
      <c r="MGT21" s="134"/>
      <c r="MGU21" s="134"/>
      <c r="MGV21" s="134"/>
      <c r="MGW21" s="134"/>
      <c r="MGX21" s="134"/>
      <c r="MGY21" s="134"/>
      <c r="MGZ21" s="134"/>
      <c r="MHA21" s="134"/>
      <c r="MHB21" s="134"/>
      <c r="MHC21" s="134"/>
      <c r="MHD21" s="134"/>
      <c r="MHE21" s="134"/>
      <c r="MHF21" s="134"/>
      <c r="MHG21" s="134"/>
      <c r="MHH21" s="134"/>
      <c r="MHI21" s="134"/>
      <c r="MHJ21" s="134"/>
      <c r="MHK21" s="134"/>
      <c r="MHL21" s="134"/>
      <c r="MHM21" s="134"/>
      <c r="MHN21" s="134"/>
      <c r="MHO21" s="134"/>
      <c r="MHP21" s="134"/>
      <c r="MHQ21" s="134"/>
      <c r="MHR21" s="134"/>
      <c r="MHS21" s="134"/>
      <c r="MHT21" s="134"/>
      <c r="MHU21" s="134"/>
      <c r="MHV21" s="134"/>
      <c r="MHW21" s="134"/>
      <c r="MHX21" s="134"/>
      <c r="MHY21" s="134"/>
      <c r="MHZ21" s="134"/>
      <c r="MIA21" s="134"/>
      <c r="MIB21" s="134"/>
      <c r="MIC21" s="134"/>
      <c r="MID21" s="134"/>
      <c r="MIE21" s="134"/>
      <c r="MIF21" s="134"/>
      <c r="MIG21" s="134"/>
      <c r="MIH21" s="134"/>
      <c r="MII21" s="134"/>
      <c r="MIJ21" s="134"/>
      <c r="MIK21" s="134"/>
      <c r="MIL21" s="134"/>
      <c r="MIM21" s="134"/>
      <c r="MIN21" s="134"/>
      <c r="MIO21" s="134"/>
      <c r="MIP21" s="134"/>
      <c r="MIQ21" s="134"/>
      <c r="MIR21" s="134"/>
      <c r="MIS21" s="134"/>
      <c r="MIT21" s="134"/>
      <c r="MIU21" s="134"/>
      <c r="MIV21" s="134"/>
      <c r="MIW21" s="134"/>
      <c r="MIX21" s="134"/>
      <c r="MIY21" s="134"/>
      <c r="MIZ21" s="134"/>
      <c r="MJA21" s="134"/>
      <c r="MJB21" s="134"/>
      <c r="MJC21" s="134"/>
      <c r="MJD21" s="134"/>
      <c r="MJE21" s="134"/>
      <c r="MJF21" s="134"/>
      <c r="MJG21" s="134"/>
      <c r="MJH21" s="134"/>
      <c r="MJI21" s="134"/>
      <c r="MJJ21" s="134"/>
      <c r="MJK21" s="134"/>
      <c r="MJL21" s="134"/>
      <c r="MJM21" s="134"/>
      <c r="MJN21" s="134"/>
      <c r="MJO21" s="134"/>
      <c r="MJP21" s="134"/>
      <c r="MJQ21" s="134"/>
      <c r="MJR21" s="134"/>
      <c r="MJS21" s="134"/>
      <c r="MJT21" s="134"/>
      <c r="MJU21" s="134"/>
      <c r="MJV21" s="134"/>
      <c r="MJW21" s="134"/>
      <c r="MJX21" s="134"/>
      <c r="MJY21" s="134"/>
      <c r="MJZ21" s="134"/>
      <c r="MKA21" s="134"/>
      <c r="MKB21" s="134"/>
      <c r="MKC21" s="134"/>
      <c r="MKD21" s="134"/>
      <c r="MKE21" s="134"/>
      <c r="MKF21" s="134"/>
      <c r="MKG21" s="134"/>
      <c r="MKH21" s="134"/>
      <c r="MKI21" s="134"/>
      <c r="MKJ21" s="134"/>
      <c r="MKK21" s="134"/>
      <c r="MKL21" s="134"/>
      <c r="MKM21" s="134"/>
      <c r="MKN21" s="134"/>
      <c r="MKO21" s="134"/>
      <c r="MKP21" s="134"/>
      <c r="MKQ21" s="134"/>
      <c r="MKR21" s="134"/>
      <c r="MKS21" s="134"/>
      <c r="MKT21" s="134"/>
      <c r="MKU21" s="134"/>
      <c r="MKV21" s="134"/>
      <c r="MKW21" s="134"/>
      <c r="MKX21" s="134"/>
      <c r="MKY21" s="134"/>
      <c r="MKZ21" s="134"/>
      <c r="MLA21" s="134"/>
      <c r="MLB21" s="134"/>
      <c r="MLC21" s="134"/>
      <c r="MLD21" s="134"/>
      <c r="MLE21" s="134"/>
      <c r="MLF21" s="134"/>
      <c r="MLG21" s="134"/>
      <c r="MLH21" s="134"/>
      <c r="MLI21" s="134"/>
      <c r="MLJ21" s="134"/>
      <c r="MLK21" s="134"/>
      <c r="MLL21" s="134"/>
      <c r="MLM21" s="134"/>
      <c r="MLN21" s="134"/>
      <c r="MLO21" s="134"/>
      <c r="MLP21" s="134"/>
      <c r="MLQ21" s="134"/>
      <c r="MLR21" s="134"/>
      <c r="MLS21" s="134"/>
      <c r="MLT21" s="134"/>
      <c r="MLU21" s="134"/>
      <c r="MLV21" s="134"/>
      <c r="MLW21" s="134"/>
      <c r="MLX21" s="134"/>
      <c r="MLY21" s="134"/>
      <c r="MLZ21" s="134"/>
      <c r="MMA21" s="134"/>
      <c r="MMB21" s="134"/>
      <c r="MMC21" s="134"/>
      <c r="MMD21" s="134"/>
      <c r="MME21" s="134"/>
      <c r="MMF21" s="134"/>
      <c r="MMG21" s="134"/>
      <c r="MMH21" s="134"/>
      <c r="MMI21" s="134"/>
      <c r="MMJ21" s="134"/>
      <c r="MMK21" s="134"/>
      <c r="MML21" s="134"/>
      <c r="MMM21" s="134"/>
      <c r="MMN21" s="134"/>
      <c r="MMO21" s="134"/>
      <c r="MMP21" s="134"/>
      <c r="MMQ21" s="134"/>
      <c r="MMR21" s="134"/>
      <c r="MMS21" s="134"/>
      <c r="MMT21" s="134"/>
      <c r="MMU21" s="134"/>
      <c r="MMV21" s="134"/>
      <c r="MMW21" s="134"/>
      <c r="MMX21" s="134"/>
      <c r="MMY21" s="134"/>
      <c r="MMZ21" s="134"/>
      <c r="MNA21" s="134"/>
      <c r="MNB21" s="134"/>
      <c r="MNC21" s="134"/>
      <c r="MND21" s="134"/>
      <c r="MNE21" s="134"/>
      <c r="MNF21" s="134"/>
      <c r="MNG21" s="134"/>
      <c r="MNH21" s="134"/>
      <c r="MNI21" s="134"/>
      <c r="MNJ21" s="134"/>
      <c r="MNK21" s="134"/>
      <c r="MNL21" s="134"/>
      <c r="MNM21" s="134"/>
      <c r="MNN21" s="134"/>
      <c r="MNO21" s="134"/>
      <c r="MNP21" s="134"/>
      <c r="MNQ21" s="134"/>
      <c r="MNR21" s="134"/>
      <c r="MNS21" s="134"/>
      <c r="MNT21" s="134"/>
      <c r="MNU21" s="134"/>
      <c r="MNV21" s="134"/>
      <c r="MNW21" s="134"/>
      <c r="MNX21" s="134"/>
      <c r="MNY21" s="134"/>
      <c r="MNZ21" s="134"/>
      <c r="MOA21" s="134"/>
      <c r="MOB21" s="134"/>
      <c r="MOC21" s="134"/>
      <c r="MOD21" s="134"/>
      <c r="MOE21" s="134"/>
      <c r="MOF21" s="134"/>
      <c r="MOG21" s="134"/>
      <c r="MOH21" s="134"/>
      <c r="MOI21" s="134"/>
      <c r="MOJ21" s="134"/>
      <c r="MOK21" s="134"/>
      <c r="MOL21" s="134"/>
      <c r="MOM21" s="134"/>
      <c r="MON21" s="134"/>
      <c r="MOO21" s="134"/>
      <c r="MOP21" s="134"/>
      <c r="MOQ21" s="134"/>
      <c r="MOR21" s="134"/>
      <c r="MOS21" s="134"/>
      <c r="MOT21" s="134"/>
      <c r="MOU21" s="134"/>
      <c r="MOV21" s="134"/>
      <c r="MOW21" s="134"/>
      <c r="MOX21" s="134"/>
      <c r="MOY21" s="134"/>
      <c r="MOZ21" s="134"/>
      <c r="MPA21" s="134"/>
      <c r="MPB21" s="134"/>
      <c r="MPC21" s="134"/>
      <c r="MPD21" s="134"/>
      <c r="MPE21" s="134"/>
      <c r="MPF21" s="134"/>
      <c r="MPG21" s="134"/>
      <c r="MPH21" s="134"/>
      <c r="MPI21" s="134"/>
      <c r="MPJ21" s="134"/>
      <c r="MPK21" s="134"/>
      <c r="MPL21" s="134"/>
      <c r="MPM21" s="134"/>
      <c r="MPN21" s="134"/>
      <c r="MPO21" s="134"/>
      <c r="MPP21" s="134"/>
      <c r="MPQ21" s="134"/>
      <c r="MPR21" s="134"/>
      <c r="MPS21" s="134"/>
      <c r="MPT21" s="134"/>
      <c r="MPU21" s="134"/>
      <c r="MPV21" s="134"/>
      <c r="MPW21" s="134"/>
      <c r="MPX21" s="134"/>
      <c r="MPY21" s="134"/>
      <c r="MPZ21" s="134"/>
      <c r="MQA21" s="134"/>
      <c r="MQB21" s="134"/>
      <c r="MQC21" s="134"/>
      <c r="MQD21" s="134"/>
      <c r="MQE21" s="134"/>
      <c r="MQF21" s="134"/>
      <c r="MQG21" s="134"/>
      <c r="MQH21" s="134"/>
      <c r="MQI21" s="134"/>
      <c r="MQJ21" s="134"/>
      <c r="MQK21" s="134"/>
      <c r="MQL21" s="134"/>
      <c r="MQM21" s="134"/>
      <c r="MQN21" s="134"/>
      <c r="MQO21" s="134"/>
      <c r="MQP21" s="134"/>
      <c r="MQQ21" s="134"/>
      <c r="MQR21" s="134"/>
      <c r="MQS21" s="134"/>
      <c r="MQT21" s="134"/>
      <c r="MQU21" s="134"/>
      <c r="MQV21" s="134"/>
      <c r="MQW21" s="134"/>
      <c r="MQX21" s="134"/>
      <c r="MQY21" s="134"/>
      <c r="MQZ21" s="134"/>
      <c r="MRA21" s="134"/>
      <c r="MRB21" s="134"/>
      <c r="MRC21" s="134"/>
      <c r="MRD21" s="134"/>
      <c r="MRE21" s="134"/>
      <c r="MRF21" s="134"/>
      <c r="MRG21" s="134"/>
      <c r="MRH21" s="134"/>
      <c r="MRI21" s="134"/>
      <c r="MRJ21" s="134"/>
      <c r="MRK21" s="134"/>
      <c r="MRL21" s="134"/>
      <c r="MRM21" s="134"/>
      <c r="MRN21" s="134"/>
      <c r="MRO21" s="134"/>
      <c r="MRP21" s="134"/>
      <c r="MRQ21" s="134"/>
      <c r="MRR21" s="134"/>
      <c r="MRS21" s="134"/>
      <c r="MRT21" s="134"/>
      <c r="MRU21" s="134"/>
      <c r="MRV21" s="134"/>
      <c r="MRW21" s="134"/>
      <c r="MRX21" s="134"/>
      <c r="MRY21" s="134"/>
      <c r="MRZ21" s="134"/>
      <c r="MSA21" s="134"/>
      <c r="MSB21" s="134"/>
      <c r="MSC21" s="134"/>
      <c r="MSD21" s="134"/>
      <c r="MSE21" s="134"/>
      <c r="MSF21" s="134"/>
      <c r="MSG21" s="134"/>
      <c r="MSH21" s="134"/>
      <c r="MSI21" s="134"/>
      <c r="MSJ21" s="134"/>
      <c r="MSK21" s="134"/>
      <c r="MSL21" s="134"/>
      <c r="MSM21" s="134"/>
      <c r="MSN21" s="134"/>
      <c r="MSO21" s="134"/>
      <c r="MSP21" s="134"/>
      <c r="MSQ21" s="134"/>
      <c r="MSR21" s="134"/>
      <c r="MSS21" s="134"/>
      <c r="MST21" s="134"/>
      <c r="MSU21" s="134"/>
      <c r="MSV21" s="134"/>
      <c r="MSW21" s="134"/>
      <c r="MSX21" s="134"/>
      <c r="MSY21" s="134"/>
      <c r="MSZ21" s="134"/>
      <c r="MTA21" s="134"/>
      <c r="MTB21" s="134"/>
      <c r="MTC21" s="134"/>
      <c r="MTD21" s="134"/>
      <c r="MTE21" s="134"/>
      <c r="MTF21" s="134"/>
      <c r="MTG21" s="134"/>
      <c r="MTH21" s="134"/>
      <c r="MTI21" s="134"/>
      <c r="MTJ21" s="134"/>
      <c r="MTK21" s="134"/>
      <c r="MTL21" s="134"/>
      <c r="MTM21" s="134"/>
      <c r="MTN21" s="134"/>
      <c r="MTO21" s="134"/>
      <c r="MTP21" s="134"/>
      <c r="MTQ21" s="134"/>
      <c r="MTR21" s="134"/>
      <c r="MTS21" s="134"/>
      <c r="MTT21" s="134"/>
      <c r="MTU21" s="134"/>
      <c r="MTV21" s="134"/>
      <c r="MTW21" s="134"/>
      <c r="MTX21" s="134"/>
      <c r="MTY21" s="134"/>
      <c r="MTZ21" s="134"/>
      <c r="MUA21" s="134"/>
      <c r="MUB21" s="134"/>
      <c r="MUC21" s="134"/>
      <c r="MUD21" s="134"/>
      <c r="MUE21" s="134"/>
      <c r="MUF21" s="134"/>
      <c r="MUG21" s="134"/>
      <c r="MUH21" s="134"/>
      <c r="MUI21" s="134"/>
      <c r="MUJ21" s="134"/>
      <c r="MUK21" s="134"/>
      <c r="MUL21" s="134"/>
      <c r="MUM21" s="134"/>
      <c r="MUN21" s="134"/>
      <c r="MUO21" s="134"/>
      <c r="MUP21" s="134"/>
      <c r="MUQ21" s="134"/>
      <c r="MUR21" s="134"/>
      <c r="MUS21" s="134"/>
      <c r="MUT21" s="134"/>
      <c r="MUU21" s="134"/>
      <c r="MUV21" s="134"/>
      <c r="MUW21" s="134"/>
      <c r="MUX21" s="134"/>
      <c r="MUY21" s="134"/>
      <c r="MUZ21" s="134"/>
      <c r="MVA21" s="134"/>
      <c r="MVB21" s="134"/>
      <c r="MVC21" s="134"/>
      <c r="MVD21" s="134"/>
      <c r="MVE21" s="134"/>
      <c r="MVF21" s="134"/>
      <c r="MVG21" s="134"/>
      <c r="MVH21" s="134"/>
      <c r="MVI21" s="134"/>
      <c r="MVJ21" s="134"/>
      <c r="MVK21" s="134"/>
      <c r="MVL21" s="134"/>
      <c r="MVM21" s="134"/>
      <c r="MVN21" s="134"/>
      <c r="MVO21" s="134"/>
      <c r="MVP21" s="134"/>
      <c r="MVQ21" s="134"/>
      <c r="MVR21" s="134"/>
      <c r="MVS21" s="134"/>
      <c r="MVT21" s="134"/>
      <c r="MVU21" s="134"/>
      <c r="MVV21" s="134"/>
      <c r="MVW21" s="134"/>
      <c r="MVX21" s="134"/>
      <c r="MVY21" s="134"/>
      <c r="MVZ21" s="134"/>
      <c r="MWA21" s="134"/>
      <c r="MWB21" s="134"/>
      <c r="MWC21" s="134"/>
      <c r="MWD21" s="134"/>
      <c r="MWE21" s="134"/>
      <c r="MWF21" s="134"/>
      <c r="MWG21" s="134"/>
      <c r="MWH21" s="134"/>
      <c r="MWI21" s="134"/>
      <c r="MWJ21" s="134"/>
      <c r="MWK21" s="134"/>
      <c r="MWL21" s="134"/>
      <c r="MWM21" s="134"/>
      <c r="MWN21" s="134"/>
      <c r="MWO21" s="134"/>
      <c r="MWP21" s="134"/>
      <c r="MWQ21" s="134"/>
      <c r="MWR21" s="134"/>
      <c r="MWS21" s="134"/>
      <c r="MWT21" s="134"/>
      <c r="MWU21" s="134"/>
      <c r="MWV21" s="134"/>
      <c r="MWW21" s="134"/>
      <c r="MWX21" s="134"/>
      <c r="MWY21" s="134"/>
      <c r="MWZ21" s="134"/>
      <c r="MXA21" s="134"/>
      <c r="MXB21" s="134"/>
      <c r="MXC21" s="134"/>
      <c r="MXD21" s="134"/>
      <c r="MXE21" s="134"/>
      <c r="MXF21" s="134"/>
      <c r="MXG21" s="134"/>
      <c r="MXH21" s="134"/>
      <c r="MXI21" s="134"/>
      <c r="MXJ21" s="134"/>
      <c r="MXK21" s="134"/>
      <c r="MXL21" s="134"/>
      <c r="MXM21" s="134"/>
      <c r="MXN21" s="134"/>
      <c r="MXO21" s="134"/>
      <c r="MXP21" s="134"/>
      <c r="MXQ21" s="134"/>
      <c r="MXR21" s="134"/>
      <c r="MXS21" s="134"/>
      <c r="MXT21" s="134"/>
      <c r="MXU21" s="134"/>
      <c r="MXV21" s="134"/>
      <c r="MXW21" s="134"/>
      <c r="MXX21" s="134"/>
      <c r="MXY21" s="134"/>
      <c r="MXZ21" s="134"/>
      <c r="MYA21" s="134"/>
      <c r="MYB21" s="134"/>
      <c r="MYC21" s="134"/>
      <c r="MYD21" s="134"/>
      <c r="MYE21" s="134"/>
      <c r="MYF21" s="134"/>
      <c r="MYG21" s="134"/>
      <c r="MYH21" s="134"/>
      <c r="MYI21" s="134"/>
      <c r="MYJ21" s="134"/>
      <c r="MYK21" s="134"/>
      <c r="MYL21" s="134"/>
      <c r="MYM21" s="134"/>
      <c r="MYN21" s="134"/>
      <c r="MYO21" s="134"/>
      <c r="MYP21" s="134"/>
      <c r="MYQ21" s="134"/>
      <c r="MYR21" s="134"/>
      <c r="MYS21" s="134"/>
      <c r="MYT21" s="134"/>
      <c r="MYU21" s="134"/>
      <c r="MYV21" s="134"/>
      <c r="MYW21" s="134"/>
      <c r="MYX21" s="134"/>
      <c r="MYY21" s="134"/>
      <c r="MYZ21" s="134"/>
      <c r="MZA21" s="134"/>
      <c r="MZB21" s="134"/>
      <c r="MZC21" s="134"/>
      <c r="MZD21" s="134"/>
      <c r="MZE21" s="134"/>
      <c r="MZF21" s="134"/>
      <c r="MZG21" s="134"/>
      <c r="MZH21" s="134"/>
      <c r="MZI21" s="134"/>
      <c r="MZJ21" s="134"/>
      <c r="MZK21" s="134"/>
      <c r="MZL21" s="134"/>
      <c r="MZM21" s="134"/>
      <c r="MZN21" s="134"/>
      <c r="MZO21" s="134"/>
      <c r="MZP21" s="134"/>
      <c r="MZQ21" s="134"/>
      <c r="MZR21" s="134"/>
      <c r="MZS21" s="134"/>
      <c r="MZT21" s="134"/>
      <c r="MZU21" s="134"/>
      <c r="MZV21" s="134"/>
      <c r="MZW21" s="134"/>
      <c r="MZX21" s="134"/>
      <c r="MZY21" s="134"/>
      <c r="MZZ21" s="134"/>
      <c r="NAA21" s="134"/>
      <c r="NAB21" s="134"/>
      <c r="NAC21" s="134"/>
      <c r="NAD21" s="134"/>
      <c r="NAE21" s="134"/>
      <c r="NAF21" s="134"/>
      <c r="NAG21" s="134"/>
      <c r="NAH21" s="134"/>
      <c r="NAI21" s="134"/>
      <c r="NAJ21" s="134"/>
      <c r="NAK21" s="134"/>
      <c r="NAL21" s="134"/>
      <c r="NAM21" s="134"/>
      <c r="NAN21" s="134"/>
      <c r="NAO21" s="134"/>
      <c r="NAP21" s="134"/>
      <c r="NAQ21" s="134"/>
      <c r="NAR21" s="134"/>
      <c r="NAS21" s="134"/>
      <c r="NAT21" s="134"/>
      <c r="NAU21" s="134"/>
      <c r="NAV21" s="134"/>
      <c r="NAW21" s="134"/>
      <c r="NAX21" s="134"/>
      <c r="NAY21" s="134"/>
      <c r="NAZ21" s="134"/>
      <c r="NBA21" s="134"/>
      <c r="NBB21" s="134"/>
      <c r="NBC21" s="134"/>
      <c r="NBD21" s="134"/>
      <c r="NBE21" s="134"/>
      <c r="NBF21" s="134"/>
      <c r="NBG21" s="134"/>
      <c r="NBH21" s="134"/>
      <c r="NBI21" s="134"/>
      <c r="NBJ21" s="134"/>
      <c r="NBK21" s="134"/>
      <c r="NBL21" s="134"/>
      <c r="NBM21" s="134"/>
      <c r="NBN21" s="134"/>
      <c r="NBO21" s="134"/>
      <c r="NBP21" s="134"/>
      <c r="NBQ21" s="134"/>
      <c r="NBR21" s="134"/>
      <c r="NBS21" s="134"/>
      <c r="NBT21" s="134"/>
      <c r="NBU21" s="134"/>
      <c r="NBV21" s="134"/>
      <c r="NBW21" s="134"/>
      <c r="NBX21" s="134"/>
      <c r="NBY21" s="134"/>
      <c r="NBZ21" s="134"/>
      <c r="NCA21" s="134"/>
      <c r="NCB21" s="134"/>
      <c r="NCC21" s="134"/>
      <c r="NCD21" s="134"/>
      <c r="NCE21" s="134"/>
      <c r="NCF21" s="134"/>
      <c r="NCG21" s="134"/>
      <c r="NCH21" s="134"/>
      <c r="NCI21" s="134"/>
      <c r="NCJ21" s="134"/>
      <c r="NCK21" s="134"/>
      <c r="NCL21" s="134"/>
      <c r="NCM21" s="134"/>
      <c r="NCN21" s="134"/>
      <c r="NCO21" s="134"/>
      <c r="NCP21" s="134"/>
      <c r="NCQ21" s="134"/>
      <c r="NCR21" s="134"/>
      <c r="NCS21" s="134"/>
      <c r="NCT21" s="134"/>
      <c r="NCU21" s="134"/>
      <c r="NCV21" s="134"/>
      <c r="NCW21" s="134"/>
      <c r="NCX21" s="134"/>
      <c r="NCY21" s="134"/>
      <c r="NCZ21" s="134"/>
      <c r="NDA21" s="134"/>
      <c r="NDB21" s="134"/>
      <c r="NDC21" s="134"/>
      <c r="NDD21" s="134"/>
      <c r="NDE21" s="134"/>
      <c r="NDF21" s="134"/>
      <c r="NDG21" s="134"/>
      <c r="NDH21" s="134"/>
      <c r="NDI21" s="134"/>
      <c r="NDJ21" s="134"/>
      <c r="NDK21" s="134"/>
      <c r="NDL21" s="134"/>
      <c r="NDM21" s="134"/>
      <c r="NDN21" s="134"/>
      <c r="NDO21" s="134"/>
      <c r="NDP21" s="134"/>
      <c r="NDQ21" s="134"/>
      <c r="NDR21" s="134"/>
      <c r="NDS21" s="134"/>
      <c r="NDT21" s="134"/>
      <c r="NDU21" s="134"/>
      <c r="NDV21" s="134"/>
      <c r="NDW21" s="134"/>
      <c r="NDX21" s="134"/>
      <c r="NDY21" s="134"/>
      <c r="NDZ21" s="134"/>
      <c r="NEA21" s="134"/>
      <c r="NEB21" s="134"/>
      <c r="NEC21" s="134"/>
      <c r="NED21" s="134"/>
      <c r="NEE21" s="134"/>
      <c r="NEF21" s="134"/>
      <c r="NEG21" s="134"/>
      <c r="NEH21" s="134"/>
      <c r="NEI21" s="134"/>
      <c r="NEJ21" s="134"/>
      <c r="NEK21" s="134"/>
      <c r="NEL21" s="134"/>
      <c r="NEM21" s="134"/>
      <c r="NEN21" s="134"/>
      <c r="NEO21" s="134"/>
      <c r="NEP21" s="134"/>
      <c r="NEQ21" s="134"/>
      <c r="NER21" s="134"/>
      <c r="NES21" s="134"/>
      <c r="NET21" s="134"/>
      <c r="NEU21" s="134"/>
      <c r="NEV21" s="134"/>
      <c r="NEW21" s="134"/>
      <c r="NEX21" s="134"/>
      <c r="NEY21" s="134"/>
      <c r="NEZ21" s="134"/>
      <c r="NFA21" s="134"/>
      <c r="NFB21" s="134"/>
      <c r="NFC21" s="134"/>
      <c r="NFD21" s="134"/>
      <c r="NFE21" s="134"/>
      <c r="NFF21" s="134"/>
      <c r="NFG21" s="134"/>
      <c r="NFH21" s="134"/>
      <c r="NFI21" s="134"/>
      <c r="NFJ21" s="134"/>
      <c r="NFK21" s="134"/>
      <c r="NFL21" s="134"/>
      <c r="NFM21" s="134"/>
      <c r="NFN21" s="134"/>
      <c r="NFO21" s="134"/>
      <c r="NFP21" s="134"/>
      <c r="NFQ21" s="134"/>
      <c r="NFR21" s="134"/>
      <c r="NFS21" s="134"/>
      <c r="NFT21" s="134"/>
      <c r="NFU21" s="134"/>
      <c r="NFV21" s="134"/>
      <c r="NFW21" s="134"/>
      <c r="NFX21" s="134"/>
      <c r="NFY21" s="134"/>
      <c r="NFZ21" s="134"/>
      <c r="NGA21" s="134"/>
      <c r="NGB21" s="134"/>
      <c r="NGC21" s="134"/>
      <c r="NGD21" s="134"/>
      <c r="NGE21" s="134"/>
      <c r="NGF21" s="134"/>
      <c r="NGG21" s="134"/>
      <c r="NGH21" s="134"/>
      <c r="NGI21" s="134"/>
      <c r="NGJ21" s="134"/>
      <c r="NGK21" s="134"/>
      <c r="NGL21" s="134"/>
      <c r="NGM21" s="134"/>
      <c r="NGN21" s="134"/>
      <c r="NGO21" s="134"/>
      <c r="NGP21" s="134"/>
      <c r="NGQ21" s="134"/>
      <c r="NGR21" s="134"/>
      <c r="NGS21" s="134"/>
      <c r="NGT21" s="134"/>
      <c r="NGU21" s="134"/>
      <c r="NGV21" s="134"/>
      <c r="NGW21" s="134"/>
      <c r="NGX21" s="134"/>
      <c r="NGY21" s="134"/>
      <c r="NGZ21" s="134"/>
      <c r="NHA21" s="134"/>
      <c r="NHB21" s="134"/>
      <c r="NHC21" s="134"/>
      <c r="NHD21" s="134"/>
      <c r="NHE21" s="134"/>
      <c r="NHF21" s="134"/>
      <c r="NHG21" s="134"/>
      <c r="NHH21" s="134"/>
      <c r="NHI21" s="134"/>
      <c r="NHJ21" s="134"/>
      <c r="NHK21" s="134"/>
      <c r="NHL21" s="134"/>
      <c r="NHM21" s="134"/>
      <c r="NHN21" s="134"/>
      <c r="NHO21" s="134"/>
      <c r="NHP21" s="134"/>
      <c r="NHQ21" s="134"/>
      <c r="NHR21" s="134"/>
      <c r="NHS21" s="134"/>
      <c r="NHT21" s="134"/>
      <c r="NHU21" s="134"/>
      <c r="NHV21" s="134"/>
      <c r="NHW21" s="134"/>
      <c r="NHX21" s="134"/>
      <c r="NHY21" s="134"/>
      <c r="NHZ21" s="134"/>
      <c r="NIA21" s="134"/>
      <c r="NIB21" s="134"/>
      <c r="NIC21" s="134"/>
      <c r="NID21" s="134"/>
      <c r="NIE21" s="134"/>
      <c r="NIF21" s="134"/>
      <c r="NIG21" s="134"/>
      <c r="NIH21" s="134"/>
      <c r="NII21" s="134"/>
      <c r="NIJ21" s="134"/>
      <c r="NIK21" s="134"/>
      <c r="NIL21" s="134"/>
      <c r="NIM21" s="134"/>
      <c r="NIN21" s="134"/>
      <c r="NIO21" s="134"/>
      <c r="NIP21" s="134"/>
      <c r="NIQ21" s="134"/>
      <c r="NIR21" s="134"/>
      <c r="NIS21" s="134"/>
      <c r="NIT21" s="134"/>
      <c r="NIU21" s="134"/>
      <c r="NIV21" s="134"/>
      <c r="NIW21" s="134"/>
      <c r="NIX21" s="134"/>
      <c r="NIY21" s="134"/>
      <c r="NIZ21" s="134"/>
      <c r="NJA21" s="134"/>
      <c r="NJB21" s="134"/>
      <c r="NJC21" s="134"/>
      <c r="NJD21" s="134"/>
      <c r="NJE21" s="134"/>
      <c r="NJF21" s="134"/>
      <c r="NJG21" s="134"/>
      <c r="NJH21" s="134"/>
      <c r="NJI21" s="134"/>
      <c r="NJJ21" s="134"/>
      <c r="NJK21" s="134"/>
      <c r="NJL21" s="134"/>
      <c r="NJM21" s="134"/>
      <c r="NJN21" s="134"/>
      <c r="NJO21" s="134"/>
      <c r="NJP21" s="134"/>
      <c r="NJQ21" s="134"/>
      <c r="NJR21" s="134"/>
      <c r="NJS21" s="134"/>
      <c r="NJT21" s="134"/>
      <c r="NJU21" s="134"/>
      <c r="NJV21" s="134"/>
      <c r="NJW21" s="134"/>
      <c r="NJX21" s="134"/>
      <c r="NJY21" s="134"/>
      <c r="NJZ21" s="134"/>
      <c r="NKA21" s="134"/>
      <c r="NKB21" s="134"/>
      <c r="NKC21" s="134"/>
      <c r="NKD21" s="134"/>
      <c r="NKE21" s="134"/>
      <c r="NKF21" s="134"/>
      <c r="NKG21" s="134"/>
      <c r="NKH21" s="134"/>
      <c r="NKI21" s="134"/>
      <c r="NKJ21" s="134"/>
      <c r="NKK21" s="134"/>
      <c r="NKL21" s="134"/>
      <c r="NKM21" s="134"/>
      <c r="NKN21" s="134"/>
      <c r="NKO21" s="134"/>
      <c r="NKP21" s="134"/>
      <c r="NKQ21" s="134"/>
      <c r="NKR21" s="134"/>
      <c r="NKS21" s="134"/>
      <c r="NKT21" s="134"/>
      <c r="NKU21" s="134"/>
      <c r="NKV21" s="134"/>
      <c r="NKW21" s="134"/>
      <c r="NKX21" s="134"/>
      <c r="NKY21" s="134"/>
      <c r="NKZ21" s="134"/>
      <c r="NLA21" s="134"/>
      <c r="NLB21" s="134"/>
      <c r="NLC21" s="134"/>
      <c r="NLD21" s="134"/>
      <c r="NLE21" s="134"/>
      <c r="NLF21" s="134"/>
      <c r="NLG21" s="134"/>
      <c r="NLH21" s="134"/>
      <c r="NLI21" s="134"/>
      <c r="NLJ21" s="134"/>
      <c r="NLK21" s="134"/>
      <c r="NLL21" s="134"/>
      <c r="NLM21" s="134"/>
      <c r="NLN21" s="134"/>
      <c r="NLO21" s="134"/>
      <c r="NLP21" s="134"/>
      <c r="NLQ21" s="134"/>
      <c r="NLR21" s="134"/>
      <c r="NLS21" s="134"/>
      <c r="NLT21" s="134"/>
      <c r="NLU21" s="134"/>
      <c r="NLV21" s="134"/>
      <c r="NLW21" s="134"/>
      <c r="NLX21" s="134"/>
      <c r="NLY21" s="134"/>
      <c r="NLZ21" s="134"/>
      <c r="NMA21" s="134"/>
      <c r="NMB21" s="134"/>
      <c r="NMC21" s="134"/>
      <c r="NMD21" s="134"/>
      <c r="NME21" s="134"/>
      <c r="NMF21" s="134"/>
      <c r="NMG21" s="134"/>
      <c r="NMH21" s="134"/>
      <c r="NMI21" s="134"/>
      <c r="NMJ21" s="134"/>
      <c r="NMK21" s="134"/>
      <c r="NML21" s="134"/>
      <c r="NMM21" s="134"/>
      <c r="NMN21" s="134"/>
      <c r="NMO21" s="134"/>
      <c r="NMP21" s="134"/>
      <c r="NMQ21" s="134"/>
      <c r="NMR21" s="134"/>
      <c r="NMS21" s="134"/>
      <c r="NMT21" s="134"/>
      <c r="NMU21" s="134"/>
      <c r="NMV21" s="134"/>
      <c r="NMW21" s="134"/>
      <c r="NMX21" s="134"/>
      <c r="NMY21" s="134"/>
      <c r="NMZ21" s="134"/>
      <c r="NNA21" s="134"/>
      <c r="NNB21" s="134"/>
      <c r="NNC21" s="134"/>
      <c r="NND21" s="134"/>
      <c r="NNE21" s="134"/>
      <c r="NNF21" s="134"/>
      <c r="NNG21" s="134"/>
      <c r="NNH21" s="134"/>
      <c r="NNI21" s="134"/>
      <c r="NNJ21" s="134"/>
      <c r="NNK21" s="134"/>
      <c r="NNL21" s="134"/>
      <c r="NNM21" s="134"/>
      <c r="NNN21" s="134"/>
      <c r="NNO21" s="134"/>
      <c r="NNP21" s="134"/>
      <c r="NNQ21" s="134"/>
      <c r="NNR21" s="134"/>
      <c r="NNS21" s="134"/>
      <c r="NNT21" s="134"/>
      <c r="NNU21" s="134"/>
      <c r="NNV21" s="134"/>
      <c r="NNW21" s="134"/>
      <c r="NNX21" s="134"/>
      <c r="NNY21" s="134"/>
      <c r="NNZ21" s="134"/>
      <c r="NOA21" s="134"/>
      <c r="NOB21" s="134"/>
      <c r="NOC21" s="134"/>
      <c r="NOD21" s="134"/>
      <c r="NOE21" s="134"/>
      <c r="NOF21" s="134"/>
      <c r="NOG21" s="134"/>
      <c r="NOH21" s="134"/>
      <c r="NOI21" s="134"/>
      <c r="NOJ21" s="134"/>
      <c r="NOK21" s="134"/>
      <c r="NOL21" s="134"/>
      <c r="NOM21" s="134"/>
      <c r="NON21" s="134"/>
      <c r="NOO21" s="134"/>
      <c r="NOP21" s="134"/>
      <c r="NOQ21" s="134"/>
      <c r="NOR21" s="134"/>
      <c r="NOS21" s="134"/>
      <c r="NOT21" s="134"/>
      <c r="NOU21" s="134"/>
      <c r="NOV21" s="134"/>
      <c r="NOW21" s="134"/>
      <c r="NOX21" s="134"/>
      <c r="NOY21" s="134"/>
      <c r="NOZ21" s="134"/>
      <c r="NPA21" s="134"/>
      <c r="NPB21" s="134"/>
      <c r="NPC21" s="134"/>
      <c r="NPD21" s="134"/>
      <c r="NPE21" s="134"/>
      <c r="NPF21" s="134"/>
      <c r="NPG21" s="134"/>
      <c r="NPH21" s="134"/>
      <c r="NPI21" s="134"/>
      <c r="NPJ21" s="134"/>
      <c r="NPK21" s="134"/>
      <c r="NPL21" s="134"/>
      <c r="NPM21" s="134"/>
      <c r="NPN21" s="134"/>
      <c r="NPO21" s="134"/>
      <c r="NPP21" s="134"/>
      <c r="NPQ21" s="134"/>
      <c r="NPR21" s="134"/>
      <c r="NPS21" s="134"/>
      <c r="NPT21" s="134"/>
      <c r="NPU21" s="134"/>
      <c r="NPV21" s="134"/>
      <c r="NPW21" s="134"/>
      <c r="NPX21" s="134"/>
      <c r="NPY21" s="134"/>
      <c r="NPZ21" s="134"/>
      <c r="NQA21" s="134"/>
      <c r="NQB21" s="134"/>
      <c r="NQC21" s="134"/>
      <c r="NQD21" s="134"/>
      <c r="NQE21" s="134"/>
      <c r="NQF21" s="134"/>
      <c r="NQG21" s="134"/>
      <c r="NQH21" s="134"/>
      <c r="NQI21" s="134"/>
      <c r="NQJ21" s="134"/>
      <c r="NQK21" s="134"/>
      <c r="NQL21" s="134"/>
      <c r="NQM21" s="134"/>
      <c r="NQN21" s="134"/>
      <c r="NQO21" s="134"/>
      <c r="NQP21" s="134"/>
      <c r="NQQ21" s="134"/>
      <c r="NQR21" s="134"/>
      <c r="NQS21" s="134"/>
      <c r="NQT21" s="134"/>
      <c r="NQU21" s="134"/>
      <c r="NQV21" s="134"/>
      <c r="NQW21" s="134"/>
      <c r="NQX21" s="134"/>
      <c r="NQY21" s="134"/>
      <c r="NQZ21" s="134"/>
      <c r="NRA21" s="134"/>
      <c r="NRB21" s="134"/>
      <c r="NRC21" s="134"/>
      <c r="NRD21" s="134"/>
      <c r="NRE21" s="134"/>
      <c r="NRF21" s="134"/>
      <c r="NRG21" s="134"/>
      <c r="NRH21" s="134"/>
      <c r="NRI21" s="134"/>
      <c r="NRJ21" s="134"/>
      <c r="NRK21" s="134"/>
      <c r="NRL21" s="134"/>
      <c r="NRM21" s="134"/>
      <c r="NRN21" s="134"/>
      <c r="NRO21" s="134"/>
      <c r="NRP21" s="134"/>
      <c r="NRQ21" s="134"/>
      <c r="NRR21" s="134"/>
      <c r="NRS21" s="134"/>
      <c r="NRT21" s="134"/>
      <c r="NRU21" s="134"/>
      <c r="NRV21" s="134"/>
      <c r="NRW21" s="134"/>
      <c r="NRX21" s="134"/>
      <c r="NRY21" s="134"/>
      <c r="NRZ21" s="134"/>
      <c r="NSA21" s="134"/>
      <c r="NSB21" s="134"/>
      <c r="NSC21" s="134"/>
      <c r="NSD21" s="134"/>
      <c r="NSE21" s="134"/>
      <c r="NSF21" s="134"/>
      <c r="NSG21" s="134"/>
      <c r="NSH21" s="134"/>
      <c r="NSI21" s="134"/>
      <c r="NSJ21" s="134"/>
      <c r="NSK21" s="134"/>
      <c r="NSL21" s="134"/>
      <c r="NSM21" s="134"/>
      <c r="NSN21" s="134"/>
      <c r="NSO21" s="134"/>
      <c r="NSP21" s="134"/>
      <c r="NSQ21" s="134"/>
      <c r="NSR21" s="134"/>
      <c r="NSS21" s="134"/>
      <c r="NST21" s="134"/>
      <c r="NSU21" s="134"/>
      <c r="NSV21" s="134"/>
      <c r="NSW21" s="134"/>
      <c r="NSX21" s="134"/>
      <c r="NSY21" s="134"/>
      <c r="NSZ21" s="134"/>
      <c r="NTA21" s="134"/>
      <c r="NTB21" s="134"/>
      <c r="NTC21" s="134"/>
      <c r="NTD21" s="134"/>
      <c r="NTE21" s="134"/>
      <c r="NTF21" s="134"/>
      <c r="NTG21" s="134"/>
      <c r="NTH21" s="134"/>
      <c r="NTI21" s="134"/>
      <c r="NTJ21" s="134"/>
      <c r="NTK21" s="134"/>
      <c r="NTL21" s="134"/>
      <c r="NTM21" s="134"/>
      <c r="NTN21" s="134"/>
      <c r="NTO21" s="134"/>
      <c r="NTP21" s="134"/>
      <c r="NTQ21" s="134"/>
      <c r="NTR21" s="134"/>
      <c r="NTS21" s="134"/>
      <c r="NTT21" s="134"/>
      <c r="NTU21" s="134"/>
      <c r="NTV21" s="134"/>
      <c r="NTW21" s="134"/>
      <c r="NTX21" s="134"/>
      <c r="NTY21" s="134"/>
      <c r="NTZ21" s="134"/>
      <c r="NUA21" s="134"/>
      <c r="NUB21" s="134"/>
      <c r="NUC21" s="134"/>
      <c r="NUD21" s="134"/>
      <c r="NUE21" s="134"/>
      <c r="NUF21" s="134"/>
      <c r="NUG21" s="134"/>
      <c r="NUH21" s="134"/>
      <c r="NUI21" s="134"/>
      <c r="NUJ21" s="134"/>
      <c r="NUK21" s="134"/>
      <c r="NUL21" s="134"/>
      <c r="NUM21" s="134"/>
      <c r="NUN21" s="134"/>
      <c r="NUO21" s="134"/>
      <c r="NUP21" s="134"/>
      <c r="NUQ21" s="134"/>
      <c r="NUR21" s="134"/>
      <c r="NUS21" s="134"/>
      <c r="NUT21" s="134"/>
      <c r="NUU21" s="134"/>
      <c r="NUV21" s="134"/>
      <c r="NUW21" s="134"/>
      <c r="NUX21" s="134"/>
      <c r="NUY21" s="134"/>
      <c r="NUZ21" s="134"/>
      <c r="NVA21" s="134"/>
      <c r="NVB21" s="134"/>
      <c r="NVC21" s="134"/>
      <c r="NVD21" s="134"/>
      <c r="NVE21" s="134"/>
      <c r="NVF21" s="134"/>
      <c r="NVG21" s="134"/>
      <c r="NVH21" s="134"/>
      <c r="NVI21" s="134"/>
      <c r="NVJ21" s="134"/>
      <c r="NVK21" s="134"/>
      <c r="NVL21" s="134"/>
      <c r="NVM21" s="134"/>
      <c r="NVN21" s="134"/>
      <c r="NVO21" s="134"/>
      <c r="NVP21" s="134"/>
      <c r="NVQ21" s="134"/>
      <c r="NVR21" s="134"/>
      <c r="NVS21" s="134"/>
      <c r="NVT21" s="134"/>
      <c r="NVU21" s="134"/>
      <c r="NVV21" s="134"/>
      <c r="NVW21" s="134"/>
      <c r="NVX21" s="134"/>
      <c r="NVY21" s="134"/>
      <c r="NVZ21" s="134"/>
      <c r="NWA21" s="134"/>
      <c r="NWB21" s="134"/>
      <c r="NWC21" s="134"/>
      <c r="NWD21" s="134"/>
      <c r="NWE21" s="134"/>
      <c r="NWF21" s="134"/>
      <c r="NWG21" s="134"/>
      <c r="NWH21" s="134"/>
      <c r="NWI21" s="134"/>
      <c r="NWJ21" s="134"/>
      <c r="NWK21" s="134"/>
      <c r="NWL21" s="134"/>
      <c r="NWM21" s="134"/>
      <c r="NWN21" s="134"/>
      <c r="NWO21" s="134"/>
      <c r="NWP21" s="134"/>
      <c r="NWQ21" s="134"/>
      <c r="NWR21" s="134"/>
      <c r="NWS21" s="134"/>
      <c r="NWT21" s="134"/>
      <c r="NWU21" s="134"/>
      <c r="NWV21" s="134"/>
      <c r="NWW21" s="134"/>
      <c r="NWX21" s="134"/>
      <c r="NWY21" s="134"/>
      <c r="NWZ21" s="134"/>
      <c r="NXA21" s="134"/>
      <c r="NXB21" s="134"/>
      <c r="NXC21" s="134"/>
      <c r="NXD21" s="134"/>
      <c r="NXE21" s="134"/>
      <c r="NXF21" s="134"/>
      <c r="NXG21" s="134"/>
      <c r="NXH21" s="134"/>
      <c r="NXI21" s="134"/>
      <c r="NXJ21" s="134"/>
      <c r="NXK21" s="134"/>
      <c r="NXL21" s="134"/>
      <c r="NXM21" s="134"/>
      <c r="NXN21" s="134"/>
      <c r="NXO21" s="134"/>
      <c r="NXP21" s="134"/>
      <c r="NXQ21" s="134"/>
      <c r="NXR21" s="134"/>
      <c r="NXS21" s="134"/>
      <c r="NXT21" s="134"/>
      <c r="NXU21" s="134"/>
      <c r="NXV21" s="134"/>
      <c r="NXW21" s="134"/>
      <c r="NXX21" s="134"/>
      <c r="NXY21" s="134"/>
      <c r="NXZ21" s="134"/>
      <c r="NYA21" s="134"/>
      <c r="NYB21" s="134"/>
      <c r="NYC21" s="134"/>
      <c r="NYD21" s="134"/>
      <c r="NYE21" s="134"/>
      <c r="NYF21" s="134"/>
      <c r="NYG21" s="134"/>
      <c r="NYH21" s="134"/>
      <c r="NYI21" s="134"/>
      <c r="NYJ21" s="134"/>
      <c r="NYK21" s="134"/>
      <c r="NYL21" s="134"/>
      <c r="NYM21" s="134"/>
      <c r="NYN21" s="134"/>
      <c r="NYO21" s="134"/>
      <c r="NYP21" s="134"/>
      <c r="NYQ21" s="134"/>
      <c r="NYR21" s="134"/>
      <c r="NYS21" s="134"/>
      <c r="NYT21" s="134"/>
      <c r="NYU21" s="134"/>
      <c r="NYV21" s="134"/>
      <c r="NYW21" s="134"/>
      <c r="NYX21" s="134"/>
      <c r="NYY21" s="134"/>
      <c r="NYZ21" s="134"/>
      <c r="NZA21" s="134"/>
      <c r="NZB21" s="134"/>
      <c r="NZC21" s="134"/>
      <c r="NZD21" s="134"/>
      <c r="NZE21" s="134"/>
      <c r="NZF21" s="134"/>
      <c r="NZG21" s="134"/>
      <c r="NZH21" s="134"/>
      <c r="NZI21" s="134"/>
      <c r="NZJ21" s="134"/>
      <c r="NZK21" s="134"/>
      <c r="NZL21" s="134"/>
      <c r="NZM21" s="134"/>
      <c r="NZN21" s="134"/>
      <c r="NZO21" s="134"/>
      <c r="NZP21" s="134"/>
      <c r="NZQ21" s="134"/>
      <c r="NZR21" s="134"/>
      <c r="NZS21" s="134"/>
      <c r="NZT21" s="134"/>
      <c r="NZU21" s="134"/>
      <c r="NZV21" s="134"/>
      <c r="NZW21" s="134"/>
      <c r="NZX21" s="134"/>
      <c r="NZY21" s="134"/>
      <c r="NZZ21" s="134"/>
      <c r="OAA21" s="134"/>
      <c r="OAB21" s="134"/>
      <c r="OAC21" s="134"/>
      <c r="OAD21" s="134"/>
      <c r="OAE21" s="134"/>
      <c r="OAF21" s="134"/>
      <c r="OAG21" s="134"/>
      <c r="OAH21" s="134"/>
      <c r="OAI21" s="134"/>
      <c r="OAJ21" s="134"/>
      <c r="OAK21" s="134"/>
      <c r="OAL21" s="134"/>
      <c r="OAM21" s="134"/>
      <c r="OAN21" s="134"/>
      <c r="OAO21" s="134"/>
      <c r="OAP21" s="134"/>
      <c r="OAQ21" s="134"/>
      <c r="OAR21" s="134"/>
      <c r="OAS21" s="134"/>
      <c r="OAT21" s="134"/>
      <c r="OAU21" s="134"/>
      <c r="OAV21" s="134"/>
      <c r="OAW21" s="134"/>
      <c r="OAX21" s="134"/>
      <c r="OAY21" s="134"/>
      <c r="OAZ21" s="134"/>
      <c r="OBA21" s="134"/>
      <c r="OBB21" s="134"/>
      <c r="OBC21" s="134"/>
      <c r="OBD21" s="134"/>
      <c r="OBE21" s="134"/>
      <c r="OBF21" s="134"/>
      <c r="OBG21" s="134"/>
      <c r="OBH21" s="134"/>
      <c r="OBI21" s="134"/>
      <c r="OBJ21" s="134"/>
      <c r="OBK21" s="134"/>
      <c r="OBL21" s="134"/>
      <c r="OBM21" s="134"/>
      <c r="OBN21" s="134"/>
      <c r="OBO21" s="134"/>
      <c r="OBP21" s="134"/>
      <c r="OBQ21" s="134"/>
      <c r="OBR21" s="134"/>
      <c r="OBS21" s="134"/>
      <c r="OBT21" s="134"/>
      <c r="OBU21" s="134"/>
      <c r="OBV21" s="134"/>
      <c r="OBW21" s="134"/>
      <c r="OBX21" s="134"/>
      <c r="OBY21" s="134"/>
      <c r="OBZ21" s="134"/>
      <c r="OCA21" s="134"/>
      <c r="OCB21" s="134"/>
      <c r="OCC21" s="134"/>
      <c r="OCD21" s="134"/>
      <c r="OCE21" s="134"/>
      <c r="OCF21" s="134"/>
      <c r="OCG21" s="134"/>
      <c r="OCH21" s="134"/>
      <c r="OCI21" s="134"/>
      <c r="OCJ21" s="134"/>
      <c r="OCK21" s="134"/>
      <c r="OCL21" s="134"/>
      <c r="OCM21" s="134"/>
      <c r="OCN21" s="134"/>
      <c r="OCO21" s="134"/>
      <c r="OCP21" s="134"/>
      <c r="OCQ21" s="134"/>
      <c r="OCR21" s="134"/>
      <c r="OCS21" s="134"/>
      <c r="OCT21" s="134"/>
      <c r="OCU21" s="134"/>
      <c r="OCV21" s="134"/>
      <c r="OCW21" s="134"/>
      <c r="OCX21" s="134"/>
      <c r="OCY21" s="134"/>
      <c r="OCZ21" s="134"/>
      <c r="ODA21" s="134"/>
      <c r="ODB21" s="134"/>
      <c r="ODC21" s="134"/>
      <c r="ODD21" s="134"/>
      <c r="ODE21" s="134"/>
      <c r="ODF21" s="134"/>
      <c r="ODG21" s="134"/>
      <c r="ODH21" s="134"/>
      <c r="ODI21" s="134"/>
      <c r="ODJ21" s="134"/>
      <c r="ODK21" s="134"/>
      <c r="ODL21" s="134"/>
      <c r="ODM21" s="134"/>
      <c r="ODN21" s="134"/>
      <c r="ODO21" s="134"/>
      <c r="ODP21" s="134"/>
      <c r="ODQ21" s="134"/>
      <c r="ODR21" s="134"/>
      <c r="ODS21" s="134"/>
      <c r="ODT21" s="134"/>
      <c r="ODU21" s="134"/>
      <c r="ODV21" s="134"/>
      <c r="ODW21" s="134"/>
      <c r="ODX21" s="134"/>
      <c r="ODY21" s="134"/>
      <c r="ODZ21" s="134"/>
      <c r="OEA21" s="134"/>
      <c r="OEB21" s="134"/>
      <c r="OEC21" s="134"/>
      <c r="OED21" s="134"/>
      <c r="OEE21" s="134"/>
      <c r="OEF21" s="134"/>
      <c r="OEG21" s="134"/>
      <c r="OEH21" s="134"/>
      <c r="OEI21" s="134"/>
      <c r="OEJ21" s="134"/>
      <c r="OEK21" s="134"/>
      <c r="OEL21" s="134"/>
      <c r="OEM21" s="134"/>
      <c r="OEN21" s="134"/>
      <c r="OEO21" s="134"/>
      <c r="OEP21" s="134"/>
      <c r="OEQ21" s="134"/>
      <c r="OER21" s="134"/>
      <c r="OES21" s="134"/>
      <c r="OET21" s="134"/>
      <c r="OEU21" s="134"/>
      <c r="OEV21" s="134"/>
      <c r="OEW21" s="134"/>
      <c r="OEX21" s="134"/>
      <c r="OEY21" s="134"/>
      <c r="OEZ21" s="134"/>
      <c r="OFA21" s="134"/>
      <c r="OFB21" s="134"/>
      <c r="OFC21" s="134"/>
      <c r="OFD21" s="134"/>
      <c r="OFE21" s="134"/>
      <c r="OFF21" s="134"/>
      <c r="OFG21" s="134"/>
      <c r="OFH21" s="134"/>
      <c r="OFI21" s="134"/>
      <c r="OFJ21" s="134"/>
      <c r="OFK21" s="134"/>
      <c r="OFL21" s="134"/>
      <c r="OFM21" s="134"/>
      <c r="OFN21" s="134"/>
      <c r="OFO21" s="134"/>
      <c r="OFP21" s="134"/>
      <c r="OFQ21" s="134"/>
      <c r="OFR21" s="134"/>
      <c r="OFS21" s="134"/>
      <c r="OFT21" s="134"/>
      <c r="OFU21" s="134"/>
      <c r="OFV21" s="134"/>
      <c r="OFW21" s="134"/>
      <c r="OFX21" s="134"/>
      <c r="OFY21" s="134"/>
      <c r="OFZ21" s="134"/>
      <c r="OGA21" s="134"/>
      <c r="OGB21" s="134"/>
      <c r="OGC21" s="134"/>
      <c r="OGD21" s="134"/>
      <c r="OGE21" s="134"/>
      <c r="OGF21" s="134"/>
      <c r="OGG21" s="134"/>
      <c r="OGH21" s="134"/>
      <c r="OGI21" s="134"/>
      <c r="OGJ21" s="134"/>
      <c r="OGK21" s="134"/>
      <c r="OGL21" s="134"/>
      <c r="OGM21" s="134"/>
      <c r="OGN21" s="134"/>
      <c r="OGO21" s="134"/>
      <c r="OGP21" s="134"/>
      <c r="OGQ21" s="134"/>
      <c r="OGR21" s="134"/>
      <c r="OGS21" s="134"/>
      <c r="OGT21" s="134"/>
      <c r="OGU21" s="134"/>
      <c r="OGV21" s="134"/>
      <c r="OGW21" s="134"/>
      <c r="OGX21" s="134"/>
      <c r="OGY21" s="134"/>
      <c r="OGZ21" s="134"/>
      <c r="OHA21" s="134"/>
      <c r="OHB21" s="134"/>
      <c r="OHC21" s="134"/>
      <c r="OHD21" s="134"/>
      <c r="OHE21" s="134"/>
      <c r="OHF21" s="134"/>
      <c r="OHG21" s="134"/>
      <c r="OHH21" s="134"/>
      <c r="OHI21" s="134"/>
      <c r="OHJ21" s="134"/>
      <c r="OHK21" s="134"/>
      <c r="OHL21" s="134"/>
      <c r="OHM21" s="134"/>
      <c r="OHN21" s="134"/>
      <c r="OHO21" s="134"/>
      <c r="OHP21" s="134"/>
      <c r="OHQ21" s="134"/>
      <c r="OHR21" s="134"/>
      <c r="OHS21" s="134"/>
      <c r="OHT21" s="134"/>
      <c r="OHU21" s="134"/>
      <c r="OHV21" s="134"/>
      <c r="OHW21" s="134"/>
      <c r="OHX21" s="134"/>
      <c r="OHY21" s="134"/>
      <c r="OHZ21" s="134"/>
      <c r="OIA21" s="134"/>
      <c r="OIB21" s="134"/>
      <c r="OIC21" s="134"/>
      <c r="OID21" s="134"/>
      <c r="OIE21" s="134"/>
      <c r="OIF21" s="134"/>
      <c r="OIG21" s="134"/>
      <c r="OIH21" s="134"/>
      <c r="OII21" s="134"/>
      <c r="OIJ21" s="134"/>
      <c r="OIK21" s="134"/>
      <c r="OIL21" s="134"/>
      <c r="OIM21" s="134"/>
      <c r="OIN21" s="134"/>
      <c r="OIO21" s="134"/>
      <c r="OIP21" s="134"/>
      <c r="OIQ21" s="134"/>
      <c r="OIR21" s="134"/>
      <c r="OIS21" s="134"/>
      <c r="OIT21" s="134"/>
      <c r="OIU21" s="134"/>
      <c r="OIV21" s="134"/>
      <c r="OIW21" s="134"/>
      <c r="OIX21" s="134"/>
      <c r="OIY21" s="134"/>
      <c r="OIZ21" s="134"/>
      <c r="OJA21" s="134"/>
      <c r="OJB21" s="134"/>
      <c r="OJC21" s="134"/>
      <c r="OJD21" s="134"/>
      <c r="OJE21" s="134"/>
      <c r="OJF21" s="134"/>
      <c r="OJG21" s="134"/>
      <c r="OJH21" s="134"/>
      <c r="OJI21" s="134"/>
      <c r="OJJ21" s="134"/>
      <c r="OJK21" s="134"/>
      <c r="OJL21" s="134"/>
      <c r="OJM21" s="134"/>
      <c r="OJN21" s="134"/>
      <c r="OJO21" s="134"/>
      <c r="OJP21" s="134"/>
      <c r="OJQ21" s="134"/>
      <c r="OJR21" s="134"/>
      <c r="OJS21" s="134"/>
      <c r="OJT21" s="134"/>
      <c r="OJU21" s="134"/>
      <c r="OJV21" s="134"/>
      <c r="OJW21" s="134"/>
      <c r="OJX21" s="134"/>
      <c r="OJY21" s="134"/>
      <c r="OJZ21" s="134"/>
      <c r="OKA21" s="134"/>
      <c r="OKB21" s="134"/>
      <c r="OKC21" s="134"/>
      <c r="OKD21" s="134"/>
      <c r="OKE21" s="134"/>
      <c r="OKF21" s="134"/>
      <c r="OKG21" s="134"/>
      <c r="OKH21" s="134"/>
      <c r="OKI21" s="134"/>
      <c r="OKJ21" s="134"/>
      <c r="OKK21" s="134"/>
      <c r="OKL21" s="134"/>
      <c r="OKM21" s="134"/>
      <c r="OKN21" s="134"/>
      <c r="OKO21" s="134"/>
      <c r="OKP21" s="134"/>
      <c r="OKQ21" s="134"/>
      <c r="OKR21" s="134"/>
      <c r="OKS21" s="134"/>
      <c r="OKT21" s="134"/>
      <c r="OKU21" s="134"/>
      <c r="OKV21" s="134"/>
      <c r="OKW21" s="134"/>
      <c r="OKX21" s="134"/>
      <c r="OKY21" s="134"/>
      <c r="OKZ21" s="134"/>
      <c r="OLA21" s="134"/>
      <c r="OLB21" s="134"/>
      <c r="OLC21" s="134"/>
      <c r="OLD21" s="134"/>
      <c r="OLE21" s="134"/>
      <c r="OLF21" s="134"/>
      <c r="OLG21" s="134"/>
      <c r="OLH21" s="134"/>
      <c r="OLI21" s="134"/>
      <c r="OLJ21" s="134"/>
      <c r="OLK21" s="134"/>
      <c r="OLL21" s="134"/>
      <c r="OLM21" s="134"/>
      <c r="OLN21" s="134"/>
      <c r="OLO21" s="134"/>
      <c r="OLP21" s="134"/>
      <c r="OLQ21" s="134"/>
      <c r="OLR21" s="134"/>
      <c r="OLS21" s="134"/>
      <c r="OLT21" s="134"/>
      <c r="OLU21" s="134"/>
      <c r="OLV21" s="134"/>
      <c r="OLW21" s="134"/>
      <c r="OLX21" s="134"/>
      <c r="OLY21" s="134"/>
      <c r="OLZ21" s="134"/>
      <c r="OMA21" s="134"/>
      <c r="OMB21" s="134"/>
      <c r="OMC21" s="134"/>
      <c r="OMD21" s="134"/>
      <c r="OME21" s="134"/>
      <c r="OMF21" s="134"/>
      <c r="OMG21" s="134"/>
      <c r="OMH21" s="134"/>
      <c r="OMI21" s="134"/>
      <c r="OMJ21" s="134"/>
      <c r="OMK21" s="134"/>
      <c r="OML21" s="134"/>
      <c r="OMM21" s="134"/>
      <c r="OMN21" s="134"/>
      <c r="OMO21" s="134"/>
      <c r="OMP21" s="134"/>
      <c r="OMQ21" s="134"/>
      <c r="OMR21" s="134"/>
      <c r="OMS21" s="134"/>
      <c r="OMT21" s="134"/>
      <c r="OMU21" s="134"/>
      <c r="OMV21" s="134"/>
      <c r="OMW21" s="134"/>
      <c r="OMX21" s="134"/>
      <c r="OMY21" s="134"/>
      <c r="OMZ21" s="134"/>
      <c r="ONA21" s="134"/>
      <c r="ONB21" s="134"/>
      <c r="ONC21" s="134"/>
      <c r="OND21" s="134"/>
      <c r="ONE21" s="134"/>
      <c r="ONF21" s="134"/>
      <c r="ONG21" s="134"/>
      <c r="ONH21" s="134"/>
      <c r="ONI21" s="134"/>
      <c r="ONJ21" s="134"/>
      <c r="ONK21" s="134"/>
      <c r="ONL21" s="134"/>
      <c r="ONM21" s="134"/>
      <c r="ONN21" s="134"/>
      <c r="ONO21" s="134"/>
      <c r="ONP21" s="134"/>
      <c r="ONQ21" s="134"/>
      <c r="ONR21" s="134"/>
      <c r="ONS21" s="134"/>
      <c r="ONT21" s="134"/>
      <c r="ONU21" s="134"/>
      <c r="ONV21" s="134"/>
      <c r="ONW21" s="134"/>
      <c r="ONX21" s="134"/>
      <c r="ONY21" s="134"/>
      <c r="ONZ21" s="134"/>
      <c r="OOA21" s="134"/>
      <c r="OOB21" s="134"/>
      <c r="OOC21" s="134"/>
      <c r="OOD21" s="134"/>
      <c r="OOE21" s="134"/>
      <c r="OOF21" s="134"/>
      <c r="OOG21" s="134"/>
      <c r="OOH21" s="134"/>
      <c r="OOI21" s="134"/>
      <c r="OOJ21" s="134"/>
      <c r="OOK21" s="134"/>
      <c r="OOL21" s="134"/>
      <c r="OOM21" s="134"/>
      <c r="OON21" s="134"/>
      <c r="OOO21" s="134"/>
      <c r="OOP21" s="134"/>
      <c r="OOQ21" s="134"/>
      <c r="OOR21" s="134"/>
      <c r="OOS21" s="134"/>
      <c r="OOT21" s="134"/>
      <c r="OOU21" s="134"/>
      <c r="OOV21" s="134"/>
      <c r="OOW21" s="134"/>
      <c r="OOX21" s="134"/>
      <c r="OOY21" s="134"/>
      <c r="OOZ21" s="134"/>
      <c r="OPA21" s="134"/>
      <c r="OPB21" s="134"/>
      <c r="OPC21" s="134"/>
      <c r="OPD21" s="134"/>
      <c r="OPE21" s="134"/>
      <c r="OPF21" s="134"/>
      <c r="OPG21" s="134"/>
      <c r="OPH21" s="134"/>
      <c r="OPI21" s="134"/>
      <c r="OPJ21" s="134"/>
      <c r="OPK21" s="134"/>
      <c r="OPL21" s="134"/>
      <c r="OPM21" s="134"/>
      <c r="OPN21" s="134"/>
      <c r="OPO21" s="134"/>
      <c r="OPP21" s="134"/>
      <c r="OPQ21" s="134"/>
      <c r="OPR21" s="134"/>
      <c r="OPS21" s="134"/>
      <c r="OPT21" s="134"/>
      <c r="OPU21" s="134"/>
      <c r="OPV21" s="134"/>
      <c r="OPW21" s="134"/>
      <c r="OPX21" s="134"/>
      <c r="OPY21" s="134"/>
      <c r="OPZ21" s="134"/>
      <c r="OQA21" s="134"/>
      <c r="OQB21" s="134"/>
      <c r="OQC21" s="134"/>
      <c r="OQD21" s="134"/>
      <c r="OQE21" s="134"/>
      <c r="OQF21" s="134"/>
      <c r="OQG21" s="134"/>
      <c r="OQH21" s="134"/>
      <c r="OQI21" s="134"/>
      <c r="OQJ21" s="134"/>
      <c r="OQK21" s="134"/>
      <c r="OQL21" s="134"/>
      <c r="OQM21" s="134"/>
      <c r="OQN21" s="134"/>
      <c r="OQO21" s="134"/>
      <c r="OQP21" s="134"/>
      <c r="OQQ21" s="134"/>
      <c r="OQR21" s="134"/>
      <c r="OQS21" s="134"/>
      <c r="OQT21" s="134"/>
      <c r="OQU21" s="134"/>
      <c r="OQV21" s="134"/>
      <c r="OQW21" s="134"/>
      <c r="OQX21" s="134"/>
      <c r="OQY21" s="134"/>
      <c r="OQZ21" s="134"/>
      <c r="ORA21" s="134"/>
      <c r="ORB21" s="134"/>
      <c r="ORC21" s="134"/>
      <c r="ORD21" s="134"/>
      <c r="ORE21" s="134"/>
      <c r="ORF21" s="134"/>
      <c r="ORG21" s="134"/>
      <c r="ORH21" s="134"/>
      <c r="ORI21" s="134"/>
      <c r="ORJ21" s="134"/>
      <c r="ORK21" s="134"/>
      <c r="ORL21" s="134"/>
      <c r="ORM21" s="134"/>
      <c r="ORN21" s="134"/>
      <c r="ORO21" s="134"/>
      <c r="ORP21" s="134"/>
      <c r="ORQ21" s="134"/>
      <c r="ORR21" s="134"/>
      <c r="ORS21" s="134"/>
      <c r="ORT21" s="134"/>
      <c r="ORU21" s="134"/>
      <c r="ORV21" s="134"/>
      <c r="ORW21" s="134"/>
      <c r="ORX21" s="134"/>
      <c r="ORY21" s="134"/>
      <c r="ORZ21" s="134"/>
      <c r="OSA21" s="134"/>
      <c r="OSB21" s="134"/>
      <c r="OSC21" s="134"/>
      <c r="OSD21" s="134"/>
      <c r="OSE21" s="134"/>
      <c r="OSF21" s="134"/>
      <c r="OSG21" s="134"/>
      <c r="OSH21" s="134"/>
      <c r="OSI21" s="134"/>
      <c r="OSJ21" s="134"/>
      <c r="OSK21" s="134"/>
      <c r="OSL21" s="134"/>
      <c r="OSM21" s="134"/>
      <c r="OSN21" s="134"/>
      <c r="OSO21" s="134"/>
      <c r="OSP21" s="134"/>
      <c r="OSQ21" s="134"/>
      <c r="OSR21" s="134"/>
      <c r="OSS21" s="134"/>
      <c r="OST21" s="134"/>
      <c r="OSU21" s="134"/>
      <c r="OSV21" s="134"/>
      <c r="OSW21" s="134"/>
      <c r="OSX21" s="134"/>
      <c r="OSY21" s="134"/>
      <c r="OSZ21" s="134"/>
      <c r="OTA21" s="134"/>
      <c r="OTB21" s="134"/>
      <c r="OTC21" s="134"/>
      <c r="OTD21" s="134"/>
      <c r="OTE21" s="134"/>
      <c r="OTF21" s="134"/>
      <c r="OTG21" s="134"/>
      <c r="OTH21" s="134"/>
      <c r="OTI21" s="134"/>
      <c r="OTJ21" s="134"/>
      <c r="OTK21" s="134"/>
      <c r="OTL21" s="134"/>
      <c r="OTM21" s="134"/>
      <c r="OTN21" s="134"/>
      <c r="OTO21" s="134"/>
      <c r="OTP21" s="134"/>
      <c r="OTQ21" s="134"/>
      <c r="OTR21" s="134"/>
      <c r="OTS21" s="134"/>
      <c r="OTT21" s="134"/>
      <c r="OTU21" s="134"/>
      <c r="OTV21" s="134"/>
      <c r="OTW21" s="134"/>
      <c r="OTX21" s="134"/>
      <c r="OTY21" s="134"/>
      <c r="OTZ21" s="134"/>
      <c r="OUA21" s="134"/>
      <c r="OUB21" s="134"/>
      <c r="OUC21" s="134"/>
      <c r="OUD21" s="134"/>
      <c r="OUE21" s="134"/>
      <c r="OUF21" s="134"/>
      <c r="OUG21" s="134"/>
      <c r="OUH21" s="134"/>
      <c r="OUI21" s="134"/>
      <c r="OUJ21" s="134"/>
      <c r="OUK21" s="134"/>
      <c r="OUL21" s="134"/>
      <c r="OUM21" s="134"/>
      <c r="OUN21" s="134"/>
      <c r="OUO21" s="134"/>
      <c r="OUP21" s="134"/>
      <c r="OUQ21" s="134"/>
      <c r="OUR21" s="134"/>
      <c r="OUS21" s="134"/>
      <c r="OUT21" s="134"/>
      <c r="OUU21" s="134"/>
      <c r="OUV21" s="134"/>
      <c r="OUW21" s="134"/>
      <c r="OUX21" s="134"/>
      <c r="OUY21" s="134"/>
      <c r="OUZ21" s="134"/>
      <c r="OVA21" s="134"/>
      <c r="OVB21" s="134"/>
      <c r="OVC21" s="134"/>
      <c r="OVD21" s="134"/>
      <c r="OVE21" s="134"/>
      <c r="OVF21" s="134"/>
      <c r="OVG21" s="134"/>
      <c r="OVH21" s="134"/>
      <c r="OVI21" s="134"/>
      <c r="OVJ21" s="134"/>
      <c r="OVK21" s="134"/>
      <c r="OVL21" s="134"/>
      <c r="OVM21" s="134"/>
      <c r="OVN21" s="134"/>
      <c r="OVO21" s="134"/>
      <c r="OVP21" s="134"/>
      <c r="OVQ21" s="134"/>
      <c r="OVR21" s="134"/>
      <c r="OVS21" s="134"/>
      <c r="OVT21" s="134"/>
      <c r="OVU21" s="134"/>
      <c r="OVV21" s="134"/>
      <c r="OVW21" s="134"/>
      <c r="OVX21" s="134"/>
      <c r="OVY21" s="134"/>
      <c r="OVZ21" s="134"/>
      <c r="OWA21" s="134"/>
      <c r="OWB21" s="134"/>
      <c r="OWC21" s="134"/>
      <c r="OWD21" s="134"/>
      <c r="OWE21" s="134"/>
      <c r="OWF21" s="134"/>
      <c r="OWG21" s="134"/>
      <c r="OWH21" s="134"/>
      <c r="OWI21" s="134"/>
      <c r="OWJ21" s="134"/>
      <c r="OWK21" s="134"/>
      <c r="OWL21" s="134"/>
      <c r="OWM21" s="134"/>
      <c r="OWN21" s="134"/>
      <c r="OWO21" s="134"/>
      <c r="OWP21" s="134"/>
      <c r="OWQ21" s="134"/>
      <c r="OWR21" s="134"/>
      <c r="OWS21" s="134"/>
      <c r="OWT21" s="134"/>
      <c r="OWU21" s="134"/>
      <c r="OWV21" s="134"/>
      <c r="OWW21" s="134"/>
      <c r="OWX21" s="134"/>
      <c r="OWY21" s="134"/>
      <c r="OWZ21" s="134"/>
      <c r="OXA21" s="134"/>
      <c r="OXB21" s="134"/>
      <c r="OXC21" s="134"/>
      <c r="OXD21" s="134"/>
      <c r="OXE21" s="134"/>
      <c r="OXF21" s="134"/>
      <c r="OXG21" s="134"/>
      <c r="OXH21" s="134"/>
      <c r="OXI21" s="134"/>
      <c r="OXJ21" s="134"/>
      <c r="OXK21" s="134"/>
      <c r="OXL21" s="134"/>
      <c r="OXM21" s="134"/>
      <c r="OXN21" s="134"/>
      <c r="OXO21" s="134"/>
      <c r="OXP21" s="134"/>
      <c r="OXQ21" s="134"/>
      <c r="OXR21" s="134"/>
      <c r="OXS21" s="134"/>
      <c r="OXT21" s="134"/>
      <c r="OXU21" s="134"/>
      <c r="OXV21" s="134"/>
      <c r="OXW21" s="134"/>
      <c r="OXX21" s="134"/>
      <c r="OXY21" s="134"/>
      <c r="OXZ21" s="134"/>
      <c r="OYA21" s="134"/>
      <c r="OYB21" s="134"/>
      <c r="OYC21" s="134"/>
      <c r="OYD21" s="134"/>
      <c r="OYE21" s="134"/>
      <c r="OYF21" s="134"/>
      <c r="OYG21" s="134"/>
      <c r="OYH21" s="134"/>
      <c r="OYI21" s="134"/>
      <c r="OYJ21" s="134"/>
      <c r="OYK21" s="134"/>
      <c r="OYL21" s="134"/>
      <c r="OYM21" s="134"/>
      <c r="OYN21" s="134"/>
      <c r="OYO21" s="134"/>
      <c r="OYP21" s="134"/>
      <c r="OYQ21" s="134"/>
      <c r="OYR21" s="134"/>
      <c r="OYS21" s="134"/>
      <c r="OYT21" s="134"/>
      <c r="OYU21" s="134"/>
      <c r="OYV21" s="134"/>
      <c r="OYW21" s="134"/>
      <c r="OYX21" s="134"/>
      <c r="OYY21" s="134"/>
      <c r="OYZ21" s="134"/>
      <c r="OZA21" s="134"/>
      <c r="OZB21" s="134"/>
      <c r="OZC21" s="134"/>
      <c r="OZD21" s="134"/>
      <c r="OZE21" s="134"/>
      <c r="OZF21" s="134"/>
      <c r="OZG21" s="134"/>
      <c r="OZH21" s="134"/>
      <c r="OZI21" s="134"/>
      <c r="OZJ21" s="134"/>
      <c r="OZK21" s="134"/>
      <c r="OZL21" s="134"/>
      <c r="OZM21" s="134"/>
      <c r="OZN21" s="134"/>
      <c r="OZO21" s="134"/>
      <c r="OZP21" s="134"/>
      <c r="OZQ21" s="134"/>
      <c r="OZR21" s="134"/>
      <c r="OZS21" s="134"/>
      <c r="OZT21" s="134"/>
      <c r="OZU21" s="134"/>
      <c r="OZV21" s="134"/>
      <c r="OZW21" s="134"/>
      <c r="OZX21" s="134"/>
      <c r="OZY21" s="134"/>
      <c r="OZZ21" s="134"/>
      <c r="PAA21" s="134"/>
      <c r="PAB21" s="134"/>
      <c r="PAC21" s="134"/>
      <c r="PAD21" s="134"/>
      <c r="PAE21" s="134"/>
      <c r="PAF21" s="134"/>
      <c r="PAG21" s="134"/>
      <c r="PAH21" s="134"/>
      <c r="PAI21" s="134"/>
      <c r="PAJ21" s="134"/>
      <c r="PAK21" s="134"/>
      <c r="PAL21" s="134"/>
      <c r="PAM21" s="134"/>
      <c r="PAN21" s="134"/>
      <c r="PAO21" s="134"/>
      <c r="PAP21" s="134"/>
      <c r="PAQ21" s="134"/>
      <c r="PAR21" s="134"/>
      <c r="PAS21" s="134"/>
      <c r="PAT21" s="134"/>
      <c r="PAU21" s="134"/>
      <c r="PAV21" s="134"/>
      <c r="PAW21" s="134"/>
      <c r="PAX21" s="134"/>
      <c r="PAY21" s="134"/>
      <c r="PAZ21" s="134"/>
      <c r="PBA21" s="134"/>
      <c r="PBB21" s="134"/>
      <c r="PBC21" s="134"/>
      <c r="PBD21" s="134"/>
      <c r="PBE21" s="134"/>
      <c r="PBF21" s="134"/>
      <c r="PBG21" s="134"/>
      <c r="PBH21" s="134"/>
      <c r="PBI21" s="134"/>
      <c r="PBJ21" s="134"/>
      <c r="PBK21" s="134"/>
      <c r="PBL21" s="134"/>
      <c r="PBM21" s="134"/>
      <c r="PBN21" s="134"/>
      <c r="PBO21" s="134"/>
      <c r="PBP21" s="134"/>
      <c r="PBQ21" s="134"/>
      <c r="PBR21" s="134"/>
      <c r="PBS21" s="134"/>
      <c r="PBT21" s="134"/>
      <c r="PBU21" s="134"/>
      <c r="PBV21" s="134"/>
      <c r="PBW21" s="134"/>
      <c r="PBX21" s="134"/>
      <c r="PBY21" s="134"/>
      <c r="PBZ21" s="134"/>
      <c r="PCA21" s="134"/>
      <c r="PCB21" s="134"/>
      <c r="PCC21" s="134"/>
      <c r="PCD21" s="134"/>
      <c r="PCE21" s="134"/>
      <c r="PCF21" s="134"/>
      <c r="PCG21" s="134"/>
      <c r="PCH21" s="134"/>
      <c r="PCI21" s="134"/>
      <c r="PCJ21" s="134"/>
      <c r="PCK21" s="134"/>
      <c r="PCL21" s="134"/>
      <c r="PCM21" s="134"/>
      <c r="PCN21" s="134"/>
      <c r="PCO21" s="134"/>
      <c r="PCP21" s="134"/>
      <c r="PCQ21" s="134"/>
      <c r="PCR21" s="134"/>
      <c r="PCS21" s="134"/>
      <c r="PCT21" s="134"/>
      <c r="PCU21" s="134"/>
      <c r="PCV21" s="134"/>
      <c r="PCW21" s="134"/>
      <c r="PCX21" s="134"/>
      <c r="PCY21" s="134"/>
      <c r="PCZ21" s="134"/>
      <c r="PDA21" s="134"/>
      <c r="PDB21" s="134"/>
      <c r="PDC21" s="134"/>
      <c r="PDD21" s="134"/>
      <c r="PDE21" s="134"/>
      <c r="PDF21" s="134"/>
      <c r="PDG21" s="134"/>
      <c r="PDH21" s="134"/>
      <c r="PDI21" s="134"/>
      <c r="PDJ21" s="134"/>
      <c r="PDK21" s="134"/>
      <c r="PDL21" s="134"/>
      <c r="PDM21" s="134"/>
      <c r="PDN21" s="134"/>
      <c r="PDO21" s="134"/>
      <c r="PDP21" s="134"/>
      <c r="PDQ21" s="134"/>
      <c r="PDR21" s="134"/>
      <c r="PDS21" s="134"/>
      <c r="PDT21" s="134"/>
      <c r="PDU21" s="134"/>
      <c r="PDV21" s="134"/>
      <c r="PDW21" s="134"/>
      <c r="PDX21" s="134"/>
      <c r="PDY21" s="134"/>
      <c r="PDZ21" s="134"/>
      <c r="PEA21" s="134"/>
      <c r="PEB21" s="134"/>
      <c r="PEC21" s="134"/>
      <c r="PED21" s="134"/>
      <c r="PEE21" s="134"/>
      <c r="PEF21" s="134"/>
      <c r="PEG21" s="134"/>
      <c r="PEH21" s="134"/>
      <c r="PEI21" s="134"/>
      <c r="PEJ21" s="134"/>
      <c r="PEK21" s="134"/>
      <c r="PEL21" s="134"/>
      <c r="PEM21" s="134"/>
      <c r="PEN21" s="134"/>
      <c r="PEO21" s="134"/>
      <c r="PEP21" s="134"/>
      <c r="PEQ21" s="134"/>
      <c r="PER21" s="134"/>
      <c r="PES21" s="134"/>
      <c r="PET21" s="134"/>
      <c r="PEU21" s="134"/>
      <c r="PEV21" s="134"/>
      <c r="PEW21" s="134"/>
      <c r="PEX21" s="134"/>
      <c r="PEY21" s="134"/>
      <c r="PEZ21" s="134"/>
      <c r="PFA21" s="134"/>
      <c r="PFB21" s="134"/>
      <c r="PFC21" s="134"/>
      <c r="PFD21" s="134"/>
      <c r="PFE21" s="134"/>
      <c r="PFF21" s="134"/>
      <c r="PFG21" s="134"/>
      <c r="PFH21" s="134"/>
      <c r="PFI21" s="134"/>
      <c r="PFJ21" s="134"/>
      <c r="PFK21" s="134"/>
      <c r="PFL21" s="134"/>
      <c r="PFM21" s="134"/>
      <c r="PFN21" s="134"/>
      <c r="PFO21" s="134"/>
      <c r="PFP21" s="134"/>
      <c r="PFQ21" s="134"/>
      <c r="PFR21" s="134"/>
      <c r="PFS21" s="134"/>
      <c r="PFT21" s="134"/>
      <c r="PFU21" s="134"/>
      <c r="PFV21" s="134"/>
      <c r="PFW21" s="134"/>
      <c r="PFX21" s="134"/>
      <c r="PFY21" s="134"/>
      <c r="PFZ21" s="134"/>
      <c r="PGA21" s="134"/>
      <c r="PGB21" s="134"/>
      <c r="PGC21" s="134"/>
      <c r="PGD21" s="134"/>
      <c r="PGE21" s="134"/>
      <c r="PGF21" s="134"/>
      <c r="PGG21" s="134"/>
      <c r="PGH21" s="134"/>
      <c r="PGI21" s="134"/>
      <c r="PGJ21" s="134"/>
      <c r="PGK21" s="134"/>
      <c r="PGL21" s="134"/>
      <c r="PGM21" s="134"/>
      <c r="PGN21" s="134"/>
      <c r="PGO21" s="134"/>
      <c r="PGP21" s="134"/>
      <c r="PGQ21" s="134"/>
      <c r="PGR21" s="134"/>
      <c r="PGS21" s="134"/>
      <c r="PGT21" s="134"/>
      <c r="PGU21" s="134"/>
      <c r="PGV21" s="134"/>
      <c r="PGW21" s="134"/>
      <c r="PGX21" s="134"/>
      <c r="PGY21" s="134"/>
      <c r="PGZ21" s="134"/>
      <c r="PHA21" s="134"/>
      <c r="PHB21" s="134"/>
      <c r="PHC21" s="134"/>
      <c r="PHD21" s="134"/>
      <c r="PHE21" s="134"/>
      <c r="PHF21" s="134"/>
      <c r="PHG21" s="134"/>
      <c r="PHH21" s="134"/>
      <c r="PHI21" s="134"/>
      <c r="PHJ21" s="134"/>
      <c r="PHK21" s="134"/>
      <c r="PHL21" s="134"/>
      <c r="PHM21" s="134"/>
      <c r="PHN21" s="134"/>
      <c r="PHO21" s="134"/>
      <c r="PHP21" s="134"/>
      <c r="PHQ21" s="134"/>
      <c r="PHR21" s="134"/>
      <c r="PHS21" s="134"/>
      <c r="PHT21" s="134"/>
      <c r="PHU21" s="134"/>
      <c r="PHV21" s="134"/>
      <c r="PHW21" s="134"/>
      <c r="PHX21" s="134"/>
      <c r="PHY21" s="134"/>
      <c r="PHZ21" s="134"/>
      <c r="PIA21" s="134"/>
      <c r="PIB21" s="134"/>
      <c r="PIC21" s="134"/>
      <c r="PID21" s="134"/>
      <c r="PIE21" s="134"/>
      <c r="PIF21" s="134"/>
      <c r="PIG21" s="134"/>
      <c r="PIH21" s="134"/>
      <c r="PII21" s="134"/>
      <c r="PIJ21" s="134"/>
      <c r="PIK21" s="134"/>
      <c r="PIL21" s="134"/>
      <c r="PIM21" s="134"/>
      <c r="PIN21" s="134"/>
      <c r="PIO21" s="134"/>
      <c r="PIP21" s="134"/>
      <c r="PIQ21" s="134"/>
      <c r="PIR21" s="134"/>
      <c r="PIS21" s="134"/>
      <c r="PIT21" s="134"/>
      <c r="PIU21" s="134"/>
      <c r="PIV21" s="134"/>
      <c r="PIW21" s="134"/>
      <c r="PIX21" s="134"/>
      <c r="PIY21" s="134"/>
      <c r="PIZ21" s="134"/>
      <c r="PJA21" s="134"/>
      <c r="PJB21" s="134"/>
      <c r="PJC21" s="134"/>
      <c r="PJD21" s="134"/>
      <c r="PJE21" s="134"/>
      <c r="PJF21" s="134"/>
      <c r="PJG21" s="134"/>
      <c r="PJH21" s="134"/>
      <c r="PJI21" s="134"/>
      <c r="PJJ21" s="134"/>
      <c r="PJK21" s="134"/>
      <c r="PJL21" s="134"/>
      <c r="PJM21" s="134"/>
      <c r="PJN21" s="134"/>
      <c r="PJO21" s="134"/>
      <c r="PJP21" s="134"/>
      <c r="PJQ21" s="134"/>
      <c r="PJR21" s="134"/>
      <c r="PJS21" s="134"/>
      <c r="PJT21" s="134"/>
      <c r="PJU21" s="134"/>
      <c r="PJV21" s="134"/>
      <c r="PJW21" s="134"/>
      <c r="PJX21" s="134"/>
      <c r="PJY21" s="134"/>
      <c r="PJZ21" s="134"/>
      <c r="PKA21" s="134"/>
      <c r="PKB21" s="134"/>
      <c r="PKC21" s="134"/>
      <c r="PKD21" s="134"/>
      <c r="PKE21" s="134"/>
      <c r="PKF21" s="134"/>
      <c r="PKG21" s="134"/>
      <c r="PKH21" s="134"/>
      <c r="PKI21" s="134"/>
      <c r="PKJ21" s="134"/>
      <c r="PKK21" s="134"/>
      <c r="PKL21" s="134"/>
      <c r="PKM21" s="134"/>
      <c r="PKN21" s="134"/>
      <c r="PKO21" s="134"/>
      <c r="PKP21" s="134"/>
      <c r="PKQ21" s="134"/>
      <c r="PKR21" s="134"/>
      <c r="PKS21" s="134"/>
      <c r="PKT21" s="134"/>
      <c r="PKU21" s="134"/>
      <c r="PKV21" s="134"/>
      <c r="PKW21" s="134"/>
      <c r="PKX21" s="134"/>
      <c r="PKY21" s="134"/>
      <c r="PKZ21" s="134"/>
      <c r="PLA21" s="134"/>
      <c r="PLB21" s="134"/>
      <c r="PLC21" s="134"/>
      <c r="PLD21" s="134"/>
      <c r="PLE21" s="134"/>
      <c r="PLF21" s="134"/>
      <c r="PLG21" s="134"/>
      <c r="PLH21" s="134"/>
      <c r="PLI21" s="134"/>
      <c r="PLJ21" s="134"/>
      <c r="PLK21" s="134"/>
      <c r="PLL21" s="134"/>
      <c r="PLM21" s="134"/>
      <c r="PLN21" s="134"/>
      <c r="PLO21" s="134"/>
      <c r="PLP21" s="134"/>
      <c r="PLQ21" s="134"/>
      <c r="PLR21" s="134"/>
      <c r="PLS21" s="134"/>
      <c r="PLT21" s="134"/>
      <c r="PLU21" s="134"/>
      <c r="PLV21" s="134"/>
      <c r="PLW21" s="134"/>
      <c r="PLX21" s="134"/>
      <c r="PLY21" s="134"/>
      <c r="PLZ21" s="134"/>
      <c r="PMA21" s="134"/>
      <c r="PMB21" s="134"/>
      <c r="PMC21" s="134"/>
      <c r="PMD21" s="134"/>
      <c r="PME21" s="134"/>
      <c r="PMF21" s="134"/>
      <c r="PMG21" s="134"/>
      <c r="PMH21" s="134"/>
      <c r="PMI21" s="134"/>
      <c r="PMJ21" s="134"/>
      <c r="PMK21" s="134"/>
      <c r="PML21" s="134"/>
      <c r="PMM21" s="134"/>
      <c r="PMN21" s="134"/>
      <c r="PMO21" s="134"/>
      <c r="PMP21" s="134"/>
      <c r="PMQ21" s="134"/>
      <c r="PMR21" s="134"/>
      <c r="PMS21" s="134"/>
      <c r="PMT21" s="134"/>
      <c r="PMU21" s="134"/>
      <c r="PMV21" s="134"/>
      <c r="PMW21" s="134"/>
      <c r="PMX21" s="134"/>
      <c r="PMY21" s="134"/>
      <c r="PMZ21" s="134"/>
      <c r="PNA21" s="134"/>
      <c r="PNB21" s="134"/>
      <c r="PNC21" s="134"/>
      <c r="PND21" s="134"/>
      <c r="PNE21" s="134"/>
      <c r="PNF21" s="134"/>
      <c r="PNG21" s="134"/>
      <c r="PNH21" s="134"/>
      <c r="PNI21" s="134"/>
      <c r="PNJ21" s="134"/>
      <c r="PNK21" s="134"/>
      <c r="PNL21" s="134"/>
      <c r="PNM21" s="134"/>
      <c r="PNN21" s="134"/>
      <c r="PNO21" s="134"/>
      <c r="PNP21" s="134"/>
      <c r="PNQ21" s="134"/>
      <c r="PNR21" s="134"/>
      <c r="PNS21" s="134"/>
      <c r="PNT21" s="134"/>
      <c r="PNU21" s="134"/>
      <c r="PNV21" s="134"/>
      <c r="PNW21" s="134"/>
      <c r="PNX21" s="134"/>
      <c r="PNY21" s="134"/>
      <c r="PNZ21" s="134"/>
      <c r="POA21" s="134"/>
      <c r="POB21" s="134"/>
      <c r="POC21" s="134"/>
      <c r="POD21" s="134"/>
      <c r="POE21" s="134"/>
      <c r="POF21" s="134"/>
      <c r="POG21" s="134"/>
      <c r="POH21" s="134"/>
      <c r="POI21" s="134"/>
      <c r="POJ21" s="134"/>
      <c r="POK21" s="134"/>
      <c r="POL21" s="134"/>
      <c r="POM21" s="134"/>
      <c r="PON21" s="134"/>
      <c r="POO21" s="134"/>
      <c r="POP21" s="134"/>
      <c r="POQ21" s="134"/>
      <c r="POR21" s="134"/>
      <c r="POS21" s="134"/>
      <c r="POT21" s="134"/>
      <c r="POU21" s="134"/>
      <c r="POV21" s="134"/>
      <c r="POW21" s="134"/>
      <c r="POX21" s="134"/>
      <c r="POY21" s="134"/>
      <c r="POZ21" s="134"/>
      <c r="PPA21" s="134"/>
      <c r="PPB21" s="134"/>
      <c r="PPC21" s="134"/>
      <c r="PPD21" s="134"/>
      <c r="PPE21" s="134"/>
      <c r="PPF21" s="134"/>
      <c r="PPG21" s="134"/>
      <c r="PPH21" s="134"/>
      <c r="PPI21" s="134"/>
      <c r="PPJ21" s="134"/>
      <c r="PPK21" s="134"/>
      <c r="PPL21" s="134"/>
      <c r="PPM21" s="134"/>
      <c r="PPN21" s="134"/>
      <c r="PPO21" s="134"/>
      <c r="PPP21" s="134"/>
      <c r="PPQ21" s="134"/>
      <c r="PPR21" s="134"/>
      <c r="PPS21" s="134"/>
      <c r="PPT21" s="134"/>
      <c r="PPU21" s="134"/>
      <c r="PPV21" s="134"/>
      <c r="PPW21" s="134"/>
      <c r="PPX21" s="134"/>
      <c r="PPY21" s="134"/>
      <c r="PPZ21" s="134"/>
      <c r="PQA21" s="134"/>
      <c r="PQB21" s="134"/>
      <c r="PQC21" s="134"/>
      <c r="PQD21" s="134"/>
      <c r="PQE21" s="134"/>
      <c r="PQF21" s="134"/>
      <c r="PQG21" s="134"/>
      <c r="PQH21" s="134"/>
      <c r="PQI21" s="134"/>
      <c r="PQJ21" s="134"/>
      <c r="PQK21" s="134"/>
      <c r="PQL21" s="134"/>
      <c r="PQM21" s="134"/>
      <c r="PQN21" s="134"/>
      <c r="PQO21" s="134"/>
      <c r="PQP21" s="134"/>
      <c r="PQQ21" s="134"/>
      <c r="PQR21" s="134"/>
      <c r="PQS21" s="134"/>
      <c r="PQT21" s="134"/>
      <c r="PQU21" s="134"/>
      <c r="PQV21" s="134"/>
      <c r="PQW21" s="134"/>
      <c r="PQX21" s="134"/>
      <c r="PQY21" s="134"/>
      <c r="PQZ21" s="134"/>
      <c r="PRA21" s="134"/>
      <c r="PRB21" s="134"/>
      <c r="PRC21" s="134"/>
      <c r="PRD21" s="134"/>
      <c r="PRE21" s="134"/>
      <c r="PRF21" s="134"/>
      <c r="PRG21" s="134"/>
      <c r="PRH21" s="134"/>
      <c r="PRI21" s="134"/>
      <c r="PRJ21" s="134"/>
      <c r="PRK21" s="134"/>
      <c r="PRL21" s="134"/>
      <c r="PRM21" s="134"/>
      <c r="PRN21" s="134"/>
      <c r="PRO21" s="134"/>
      <c r="PRP21" s="134"/>
      <c r="PRQ21" s="134"/>
      <c r="PRR21" s="134"/>
      <c r="PRS21" s="134"/>
      <c r="PRT21" s="134"/>
      <c r="PRU21" s="134"/>
      <c r="PRV21" s="134"/>
      <c r="PRW21" s="134"/>
      <c r="PRX21" s="134"/>
      <c r="PRY21" s="134"/>
      <c r="PRZ21" s="134"/>
      <c r="PSA21" s="134"/>
      <c r="PSB21" s="134"/>
      <c r="PSC21" s="134"/>
      <c r="PSD21" s="134"/>
      <c r="PSE21" s="134"/>
      <c r="PSF21" s="134"/>
      <c r="PSG21" s="134"/>
      <c r="PSH21" s="134"/>
      <c r="PSI21" s="134"/>
      <c r="PSJ21" s="134"/>
      <c r="PSK21" s="134"/>
      <c r="PSL21" s="134"/>
      <c r="PSM21" s="134"/>
      <c r="PSN21" s="134"/>
      <c r="PSO21" s="134"/>
      <c r="PSP21" s="134"/>
      <c r="PSQ21" s="134"/>
      <c r="PSR21" s="134"/>
      <c r="PSS21" s="134"/>
      <c r="PST21" s="134"/>
      <c r="PSU21" s="134"/>
      <c r="PSV21" s="134"/>
      <c r="PSW21" s="134"/>
      <c r="PSX21" s="134"/>
      <c r="PSY21" s="134"/>
      <c r="PSZ21" s="134"/>
      <c r="PTA21" s="134"/>
      <c r="PTB21" s="134"/>
      <c r="PTC21" s="134"/>
      <c r="PTD21" s="134"/>
      <c r="PTE21" s="134"/>
      <c r="PTF21" s="134"/>
      <c r="PTG21" s="134"/>
      <c r="PTH21" s="134"/>
      <c r="PTI21" s="134"/>
      <c r="PTJ21" s="134"/>
      <c r="PTK21" s="134"/>
      <c r="PTL21" s="134"/>
      <c r="PTM21" s="134"/>
      <c r="PTN21" s="134"/>
      <c r="PTO21" s="134"/>
      <c r="PTP21" s="134"/>
      <c r="PTQ21" s="134"/>
      <c r="PTR21" s="134"/>
      <c r="PTS21" s="134"/>
      <c r="PTT21" s="134"/>
      <c r="PTU21" s="134"/>
      <c r="PTV21" s="134"/>
      <c r="PTW21" s="134"/>
      <c r="PTX21" s="134"/>
      <c r="PTY21" s="134"/>
      <c r="PTZ21" s="134"/>
      <c r="PUA21" s="134"/>
      <c r="PUB21" s="134"/>
      <c r="PUC21" s="134"/>
      <c r="PUD21" s="134"/>
      <c r="PUE21" s="134"/>
      <c r="PUF21" s="134"/>
      <c r="PUG21" s="134"/>
      <c r="PUH21" s="134"/>
      <c r="PUI21" s="134"/>
      <c r="PUJ21" s="134"/>
      <c r="PUK21" s="134"/>
      <c r="PUL21" s="134"/>
      <c r="PUM21" s="134"/>
      <c r="PUN21" s="134"/>
      <c r="PUO21" s="134"/>
      <c r="PUP21" s="134"/>
      <c r="PUQ21" s="134"/>
      <c r="PUR21" s="134"/>
      <c r="PUS21" s="134"/>
      <c r="PUT21" s="134"/>
      <c r="PUU21" s="134"/>
      <c r="PUV21" s="134"/>
      <c r="PUW21" s="134"/>
      <c r="PUX21" s="134"/>
      <c r="PUY21" s="134"/>
      <c r="PUZ21" s="134"/>
      <c r="PVA21" s="134"/>
      <c r="PVB21" s="134"/>
      <c r="PVC21" s="134"/>
      <c r="PVD21" s="134"/>
      <c r="PVE21" s="134"/>
      <c r="PVF21" s="134"/>
      <c r="PVG21" s="134"/>
      <c r="PVH21" s="134"/>
      <c r="PVI21" s="134"/>
      <c r="PVJ21" s="134"/>
      <c r="PVK21" s="134"/>
      <c r="PVL21" s="134"/>
      <c r="PVM21" s="134"/>
      <c r="PVN21" s="134"/>
      <c r="PVO21" s="134"/>
      <c r="PVP21" s="134"/>
      <c r="PVQ21" s="134"/>
      <c r="PVR21" s="134"/>
      <c r="PVS21" s="134"/>
      <c r="PVT21" s="134"/>
      <c r="PVU21" s="134"/>
      <c r="PVV21" s="134"/>
      <c r="PVW21" s="134"/>
      <c r="PVX21" s="134"/>
      <c r="PVY21" s="134"/>
      <c r="PVZ21" s="134"/>
      <c r="PWA21" s="134"/>
      <c r="PWB21" s="134"/>
      <c r="PWC21" s="134"/>
      <c r="PWD21" s="134"/>
      <c r="PWE21" s="134"/>
      <c r="PWF21" s="134"/>
      <c r="PWG21" s="134"/>
      <c r="PWH21" s="134"/>
      <c r="PWI21" s="134"/>
      <c r="PWJ21" s="134"/>
      <c r="PWK21" s="134"/>
      <c r="PWL21" s="134"/>
      <c r="PWM21" s="134"/>
      <c r="PWN21" s="134"/>
      <c r="PWO21" s="134"/>
      <c r="PWP21" s="134"/>
      <c r="PWQ21" s="134"/>
      <c r="PWR21" s="134"/>
      <c r="PWS21" s="134"/>
      <c r="PWT21" s="134"/>
      <c r="PWU21" s="134"/>
      <c r="PWV21" s="134"/>
      <c r="PWW21" s="134"/>
      <c r="PWX21" s="134"/>
      <c r="PWY21" s="134"/>
      <c r="PWZ21" s="134"/>
      <c r="PXA21" s="134"/>
      <c r="PXB21" s="134"/>
      <c r="PXC21" s="134"/>
      <c r="PXD21" s="134"/>
      <c r="PXE21" s="134"/>
      <c r="PXF21" s="134"/>
      <c r="PXG21" s="134"/>
      <c r="PXH21" s="134"/>
      <c r="PXI21" s="134"/>
      <c r="PXJ21" s="134"/>
      <c r="PXK21" s="134"/>
      <c r="PXL21" s="134"/>
      <c r="PXM21" s="134"/>
      <c r="PXN21" s="134"/>
      <c r="PXO21" s="134"/>
      <c r="PXP21" s="134"/>
      <c r="PXQ21" s="134"/>
      <c r="PXR21" s="134"/>
      <c r="PXS21" s="134"/>
      <c r="PXT21" s="134"/>
      <c r="PXU21" s="134"/>
      <c r="PXV21" s="134"/>
      <c r="PXW21" s="134"/>
      <c r="PXX21" s="134"/>
      <c r="PXY21" s="134"/>
      <c r="PXZ21" s="134"/>
      <c r="PYA21" s="134"/>
      <c r="PYB21" s="134"/>
      <c r="PYC21" s="134"/>
      <c r="PYD21" s="134"/>
      <c r="PYE21" s="134"/>
      <c r="PYF21" s="134"/>
      <c r="PYG21" s="134"/>
      <c r="PYH21" s="134"/>
      <c r="PYI21" s="134"/>
      <c r="PYJ21" s="134"/>
      <c r="PYK21" s="134"/>
      <c r="PYL21" s="134"/>
      <c r="PYM21" s="134"/>
      <c r="PYN21" s="134"/>
      <c r="PYO21" s="134"/>
      <c r="PYP21" s="134"/>
      <c r="PYQ21" s="134"/>
      <c r="PYR21" s="134"/>
      <c r="PYS21" s="134"/>
      <c r="PYT21" s="134"/>
      <c r="PYU21" s="134"/>
      <c r="PYV21" s="134"/>
      <c r="PYW21" s="134"/>
      <c r="PYX21" s="134"/>
      <c r="PYY21" s="134"/>
      <c r="PYZ21" s="134"/>
      <c r="PZA21" s="134"/>
      <c r="PZB21" s="134"/>
      <c r="PZC21" s="134"/>
      <c r="PZD21" s="134"/>
      <c r="PZE21" s="134"/>
      <c r="PZF21" s="134"/>
      <c r="PZG21" s="134"/>
      <c r="PZH21" s="134"/>
      <c r="PZI21" s="134"/>
      <c r="PZJ21" s="134"/>
      <c r="PZK21" s="134"/>
      <c r="PZL21" s="134"/>
      <c r="PZM21" s="134"/>
      <c r="PZN21" s="134"/>
      <c r="PZO21" s="134"/>
      <c r="PZP21" s="134"/>
      <c r="PZQ21" s="134"/>
      <c r="PZR21" s="134"/>
      <c r="PZS21" s="134"/>
      <c r="PZT21" s="134"/>
      <c r="PZU21" s="134"/>
      <c r="PZV21" s="134"/>
      <c r="PZW21" s="134"/>
      <c r="PZX21" s="134"/>
      <c r="PZY21" s="134"/>
      <c r="PZZ21" s="134"/>
      <c r="QAA21" s="134"/>
      <c r="QAB21" s="134"/>
      <c r="QAC21" s="134"/>
      <c r="QAD21" s="134"/>
      <c r="QAE21" s="134"/>
      <c r="QAF21" s="134"/>
      <c r="QAG21" s="134"/>
      <c r="QAH21" s="134"/>
      <c r="QAI21" s="134"/>
      <c r="QAJ21" s="134"/>
      <c r="QAK21" s="134"/>
      <c r="QAL21" s="134"/>
      <c r="QAM21" s="134"/>
      <c r="QAN21" s="134"/>
      <c r="QAO21" s="134"/>
      <c r="QAP21" s="134"/>
      <c r="QAQ21" s="134"/>
      <c r="QAR21" s="134"/>
      <c r="QAS21" s="134"/>
      <c r="QAT21" s="134"/>
      <c r="QAU21" s="134"/>
      <c r="QAV21" s="134"/>
      <c r="QAW21" s="134"/>
      <c r="QAX21" s="134"/>
      <c r="QAY21" s="134"/>
      <c r="QAZ21" s="134"/>
      <c r="QBA21" s="134"/>
      <c r="QBB21" s="134"/>
      <c r="QBC21" s="134"/>
      <c r="QBD21" s="134"/>
      <c r="QBE21" s="134"/>
      <c r="QBF21" s="134"/>
      <c r="QBG21" s="134"/>
      <c r="QBH21" s="134"/>
      <c r="QBI21" s="134"/>
      <c r="QBJ21" s="134"/>
      <c r="QBK21" s="134"/>
      <c r="QBL21" s="134"/>
      <c r="QBM21" s="134"/>
      <c r="QBN21" s="134"/>
      <c r="QBO21" s="134"/>
      <c r="QBP21" s="134"/>
      <c r="QBQ21" s="134"/>
      <c r="QBR21" s="134"/>
      <c r="QBS21" s="134"/>
      <c r="QBT21" s="134"/>
      <c r="QBU21" s="134"/>
      <c r="QBV21" s="134"/>
      <c r="QBW21" s="134"/>
      <c r="QBX21" s="134"/>
      <c r="QBY21" s="134"/>
      <c r="QBZ21" s="134"/>
      <c r="QCA21" s="134"/>
      <c r="QCB21" s="134"/>
      <c r="QCC21" s="134"/>
      <c r="QCD21" s="134"/>
      <c r="QCE21" s="134"/>
      <c r="QCF21" s="134"/>
      <c r="QCG21" s="134"/>
      <c r="QCH21" s="134"/>
      <c r="QCI21" s="134"/>
      <c r="QCJ21" s="134"/>
      <c r="QCK21" s="134"/>
      <c r="QCL21" s="134"/>
      <c r="QCM21" s="134"/>
      <c r="QCN21" s="134"/>
      <c r="QCO21" s="134"/>
      <c r="QCP21" s="134"/>
      <c r="QCQ21" s="134"/>
      <c r="QCR21" s="134"/>
      <c r="QCS21" s="134"/>
      <c r="QCT21" s="134"/>
      <c r="QCU21" s="134"/>
      <c r="QCV21" s="134"/>
      <c r="QCW21" s="134"/>
      <c r="QCX21" s="134"/>
      <c r="QCY21" s="134"/>
      <c r="QCZ21" s="134"/>
      <c r="QDA21" s="134"/>
      <c r="QDB21" s="134"/>
      <c r="QDC21" s="134"/>
      <c r="QDD21" s="134"/>
      <c r="QDE21" s="134"/>
      <c r="QDF21" s="134"/>
      <c r="QDG21" s="134"/>
      <c r="QDH21" s="134"/>
      <c r="QDI21" s="134"/>
      <c r="QDJ21" s="134"/>
      <c r="QDK21" s="134"/>
      <c r="QDL21" s="134"/>
      <c r="QDM21" s="134"/>
      <c r="QDN21" s="134"/>
      <c r="QDO21" s="134"/>
      <c r="QDP21" s="134"/>
      <c r="QDQ21" s="134"/>
      <c r="QDR21" s="134"/>
      <c r="QDS21" s="134"/>
      <c r="QDT21" s="134"/>
      <c r="QDU21" s="134"/>
      <c r="QDV21" s="134"/>
      <c r="QDW21" s="134"/>
      <c r="QDX21" s="134"/>
      <c r="QDY21" s="134"/>
      <c r="QDZ21" s="134"/>
      <c r="QEA21" s="134"/>
      <c r="QEB21" s="134"/>
      <c r="QEC21" s="134"/>
      <c r="QED21" s="134"/>
      <c r="QEE21" s="134"/>
      <c r="QEF21" s="134"/>
      <c r="QEG21" s="134"/>
      <c r="QEH21" s="134"/>
      <c r="QEI21" s="134"/>
      <c r="QEJ21" s="134"/>
      <c r="QEK21" s="134"/>
      <c r="QEL21" s="134"/>
      <c r="QEM21" s="134"/>
      <c r="QEN21" s="134"/>
      <c r="QEO21" s="134"/>
      <c r="QEP21" s="134"/>
      <c r="QEQ21" s="134"/>
      <c r="QER21" s="134"/>
      <c r="QES21" s="134"/>
      <c r="QET21" s="134"/>
      <c r="QEU21" s="134"/>
      <c r="QEV21" s="134"/>
      <c r="QEW21" s="134"/>
      <c r="QEX21" s="134"/>
      <c r="QEY21" s="134"/>
      <c r="QEZ21" s="134"/>
      <c r="QFA21" s="134"/>
      <c r="QFB21" s="134"/>
      <c r="QFC21" s="134"/>
      <c r="QFD21" s="134"/>
      <c r="QFE21" s="134"/>
      <c r="QFF21" s="134"/>
      <c r="QFG21" s="134"/>
      <c r="QFH21" s="134"/>
      <c r="QFI21" s="134"/>
      <c r="QFJ21" s="134"/>
      <c r="QFK21" s="134"/>
      <c r="QFL21" s="134"/>
      <c r="QFM21" s="134"/>
      <c r="QFN21" s="134"/>
      <c r="QFO21" s="134"/>
      <c r="QFP21" s="134"/>
      <c r="QFQ21" s="134"/>
      <c r="QFR21" s="134"/>
      <c r="QFS21" s="134"/>
      <c r="QFT21" s="134"/>
      <c r="QFU21" s="134"/>
      <c r="QFV21" s="134"/>
      <c r="QFW21" s="134"/>
      <c r="QFX21" s="134"/>
      <c r="QFY21" s="134"/>
      <c r="QFZ21" s="134"/>
      <c r="QGA21" s="134"/>
      <c r="QGB21" s="134"/>
      <c r="QGC21" s="134"/>
      <c r="QGD21" s="134"/>
      <c r="QGE21" s="134"/>
      <c r="QGF21" s="134"/>
      <c r="QGG21" s="134"/>
      <c r="QGH21" s="134"/>
      <c r="QGI21" s="134"/>
      <c r="QGJ21" s="134"/>
      <c r="QGK21" s="134"/>
      <c r="QGL21" s="134"/>
      <c r="QGM21" s="134"/>
      <c r="QGN21" s="134"/>
      <c r="QGO21" s="134"/>
      <c r="QGP21" s="134"/>
      <c r="QGQ21" s="134"/>
      <c r="QGR21" s="134"/>
      <c r="QGS21" s="134"/>
      <c r="QGT21" s="134"/>
      <c r="QGU21" s="134"/>
      <c r="QGV21" s="134"/>
      <c r="QGW21" s="134"/>
      <c r="QGX21" s="134"/>
      <c r="QGY21" s="134"/>
      <c r="QGZ21" s="134"/>
      <c r="QHA21" s="134"/>
      <c r="QHB21" s="134"/>
      <c r="QHC21" s="134"/>
      <c r="QHD21" s="134"/>
      <c r="QHE21" s="134"/>
      <c r="QHF21" s="134"/>
      <c r="QHG21" s="134"/>
      <c r="QHH21" s="134"/>
      <c r="QHI21" s="134"/>
      <c r="QHJ21" s="134"/>
      <c r="QHK21" s="134"/>
      <c r="QHL21" s="134"/>
      <c r="QHM21" s="134"/>
      <c r="QHN21" s="134"/>
      <c r="QHO21" s="134"/>
      <c r="QHP21" s="134"/>
      <c r="QHQ21" s="134"/>
      <c r="QHR21" s="134"/>
      <c r="QHS21" s="134"/>
      <c r="QHT21" s="134"/>
      <c r="QHU21" s="134"/>
      <c r="QHV21" s="134"/>
      <c r="QHW21" s="134"/>
      <c r="QHX21" s="134"/>
      <c r="QHY21" s="134"/>
      <c r="QHZ21" s="134"/>
      <c r="QIA21" s="134"/>
      <c r="QIB21" s="134"/>
      <c r="QIC21" s="134"/>
      <c r="QID21" s="134"/>
      <c r="QIE21" s="134"/>
      <c r="QIF21" s="134"/>
      <c r="QIG21" s="134"/>
      <c r="QIH21" s="134"/>
      <c r="QII21" s="134"/>
      <c r="QIJ21" s="134"/>
      <c r="QIK21" s="134"/>
      <c r="QIL21" s="134"/>
      <c r="QIM21" s="134"/>
      <c r="QIN21" s="134"/>
      <c r="QIO21" s="134"/>
      <c r="QIP21" s="134"/>
      <c r="QIQ21" s="134"/>
      <c r="QIR21" s="134"/>
      <c r="QIS21" s="134"/>
      <c r="QIT21" s="134"/>
      <c r="QIU21" s="134"/>
      <c r="QIV21" s="134"/>
      <c r="QIW21" s="134"/>
      <c r="QIX21" s="134"/>
      <c r="QIY21" s="134"/>
      <c r="QIZ21" s="134"/>
      <c r="QJA21" s="134"/>
      <c r="QJB21" s="134"/>
      <c r="QJC21" s="134"/>
      <c r="QJD21" s="134"/>
      <c r="QJE21" s="134"/>
      <c r="QJF21" s="134"/>
      <c r="QJG21" s="134"/>
      <c r="QJH21" s="134"/>
      <c r="QJI21" s="134"/>
      <c r="QJJ21" s="134"/>
      <c r="QJK21" s="134"/>
      <c r="QJL21" s="134"/>
      <c r="QJM21" s="134"/>
      <c r="QJN21" s="134"/>
      <c r="QJO21" s="134"/>
      <c r="QJP21" s="134"/>
      <c r="QJQ21" s="134"/>
      <c r="QJR21" s="134"/>
      <c r="QJS21" s="134"/>
      <c r="QJT21" s="134"/>
      <c r="QJU21" s="134"/>
      <c r="QJV21" s="134"/>
      <c r="QJW21" s="134"/>
      <c r="QJX21" s="134"/>
      <c r="QJY21" s="134"/>
      <c r="QJZ21" s="134"/>
      <c r="QKA21" s="134"/>
      <c r="QKB21" s="134"/>
      <c r="QKC21" s="134"/>
      <c r="QKD21" s="134"/>
      <c r="QKE21" s="134"/>
      <c r="QKF21" s="134"/>
      <c r="QKG21" s="134"/>
      <c r="QKH21" s="134"/>
      <c r="QKI21" s="134"/>
      <c r="QKJ21" s="134"/>
      <c r="QKK21" s="134"/>
      <c r="QKL21" s="134"/>
      <c r="QKM21" s="134"/>
      <c r="QKN21" s="134"/>
      <c r="QKO21" s="134"/>
      <c r="QKP21" s="134"/>
      <c r="QKQ21" s="134"/>
      <c r="QKR21" s="134"/>
      <c r="QKS21" s="134"/>
      <c r="QKT21" s="134"/>
      <c r="QKU21" s="134"/>
      <c r="QKV21" s="134"/>
      <c r="QKW21" s="134"/>
      <c r="QKX21" s="134"/>
      <c r="QKY21" s="134"/>
      <c r="QKZ21" s="134"/>
      <c r="QLA21" s="134"/>
      <c r="QLB21" s="134"/>
      <c r="QLC21" s="134"/>
      <c r="QLD21" s="134"/>
      <c r="QLE21" s="134"/>
      <c r="QLF21" s="134"/>
      <c r="QLG21" s="134"/>
      <c r="QLH21" s="134"/>
      <c r="QLI21" s="134"/>
      <c r="QLJ21" s="134"/>
      <c r="QLK21" s="134"/>
      <c r="QLL21" s="134"/>
      <c r="QLM21" s="134"/>
      <c r="QLN21" s="134"/>
      <c r="QLO21" s="134"/>
      <c r="QLP21" s="134"/>
      <c r="QLQ21" s="134"/>
      <c r="QLR21" s="134"/>
      <c r="QLS21" s="134"/>
      <c r="QLT21" s="134"/>
      <c r="QLU21" s="134"/>
      <c r="QLV21" s="134"/>
      <c r="QLW21" s="134"/>
      <c r="QLX21" s="134"/>
      <c r="QLY21" s="134"/>
      <c r="QLZ21" s="134"/>
      <c r="QMA21" s="134"/>
      <c r="QMB21" s="134"/>
      <c r="QMC21" s="134"/>
      <c r="QMD21" s="134"/>
      <c r="QME21" s="134"/>
      <c r="QMF21" s="134"/>
      <c r="QMG21" s="134"/>
      <c r="QMH21" s="134"/>
      <c r="QMI21" s="134"/>
      <c r="QMJ21" s="134"/>
      <c r="QMK21" s="134"/>
      <c r="QML21" s="134"/>
      <c r="QMM21" s="134"/>
      <c r="QMN21" s="134"/>
      <c r="QMO21" s="134"/>
      <c r="QMP21" s="134"/>
      <c r="QMQ21" s="134"/>
      <c r="QMR21" s="134"/>
      <c r="QMS21" s="134"/>
      <c r="QMT21" s="134"/>
      <c r="QMU21" s="134"/>
      <c r="QMV21" s="134"/>
      <c r="QMW21" s="134"/>
      <c r="QMX21" s="134"/>
      <c r="QMY21" s="134"/>
      <c r="QMZ21" s="134"/>
      <c r="QNA21" s="134"/>
      <c r="QNB21" s="134"/>
      <c r="QNC21" s="134"/>
      <c r="QND21" s="134"/>
      <c r="QNE21" s="134"/>
      <c r="QNF21" s="134"/>
      <c r="QNG21" s="134"/>
      <c r="QNH21" s="134"/>
      <c r="QNI21" s="134"/>
      <c r="QNJ21" s="134"/>
      <c r="QNK21" s="134"/>
      <c r="QNL21" s="134"/>
      <c r="QNM21" s="134"/>
      <c r="QNN21" s="134"/>
      <c r="QNO21" s="134"/>
      <c r="QNP21" s="134"/>
      <c r="QNQ21" s="134"/>
      <c r="QNR21" s="134"/>
      <c r="QNS21" s="134"/>
      <c r="QNT21" s="134"/>
      <c r="QNU21" s="134"/>
      <c r="QNV21" s="134"/>
      <c r="QNW21" s="134"/>
      <c r="QNX21" s="134"/>
      <c r="QNY21" s="134"/>
      <c r="QNZ21" s="134"/>
      <c r="QOA21" s="134"/>
      <c r="QOB21" s="134"/>
      <c r="QOC21" s="134"/>
      <c r="QOD21" s="134"/>
      <c r="QOE21" s="134"/>
      <c r="QOF21" s="134"/>
      <c r="QOG21" s="134"/>
      <c r="QOH21" s="134"/>
      <c r="QOI21" s="134"/>
      <c r="QOJ21" s="134"/>
      <c r="QOK21" s="134"/>
      <c r="QOL21" s="134"/>
      <c r="QOM21" s="134"/>
      <c r="QON21" s="134"/>
      <c r="QOO21" s="134"/>
      <c r="QOP21" s="134"/>
      <c r="QOQ21" s="134"/>
      <c r="QOR21" s="134"/>
      <c r="QOS21" s="134"/>
      <c r="QOT21" s="134"/>
      <c r="QOU21" s="134"/>
      <c r="QOV21" s="134"/>
      <c r="QOW21" s="134"/>
      <c r="QOX21" s="134"/>
      <c r="QOY21" s="134"/>
      <c r="QOZ21" s="134"/>
      <c r="QPA21" s="134"/>
      <c r="QPB21" s="134"/>
      <c r="QPC21" s="134"/>
      <c r="QPD21" s="134"/>
      <c r="QPE21" s="134"/>
      <c r="QPF21" s="134"/>
      <c r="QPG21" s="134"/>
      <c r="QPH21" s="134"/>
      <c r="QPI21" s="134"/>
      <c r="QPJ21" s="134"/>
      <c r="QPK21" s="134"/>
      <c r="QPL21" s="134"/>
      <c r="QPM21" s="134"/>
      <c r="QPN21" s="134"/>
      <c r="QPO21" s="134"/>
      <c r="QPP21" s="134"/>
      <c r="QPQ21" s="134"/>
      <c r="QPR21" s="134"/>
      <c r="QPS21" s="134"/>
      <c r="QPT21" s="134"/>
      <c r="QPU21" s="134"/>
      <c r="QPV21" s="134"/>
      <c r="QPW21" s="134"/>
      <c r="QPX21" s="134"/>
      <c r="QPY21" s="134"/>
      <c r="QPZ21" s="134"/>
      <c r="QQA21" s="134"/>
      <c r="QQB21" s="134"/>
      <c r="QQC21" s="134"/>
      <c r="QQD21" s="134"/>
      <c r="QQE21" s="134"/>
      <c r="QQF21" s="134"/>
      <c r="QQG21" s="134"/>
      <c r="QQH21" s="134"/>
      <c r="QQI21" s="134"/>
      <c r="QQJ21" s="134"/>
      <c r="QQK21" s="134"/>
      <c r="QQL21" s="134"/>
      <c r="QQM21" s="134"/>
      <c r="QQN21" s="134"/>
      <c r="QQO21" s="134"/>
      <c r="QQP21" s="134"/>
      <c r="QQQ21" s="134"/>
      <c r="QQR21" s="134"/>
      <c r="QQS21" s="134"/>
      <c r="QQT21" s="134"/>
      <c r="QQU21" s="134"/>
      <c r="QQV21" s="134"/>
      <c r="QQW21" s="134"/>
      <c r="QQX21" s="134"/>
      <c r="QQY21" s="134"/>
      <c r="QQZ21" s="134"/>
      <c r="QRA21" s="134"/>
      <c r="QRB21" s="134"/>
      <c r="QRC21" s="134"/>
      <c r="QRD21" s="134"/>
      <c r="QRE21" s="134"/>
      <c r="QRF21" s="134"/>
      <c r="QRG21" s="134"/>
      <c r="QRH21" s="134"/>
      <c r="QRI21" s="134"/>
      <c r="QRJ21" s="134"/>
      <c r="QRK21" s="134"/>
      <c r="QRL21" s="134"/>
      <c r="QRM21" s="134"/>
      <c r="QRN21" s="134"/>
      <c r="QRO21" s="134"/>
      <c r="QRP21" s="134"/>
      <c r="QRQ21" s="134"/>
      <c r="QRR21" s="134"/>
      <c r="QRS21" s="134"/>
      <c r="QRT21" s="134"/>
      <c r="QRU21" s="134"/>
      <c r="QRV21" s="134"/>
      <c r="QRW21" s="134"/>
      <c r="QRX21" s="134"/>
      <c r="QRY21" s="134"/>
      <c r="QRZ21" s="134"/>
      <c r="QSA21" s="134"/>
      <c r="QSB21" s="134"/>
      <c r="QSC21" s="134"/>
      <c r="QSD21" s="134"/>
      <c r="QSE21" s="134"/>
      <c r="QSF21" s="134"/>
      <c r="QSG21" s="134"/>
      <c r="QSH21" s="134"/>
      <c r="QSI21" s="134"/>
      <c r="QSJ21" s="134"/>
      <c r="QSK21" s="134"/>
      <c r="QSL21" s="134"/>
      <c r="QSM21" s="134"/>
      <c r="QSN21" s="134"/>
      <c r="QSO21" s="134"/>
      <c r="QSP21" s="134"/>
      <c r="QSQ21" s="134"/>
      <c r="QSR21" s="134"/>
      <c r="QSS21" s="134"/>
      <c r="QST21" s="134"/>
      <c r="QSU21" s="134"/>
      <c r="QSV21" s="134"/>
      <c r="QSW21" s="134"/>
      <c r="QSX21" s="134"/>
      <c r="QSY21" s="134"/>
      <c r="QSZ21" s="134"/>
      <c r="QTA21" s="134"/>
      <c r="QTB21" s="134"/>
      <c r="QTC21" s="134"/>
      <c r="QTD21" s="134"/>
      <c r="QTE21" s="134"/>
      <c r="QTF21" s="134"/>
      <c r="QTG21" s="134"/>
      <c r="QTH21" s="134"/>
      <c r="QTI21" s="134"/>
      <c r="QTJ21" s="134"/>
      <c r="QTK21" s="134"/>
      <c r="QTL21" s="134"/>
      <c r="QTM21" s="134"/>
      <c r="QTN21" s="134"/>
      <c r="QTO21" s="134"/>
      <c r="QTP21" s="134"/>
      <c r="QTQ21" s="134"/>
      <c r="QTR21" s="134"/>
      <c r="QTS21" s="134"/>
      <c r="QTT21" s="134"/>
      <c r="QTU21" s="134"/>
      <c r="QTV21" s="134"/>
      <c r="QTW21" s="134"/>
      <c r="QTX21" s="134"/>
      <c r="QTY21" s="134"/>
      <c r="QTZ21" s="134"/>
      <c r="QUA21" s="134"/>
      <c r="QUB21" s="134"/>
      <c r="QUC21" s="134"/>
      <c r="QUD21" s="134"/>
      <c r="QUE21" s="134"/>
      <c r="QUF21" s="134"/>
      <c r="QUG21" s="134"/>
      <c r="QUH21" s="134"/>
      <c r="QUI21" s="134"/>
      <c r="QUJ21" s="134"/>
      <c r="QUK21" s="134"/>
      <c r="QUL21" s="134"/>
      <c r="QUM21" s="134"/>
      <c r="QUN21" s="134"/>
      <c r="QUO21" s="134"/>
      <c r="QUP21" s="134"/>
      <c r="QUQ21" s="134"/>
      <c r="QUR21" s="134"/>
      <c r="QUS21" s="134"/>
      <c r="QUT21" s="134"/>
      <c r="QUU21" s="134"/>
      <c r="QUV21" s="134"/>
      <c r="QUW21" s="134"/>
      <c r="QUX21" s="134"/>
      <c r="QUY21" s="134"/>
      <c r="QUZ21" s="134"/>
      <c r="QVA21" s="134"/>
      <c r="QVB21" s="134"/>
      <c r="QVC21" s="134"/>
      <c r="QVD21" s="134"/>
      <c r="QVE21" s="134"/>
      <c r="QVF21" s="134"/>
      <c r="QVG21" s="134"/>
      <c r="QVH21" s="134"/>
      <c r="QVI21" s="134"/>
      <c r="QVJ21" s="134"/>
      <c r="QVK21" s="134"/>
      <c r="QVL21" s="134"/>
      <c r="QVM21" s="134"/>
      <c r="QVN21" s="134"/>
      <c r="QVO21" s="134"/>
      <c r="QVP21" s="134"/>
      <c r="QVQ21" s="134"/>
      <c r="QVR21" s="134"/>
      <c r="QVS21" s="134"/>
      <c r="QVT21" s="134"/>
      <c r="QVU21" s="134"/>
      <c r="QVV21" s="134"/>
      <c r="QVW21" s="134"/>
      <c r="QVX21" s="134"/>
      <c r="QVY21" s="134"/>
      <c r="QVZ21" s="134"/>
      <c r="QWA21" s="134"/>
      <c r="QWB21" s="134"/>
      <c r="QWC21" s="134"/>
      <c r="QWD21" s="134"/>
      <c r="QWE21" s="134"/>
      <c r="QWF21" s="134"/>
      <c r="QWG21" s="134"/>
      <c r="QWH21" s="134"/>
      <c r="QWI21" s="134"/>
      <c r="QWJ21" s="134"/>
      <c r="QWK21" s="134"/>
      <c r="QWL21" s="134"/>
      <c r="QWM21" s="134"/>
      <c r="QWN21" s="134"/>
      <c r="QWO21" s="134"/>
      <c r="QWP21" s="134"/>
      <c r="QWQ21" s="134"/>
      <c r="QWR21" s="134"/>
      <c r="QWS21" s="134"/>
      <c r="QWT21" s="134"/>
      <c r="QWU21" s="134"/>
      <c r="QWV21" s="134"/>
      <c r="QWW21" s="134"/>
      <c r="QWX21" s="134"/>
      <c r="QWY21" s="134"/>
      <c r="QWZ21" s="134"/>
      <c r="QXA21" s="134"/>
      <c r="QXB21" s="134"/>
      <c r="QXC21" s="134"/>
      <c r="QXD21" s="134"/>
      <c r="QXE21" s="134"/>
      <c r="QXF21" s="134"/>
      <c r="QXG21" s="134"/>
      <c r="QXH21" s="134"/>
      <c r="QXI21" s="134"/>
      <c r="QXJ21" s="134"/>
      <c r="QXK21" s="134"/>
      <c r="QXL21" s="134"/>
      <c r="QXM21" s="134"/>
      <c r="QXN21" s="134"/>
      <c r="QXO21" s="134"/>
      <c r="QXP21" s="134"/>
      <c r="QXQ21" s="134"/>
      <c r="QXR21" s="134"/>
      <c r="QXS21" s="134"/>
      <c r="QXT21" s="134"/>
      <c r="QXU21" s="134"/>
      <c r="QXV21" s="134"/>
      <c r="QXW21" s="134"/>
      <c r="QXX21" s="134"/>
      <c r="QXY21" s="134"/>
      <c r="QXZ21" s="134"/>
      <c r="QYA21" s="134"/>
      <c r="QYB21" s="134"/>
      <c r="QYC21" s="134"/>
      <c r="QYD21" s="134"/>
      <c r="QYE21" s="134"/>
      <c r="QYF21" s="134"/>
      <c r="QYG21" s="134"/>
      <c r="QYH21" s="134"/>
      <c r="QYI21" s="134"/>
      <c r="QYJ21" s="134"/>
      <c r="QYK21" s="134"/>
      <c r="QYL21" s="134"/>
      <c r="QYM21" s="134"/>
      <c r="QYN21" s="134"/>
      <c r="QYO21" s="134"/>
      <c r="QYP21" s="134"/>
      <c r="QYQ21" s="134"/>
      <c r="QYR21" s="134"/>
      <c r="QYS21" s="134"/>
      <c r="QYT21" s="134"/>
      <c r="QYU21" s="134"/>
      <c r="QYV21" s="134"/>
      <c r="QYW21" s="134"/>
      <c r="QYX21" s="134"/>
      <c r="QYY21" s="134"/>
      <c r="QYZ21" s="134"/>
      <c r="QZA21" s="134"/>
      <c r="QZB21" s="134"/>
      <c r="QZC21" s="134"/>
      <c r="QZD21" s="134"/>
      <c r="QZE21" s="134"/>
      <c r="QZF21" s="134"/>
      <c r="QZG21" s="134"/>
      <c r="QZH21" s="134"/>
      <c r="QZI21" s="134"/>
      <c r="QZJ21" s="134"/>
      <c r="QZK21" s="134"/>
      <c r="QZL21" s="134"/>
      <c r="QZM21" s="134"/>
      <c r="QZN21" s="134"/>
      <c r="QZO21" s="134"/>
      <c r="QZP21" s="134"/>
      <c r="QZQ21" s="134"/>
      <c r="QZR21" s="134"/>
      <c r="QZS21" s="134"/>
      <c r="QZT21" s="134"/>
      <c r="QZU21" s="134"/>
      <c r="QZV21" s="134"/>
      <c r="QZW21" s="134"/>
      <c r="QZX21" s="134"/>
      <c r="QZY21" s="134"/>
      <c r="QZZ21" s="134"/>
      <c r="RAA21" s="134"/>
      <c r="RAB21" s="134"/>
      <c r="RAC21" s="134"/>
      <c r="RAD21" s="134"/>
      <c r="RAE21" s="134"/>
      <c r="RAF21" s="134"/>
      <c r="RAG21" s="134"/>
      <c r="RAH21" s="134"/>
      <c r="RAI21" s="134"/>
      <c r="RAJ21" s="134"/>
      <c r="RAK21" s="134"/>
      <c r="RAL21" s="134"/>
      <c r="RAM21" s="134"/>
      <c r="RAN21" s="134"/>
      <c r="RAO21" s="134"/>
      <c r="RAP21" s="134"/>
      <c r="RAQ21" s="134"/>
      <c r="RAR21" s="134"/>
      <c r="RAS21" s="134"/>
      <c r="RAT21" s="134"/>
      <c r="RAU21" s="134"/>
      <c r="RAV21" s="134"/>
      <c r="RAW21" s="134"/>
      <c r="RAX21" s="134"/>
      <c r="RAY21" s="134"/>
      <c r="RAZ21" s="134"/>
      <c r="RBA21" s="134"/>
      <c r="RBB21" s="134"/>
      <c r="RBC21" s="134"/>
      <c r="RBD21" s="134"/>
      <c r="RBE21" s="134"/>
      <c r="RBF21" s="134"/>
      <c r="RBG21" s="134"/>
      <c r="RBH21" s="134"/>
      <c r="RBI21" s="134"/>
      <c r="RBJ21" s="134"/>
      <c r="RBK21" s="134"/>
      <c r="RBL21" s="134"/>
      <c r="RBM21" s="134"/>
      <c r="RBN21" s="134"/>
      <c r="RBO21" s="134"/>
      <c r="RBP21" s="134"/>
      <c r="RBQ21" s="134"/>
      <c r="RBR21" s="134"/>
      <c r="RBS21" s="134"/>
      <c r="RBT21" s="134"/>
      <c r="RBU21" s="134"/>
      <c r="RBV21" s="134"/>
      <c r="RBW21" s="134"/>
      <c r="RBX21" s="134"/>
      <c r="RBY21" s="134"/>
      <c r="RBZ21" s="134"/>
      <c r="RCA21" s="134"/>
      <c r="RCB21" s="134"/>
      <c r="RCC21" s="134"/>
      <c r="RCD21" s="134"/>
      <c r="RCE21" s="134"/>
      <c r="RCF21" s="134"/>
      <c r="RCG21" s="134"/>
      <c r="RCH21" s="134"/>
      <c r="RCI21" s="134"/>
      <c r="RCJ21" s="134"/>
      <c r="RCK21" s="134"/>
      <c r="RCL21" s="134"/>
      <c r="RCM21" s="134"/>
      <c r="RCN21" s="134"/>
      <c r="RCO21" s="134"/>
      <c r="RCP21" s="134"/>
      <c r="RCQ21" s="134"/>
      <c r="RCR21" s="134"/>
      <c r="RCS21" s="134"/>
      <c r="RCT21" s="134"/>
      <c r="RCU21" s="134"/>
      <c r="RCV21" s="134"/>
      <c r="RCW21" s="134"/>
      <c r="RCX21" s="134"/>
      <c r="RCY21" s="134"/>
      <c r="RCZ21" s="134"/>
      <c r="RDA21" s="134"/>
      <c r="RDB21" s="134"/>
      <c r="RDC21" s="134"/>
      <c r="RDD21" s="134"/>
      <c r="RDE21" s="134"/>
      <c r="RDF21" s="134"/>
      <c r="RDG21" s="134"/>
      <c r="RDH21" s="134"/>
      <c r="RDI21" s="134"/>
      <c r="RDJ21" s="134"/>
      <c r="RDK21" s="134"/>
      <c r="RDL21" s="134"/>
      <c r="RDM21" s="134"/>
      <c r="RDN21" s="134"/>
      <c r="RDO21" s="134"/>
      <c r="RDP21" s="134"/>
      <c r="RDQ21" s="134"/>
      <c r="RDR21" s="134"/>
      <c r="RDS21" s="134"/>
      <c r="RDT21" s="134"/>
      <c r="RDU21" s="134"/>
      <c r="RDV21" s="134"/>
      <c r="RDW21" s="134"/>
      <c r="RDX21" s="134"/>
      <c r="RDY21" s="134"/>
      <c r="RDZ21" s="134"/>
      <c r="REA21" s="134"/>
      <c r="REB21" s="134"/>
      <c r="REC21" s="134"/>
      <c r="RED21" s="134"/>
      <c r="REE21" s="134"/>
      <c r="REF21" s="134"/>
      <c r="REG21" s="134"/>
      <c r="REH21" s="134"/>
      <c r="REI21" s="134"/>
      <c r="REJ21" s="134"/>
      <c r="REK21" s="134"/>
      <c r="REL21" s="134"/>
      <c r="REM21" s="134"/>
      <c r="REN21" s="134"/>
      <c r="REO21" s="134"/>
      <c r="REP21" s="134"/>
      <c r="REQ21" s="134"/>
      <c r="RER21" s="134"/>
      <c r="RES21" s="134"/>
      <c r="RET21" s="134"/>
      <c r="REU21" s="134"/>
      <c r="REV21" s="134"/>
      <c r="REW21" s="134"/>
      <c r="REX21" s="134"/>
      <c r="REY21" s="134"/>
      <c r="REZ21" s="134"/>
      <c r="RFA21" s="134"/>
      <c r="RFB21" s="134"/>
      <c r="RFC21" s="134"/>
      <c r="RFD21" s="134"/>
      <c r="RFE21" s="134"/>
      <c r="RFF21" s="134"/>
      <c r="RFG21" s="134"/>
      <c r="RFH21" s="134"/>
      <c r="RFI21" s="134"/>
      <c r="RFJ21" s="134"/>
      <c r="RFK21" s="134"/>
      <c r="RFL21" s="134"/>
      <c r="RFM21" s="134"/>
      <c r="RFN21" s="134"/>
      <c r="RFO21" s="134"/>
      <c r="RFP21" s="134"/>
      <c r="RFQ21" s="134"/>
      <c r="RFR21" s="134"/>
      <c r="RFS21" s="134"/>
      <c r="RFT21" s="134"/>
      <c r="RFU21" s="134"/>
      <c r="RFV21" s="134"/>
      <c r="RFW21" s="134"/>
      <c r="RFX21" s="134"/>
      <c r="RFY21" s="134"/>
      <c r="RFZ21" s="134"/>
      <c r="RGA21" s="134"/>
      <c r="RGB21" s="134"/>
      <c r="RGC21" s="134"/>
      <c r="RGD21" s="134"/>
      <c r="RGE21" s="134"/>
      <c r="RGF21" s="134"/>
      <c r="RGG21" s="134"/>
      <c r="RGH21" s="134"/>
      <c r="RGI21" s="134"/>
      <c r="RGJ21" s="134"/>
      <c r="RGK21" s="134"/>
      <c r="RGL21" s="134"/>
      <c r="RGM21" s="134"/>
      <c r="RGN21" s="134"/>
      <c r="RGO21" s="134"/>
      <c r="RGP21" s="134"/>
      <c r="RGQ21" s="134"/>
      <c r="RGR21" s="134"/>
      <c r="RGS21" s="134"/>
      <c r="RGT21" s="134"/>
      <c r="RGU21" s="134"/>
      <c r="RGV21" s="134"/>
      <c r="RGW21" s="134"/>
      <c r="RGX21" s="134"/>
      <c r="RGY21" s="134"/>
      <c r="RGZ21" s="134"/>
      <c r="RHA21" s="134"/>
      <c r="RHB21" s="134"/>
      <c r="RHC21" s="134"/>
      <c r="RHD21" s="134"/>
      <c r="RHE21" s="134"/>
      <c r="RHF21" s="134"/>
      <c r="RHG21" s="134"/>
      <c r="RHH21" s="134"/>
      <c r="RHI21" s="134"/>
      <c r="RHJ21" s="134"/>
      <c r="RHK21" s="134"/>
      <c r="RHL21" s="134"/>
      <c r="RHM21" s="134"/>
      <c r="RHN21" s="134"/>
      <c r="RHO21" s="134"/>
      <c r="RHP21" s="134"/>
      <c r="RHQ21" s="134"/>
      <c r="RHR21" s="134"/>
      <c r="RHS21" s="134"/>
      <c r="RHT21" s="134"/>
      <c r="RHU21" s="134"/>
      <c r="RHV21" s="134"/>
      <c r="RHW21" s="134"/>
      <c r="RHX21" s="134"/>
      <c r="RHY21" s="134"/>
      <c r="RHZ21" s="134"/>
      <c r="RIA21" s="134"/>
      <c r="RIB21" s="134"/>
      <c r="RIC21" s="134"/>
      <c r="RID21" s="134"/>
      <c r="RIE21" s="134"/>
      <c r="RIF21" s="134"/>
      <c r="RIG21" s="134"/>
      <c r="RIH21" s="134"/>
      <c r="RII21" s="134"/>
      <c r="RIJ21" s="134"/>
      <c r="RIK21" s="134"/>
      <c r="RIL21" s="134"/>
      <c r="RIM21" s="134"/>
      <c r="RIN21" s="134"/>
      <c r="RIO21" s="134"/>
      <c r="RIP21" s="134"/>
      <c r="RIQ21" s="134"/>
      <c r="RIR21" s="134"/>
      <c r="RIS21" s="134"/>
      <c r="RIT21" s="134"/>
      <c r="RIU21" s="134"/>
      <c r="RIV21" s="134"/>
      <c r="RIW21" s="134"/>
      <c r="RIX21" s="134"/>
      <c r="RIY21" s="134"/>
      <c r="RIZ21" s="134"/>
      <c r="RJA21" s="134"/>
      <c r="RJB21" s="134"/>
      <c r="RJC21" s="134"/>
      <c r="RJD21" s="134"/>
      <c r="RJE21" s="134"/>
      <c r="RJF21" s="134"/>
      <c r="RJG21" s="134"/>
      <c r="RJH21" s="134"/>
      <c r="RJI21" s="134"/>
      <c r="RJJ21" s="134"/>
      <c r="RJK21" s="134"/>
      <c r="RJL21" s="134"/>
      <c r="RJM21" s="134"/>
      <c r="RJN21" s="134"/>
      <c r="RJO21" s="134"/>
      <c r="RJP21" s="134"/>
      <c r="RJQ21" s="134"/>
      <c r="RJR21" s="134"/>
      <c r="RJS21" s="134"/>
      <c r="RJT21" s="134"/>
      <c r="RJU21" s="134"/>
      <c r="RJV21" s="134"/>
      <c r="RJW21" s="134"/>
      <c r="RJX21" s="134"/>
      <c r="RJY21" s="134"/>
      <c r="RJZ21" s="134"/>
      <c r="RKA21" s="134"/>
      <c r="RKB21" s="134"/>
      <c r="RKC21" s="134"/>
      <c r="RKD21" s="134"/>
      <c r="RKE21" s="134"/>
      <c r="RKF21" s="134"/>
      <c r="RKG21" s="134"/>
      <c r="RKH21" s="134"/>
      <c r="RKI21" s="134"/>
      <c r="RKJ21" s="134"/>
      <c r="RKK21" s="134"/>
      <c r="RKL21" s="134"/>
      <c r="RKM21" s="134"/>
      <c r="RKN21" s="134"/>
      <c r="RKO21" s="134"/>
      <c r="RKP21" s="134"/>
      <c r="RKQ21" s="134"/>
      <c r="RKR21" s="134"/>
      <c r="RKS21" s="134"/>
      <c r="RKT21" s="134"/>
      <c r="RKU21" s="134"/>
      <c r="RKV21" s="134"/>
      <c r="RKW21" s="134"/>
      <c r="RKX21" s="134"/>
      <c r="RKY21" s="134"/>
      <c r="RKZ21" s="134"/>
      <c r="RLA21" s="134"/>
      <c r="RLB21" s="134"/>
      <c r="RLC21" s="134"/>
      <c r="RLD21" s="134"/>
      <c r="RLE21" s="134"/>
      <c r="RLF21" s="134"/>
      <c r="RLG21" s="134"/>
      <c r="RLH21" s="134"/>
      <c r="RLI21" s="134"/>
      <c r="RLJ21" s="134"/>
      <c r="RLK21" s="134"/>
      <c r="RLL21" s="134"/>
      <c r="RLM21" s="134"/>
      <c r="RLN21" s="134"/>
      <c r="RLO21" s="134"/>
      <c r="RLP21" s="134"/>
      <c r="RLQ21" s="134"/>
      <c r="RLR21" s="134"/>
      <c r="RLS21" s="134"/>
      <c r="RLT21" s="134"/>
      <c r="RLU21" s="134"/>
      <c r="RLV21" s="134"/>
      <c r="RLW21" s="134"/>
      <c r="RLX21" s="134"/>
      <c r="RLY21" s="134"/>
      <c r="RLZ21" s="134"/>
      <c r="RMA21" s="134"/>
      <c r="RMB21" s="134"/>
      <c r="RMC21" s="134"/>
      <c r="RMD21" s="134"/>
      <c r="RME21" s="134"/>
      <c r="RMF21" s="134"/>
      <c r="RMG21" s="134"/>
      <c r="RMH21" s="134"/>
      <c r="RMI21" s="134"/>
      <c r="RMJ21" s="134"/>
      <c r="RMK21" s="134"/>
      <c r="RML21" s="134"/>
      <c r="RMM21" s="134"/>
      <c r="RMN21" s="134"/>
      <c r="RMO21" s="134"/>
      <c r="RMP21" s="134"/>
      <c r="RMQ21" s="134"/>
      <c r="RMR21" s="134"/>
      <c r="RMS21" s="134"/>
      <c r="RMT21" s="134"/>
      <c r="RMU21" s="134"/>
      <c r="RMV21" s="134"/>
      <c r="RMW21" s="134"/>
      <c r="RMX21" s="134"/>
      <c r="RMY21" s="134"/>
      <c r="RMZ21" s="134"/>
      <c r="RNA21" s="134"/>
      <c r="RNB21" s="134"/>
      <c r="RNC21" s="134"/>
      <c r="RND21" s="134"/>
      <c r="RNE21" s="134"/>
      <c r="RNF21" s="134"/>
      <c r="RNG21" s="134"/>
      <c r="RNH21" s="134"/>
      <c r="RNI21" s="134"/>
      <c r="RNJ21" s="134"/>
      <c r="RNK21" s="134"/>
      <c r="RNL21" s="134"/>
      <c r="RNM21" s="134"/>
      <c r="RNN21" s="134"/>
      <c r="RNO21" s="134"/>
      <c r="RNP21" s="134"/>
      <c r="RNQ21" s="134"/>
      <c r="RNR21" s="134"/>
      <c r="RNS21" s="134"/>
      <c r="RNT21" s="134"/>
      <c r="RNU21" s="134"/>
      <c r="RNV21" s="134"/>
      <c r="RNW21" s="134"/>
      <c r="RNX21" s="134"/>
      <c r="RNY21" s="134"/>
      <c r="RNZ21" s="134"/>
      <c r="ROA21" s="134"/>
      <c r="ROB21" s="134"/>
      <c r="ROC21" s="134"/>
      <c r="ROD21" s="134"/>
      <c r="ROE21" s="134"/>
      <c r="ROF21" s="134"/>
      <c r="ROG21" s="134"/>
      <c r="ROH21" s="134"/>
      <c r="ROI21" s="134"/>
      <c r="ROJ21" s="134"/>
      <c r="ROK21" s="134"/>
      <c r="ROL21" s="134"/>
      <c r="ROM21" s="134"/>
      <c r="RON21" s="134"/>
      <c r="ROO21" s="134"/>
      <c r="ROP21" s="134"/>
      <c r="ROQ21" s="134"/>
      <c r="ROR21" s="134"/>
      <c r="ROS21" s="134"/>
      <c r="ROT21" s="134"/>
      <c r="ROU21" s="134"/>
      <c r="ROV21" s="134"/>
      <c r="ROW21" s="134"/>
      <c r="ROX21" s="134"/>
      <c r="ROY21" s="134"/>
      <c r="ROZ21" s="134"/>
      <c r="RPA21" s="134"/>
      <c r="RPB21" s="134"/>
      <c r="RPC21" s="134"/>
      <c r="RPD21" s="134"/>
      <c r="RPE21" s="134"/>
      <c r="RPF21" s="134"/>
      <c r="RPG21" s="134"/>
      <c r="RPH21" s="134"/>
      <c r="RPI21" s="134"/>
      <c r="RPJ21" s="134"/>
      <c r="RPK21" s="134"/>
      <c r="RPL21" s="134"/>
      <c r="RPM21" s="134"/>
      <c r="RPN21" s="134"/>
      <c r="RPO21" s="134"/>
      <c r="RPP21" s="134"/>
      <c r="RPQ21" s="134"/>
      <c r="RPR21" s="134"/>
      <c r="RPS21" s="134"/>
      <c r="RPT21" s="134"/>
      <c r="RPU21" s="134"/>
      <c r="RPV21" s="134"/>
      <c r="RPW21" s="134"/>
      <c r="RPX21" s="134"/>
      <c r="RPY21" s="134"/>
      <c r="RPZ21" s="134"/>
      <c r="RQA21" s="134"/>
      <c r="RQB21" s="134"/>
      <c r="RQC21" s="134"/>
      <c r="RQD21" s="134"/>
      <c r="RQE21" s="134"/>
      <c r="RQF21" s="134"/>
      <c r="RQG21" s="134"/>
      <c r="RQH21" s="134"/>
      <c r="RQI21" s="134"/>
      <c r="RQJ21" s="134"/>
      <c r="RQK21" s="134"/>
      <c r="RQL21" s="134"/>
      <c r="RQM21" s="134"/>
      <c r="RQN21" s="134"/>
      <c r="RQO21" s="134"/>
      <c r="RQP21" s="134"/>
      <c r="RQQ21" s="134"/>
      <c r="RQR21" s="134"/>
      <c r="RQS21" s="134"/>
      <c r="RQT21" s="134"/>
      <c r="RQU21" s="134"/>
      <c r="RQV21" s="134"/>
      <c r="RQW21" s="134"/>
      <c r="RQX21" s="134"/>
      <c r="RQY21" s="134"/>
      <c r="RQZ21" s="134"/>
      <c r="RRA21" s="134"/>
      <c r="RRB21" s="134"/>
      <c r="RRC21" s="134"/>
      <c r="RRD21" s="134"/>
      <c r="RRE21" s="134"/>
      <c r="RRF21" s="134"/>
      <c r="RRG21" s="134"/>
      <c r="RRH21" s="134"/>
      <c r="RRI21" s="134"/>
      <c r="RRJ21" s="134"/>
      <c r="RRK21" s="134"/>
      <c r="RRL21" s="134"/>
      <c r="RRM21" s="134"/>
      <c r="RRN21" s="134"/>
      <c r="RRO21" s="134"/>
      <c r="RRP21" s="134"/>
      <c r="RRQ21" s="134"/>
      <c r="RRR21" s="134"/>
      <c r="RRS21" s="134"/>
      <c r="RRT21" s="134"/>
      <c r="RRU21" s="134"/>
      <c r="RRV21" s="134"/>
      <c r="RRW21" s="134"/>
      <c r="RRX21" s="134"/>
      <c r="RRY21" s="134"/>
      <c r="RRZ21" s="134"/>
      <c r="RSA21" s="134"/>
      <c r="RSB21" s="134"/>
      <c r="RSC21" s="134"/>
      <c r="RSD21" s="134"/>
      <c r="RSE21" s="134"/>
      <c r="RSF21" s="134"/>
      <c r="RSG21" s="134"/>
      <c r="RSH21" s="134"/>
      <c r="RSI21" s="134"/>
      <c r="RSJ21" s="134"/>
      <c r="RSK21" s="134"/>
      <c r="RSL21" s="134"/>
      <c r="RSM21" s="134"/>
      <c r="RSN21" s="134"/>
      <c r="RSO21" s="134"/>
      <c r="RSP21" s="134"/>
      <c r="RSQ21" s="134"/>
      <c r="RSR21" s="134"/>
      <c r="RSS21" s="134"/>
      <c r="RST21" s="134"/>
      <c r="RSU21" s="134"/>
      <c r="RSV21" s="134"/>
      <c r="RSW21" s="134"/>
      <c r="RSX21" s="134"/>
      <c r="RSY21" s="134"/>
      <c r="RSZ21" s="134"/>
      <c r="RTA21" s="134"/>
      <c r="RTB21" s="134"/>
      <c r="RTC21" s="134"/>
      <c r="RTD21" s="134"/>
      <c r="RTE21" s="134"/>
      <c r="RTF21" s="134"/>
      <c r="RTG21" s="134"/>
      <c r="RTH21" s="134"/>
      <c r="RTI21" s="134"/>
      <c r="RTJ21" s="134"/>
      <c r="RTK21" s="134"/>
      <c r="RTL21" s="134"/>
      <c r="RTM21" s="134"/>
      <c r="RTN21" s="134"/>
      <c r="RTO21" s="134"/>
      <c r="RTP21" s="134"/>
      <c r="RTQ21" s="134"/>
      <c r="RTR21" s="134"/>
      <c r="RTS21" s="134"/>
      <c r="RTT21" s="134"/>
      <c r="RTU21" s="134"/>
      <c r="RTV21" s="134"/>
      <c r="RTW21" s="134"/>
      <c r="RTX21" s="134"/>
      <c r="RTY21" s="134"/>
      <c r="RTZ21" s="134"/>
      <c r="RUA21" s="134"/>
      <c r="RUB21" s="134"/>
      <c r="RUC21" s="134"/>
      <c r="RUD21" s="134"/>
      <c r="RUE21" s="134"/>
      <c r="RUF21" s="134"/>
      <c r="RUG21" s="134"/>
      <c r="RUH21" s="134"/>
      <c r="RUI21" s="134"/>
      <c r="RUJ21" s="134"/>
      <c r="RUK21" s="134"/>
      <c r="RUL21" s="134"/>
      <c r="RUM21" s="134"/>
      <c r="RUN21" s="134"/>
      <c r="RUO21" s="134"/>
      <c r="RUP21" s="134"/>
      <c r="RUQ21" s="134"/>
      <c r="RUR21" s="134"/>
      <c r="RUS21" s="134"/>
      <c r="RUT21" s="134"/>
      <c r="RUU21" s="134"/>
      <c r="RUV21" s="134"/>
      <c r="RUW21" s="134"/>
      <c r="RUX21" s="134"/>
      <c r="RUY21" s="134"/>
      <c r="RUZ21" s="134"/>
      <c r="RVA21" s="134"/>
      <c r="RVB21" s="134"/>
      <c r="RVC21" s="134"/>
      <c r="RVD21" s="134"/>
      <c r="RVE21" s="134"/>
      <c r="RVF21" s="134"/>
      <c r="RVG21" s="134"/>
      <c r="RVH21" s="134"/>
      <c r="RVI21" s="134"/>
      <c r="RVJ21" s="134"/>
      <c r="RVK21" s="134"/>
      <c r="RVL21" s="134"/>
      <c r="RVM21" s="134"/>
      <c r="RVN21" s="134"/>
      <c r="RVO21" s="134"/>
      <c r="RVP21" s="134"/>
      <c r="RVQ21" s="134"/>
      <c r="RVR21" s="134"/>
      <c r="RVS21" s="134"/>
      <c r="RVT21" s="134"/>
      <c r="RVU21" s="134"/>
      <c r="RVV21" s="134"/>
      <c r="RVW21" s="134"/>
      <c r="RVX21" s="134"/>
      <c r="RVY21" s="134"/>
      <c r="RVZ21" s="134"/>
      <c r="RWA21" s="134"/>
      <c r="RWB21" s="134"/>
      <c r="RWC21" s="134"/>
      <c r="RWD21" s="134"/>
      <c r="RWE21" s="134"/>
      <c r="RWF21" s="134"/>
      <c r="RWG21" s="134"/>
      <c r="RWH21" s="134"/>
      <c r="RWI21" s="134"/>
      <c r="RWJ21" s="134"/>
      <c r="RWK21" s="134"/>
      <c r="RWL21" s="134"/>
      <c r="RWM21" s="134"/>
      <c r="RWN21" s="134"/>
      <c r="RWO21" s="134"/>
      <c r="RWP21" s="134"/>
      <c r="RWQ21" s="134"/>
      <c r="RWR21" s="134"/>
      <c r="RWS21" s="134"/>
      <c r="RWT21" s="134"/>
      <c r="RWU21" s="134"/>
      <c r="RWV21" s="134"/>
      <c r="RWW21" s="134"/>
      <c r="RWX21" s="134"/>
      <c r="RWY21" s="134"/>
      <c r="RWZ21" s="134"/>
      <c r="RXA21" s="134"/>
      <c r="RXB21" s="134"/>
      <c r="RXC21" s="134"/>
      <c r="RXD21" s="134"/>
      <c r="RXE21" s="134"/>
      <c r="RXF21" s="134"/>
      <c r="RXG21" s="134"/>
      <c r="RXH21" s="134"/>
      <c r="RXI21" s="134"/>
      <c r="RXJ21" s="134"/>
      <c r="RXK21" s="134"/>
      <c r="RXL21" s="134"/>
      <c r="RXM21" s="134"/>
      <c r="RXN21" s="134"/>
      <c r="RXO21" s="134"/>
      <c r="RXP21" s="134"/>
      <c r="RXQ21" s="134"/>
      <c r="RXR21" s="134"/>
      <c r="RXS21" s="134"/>
      <c r="RXT21" s="134"/>
      <c r="RXU21" s="134"/>
      <c r="RXV21" s="134"/>
      <c r="RXW21" s="134"/>
      <c r="RXX21" s="134"/>
      <c r="RXY21" s="134"/>
      <c r="RXZ21" s="134"/>
      <c r="RYA21" s="134"/>
      <c r="RYB21" s="134"/>
      <c r="RYC21" s="134"/>
      <c r="RYD21" s="134"/>
      <c r="RYE21" s="134"/>
      <c r="RYF21" s="134"/>
      <c r="RYG21" s="134"/>
      <c r="RYH21" s="134"/>
      <c r="RYI21" s="134"/>
      <c r="RYJ21" s="134"/>
      <c r="RYK21" s="134"/>
      <c r="RYL21" s="134"/>
      <c r="RYM21" s="134"/>
      <c r="RYN21" s="134"/>
      <c r="RYO21" s="134"/>
      <c r="RYP21" s="134"/>
      <c r="RYQ21" s="134"/>
      <c r="RYR21" s="134"/>
      <c r="RYS21" s="134"/>
      <c r="RYT21" s="134"/>
      <c r="RYU21" s="134"/>
      <c r="RYV21" s="134"/>
      <c r="RYW21" s="134"/>
      <c r="RYX21" s="134"/>
      <c r="RYY21" s="134"/>
      <c r="RYZ21" s="134"/>
      <c r="RZA21" s="134"/>
      <c r="RZB21" s="134"/>
      <c r="RZC21" s="134"/>
      <c r="RZD21" s="134"/>
      <c r="RZE21" s="134"/>
      <c r="RZF21" s="134"/>
      <c r="RZG21" s="134"/>
      <c r="RZH21" s="134"/>
      <c r="RZI21" s="134"/>
      <c r="RZJ21" s="134"/>
      <c r="RZK21" s="134"/>
      <c r="RZL21" s="134"/>
      <c r="RZM21" s="134"/>
      <c r="RZN21" s="134"/>
      <c r="RZO21" s="134"/>
      <c r="RZP21" s="134"/>
      <c r="RZQ21" s="134"/>
      <c r="RZR21" s="134"/>
      <c r="RZS21" s="134"/>
      <c r="RZT21" s="134"/>
      <c r="RZU21" s="134"/>
      <c r="RZV21" s="134"/>
      <c r="RZW21" s="134"/>
      <c r="RZX21" s="134"/>
      <c r="RZY21" s="134"/>
      <c r="RZZ21" s="134"/>
      <c r="SAA21" s="134"/>
      <c r="SAB21" s="134"/>
      <c r="SAC21" s="134"/>
      <c r="SAD21" s="134"/>
      <c r="SAE21" s="134"/>
      <c r="SAF21" s="134"/>
      <c r="SAG21" s="134"/>
      <c r="SAH21" s="134"/>
      <c r="SAI21" s="134"/>
      <c r="SAJ21" s="134"/>
      <c r="SAK21" s="134"/>
      <c r="SAL21" s="134"/>
      <c r="SAM21" s="134"/>
      <c r="SAN21" s="134"/>
      <c r="SAO21" s="134"/>
      <c r="SAP21" s="134"/>
      <c r="SAQ21" s="134"/>
      <c r="SAR21" s="134"/>
      <c r="SAS21" s="134"/>
      <c r="SAT21" s="134"/>
      <c r="SAU21" s="134"/>
      <c r="SAV21" s="134"/>
      <c r="SAW21" s="134"/>
      <c r="SAX21" s="134"/>
      <c r="SAY21" s="134"/>
      <c r="SAZ21" s="134"/>
      <c r="SBA21" s="134"/>
      <c r="SBB21" s="134"/>
      <c r="SBC21" s="134"/>
      <c r="SBD21" s="134"/>
      <c r="SBE21" s="134"/>
      <c r="SBF21" s="134"/>
      <c r="SBG21" s="134"/>
      <c r="SBH21" s="134"/>
      <c r="SBI21" s="134"/>
      <c r="SBJ21" s="134"/>
      <c r="SBK21" s="134"/>
      <c r="SBL21" s="134"/>
      <c r="SBM21" s="134"/>
      <c r="SBN21" s="134"/>
      <c r="SBO21" s="134"/>
      <c r="SBP21" s="134"/>
      <c r="SBQ21" s="134"/>
      <c r="SBR21" s="134"/>
      <c r="SBS21" s="134"/>
      <c r="SBT21" s="134"/>
      <c r="SBU21" s="134"/>
      <c r="SBV21" s="134"/>
      <c r="SBW21" s="134"/>
      <c r="SBX21" s="134"/>
      <c r="SBY21" s="134"/>
      <c r="SBZ21" s="134"/>
      <c r="SCA21" s="134"/>
      <c r="SCB21" s="134"/>
      <c r="SCC21" s="134"/>
      <c r="SCD21" s="134"/>
      <c r="SCE21" s="134"/>
      <c r="SCF21" s="134"/>
      <c r="SCG21" s="134"/>
      <c r="SCH21" s="134"/>
      <c r="SCI21" s="134"/>
      <c r="SCJ21" s="134"/>
      <c r="SCK21" s="134"/>
      <c r="SCL21" s="134"/>
      <c r="SCM21" s="134"/>
      <c r="SCN21" s="134"/>
      <c r="SCO21" s="134"/>
      <c r="SCP21" s="134"/>
      <c r="SCQ21" s="134"/>
      <c r="SCR21" s="134"/>
      <c r="SCS21" s="134"/>
      <c r="SCT21" s="134"/>
      <c r="SCU21" s="134"/>
      <c r="SCV21" s="134"/>
      <c r="SCW21" s="134"/>
      <c r="SCX21" s="134"/>
      <c r="SCY21" s="134"/>
      <c r="SCZ21" s="134"/>
      <c r="SDA21" s="134"/>
      <c r="SDB21" s="134"/>
      <c r="SDC21" s="134"/>
      <c r="SDD21" s="134"/>
      <c r="SDE21" s="134"/>
      <c r="SDF21" s="134"/>
      <c r="SDG21" s="134"/>
      <c r="SDH21" s="134"/>
      <c r="SDI21" s="134"/>
      <c r="SDJ21" s="134"/>
      <c r="SDK21" s="134"/>
      <c r="SDL21" s="134"/>
      <c r="SDM21" s="134"/>
      <c r="SDN21" s="134"/>
      <c r="SDO21" s="134"/>
      <c r="SDP21" s="134"/>
      <c r="SDQ21" s="134"/>
      <c r="SDR21" s="134"/>
      <c r="SDS21" s="134"/>
      <c r="SDT21" s="134"/>
      <c r="SDU21" s="134"/>
      <c r="SDV21" s="134"/>
      <c r="SDW21" s="134"/>
      <c r="SDX21" s="134"/>
      <c r="SDY21" s="134"/>
      <c r="SDZ21" s="134"/>
      <c r="SEA21" s="134"/>
      <c r="SEB21" s="134"/>
      <c r="SEC21" s="134"/>
      <c r="SED21" s="134"/>
      <c r="SEE21" s="134"/>
      <c r="SEF21" s="134"/>
      <c r="SEG21" s="134"/>
      <c r="SEH21" s="134"/>
      <c r="SEI21" s="134"/>
      <c r="SEJ21" s="134"/>
      <c r="SEK21" s="134"/>
      <c r="SEL21" s="134"/>
      <c r="SEM21" s="134"/>
      <c r="SEN21" s="134"/>
      <c r="SEO21" s="134"/>
      <c r="SEP21" s="134"/>
      <c r="SEQ21" s="134"/>
      <c r="SER21" s="134"/>
      <c r="SES21" s="134"/>
      <c r="SET21" s="134"/>
      <c r="SEU21" s="134"/>
      <c r="SEV21" s="134"/>
      <c r="SEW21" s="134"/>
      <c r="SEX21" s="134"/>
      <c r="SEY21" s="134"/>
      <c r="SEZ21" s="134"/>
      <c r="SFA21" s="134"/>
      <c r="SFB21" s="134"/>
      <c r="SFC21" s="134"/>
      <c r="SFD21" s="134"/>
      <c r="SFE21" s="134"/>
      <c r="SFF21" s="134"/>
      <c r="SFG21" s="134"/>
      <c r="SFH21" s="134"/>
      <c r="SFI21" s="134"/>
      <c r="SFJ21" s="134"/>
      <c r="SFK21" s="134"/>
      <c r="SFL21" s="134"/>
      <c r="SFM21" s="134"/>
      <c r="SFN21" s="134"/>
      <c r="SFO21" s="134"/>
      <c r="SFP21" s="134"/>
      <c r="SFQ21" s="134"/>
      <c r="SFR21" s="134"/>
      <c r="SFS21" s="134"/>
      <c r="SFT21" s="134"/>
      <c r="SFU21" s="134"/>
      <c r="SFV21" s="134"/>
      <c r="SFW21" s="134"/>
      <c r="SFX21" s="134"/>
      <c r="SFY21" s="134"/>
      <c r="SFZ21" s="134"/>
      <c r="SGA21" s="134"/>
      <c r="SGB21" s="134"/>
      <c r="SGC21" s="134"/>
      <c r="SGD21" s="134"/>
      <c r="SGE21" s="134"/>
      <c r="SGF21" s="134"/>
      <c r="SGG21" s="134"/>
      <c r="SGH21" s="134"/>
      <c r="SGI21" s="134"/>
      <c r="SGJ21" s="134"/>
      <c r="SGK21" s="134"/>
      <c r="SGL21" s="134"/>
      <c r="SGM21" s="134"/>
      <c r="SGN21" s="134"/>
      <c r="SGO21" s="134"/>
      <c r="SGP21" s="134"/>
      <c r="SGQ21" s="134"/>
      <c r="SGR21" s="134"/>
      <c r="SGS21" s="134"/>
      <c r="SGT21" s="134"/>
      <c r="SGU21" s="134"/>
      <c r="SGV21" s="134"/>
      <c r="SGW21" s="134"/>
      <c r="SGX21" s="134"/>
      <c r="SGY21" s="134"/>
      <c r="SGZ21" s="134"/>
      <c r="SHA21" s="134"/>
      <c r="SHB21" s="134"/>
      <c r="SHC21" s="134"/>
      <c r="SHD21" s="134"/>
      <c r="SHE21" s="134"/>
      <c r="SHF21" s="134"/>
      <c r="SHG21" s="134"/>
      <c r="SHH21" s="134"/>
      <c r="SHI21" s="134"/>
      <c r="SHJ21" s="134"/>
      <c r="SHK21" s="134"/>
      <c r="SHL21" s="134"/>
      <c r="SHM21" s="134"/>
      <c r="SHN21" s="134"/>
      <c r="SHO21" s="134"/>
      <c r="SHP21" s="134"/>
      <c r="SHQ21" s="134"/>
      <c r="SHR21" s="134"/>
      <c r="SHS21" s="134"/>
      <c r="SHT21" s="134"/>
      <c r="SHU21" s="134"/>
      <c r="SHV21" s="134"/>
      <c r="SHW21" s="134"/>
      <c r="SHX21" s="134"/>
      <c r="SHY21" s="134"/>
      <c r="SHZ21" s="134"/>
      <c r="SIA21" s="134"/>
      <c r="SIB21" s="134"/>
      <c r="SIC21" s="134"/>
      <c r="SID21" s="134"/>
      <c r="SIE21" s="134"/>
      <c r="SIF21" s="134"/>
      <c r="SIG21" s="134"/>
      <c r="SIH21" s="134"/>
      <c r="SII21" s="134"/>
      <c r="SIJ21" s="134"/>
      <c r="SIK21" s="134"/>
      <c r="SIL21" s="134"/>
      <c r="SIM21" s="134"/>
      <c r="SIN21" s="134"/>
      <c r="SIO21" s="134"/>
      <c r="SIP21" s="134"/>
      <c r="SIQ21" s="134"/>
      <c r="SIR21" s="134"/>
      <c r="SIS21" s="134"/>
      <c r="SIT21" s="134"/>
      <c r="SIU21" s="134"/>
      <c r="SIV21" s="134"/>
      <c r="SIW21" s="134"/>
      <c r="SIX21" s="134"/>
      <c r="SIY21" s="134"/>
      <c r="SIZ21" s="134"/>
      <c r="SJA21" s="134"/>
      <c r="SJB21" s="134"/>
      <c r="SJC21" s="134"/>
      <c r="SJD21" s="134"/>
      <c r="SJE21" s="134"/>
      <c r="SJF21" s="134"/>
      <c r="SJG21" s="134"/>
      <c r="SJH21" s="134"/>
      <c r="SJI21" s="134"/>
      <c r="SJJ21" s="134"/>
      <c r="SJK21" s="134"/>
      <c r="SJL21" s="134"/>
      <c r="SJM21" s="134"/>
      <c r="SJN21" s="134"/>
      <c r="SJO21" s="134"/>
      <c r="SJP21" s="134"/>
      <c r="SJQ21" s="134"/>
      <c r="SJR21" s="134"/>
      <c r="SJS21" s="134"/>
      <c r="SJT21" s="134"/>
      <c r="SJU21" s="134"/>
      <c r="SJV21" s="134"/>
      <c r="SJW21" s="134"/>
      <c r="SJX21" s="134"/>
      <c r="SJY21" s="134"/>
      <c r="SJZ21" s="134"/>
      <c r="SKA21" s="134"/>
      <c r="SKB21" s="134"/>
      <c r="SKC21" s="134"/>
      <c r="SKD21" s="134"/>
      <c r="SKE21" s="134"/>
      <c r="SKF21" s="134"/>
      <c r="SKG21" s="134"/>
      <c r="SKH21" s="134"/>
      <c r="SKI21" s="134"/>
      <c r="SKJ21" s="134"/>
      <c r="SKK21" s="134"/>
      <c r="SKL21" s="134"/>
      <c r="SKM21" s="134"/>
      <c r="SKN21" s="134"/>
      <c r="SKO21" s="134"/>
      <c r="SKP21" s="134"/>
      <c r="SKQ21" s="134"/>
      <c r="SKR21" s="134"/>
      <c r="SKS21" s="134"/>
      <c r="SKT21" s="134"/>
      <c r="SKU21" s="134"/>
      <c r="SKV21" s="134"/>
      <c r="SKW21" s="134"/>
      <c r="SKX21" s="134"/>
      <c r="SKY21" s="134"/>
      <c r="SKZ21" s="134"/>
      <c r="SLA21" s="134"/>
      <c r="SLB21" s="134"/>
      <c r="SLC21" s="134"/>
      <c r="SLD21" s="134"/>
      <c r="SLE21" s="134"/>
      <c r="SLF21" s="134"/>
      <c r="SLG21" s="134"/>
      <c r="SLH21" s="134"/>
      <c r="SLI21" s="134"/>
      <c r="SLJ21" s="134"/>
      <c r="SLK21" s="134"/>
      <c r="SLL21" s="134"/>
      <c r="SLM21" s="134"/>
      <c r="SLN21" s="134"/>
      <c r="SLO21" s="134"/>
      <c r="SLP21" s="134"/>
      <c r="SLQ21" s="134"/>
      <c r="SLR21" s="134"/>
      <c r="SLS21" s="134"/>
      <c r="SLT21" s="134"/>
      <c r="SLU21" s="134"/>
      <c r="SLV21" s="134"/>
      <c r="SLW21" s="134"/>
      <c r="SLX21" s="134"/>
      <c r="SLY21" s="134"/>
      <c r="SLZ21" s="134"/>
      <c r="SMA21" s="134"/>
      <c r="SMB21" s="134"/>
      <c r="SMC21" s="134"/>
      <c r="SMD21" s="134"/>
      <c r="SME21" s="134"/>
      <c r="SMF21" s="134"/>
      <c r="SMG21" s="134"/>
      <c r="SMH21" s="134"/>
      <c r="SMI21" s="134"/>
      <c r="SMJ21" s="134"/>
      <c r="SMK21" s="134"/>
      <c r="SML21" s="134"/>
      <c r="SMM21" s="134"/>
      <c r="SMN21" s="134"/>
      <c r="SMO21" s="134"/>
      <c r="SMP21" s="134"/>
      <c r="SMQ21" s="134"/>
      <c r="SMR21" s="134"/>
      <c r="SMS21" s="134"/>
      <c r="SMT21" s="134"/>
      <c r="SMU21" s="134"/>
      <c r="SMV21" s="134"/>
      <c r="SMW21" s="134"/>
      <c r="SMX21" s="134"/>
      <c r="SMY21" s="134"/>
      <c r="SMZ21" s="134"/>
      <c r="SNA21" s="134"/>
      <c r="SNB21" s="134"/>
      <c r="SNC21" s="134"/>
      <c r="SND21" s="134"/>
      <c r="SNE21" s="134"/>
      <c r="SNF21" s="134"/>
      <c r="SNG21" s="134"/>
      <c r="SNH21" s="134"/>
      <c r="SNI21" s="134"/>
      <c r="SNJ21" s="134"/>
      <c r="SNK21" s="134"/>
      <c r="SNL21" s="134"/>
      <c r="SNM21" s="134"/>
      <c r="SNN21" s="134"/>
      <c r="SNO21" s="134"/>
      <c r="SNP21" s="134"/>
      <c r="SNQ21" s="134"/>
      <c r="SNR21" s="134"/>
      <c r="SNS21" s="134"/>
      <c r="SNT21" s="134"/>
      <c r="SNU21" s="134"/>
      <c r="SNV21" s="134"/>
      <c r="SNW21" s="134"/>
      <c r="SNX21" s="134"/>
      <c r="SNY21" s="134"/>
      <c r="SNZ21" s="134"/>
      <c r="SOA21" s="134"/>
      <c r="SOB21" s="134"/>
      <c r="SOC21" s="134"/>
      <c r="SOD21" s="134"/>
      <c r="SOE21" s="134"/>
      <c r="SOF21" s="134"/>
      <c r="SOG21" s="134"/>
      <c r="SOH21" s="134"/>
      <c r="SOI21" s="134"/>
      <c r="SOJ21" s="134"/>
      <c r="SOK21" s="134"/>
      <c r="SOL21" s="134"/>
      <c r="SOM21" s="134"/>
      <c r="SON21" s="134"/>
      <c r="SOO21" s="134"/>
      <c r="SOP21" s="134"/>
      <c r="SOQ21" s="134"/>
      <c r="SOR21" s="134"/>
      <c r="SOS21" s="134"/>
      <c r="SOT21" s="134"/>
      <c r="SOU21" s="134"/>
      <c r="SOV21" s="134"/>
      <c r="SOW21" s="134"/>
      <c r="SOX21" s="134"/>
      <c r="SOY21" s="134"/>
      <c r="SOZ21" s="134"/>
      <c r="SPA21" s="134"/>
      <c r="SPB21" s="134"/>
      <c r="SPC21" s="134"/>
      <c r="SPD21" s="134"/>
      <c r="SPE21" s="134"/>
      <c r="SPF21" s="134"/>
      <c r="SPG21" s="134"/>
      <c r="SPH21" s="134"/>
      <c r="SPI21" s="134"/>
      <c r="SPJ21" s="134"/>
      <c r="SPK21" s="134"/>
      <c r="SPL21" s="134"/>
      <c r="SPM21" s="134"/>
      <c r="SPN21" s="134"/>
      <c r="SPO21" s="134"/>
      <c r="SPP21" s="134"/>
      <c r="SPQ21" s="134"/>
      <c r="SPR21" s="134"/>
      <c r="SPS21" s="134"/>
      <c r="SPT21" s="134"/>
      <c r="SPU21" s="134"/>
      <c r="SPV21" s="134"/>
      <c r="SPW21" s="134"/>
      <c r="SPX21" s="134"/>
      <c r="SPY21" s="134"/>
      <c r="SPZ21" s="134"/>
      <c r="SQA21" s="134"/>
      <c r="SQB21" s="134"/>
      <c r="SQC21" s="134"/>
      <c r="SQD21" s="134"/>
      <c r="SQE21" s="134"/>
      <c r="SQF21" s="134"/>
      <c r="SQG21" s="134"/>
      <c r="SQH21" s="134"/>
      <c r="SQI21" s="134"/>
      <c r="SQJ21" s="134"/>
      <c r="SQK21" s="134"/>
      <c r="SQL21" s="134"/>
      <c r="SQM21" s="134"/>
      <c r="SQN21" s="134"/>
      <c r="SQO21" s="134"/>
      <c r="SQP21" s="134"/>
      <c r="SQQ21" s="134"/>
      <c r="SQR21" s="134"/>
      <c r="SQS21" s="134"/>
      <c r="SQT21" s="134"/>
      <c r="SQU21" s="134"/>
      <c r="SQV21" s="134"/>
      <c r="SQW21" s="134"/>
      <c r="SQX21" s="134"/>
      <c r="SQY21" s="134"/>
      <c r="SQZ21" s="134"/>
      <c r="SRA21" s="134"/>
      <c r="SRB21" s="134"/>
      <c r="SRC21" s="134"/>
      <c r="SRD21" s="134"/>
      <c r="SRE21" s="134"/>
      <c r="SRF21" s="134"/>
      <c r="SRG21" s="134"/>
      <c r="SRH21" s="134"/>
      <c r="SRI21" s="134"/>
      <c r="SRJ21" s="134"/>
      <c r="SRK21" s="134"/>
      <c r="SRL21" s="134"/>
      <c r="SRM21" s="134"/>
      <c r="SRN21" s="134"/>
      <c r="SRO21" s="134"/>
      <c r="SRP21" s="134"/>
      <c r="SRQ21" s="134"/>
      <c r="SRR21" s="134"/>
      <c r="SRS21" s="134"/>
      <c r="SRT21" s="134"/>
      <c r="SRU21" s="134"/>
      <c r="SRV21" s="134"/>
      <c r="SRW21" s="134"/>
      <c r="SRX21" s="134"/>
      <c r="SRY21" s="134"/>
      <c r="SRZ21" s="134"/>
      <c r="SSA21" s="134"/>
      <c r="SSB21" s="134"/>
      <c r="SSC21" s="134"/>
      <c r="SSD21" s="134"/>
      <c r="SSE21" s="134"/>
      <c r="SSF21" s="134"/>
      <c r="SSG21" s="134"/>
      <c r="SSH21" s="134"/>
      <c r="SSI21" s="134"/>
      <c r="SSJ21" s="134"/>
      <c r="SSK21" s="134"/>
      <c r="SSL21" s="134"/>
      <c r="SSM21" s="134"/>
      <c r="SSN21" s="134"/>
      <c r="SSO21" s="134"/>
      <c r="SSP21" s="134"/>
      <c r="SSQ21" s="134"/>
      <c r="SSR21" s="134"/>
      <c r="SSS21" s="134"/>
      <c r="SST21" s="134"/>
      <c r="SSU21" s="134"/>
      <c r="SSV21" s="134"/>
      <c r="SSW21" s="134"/>
      <c r="SSX21" s="134"/>
      <c r="SSY21" s="134"/>
      <c r="SSZ21" s="134"/>
      <c r="STA21" s="134"/>
      <c r="STB21" s="134"/>
      <c r="STC21" s="134"/>
      <c r="STD21" s="134"/>
      <c r="STE21" s="134"/>
      <c r="STF21" s="134"/>
      <c r="STG21" s="134"/>
      <c r="STH21" s="134"/>
      <c r="STI21" s="134"/>
      <c r="STJ21" s="134"/>
      <c r="STK21" s="134"/>
      <c r="STL21" s="134"/>
      <c r="STM21" s="134"/>
      <c r="STN21" s="134"/>
      <c r="STO21" s="134"/>
      <c r="STP21" s="134"/>
      <c r="STQ21" s="134"/>
      <c r="STR21" s="134"/>
      <c r="STS21" s="134"/>
      <c r="STT21" s="134"/>
      <c r="STU21" s="134"/>
      <c r="STV21" s="134"/>
      <c r="STW21" s="134"/>
      <c r="STX21" s="134"/>
      <c r="STY21" s="134"/>
      <c r="STZ21" s="134"/>
      <c r="SUA21" s="134"/>
      <c r="SUB21" s="134"/>
      <c r="SUC21" s="134"/>
      <c r="SUD21" s="134"/>
      <c r="SUE21" s="134"/>
      <c r="SUF21" s="134"/>
      <c r="SUG21" s="134"/>
      <c r="SUH21" s="134"/>
      <c r="SUI21" s="134"/>
      <c r="SUJ21" s="134"/>
      <c r="SUK21" s="134"/>
      <c r="SUL21" s="134"/>
      <c r="SUM21" s="134"/>
      <c r="SUN21" s="134"/>
      <c r="SUO21" s="134"/>
      <c r="SUP21" s="134"/>
      <c r="SUQ21" s="134"/>
      <c r="SUR21" s="134"/>
      <c r="SUS21" s="134"/>
      <c r="SUT21" s="134"/>
      <c r="SUU21" s="134"/>
      <c r="SUV21" s="134"/>
      <c r="SUW21" s="134"/>
      <c r="SUX21" s="134"/>
      <c r="SUY21" s="134"/>
      <c r="SUZ21" s="134"/>
      <c r="SVA21" s="134"/>
      <c r="SVB21" s="134"/>
      <c r="SVC21" s="134"/>
      <c r="SVD21" s="134"/>
      <c r="SVE21" s="134"/>
      <c r="SVF21" s="134"/>
      <c r="SVG21" s="134"/>
      <c r="SVH21" s="134"/>
      <c r="SVI21" s="134"/>
      <c r="SVJ21" s="134"/>
      <c r="SVK21" s="134"/>
      <c r="SVL21" s="134"/>
      <c r="SVM21" s="134"/>
      <c r="SVN21" s="134"/>
      <c r="SVO21" s="134"/>
      <c r="SVP21" s="134"/>
      <c r="SVQ21" s="134"/>
      <c r="SVR21" s="134"/>
      <c r="SVS21" s="134"/>
      <c r="SVT21" s="134"/>
      <c r="SVU21" s="134"/>
      <c r="SVV21" s="134"/>
      <c r="SVW21" s="134"/>
      <c r="SVX21" s="134"/>
      <c r="SVY21" s="134"/>
      <c r="SVZ21" s="134"/>
      <c r="SWA21" s="134"/>
      <c r="SWB21" s="134"/>
      <c r="SWC21" s="134"/>
      <c r="SWD21" s="134"/>
      <c r="SWE21" s="134"/>
      <c r="SWF21" s="134"/>
      <c r="SWG21" s="134"/>
      <c r="SWH21" s="134"/>
      <c r="SWI21" s="134"/>
      <c r="SWJ21" s="134"/>
      <c r="SWK21" s="134"/>
      <c r="SWL21" s="134"/>
      <c r="SWM21" s="134"/>
      <c r="SWN21" s="134"/>
      <c r="SWO21" s="134"/>
      <c r="SWP21" s="134"/>
      <c r="SWQ21" s="134"/>
      <c r="SWR21" s="134"/>
      <c r="SWS21" s="134"/>
      <c r="SWT21" s="134"/>
      <c r="SWU21" s="134"/>
      <c r="SWV21" s="134"/>
      <c r="SWW21" s="134"/>
      <c r="SWX21" s="134"/>
      <c r="SWY21" s="134"/>
      <c r="SWZ21" s="134"/>
      <c r="SXA21" s="134"/>
      <c r="SXB21" s="134"/>
      <c r="SXC21" s="134"/>
      <c r="SXD21" s="134"/>
      <c r="SXE21" s="134"/>
      <c r="SXF21" s="134"/>
      <c r="SXG21" s="134"/>
      <c r="SXH21" s="134"/>
      <c r="SXI21" s="134"/>
      <c r="SXJ21" s="134"/>
      <c r="SXK21" s="134"/>
      <c r="SXL21" s="134"/>
      <c r="SXM21" s="134"/>
      <c r="SXN21" s="134"/>
      <c r="SXO21" s="134"/>
      <c r="SXP21" s="134"/>
      <c r="SXQ21" s="134"/>
      <c r="SXR21" s="134"/>
      <c r="SXS21" s="134"/>
      <c r="SXT21" s="134"/>
      <c r="SXU21" s="134"/>
      <c r="SXV21" s="134"/>
      <c r="SXW21" s="134"/>
      <c r="SXX21" s="134"/>
      <c r="SXY21" s="134"/>
      <c r="SXZ21" s="134"/>
      <c r="SYA21" s="134"/>
      <c r="SYB21" s="134"/>
      <c r="SYC21" s="134"/>
      <c r="SYD21" s="134"/>
      <c r="SYE21" s="134"/>
      <c r="SYF21" s="134"/>
      <c r="SYG21" s="134"/>
      <c r="SYH21" s="134"/>
      <c r="SYI21" s="134"/>
      <c r="SYJ21" s="134"/>
      <c r="SYK21" s="134"/>
      <c r="SYL21" s="134"/>
      <c r="SYM21" s="134"/>
      <c r="SYN21" s="134"/>
      <c r="SYO21" s="134"/>
      <c r="SYP21" s="134"/>
      <c r="SYQ21" s="134"/>
      <c r="SYR21" s="134"/>
      <c r="SYS21" s="134"/>
      <c r="SYT21" s="134"/>
      <c r="SYU21" s="134"/>
      <c r="SYV21" s="134"/>
      <c r="SYW21" s="134"/>
      <c r="SYX21" s="134"/>
      <c r="SYY21" s="134"/>
      <c r="SYZ21" s="134"/>
      <c r="SZA21" s="134"/>
      <c r="SZB21" s="134"/>
      <c r="SZC21" s="134"/>
      <c r="SZD21" s="134"/>
      <c r="SZE21" s="134"/>
      <c r="SZF21" s="134"/>
      <c r="SZG21" s="134"/>
      <c r="SZH21" s="134"/>
      <c r="SZI21" s="134"/>
      <c r="SZJ21" s="134"/>
      <c r="SZK21" s="134"/>
      <c r="SZL21" s="134"/>
      <c r="SZM21" s="134"/>
      <c r="SZN21" s="134"/>
      <c r="SZO21" s="134"/>
      <c r="SZP21" s="134"/>
      <c r="SZQ21" s="134"/>
      <c r="SZR21" s="134"/>
      <c r="SZS21" s="134"/>
      <c r="SZT21" s="134"/>
      <c r="SZU21" s="134"/>
      <c r="SZV21" s="134"/>
      <c r="SZW21" s="134"/>
      <c r="SZX21" s="134"/>
      <c r="SZY21" s="134"/>
      <c r="SZZ21" s="134"/>
      <c r="TAA21" s="134"/>
      <c r="TAB21" s="134"/>
      <c r="TAC21" s="134"/>
      <c r="TAD21" s="134"/>
      <c r="TAE21" s="134"/>
      <c r="TAF21" s="134"/>
      <c r="TAG21" s="134"/>
      <c r="TAH21" s="134"/>
      <c r="TAI21" s="134"/>
      <c r="TAJ21" s="134"/>
      <c r="TAK21" s="134"/>
      <c r="TAL21" s="134"/>
      <c r="TAM21" s="134"/>
      <c r="TAN21" s="134"/>
      <c r="TAO21" s="134"/>
      <c r="TAP21" s="134"/>
      <c r="TAQ21" s="134"/>
      <c r="TAR21" s="134"/>
      <c r="TAS21" s="134"/>
      <c r="TAT21" s="134"/>
      <c r="TAU21" s="134"/>
      <c r="TAV21" s="134"/>
      <c r="TAW21" s="134"/>
      <c r="TAX21" s="134"/>
      <c r="TAY21" s="134"/>
      <c r="TAZ21" s="134"/>
      <c r="TBA21" s="134"/>
      <c r="TBB21" s="134"/>
      <c r="TBC21" s="134"/>
      <c r="TBD21" s="134"/>
      <c r="TBE21" s="134"/>
      <c r="TBF21" s="134"/>
      <c r="TBG21" s="134"/>
      <c r="TBH21" s="134"/>
      <c r="TBI21" s="134"/>
      <c r="TBJ21" s="134"/>
      <c r="TBK21" s="134"/>
      <c r="TBL21" s="134"/>
      <c r="TBM21" s="134"/>
      <c r="TBN21" s="134"/>
      <c r="TBO21" s="134"/>
      <c r="TBP21" s="134"/>
      <c r="TBQ21" s="134"/>
      <c r="TBR21" s="134"/>
      <c r="TBS21" s="134"/>
      <c r="TBT21" s="134"/>
      <c r="TBU21" s="134"/>
      <c r="TBV21" s="134"/>
      <c r="TBW21" s="134"/>
      <c r="TBX21" s="134"/>
      <c r="TBY21" s="134"/>
      <c r="TBZ21" s="134"/>
      <c r="TCA21" s="134"/>
      <c r="TCB21" s="134"/>
      <c r="TCC21" s="134"/>
      <c r="TCD21" s="134"/>
      <c r="TCE21" s="134"/>
      <c r="TCF21" s="134"/>
      <c r="TCG21" s="134"/>
      <c r="TCH21" s="134"/>
      <c r="TCI21" s="134"/>
      <c r="TCJ21" s="134"/>
      <c r="TCK21" s="134"/>
      <c r="TCL21" s="134"/>
      <c r="TCM21" s="134"/>
      <c r="TCN21" s="134"/>
      <c r="TCO21" s="134"/>
      <c r="TCP21" s="134"/>
      <c r="TCQ21" s="134"/>
      <c r="TCR21" s="134"/>
      <c r="TCS21" s="134"/>
      <c r="TCT21" s="134"/>
      <c r="TCU21" s="134"/>
      <c r="TCV21" s="134"/>
      <c r="TCW21" s="134"/>
      <c r="TCX21" s="134"/>
      <c r="TCY21" s="134"/>
      <c r="TCZ21" s="134"/>
      <c r="TDA21" s="134"/>
      <c r="TDB21" s="134"/>
      <c r="TDC21" s="134"/>
      <c r="TDD21" s="134"/>
      <c r="TDE21" s="134"/>
      <c r="TDF21" s="134"/>
      <c r="TDG21" s="134"/>
      <c r="TDH21" s="134"/>
      <c r="TDI21" s="134"/>
      <c r="TDJ21" s="134"/>
      <c r="TDK21" s="134"/>
      <c r="TDL21" s="134"/>
      <c r="TDM21" s="134"/>
      <c r="TDN21" s="134"/>
      <c r="TDO21" s="134"/>
      <c r="TDP21" s="134"/>
      <c r="TDQ21" s="134"/>
      <c r="TDR21" s="134"/>
      <c r="TDS21" s="134"/>
      <c r="TDT21" s="134"/>
      <c r="TDU21" s="134"/>
      <c r="TDV21" s="134"/>
      <c r="TDW21" s="134"/>
      <c r="TDX21" s="134"/>
      <c r="TDY21" s="134"/>
      <c r="TDZ21" s="134"/>
      <c r="TEA21" s="134"/>
      <c r="TEB21" s="134"/>
      <c r="TEC21" s="134"/>
      <c r="TED21" s="134"/>
      <c r="TEE21" s="134"/>
      <c r="TEF21" s="134"/>
      <c r="TEG21" s="134"/>
      <c r="TEH21" s="134"/>
      <c r="TEI21" s="134"/>
      <c r="TEJ21" s="134"/>
      <c r="TEK21" s="134"/>
      <c r="TEL21" s="134"/>
      <c r="TEM21" s="134"/>
      <c r="TEN21" s="134"/>
      <c r="TEO21" s="134"/>
      <c r="TEP21" s="134"/>
      <c r="TEQ21" s="134"/>
      <c r="TER21" s="134"/>
      <c r="TES21" s="134"/>
      <c r="TET21" s="134"/>
      <c r="TEU21" s="134"/>
      <c r="TEV21" s="134"/>
      <c r="TEW21" s="134"/>
      <c r="TEX21" s="134"/>
      <c r="TEY21" s="134"/>
      <c r="TEZ21" s="134"/>
      <c r="TFA21" s="134"/>
      <c r="TFB21" s="134"/>
      <c r="TFC21" s="134"/>
      <c r="TFD21" s="134"/>
      <c r="TFE21" s="134"/>
      <c r="TFF21" s="134"/>
      <c r="TFG21" s="134"/>
      <c r="TFH21" s="134"/>
      <c r="TFI21" s="134"/>
      <c r="TFJ21" s="134"/>
      <c r="TFK21" s="134"/>
      <c r="TFL21" s="134"/>
      <c r="TFM21" s="134"/>
      <c r="TFN21" s="134"/>
      <c r="TFO21" s="134"/>
      <c r="TFP21" s="134"/>
      <c r="TFQ21" s="134"/>
      <c r="TFR21" s="134"/>
      <c r="TFS21" s="134"/>
      <c r="TFT21" s="134"/>
      <c r="TFU21" s="134"/>
      <c r="TFV21" s="134"/>
      <c r="TFW21" s="134"/>
      <c r="TFX21" s="134"/>
      <c r="TFY21" s="134"/>
      <c r="TFZ21" s="134"/>
      <c r="TGA21" s="134"/>
      <c r="TGB21" s="134"/>
      <c r="TGC21" s="134"/>
      <c r="TGD21" s="134"/>
      <c r="TGE21" s="134"/>
      <c r="TGF21" s="134"/>
      <c r="TGG21" s="134"/>
      <c r="TGH21" s="134"/>
      <c r="TGI21" s="134"/>
      <c r="TGJ21" s="134"/>
      <c r="TGK21" s="134"/>
      <c r="TGL21" s="134"/>
      <c r="TGM21" s="134"/>
      <c r="TGN21" s="134"/>
      <c r="TGO21" s="134"/>
      <c r="TGP21" s="134"/>
      <c r="TGQ21" s="134"/>
      <c r="TGR21" s="134"/>
      <c r="TGS21" s="134"/>
      <c r="TGT21" s="134"/>
      <c r="TGU21" s="134"/>
      <c r="TGV21" s="134"/>
      <c r="TGW21" s="134"/>
      <c r="TGX21" s="134"/>
      <c r="TGY21" s="134"/>
      <c r="TGZ21" s="134"/>
      <c r="THA21" s="134"/>
      <c r="THB21" s="134"/>
      <c r="THC21" s="134"/>
      <c r="THD21" s="134"/>
      <c r="THE21" s="134"/>
      <c r="THF21" s="134"/>
      <c r="THG21" s="134"/>
      <c r="THH21" s="134"/>
      <c r="THI21" s="134"/>
      <c r="THJ21" s="134"/>
      <c r="THK21" s="134"/>
      <c r="THL21" s="134"/>
      <c r="THM21" s="134"/>
      <c r="THN21" s="134"/>
      <c r="THO21" s="134"/>
      <c r="THP21" s="134"/>
      <c r="THQ21" s="134"/>
      <c r="THR21" s="134"/>
      <c r="THS21" s="134"/>
      <c r="THT21" s="134"/>
      <c r="THU21" s="134"/>
      <c r="THV21" s="134"/>
      <c r="THW21" s="134"/>
      <c r="THX21" s="134"/>
      <c r="THY21" s="134"/>
      <c r="THZ21" s="134"/>
      <c r="TIA21" s="134"/>
      <c r="TIB21" s="134"/>
      <c r="TIC21" s="134"/>
      <c r="TID21" s="134"/>
      <c r="TIE21" s="134"/>
      <c r="TIF21" s="134"/>
      <c r="TIG21" s="134"/>
      <c r="TIH21" s="134"/>
      <c r="TII21" s="134"/>
      <c r="TIJ21" s="134"/>
      <c r="TIK21" s="134"/>
      <c r="TIL21" s="134"/>
      <c r="TIM21" s="134"/>
      <c r="TIN21" s="134"/>
      <c r="TIO21" s="134"/>
      <c r="TIP21" s="134"/>
      <c r="TIQ21" s="134"/>
      <c r="TIR21" s="134"/>
      <c r="TIS21" s="134"/>
      <c r="TIT21" s="134"/>
      <c r="TIU21" s="134"/>
      <c r="TIV21" s="134"/>
      <c r="TIW21" s="134"/>
      <c r="TIX21" s="134"/>
      <c r="TIY21" s="134"/>
      <c r="TIZ21" s="134"/>
      <c r="TJA21" s="134"/>
      <c r="TJB21" s="134"/>
      <c r="TJC21" s="134"/>
      <c r="TJD21" s="134"/>
      <c r="TJE21" s="134"/>
      <c r="TJF21" s="134"/>
      <c r="TJG21" s="134"/>
      <c r="TJH21" s="134"/>
      <c r="TJI21" s="134"/>
      <c r="TJJ21" s="134"/>
      <c r="TJK21" s="134"/>
      <c r="TJL21" s="134"/>
      <c r="TJM21" s="134"/>
      <c r="TJN21" s="134"/>
      <c r="TJO21" s="134"/>
      <c r="TJP21" s="134"/>
      <c r="TJQ21" s="134"/>
      <c r="TJR21" s="134"/>
      <c r="TJS21" s="134"/>
      <c r="TJT21" s="134"/>
      <c r="TJU21" s="134"/>
      <c r="TJV21" s="134"/>
      <c r="TJW21" s="134"/>
      <c r="TJX21" s="134"/>
      <c r="TJY21" s="134"/>
      <c r="TJZ21" s="134"/>
      <c r="TKA21" s="134"/>
      <c r="TKB21" s="134"/>
      <c r="TKC21" s="134"/>
      <c r="TKD21" s="134"/>
      <c r="TKE21" s="134"/>
      <c r="TKF21" s="134"/>
      <c r="TKG21" s="134"/>
      <c r="TKH21" s="134"/>
      <c r="TKI21" s="134"/>
      <c r="TKJ21" s="134"/>
      <c r="TKK21" s="134"/>
      <c r="TKL21" s="134"/>
      <c r="TKM21" s="134"/>
      <c r="TKN21" s="134"/>
      <c r="TKO21" s="134"/>
      <c r="TKP21" s="134"/>
      <c r="TKQ21" s="134"/>
      <c r="TKR21" s="134"/>
      <c r="TKS21" s="134"/>
      <c r="TKT21" s="134"/>
      <c r="TKU21" s="134"/>
      <c r="TKV21" s="134"/>
      <c r="TKW21" s="134"/>
      <c r="TKX21" s="134"/>
      <c r="TKY21" s="134"/>
      <c r="TKZ21" s="134"/>
      <c r="TLA21" s="134"/>
      <c r="TLB21" s="134"/>
      <c r="TLC21" s="134"/>
      <c r="TLD21" s="134"/>
      <c r="TLE21" s="134"/>
      <c r="TLF21" s="134"/>
      <c r="TLG21" s="134"/>
      <c r="TLH21" s="134"/>
      <c r="TLI21" s="134"/>
      <c r="TLJ21" s="134"/>
      <c r="TLK21" s="134"/>
      <c r="TLL21" s="134"/>
      <c r="TLM21" s="134"/>
      <c r="TLN21" s="134"/>
      <c r="TLO21" s="134"/>
      <c r="TLP21" s="134"/>
      <c r="TLQ21" s="134"/>
      <c r="TLR21" s="134"/>
      <c r="TLS21" s="134"/>
      <c r="TLT21" s="134"/>
      <c r="TLU21" s="134"/>
      <c r="TLV21" s="134"/>
      <c r="TLW21" s="134"/>
      <c r="TLX21" s="134"/>
      <c r="TLY21" s="134"/>
      <c r="TLZ21" s="134"/>
      <c r="TMA21" s="134"/>
      <c r="TMB21" s="134"/>
      <c r="TMC21" s="134"/>
      <c r="TMD21" s="134"/>
      <c r="TME21" s="134"/>
      <c r="TMF21" s="134"/>
      <c r="TMG21" s="134"/>
      <c r="TMH21" s="134"/>
      <c r="TMI21" s="134"/>
      <c r="TMJ21" s="134"/>
      <c r="TMK21" s="134"/>
      <c r="TML21" s="134"/>
      <c r="TMM21" s="134"/>
      <c r="TMN21" s="134"/>
      <c r="TMO21" s="134"/>
      <c r="TMP21" s="134"/>
      <c r="TMQ21" s="134"/>
      <c r="TMR21" s="134"/>
      <c r="TMS21" s="134"/>
      <c r="TMT21" s="134"/>
      <c r="TMU21" s="134"/>
      <c r="TMV21" s="134"/>
      <c r="TMW21" s="134"/>
      <c r="TMX21" s="134"/>
      <c r="TMY21" s="134"/>
      <c r="TMZ21" s="134"/>
      <c r="TNA21" s="134"/>
      <c r="TNB21" s="134"/>
      <c r="TNC21" s="134"/>
      <c r="TND21" s="134"/>
      <c r="TNE21" s="134"/>
      <c r="TNF21" s="134"/>
      <c r="TNG21" s="134"/>
      <c r="TNH21" s="134"/>
      <c r="TNI21" s="134"/>
      <c r="TNJ21" s="134"/>
      <c r="TNK21" s="134"/>
      <c r="TNL21" s="134"/>
      <c r="TNM21" s="134"/>
      <c r="TNN21" s="134"/>
      <c r="TNO21" s="134"/>
      <c r="TNP21" s="134"/>
      <c r="TNQ21" s="134"/>
      <c r="TNR21" s="134"/>
      <c r="TNS21" s="134"/>
      <c r="TNT21" s="134"/>
      <c r="TNU21" s="134"/>
      <c r="TNV21" s="134"/>
      <c r="TNW21" s="134"/>
      <c r="TNX21" s="134"/>
      <c r="TNY21" s="134"/>
      <c r="TNZ21" s="134"/>
      <c r="TOA21" s="134"/>
      <c r="TOB21" s="134"/>
      <c r="TOC21" s="134"/>
      <c r="TOD21" s="134"/>
      <c r="TOE21" s="134"/>
      <c r="TOF21" s="134"/>
      <c r="TOG21" s="134"/>
      <c r="TOH21" s="134"/>
      <c r="TOI21" s="134"/>
      <c r="TOJ21" s="134"/>
      <c r="TOK21" s="134"/>
      <c r="TOL21" s="134"/>
      <c r="TOM21" s="134"/>
      <c r="TON21" s="134"/>
      <c r="TOO21" s="134"/>
      <c r="TOP21" s="134"/>
      <c r="TOQ21" s="134"/>
      <c r="TOR21" s="134"/>
      <c r="TOS21" s="134"/>
      <c r="TOT21" s="134"/>
      <c r="TOU21" s="134"/>
      <c r="TOV21" s="134"/>
      <c r="TOW21" s="134"/>
      <c r="TOX21" s="134"/>
      <c r="TOY21" s="134"/>
      <c r="TOZ21" s="134"/>
      <c r="TPA21" s="134"/>
      <c r="TPB21" s="134"/>
      <c r="TPC21" s="134"/>
      <c r="TPD21" s="134"/>
      <c r="TPE21" s="134"/>
      <c r="TPF21" s="134"/>
      <c r="TPG21" s="134"/>
      <c r="TPH21" s="134"/>
      <c r="TPI21" s="134"/>
      <c r="TPJ21" s="134"/>
      <c r="TPK21" s="134"/>
      <c r="TPL21" s="134"/>
      <c r="TPM21" s="134"/>
      <c r="TPN21" s="134"/>
      <c r="TPO21" s="134"/>
      <c r="TPP21" s="134"/>
      <c r="TPQ21" s="134"/>
      <c r="TPR21" s="134"/>
      <c r="TPS21" s="134"/>
      <c r="TPT21" s="134"/>
      <c r="TPU21" s="134"/>
      <c r="TPV21" s="134"/>
      <c r="TPW21" s="134"/>
      <c r="TPX21" s="134"/>
      <c r="TPY21" s="134"/>
      <c r="TPZ21" s="134"/>
      <c r="TQA21" s="134"/>
      <c r="TQB21" s="134"/>
      <c r="TQC21" s="134"/>
      <c r="TQD21" s="134"/>
      <c r="TQE21" s="134"/>
      <c r="TQF21" s="134"/>
      <c r="TQG21" s="134"/>
      <c r="TQH21" s="134"/>
      <c r="TQI21" s="134"/>
      <c r="TQJ21" s="134"/>
      <c r="TQK21" s="134"/>
      <c r="TQL21" s="134"/>
      <c r="TQM21" s="134"/>
      <c r="TQN21" s="134"/>
      <c r="TQO21" s="134"/>
      <c r="TQP21" s="134"/>
      <c r="TQQ21" s="134"/>
      <c r="TQR21" s="134"/>
      <c r="TQS21" s="134"/>
      <c r="TQT21" s="134"/>
      <c r="TQU21" s="134"/>
      <c r="TQV21" s="134"/>
      <c r="TQW21" s="134"/>
      <c r="TQX21" s="134"/>
      <c r="TQY21" s="134"/>
      <c r="TQZ21" s="134"/>
      <c r="TRA21" s="134"/>
      <c r="TRB21" s="134"/>
      <c r="TRC21" s="134"/>
      <c r="TRD21" s="134"/>
      <c r="TRE21" s="134"/>
      <c r="TRF21" s="134"/>
      <c r="TRG21" s="134"/>
      <c r="TRH21" s="134"/>
      <c r="TRI21" s="134"/>
      <c r="TRJ21" s="134"/>
      <c r="TRK21" s="134"/>
      <c r="TRL21" s="134"/>
      <c r="TRM21" s="134"/>
      <c r="TRN21" s="134"/>
      <c r="TRO21" s="134"/>
      <c r="TRP21" s="134"/>
      <c r="TRQ21" s="134"/>
      <c r="TRR21" s="134"/>
      <c r="TRS21" s="134"/>
      <c r="TRT21" s="134"/>
      <c r="TRU21" s="134"/>
      <c r="TRV21" s="134"/>
      <c r="TRW21" s="134"/>
      <c r="TRX21" s="134"/>
      <c r="TRY21" s="134"/>
      <c r="TRZ21" s="134"/>
      <c r="TSA21" s="134"/>
      <c r="TSB21" s="134"/>
      <c r="TSC21" s="134"/>
      <c r="TSD21" s="134"/>
      <c r="TSE21" s="134"/>
      <c r="TSF21" s="134"/>
      <c r="TSG21" s="134"/>
      <c r="TSH21" s="134"/>
      <c r="TSI21" s="134"/>
      <c r="TSJ21" s="134"/>
      <c r="TSK21" s="134"/>
      <c r="TSL21" s="134"/>
      <c r="TSM21" s="134"/>
      <c r="TSN21" s="134"/>
      <c r="TSO21" s="134"/>
      <c r="TSP21" s="134"/>
      <c r="TSQ21" s="134"/>
      <c r="TSR21" s="134"/>
      <c r="TSS21" s="134"/>
      <c r="TST21" s="134"/>
      <c r="TSU21" s="134"/>
      <c r="TSV21" s="134"/>
      <c r="TSW21" s="134"/>
      <c r="TSX21" s="134"/>
      <c r="TSY21" s="134"/>
      <c r="TSZ21" s="134"/>
      <c r="TTA21" s="134"/>
      <c r="TTB21" s="134"/>
      <c r="TTC21" s="134"/>
      <c r="TTD21" s="134"/>
      <c r="TTE21" s="134"/>
      <c r="TTF21" s="134"/>
      <c r="TTG21" s="134"/>
      <c r="TTH21" s="134"/>
      <c r="TTI21" s="134"/>
      <c r="TTJ21" s="134"/>
      <c r="TTK21" s="134"/>
      <c r="TTL21" s="134"/>
      <c r="TTM21" s="134"/>
      <c r="TTN21" s="134"/>
      <c r="TTO21" s="134"/>
      <c r="TTP21" s="134"/>
      <c r="TTQ21" s="134"/>
      <c r="TTR21" s="134"/>
      <c r="TTS21" s="134"/>
      <c r="TTT21" s="134"/>
      <c r="TTU21" s="134"/>
      <c r="TTV21" s="134"/>
      <c r="TTW21" s="134"/>
      <c r="TTX21" s="134"/>
      <c r="TTY21" s="134"/>
      <c r="TTZ21" s="134"/>
      <c r="TUA21" s="134"/>
      <c r="TUB21" s="134"/>
      <c r="TUC21" s="134"/>
      <c r="TUD21" s="134"/>
      <c r="TUE21" s="134"/>
      <c r="TUF21" s="134"/>
      <c r="TUG21" s="134"/>
      <c r="TUH21" s="134"/>
      <c r="TUI21" s="134"/>
      <c r="TUJ21" s="134"/>
      <c r="TUK21" s="134"/>
      <c r="TUL21" s="134"/>
      <c r="TUM21" s="134"/>
      <c r="TUN21" s="134"/>
      <c r="TUO21" s="134"/>
      <c r="TUP21" s="134"/>
      <c r="TUQ21" s="134"/>
      <c r="TUR21" s="134"/>
      <c r="TUS21" s="134"/>
      <c r="TUT21" s="134"/>
      <c r="TUU21" s="134"/>
      <c r="TUV21" s="134"/>
      <c r="TUW21" s="134"/>
      <c r="TUX21" s="134"/>
      <c r="TUY21" s="134"/>
      <c r="TUZ21" s="134"/>
      <c r="TVA21" s="134"/>
      <c r="TVB21" s="134"/>
      <c r="TVC21" s="134"/>
      <c r="TVD21" s="134"/>
      <c r="TVE21" s="134"/>
      <c r="TVF21" s="134"/>
      <c r="TVG21" s="134"/>
      <c r="TVH21" s="134"/>
      <c r="TVI21" s="134"/>
      <c r="TVJ21" s="134"/>
      <c r="TVK21" s="134"/>
      <c r="TVL21" s="134"/>
      <c r="TVM21" s="134"/>
      <c r="TVN21" s="134"/>
      <c r="TVO21" s="134"/>
      <c r="TVP21" s="134"/>
      <c r="TVQ21" s="134"/>
      <c r="TVR21" s="134"/>
      <c r="TVS21" s="134"/>
      <c r="TVT21" s="134"/>
      <c r="TVU21" s="134"/>
      <c r="TVV21" s="134"/>
      <c r="TVW21" s="134"/>
      <c r="TVX21" s="134"/>
      <c r="TVY21" s="134"/>
      <c r="TVZ21" s="134"/>
      <c r="TWA21" s="134"/>
      <c r="TWB21" s="134"/>
      <c r="TWC21" s="134"/>
      <c r="TWD21" s="134"/>
      <c r="TWE21" s="134"/>
      <c r="TWF21" s="134"/>
      <c r="TWG21" s="134"/>
      <c r="TWH21" s="134"/>
      <c r="TWI21" s="134"/>
      <c r="TWJ21" s="134"/>
      <c r="TWK21" s="134"/>
      <c r="TWL21" s="134"/>
      <c r="TWM21" s="134"/>
      <c r="TWN21" s="134"/>
      <c r="TWO21" s="134"/>
      <c r="TWP21" s="134"/>
      <c r="TWQ21" s="134"/>
      <c r="TWR21" s="134"/>
      <c r="TWS21" s="134"/>
      <c r="TWT21" s="134"/>
      <c r="TWU21" s="134"/>
      <c r="TWV21" s="134"/>
      <c r="TWW21" s="134"/>
      <c r="TWX21" s="134"/>
      <c r="TWY21" s="134"/>
      <c r="TWZ21" s="134"/>
      <c r="TXA21" s="134"/>
      <c r="TXB21" s="134"/>
      <c r="TXC21" s="134"/>
      <c r="TXD21" s="134"/>
      <c r="TXE21" s="134"/>
      <c r="TXF21" s="134"/>
      <c r="TXG21" s="134"/>
      <c r="TXH21" s="134"/>
      <c r="TXI21" s="134"/>
      <c r="TXJ21" s="134"/>
      <c r="TXK21" s="134"/>
      <c r="TXL21" s="134"/>
      <c r="TXM21" s="134"/>
      <c r="TXN21" s="134"/>
      <c r="TXO21" s="134"/>
      <c r="TXP21" s="134"/>
      <c r="TXQ21" s="134"/>
      <c r="TXR21" s="134"/>
      <c r="TXS21" s="134"/>
      <c r="TXT21" s="134"/>
      <c r="TXU21" s="134"/>
      <c r="TXV21" s="134"/>
      <c r="TXW21" s="134"/>
      <c r="TXX21" s="134"/>
      <c r="TXY21" s="134"/>
      <c r="TXZ21" s="134"/>
      <c r="TYA21" s="134"/>
      <c r="TYB21" s="134"/>
      <c r="TYC21" s="134"/>
      <c r="TYD21" s="134"/>
      <c r="TYE21" s="134"/>
      <c r="TYF21" s="134"/>
      <c r="TYG21" s="134"/>
      <c r="TYH21" s="134"/>
      <c r="TYI21" s="134"/>
      <c r="TYJ21" s="134"/>
      <c r="TYK21" s="134"/>
      <c r="TYL21" s="134"/>
      <c r="TYM21" s="134"/>
      <c r="TYN21" s="134"/>
      <c r="TYO21" s="134"/>
      <c r="TYP21" s="134"/>
      <c r="TYQ21" s="134"/>
      <c r="TYR21" s="134"/>
      <c r="TYS21" s="134"/>
      <c r="TYT21" s="134"/>
      <c r="TYU21" s="134"/>
      <c r="TYV21" s="134"/>
      <c r="TYW21" s="134"/>
      <c r="TYX21" s="134"/>
      <c r="TYY21" s="134"/>
      <c r="TYZ21" s="134"/>
      <c r="TZA21" s="134"/>
      <c r="TZB21" s="134"/>
      <c r="TZC21" s="134"/>
      <c r="TZD21" s="134"/>
      <c r="TZE21" s="134"/>
      <c r="TZF21" s="134"/>
      <c r="TZG21" s="134"/>
      <c r="TZH21" s="134"/>
      <c r="TZI21" s="134"/>
      <c r="TZJ21" s="134"/>
      <c r="TZK21" s="134"/>
      <c r="TZL21" s="134"/>
      <c r="TZM21" s="134"/>
      <c r="TZN21" s="134"/>
      <c r="TZO21" s="134"/>
      <c r="TZP21" s="134"/>
      <c r="TZQ21" s="134"/>
      <c r="TZR21" s="134"/>
      <c r="TZS21" s="134"/>
      <c r="TZT21" s="134"/>
      <c r="TZU21" s="134"/>
      <c r="TZV21" s="134"/>
      <c r="TZW21" s="134"/>
      <c r="TZX21" s="134"/>
      <c r="TZY21" s="134"/>
      <c r="TZZ21" s="134"/>
      <c r="UAA21" s="134"/>
      <c r="UAB21" s="134"/>
      <c r="UAC21" s="134"/>
      <c r="UAD21" s="134"/>
      <c r="UAE21" s="134"/>
      <c r="UAF21" s="134"/>
      <c r="UAG21" s="134"/>
      <c r="UAH21" s="134"/>
      <c r="UAI21" s="134"/>
      <c r="UAJ21" s="134"/>
      <c r="UAK21" s="134"/>
      <c r="UAL21" s="134"/>
      <c r="UAM21" s="134"/>
      <c r="UAN21" s="134"/>
      <c r="UAO21" s="134"/>
      <c r="UAP21" s="134"/>
      <c r="UAQ21" s="134"/>
      <c r="UAR21" s="134"/>
      <c r="UAS21" s="134"/>
      <c r="UAT21" s="134"/>
      <c r="UAU21" s="134"/>
      <c r="UAV21" s="134"/>
      <c r="UAW21" s="134"/>
      <c r="UAX21" s="134"/>
      <c r="UAY21" s="134"/>
      <c r="UAZ21" s="134"/>
      <c r="UBA21" s="134"/>
      <c r="UBB21" s="134"/>
      <c r="UBC21" s="134"/>
      <c r="UBD21" s="134"/>
      <c r="UBE21" s="134"/>
      <c r="UBF21" s="134"/>
      <c r="UBG21" s="134"/>
      <c r="UBH21" s="134"/>
      <c r="UBI21" s="134"/>
      <c r="UBJ21" s="134"/>
      <c r="UBK21" s="134"/>
      <c r="UBL21" s="134"/>
      <c r="UBM21" s="134"/>
      <c r="UBN21" s="134"/>
      <c r="UBO21" s="134"/>
      <c r="UBP21" s="134"/>
      <c r="UBQ21" s="134"/>
      <c r="UBR21" s="134"/>
      <c r="UBS21" s="134"/>
      <c r="UBT21" s="134"/>
      <c r="UBU21" s="134"/>
      <c r="UBV21" s="134"/>
      <c r="UBW21" s="134"/>
      <c r="UBX21" s="134"/>
      <c r="UBY21" s="134"/>
      <c r="UBZ21" s="134"/>
      <c r="UCA21" s="134"/>
      <c r="UCB21" s="134"/>
      <c r="UCC21" s="134"/>
      <c r="UCD21" s="134"/>
      <c r="UCE21" s="134"/>
      <c r="UCF21" s="134"/>
      <c r="UCG21" s="134"/>
      <c r="UCH21" s="134"/>
      <c r="UCI21" s="134"/>
      <c r="UCJ21" s="134"/>
      <c r="UCK21" s="134"/>
      <c r="UCL21" s="134"/>
      <c r="UCM21" s="134"/>
      <c r="UCN21" s="134"/>
      <c r="UCO21" s="134"/>
      <c r="UCP21" s="134"/>
      <c r="UCQ21" s="134"/>
      <c r="UCR21" s="134"/>
      <c r="UCS21" s="134"/>
      <c r="UCT21" s="134"/>
      <c r="UCU21" s="134"/>
      <c r="UCV21" s="134"/>
      <c r="UCW21" s="134"/>
      <c r="UCX21" s="134"/>
      <c r="UCY21" s="134"/>
      <c r="UCZ21" s="134"/>
      <c r="UDA21" s="134"/>
      <c r="UDB21" s="134"/>
      <c r="UDC21" s="134"/>
      <c r="UDD21" s="134"/>
      <c r="UDE21" s="134"/>
      <c r="UDF21" s="134"/>
      <c r="UDG21" s="134"/>
      <c r="UDH21" s="134"/>
      <c r="UDI21" s="134"/>
      <c r="UDJ21" s="134"/>
      <c r="UDK21" s="134"/>
      <c r="UDL21" s="134"/>
      <c r="UDM21" s="134"/>
      <c r="UDN21" s="134"/>
      <c r="UDO21" s="134"/>
      <c r="UDP21" s="134"/>
      <c r="UDQ21" s="134"/>
      <c r="UDR21" s="134"/>
      <c r="UDS21" s="134"/>
      <c r="UDT21" s="134"/>
      <c r="UDU21" s="134"/>
      <c r="UDV21" s="134"/>
      <c r="UDW21" s="134"/>
      <c r="UDX21" s="134"/>
      <c r="UDY21" s="134"/>
      <c r="UDZ21" s="134"/>
      <c r="UEA21" s="134"/>
      <c r="UEB21" s="134"/>
      <c r="UEC21" s="134"/>
      <c r="UED21" s="134"/>
      <c r="UEE21" s="134"/>
      <c r="UEF21" s="134"/>
      <c r="UEG21" s="134"/>
      <c r="UEH21" s="134"/>
      <c r="UEI21" s="134"/>
      <c r="UEJ21" s="134"/>
      <c r="UEK21" s="134"/>
      <c r="UEL21" s="134"/>
      <c r="UEM21" s="134"/>
      <c r="UEN21" s="134"/>
      <c r="UEO21" s="134"/>
      <c r="UEP21" s="134"/>
      <c r="UEQ21" s="134"/>
      <c r="UER21" s="134"/>
      <c r="UES21" s="134"/>
      <c r="UET21" s="134"/>
      <c r="UEU21" s="134"/>
      <c r="UEV21" s="134"/>
      <c r="UEW21" s="134"/>
      <c r="UEX21" s="134"/>
      <c r="UEY21" s="134"/>
      <c r="UEZ21" s="134"/>
      <c r="UFA21" s="134"/>
      <c r="UFB21" s="134"/>
      <c r="UFC21" s="134"/>
      <c r="UFD21" s="134"/>
      <c r="UFE21" s="134"/>
      <c r="UFF21" s="134"/>
      <c r="UFG21" s="134"/>
      <c r="UFH21" s="134"/>
      <c r="UFI21" s="134"/>
      <c r="UFJ21" s="134"/>
      <c r="UFK21" s="134"/>
      <c r="UFL21" s="134"/>
      <c r="UFM21" s="134"/>
      <c r="UFN21" s="134"/>
      <c r="UFO21" s="134"/>
      <c r="UFP21" s="134"/>
      <c r="UFQ21" s="134"/>
      <c r="UFR21" s="134"/>
      <c r="UFS21" s="134"/>
      <c r="UFT21" s="134"/>
      <c r="UFU21" s="134"/>
      <c r="UFV21" s="134"/>
      <c r="UFW21" s="134"/>
      <c r="UFX21" s="134"/>
      <c r="UFY21" s="134"/>
      <c r="UFZ21" s="134"/>
      <c r="UGA21" s="134"/>
      <c r="UGB21" s="134"/>
      <c r="UGC21" s="134"/>
      <c r="UGD21" s="134"/>
      <c r="UGE21" s="134"/>
      <c r="UGF21" s="134"/>
      <c r="UGG21" s="134"/>
      <c r="UGH21" s="134"/>
      <c r="UGI21" s="134"/>
      <c r="UGJ21" s="134"/>
      <c r="UGK21" s="134"/>
      <c r="UGL21" s="134"/>
      <c r="UGM21" s="134"/>
      <c r="UGN21" s="134"/>
      <c r="UGO21" s="134"/>
      <c r="UGP21" s="134"/>
      <c r="UGQ21" s="134"/>
      <c r="UGR21" s="134"/>
      <c r="UGS21" s="134"/>
      <c r="UGT21" s="134"/>
      <c r="UGU21" s="134"/>
      <c r="UGV21" s="134"/>
      <c r="UGW21" s="134"/>
      <c r="UGX21" s="134"/>
      <c r="UGY21" s="134"/>
      <c r="UGZ21" s="134"/>
      <c r="UHA21" s="134"/>
      <c r="UHB21" s="134"/>
      <c r="UHC21" s="134"/>
      <c r="UHD21" s="134"/>
      <c r="UHE21" s="134"/>
      <c r="UHF21" s="134"/>
      <c r="UHG21" s="134"/>
      <c r="UHH21" s="134"/>
      <c r="UHI21" s="134"/>
      <c r="UHJ21" s="134"/>
      <c r="UHK21" s="134"/>
      <c r="UHL21" s="134"/>
      <c r="UHM21" s="134"/>
      <c r="UHN21" s="134"/>
      <c r="UHO21" s="134"/>
      <c r="UHP21" s="134"/>
      <c r="UHQ21" s="134"/>
      <c r="UHR21" s="134"/>
      <c r="UHS21" s="134"/>
      <c r="UHT21" s="134"/>
      <c r="UHU21" s="134"/>
      <c r="UHV21" s="134"/>
      <c r="UHW21" s="134"/>
      <c r="UHX21" s="134"/>
      <c r="UHY21" s="134"/>
      <c r="UHZ21" s="134"/>
      <c r="UIA21" s="134"/>
      <c r="UIB21" s="134"/>
      <c r="UIC21" s="134"/>
      <c r="UID21" s="134"/>
      <c r="UIE21" s="134"/>
      <c r="UIF21" s="134"/>
      <c r="UIG21" s="134"/>
      <c r="UIH21" s="134"/>
      <c r="UII21" s="134"/>
      <c r="UIJ21" s="134"/>
      <c r="UIK21" s="134"/>
      <c r="UIL21" s="134"/>
      <c r="UIM21" s="134"/>
      <c r="UIN21" s="134"/>
      <c r="UIO21" s="134"/>
      <c r="UIP21" s="134"/>
      <c r="UIQ21" s="134"/>
      <c r="UIR21" s="134"/>
      <c r="UIS21" s="134"/>
      <c r="UIT21" s="134"/>
      <c r="UIU21" s="134"/>
      <c r="UIV21" s="134"/>
      <c r="UIW21" s="134"/>
      <c r="UIX21" s="134"/>
      <c r="UIY21" s="134"/>
      <c r="UIZ21" s="134"/>
      <c r="UJA21" s="134"/>
      <c r="UJB21" s="134"/>
      <c r="UJC21" s="134"/>
      <c r="UJD21" s="134"/>
      <c r="UJE21" s="134"/>
      <c r="UJF21" s="134"/>
      <c r="UJG21" s="134"/>
      <c r="UJH21" s="134"/>
      <c r="UJI21" s="134"/>
      <c r="UJJ21" s="134"/>
      <c r="UJK21" s="134"/>
      <c r="UJL21" s="134"/>
      <c r="UJM21" s="134"/>
      <c r="UJN21" s="134"/>
      <c r="UJO21" s="134"/>
      <c r="UJP21" s="134"/>
      <c r="UJQ21" s="134"/>
      <c r="UJR21" s="134"/>
      <c r="UJS21" s="134"/>
      <c r="UJT21" s="134"/>
      <c r="UJU21" s="134"/>
      <c r="UJV21" s="134"/>
      <c r="UJW21" s="134"/>
      <c r="UJX21" s="134"/>
      <c r="UJY21" s="134"/>
      <c r="UJZ21" s="134"/>
      <c r="UKA21" s="134"/>
      <c r="UKB21" s="134"/>
      <c r="UKC21" s="134"/>
      <c r="UKD21" s="134"/>
      <c r="UKE21" s="134"/>
      <c r="UKF21" s="134"/>
      <c r="UKG21" s="134"/>
      <c r="UKH21" s="134"/>
      <c r="UKI21" s="134"/>
      <c r="UKJ21" s="134"/>
      <c r="UKK21" s="134"/>
      <c r="UKL21" s="134"/>
      <c r="UKM21" s="134"/>
      <c r="UKN21" s="134"/>
      <c r="UKO21" s="134"/>
      <c r="UKP21" s="134"/>
      <c r="UKQ21" s="134"/>
      <c r="UKR21" s="134"/>
      <c r="UKS21" s="134"/>
      <c r="UKT21" s="134"/>
      <c r="UKU21" s="134"/>
      <c r="UKV21" s="134"/>
      <c r="UKW21" s="134"/>
      <c r="UKX21" s="134"/>
      <c r="UKY21" s="134"/>
      <c r="UKZ21" s="134"/>
      <c r="ULA21" s="134"/>
      <c r="ULB21" s="134"/>
      <c r="ULC21" s="134"/>
      <c r="ULD21" s="134"/>
      <c r="ULE21" s="134"/>
      <c r="ULF21" s="134"/>
      <c r="ULG21" s="134"/>
      <c r="ULH21" s="134"/>
      <c r="ULI21" s="134"/>
      <c r="ULJ21" s="134"/>
      <c r="ULK21" s="134"/>
      <c r="ULL21" s="134"/>
      <c r="ULM21" s="134"/>
      <c r="ULN21" s="134"/>
      <c r="ULO21" s="134"/>
      <c r="ULP21" s="134"/>
      <c r="ULQ21" s="134"/>
      <c r="ULR21" s="134"/>
      <c r="ULS21" s="134"/>
      <c r="ULT21" s="134"/>
      <c r="ULU21" s="134"/>
      <c r="ULV21" s="134"/>
      <c r="ULW21" s="134"/>
      <c r="ULX21" s="134"/>
      <c r="ULY21" s="134"/>
      <c r="ULZ21" s="134"/>
      <c r="UMA21" s="134"/>
      <c r="UMB21" s="134"/>
      <c r="UMC21" s="134"/>
      <c r="UMD21" s="134"/>
      <c r="UME21" s="134"/>
      <c r="UMF21" s="134"/>
      <c r="UMG21" s="134"/>
      <c r="UMH21" s="134"/>
      <c r="UMI21" s="134"/>
      <c r="UMJ21" s="134"/>
      <c r="UMK21" s="134"/>
      <c r="UML21" s="134"/>
      <c r="UMM21" s="134"/>
      <c r="UMN21" s="134"/>
      <c r="UMO21" s="134"/>
      <c r="UMP21" s="134"/>
      <c r="UMQ21" s="134"/>
      <c r="UMR21" s="134"/>
      <c r="UMS21" s="134"/>
      <c r="UMT21" s="134"/>
      <c r="UMU21" s="134"/>
      <c r="UMV21" s="134"/>
      <c r="UMW21" s="134"/>
      <c r="UMX21" s="134"/>
      <c r="UMY21" s="134"/>
      <c r="UMZ21" s="134"/>
      <c r="UNA21" s="134"/>
      <c r="UNB21" s="134"/>
      <c r="UNC21" s="134"/>
      <c r="UND21" s="134"/>
      <c r="UNE21" s="134"/>
      <c r="UNF21" s="134"/>
      <c r="UNG21" s="134"/>
      <c r="UNH21" s="134"/>
      <c r="UNI21" s="134"/>
      <c r="UNJ21" s="134"/>
      <c r="UNK21" s="134"/>
      <c r="UNL21" s="134"/>
      <c r="UNM21" s="134"/>
      <c r="UNN21" s="134"/>
      <c r="UNO21" s="134"/>
      <c r="UNP21" s="134"/>
      <c r="UNQ21" s="134"/>
      <c r="UNR21" s="134"/>
      <c r="UNS21" s="134"/>
      <c r="UNT21" s="134"/>
      <c r="UNU21" s="134"/>
      <c r="UNV21" s="134"/>
      <c r="UNW21" s="134"/>
      <c r="UNX21" s="134"/>
      <c r="UNY21" s="134"/>
      <c r="UNZ21" s="134"/>
      <c r="UOA21" s="134"/>
      <c r="UOB21" s="134"/>
      <c r="UOC21" s="134"/>
      <c r="UOD21" s="134"/>
      <c r="UOE21" s="134"/>
      <c r="UOF21" s="134"/>
      <c r="UOG21" s="134"/>
      <c r="UOH21" s="134"/>
      <c r="UOI21" s="134"/>
      <c r="UOJ21" s="134"/>
      <c r="UOK21" s="134"/>
      <c r="UOL21" s="134"/>
      <c r="UOM21" s="134"/>
      <c r="UON21" s="134"/>
      <c r="UOO21" s="134"/>
      <c r="UOP21" s="134"/>
      <c r="UOQ21" s="134"/>
      <c r="UOR21" s="134"/>
      <c r="UOS21" s="134"/>
      <c r="UOT21" s="134"/>
      <c r="UOU21" s="134"/>
      <c r="UOV21" s="134"/>
      <c r="UOW21" s="134"/>
      <c r="UOX21" s="134"/>
      <c r="UOY21" s="134"/>
      <c r="UOZ21" s="134"/>
      <c r="UPA21" s="134"/>
      <c r="UPB21" s="134"/>
      <c r="UPC21" s="134"/>
      <c r="UPD21" s="134"/>
      <c r="UPE21" s="134"/>
      <c r="UPF21" s="134"/>
      <c r="UPG21" s="134"/>
      <c r="UPH21" s="134"/>
      <c r="UPI21" s="134"/>
      <c r="UPJ21" s="134"/>
      <c r="UPK21" s="134"/>
      <c r="UPL21" s="134"/>
      <c r="UPM21" s="134"/>
      <c r="UPN21" s="134"/>
      <c r="UPO21" s="134"/>
      <c r="UPP21" s="134"/>
      <c r="UPQ21" s="134"/>
      <c r="UPR21" s="134"/>
      <c r="UPS21" s="134"/>
      <c r="UPT21" s="134"/>
      <c r="UPU21" s="134"/>
      <c r="UPV21" s="134"/>
      <c r="UPW21" s="134"/>
      <c r="UPX21" s="134"/>
      <c r="UPY21" s="134"/>
      <c r="UPZ21" s="134"/>
      <c r="UQA21" s="134"/>
      <c r="UQB21" s="134"/>
      <c r="UQC21" s="134"/>
      <c r="UQD21" s="134"/>
      <c r="UQE21" s="134"/>
      <c r="UQF21" s="134"/>
      <c r="UQG21" s="134"/>
      <c r="UQH21" s="134"/>
      <c r="UQI21" s="134"/>
      <c r="UQJ21" s="134"/>
      <c r="UQK21" s="134"/>
      <c r="UQL21" s="134"/>
      <c r="UQM21" s="134"/>
      <c r="UQN21" s="134"/>
      <c r="UQO21" s="134"/>
      <c r="UQP21" s="134"/>
      <c r="UQQ21" s="134"/>
      <c r="UQR21" s="134"/>
      <c r="UQS21" s="134"/>
      <c r="UQT21" s="134"/>
      <c r="UQU21" s="134"/>
      <c r="UQV21" s="134"/>
      <c r="UQW21" s="134"/>
      <c r="UQX21" s="134"/>
      <c r="UQY21" s="134"/>
      <c r="UQZ21" s="134"/>
      <c r="URA21" s="134"/>
      <c r="URB21" s="134"/>
      <c r="URC21" s="134"/>
      <c r="URD21" s="134"/>
      <c r="URE21" s="134"/>
      <c r="URF21" s="134"/>
      <c r="URG21" s="134"/>
      <c r="URH21" s="134"/>
      <c r="URI21" s="134"/>
      <c r="URJ21" s="134"/>
      <c r="URK21" s="134"/>
      <c r="URL21" s="134"/>
      <c r="URM21" s="134"/>
      <c r="URN21" s="134"/>
      <c r="URO21" s="134"/>
      <c r="URP21" s="134"/>
      <c r="URQ21" s="134"/>
      <c r="URR21" s="134"/>
      <c r="URS21" s="134"/>
      <c r="URT21" s="134"/>
      <c r="URU21" s="134"/>
      <c r="URV21" s="134"/>
      <c r="URW21" s="134"/>
      <c r="URX21" s="134"/>
      <c r="URY21" s="134"/>
      <c r="URZ21" s="134"/>
      <c r="USA21" s="134"/>
      <c r="USB21" s="134"/>
      <c r="USC21" s="134"/>
      <c r="USD21" s="134"/>
      <c r="USE21" s="134"/>
      <c r="USF21" s="134"/>
      <c r="USG21" s="134"/>
      <c r="USH21" s="134"/>
      <c r="USI21" s="134"/>
      <c r="USJ21" s="134"/>
      <c r="USK21" s="134"/>
      <c r="USL21" s="134"/>
      <c r="USM21" s="134"/>
      <c r="USN21" s="134"/>
      <c r="USO21" s="134"/>
      <c r="USP21" s="134"/>
      <c r="USQ21" s="134"/>
      <c r="USR21" s="134"/>
      <c r="USS21" s="134"/>
      <c r="UST21" s="134"/>
      <c r="USU21" s="134"/>
      <c r="USV21" s="134"/>
      <c r="USW21" s="134"/>
      <c r="USX21" s="134"/>
      <c r="USY21" s="134"/>
      <c r="USZ21" s="134"/>
      <c r="UTA21" s="134"/>
      <c r="UTB21" s="134"/>
      <c r="UTC21" s="134"/>
      <c r="UTD21" s="134"/>
      <c r="UTE21" s="134"/>
      <c r="UTF21" s="134"/>
      <c r="UTG21" s="134"/>
      <c r="UTH21" s="134"/>
      <c r="UTI21" s="134"/>
      <c r="UTJ21" s="134"/>
      <c r="UTK21" s="134"/>
      <c r="UTL21" s="134"/>
      <c r="UTM21" s="134"/>
      <c r="UTN21" s="134"/>
      <c r="UTO21" s="134"/>
      <c r="UTP21" s="134"/>
      <c r="UTQ21" s="134"/>
      <c r="UTR21" s="134"/>
      <c r="UTS21" s="134"/>
      <c r="UTT21" s="134"/>
      <c r="UTU21" s="134"/>
      <c r="UTV21" s="134"/>
      <c r="UTW21" s="134"/>
      <c r="UTX21" s="134"/>
      <c r="UTY21" s="134"/>
      <c r="UTZ21" s="134"/>
      <c r="UUA21" s="134"/>
      <c r="UUB21" s="134"/>
      <c r="UUC21" s="134"/>
      <c r="UUD21" s="134"/>
      <c r="UUE21" s="134"/>
      <c r="UUF21" s="134"/>
      <c r="UUG21" s="134"/>
      <c r="UUH21" s="134"/>
      <c r="UUI21" s="134"/>
      <c r="UUJ21" s="134"/>
      <c r="UUK21" s="134"/>
      <c r="UUL21" s="134"/>
      <c r="UUM21" s="134"/>
      <c r="UUN21" s="134"/>
      <c r="UUO21" s="134"/>
      <c r="UUP21" s="134"/>
      <c r="UUQ21" s="134"/>
      <c r="UUR21" s="134"/>
      <c r="UUS21" s="134"/>
      <c r="UUT21" s="134"/>
      <c r="UUU21" s="134"/>
      <c r="UUV21" s="134"/>
      <c r="UUW21" s="134"/>
      <c r="UUX21" s="134"/>
      <c r="UUY21" s="134"/>
      <c r="UUZ21" s="134"/>
      <c r="UVA21" s="134"/>
      <c r="UVB21" s="134"/>
      <c r="UVC21" s="134"/>
      <c r="UVD21" s="134"/>
      <c r="UVE21" s="134"/>
      <c r="UVF21" s="134"/>
      <c r="UVG21" s="134"/>
      <c r="UVH21" s="134"/>
      <c r="UVI21" s="134"/>
      <c r="UVJ21" s="134"/>
      <c r="UVK21" s="134"/>
      <c r="UVL21" s="134"/>
      <c r="UVM21" s="134"/>
      <c r="UVN21" s="134"/>
      <c r="UVO21" s="134"/>
      <c r="UVP21" s="134"/>
      <c r="UVQ21" s="134"/>
      <c r="UVR21" s="134"/>
      <c r="UVS21" s="134"/>
      <c r="UVT21" s="134"/>
      <c r="UVU21" s="134"/>
      <c r="UVV21" s="134"/>
      <c r="UVW21" s="134"/>
      <c r="UVX21" s="134"/>
      <c r="UVY21" s="134"/>
      <c r="UVZ21" s="134"/>
      <c r="UWA21" s="134"/>
      <c r="UWB21" s="134"/>
      <c r="UWC21" s="134"/>
      <c r="UWD21" s="134"/>
      <c r="UWE21" s="134"/>
      <c r="UWF21" s="134"/>
      <c r="UWG21" s="134"/>
      <c r="UWH21" s="134"/>
      <c r="UWI21" s="134"/>
      <c r="UWJ21" s="134"/>
      <c r="UWK21" s="134"/>
      <c r="UWL21" s="134"/>
      <c r="UWM21" s="134"/>
      <c r="UWN21" s="134"/>
      <c r="UWO21" s="134"/>
      <c r="UWP21" s="134"/>
      <c r="UWQ21" s="134"/>
      <c r="UWR21" s="134"/>
      <c r="UWS21" s="134"/>
      <c r="UWT21" s="134"/>
      <c r="UWU21" s="134"/>
      <c r="UWV21" s="134"/>
      <c r="UWW21" s="134"/>
      <c r="UWX21" s="134"/>
      <c r="UWY21" s="134"/>
      <c r="UWZ21" s="134"/>
      <c r="UXA21" s="134"/>
      <c r="UXB21" s="134"/>
      <c r="UXC21" s="134"/>
      <c r="UXD21" s="134"/>
      <c r="UXE21" s="134"/>
      <c r="UXF21" s="134"/>
      <c r="UXG21" s="134"/>
      <c r="UXH21" s="134"/>
      <c r="UXI21" s="134"/>
      <c r="UXJ21" s="134"/>
      <c r="UXK21" s="134"/>
      <c r="UXL21" s="134"/>
      <c r="UXM21" s="134"/>
      <c r="UXN21" s="134"/>
      <c r="UXO21" s="134"/>
      <c r="UXP21" s="134"/>
      <c r="UXQ21" s="134"/>
      <c r="UXR21" s="134"/>
      <c r="UXS21" s="134"/>
      <c r="UXT21" s="134"/>
      <c r="UXU21" s="134"/>
      <c r="UXV21" s="134"/>
      <c r="UXW21" s="134"/>
      <c r="UXX21" s="134"/>
      <c r="UXY21" s="134"/>
      <c r="UXZ21" s="134"/>
      <c r="UYA21" s="134"/>
      <c r="UYB21" s="134"/>
      <c r="UYC21" s="134"/>
      <c r="UYD21" s="134"/>
      <c r="UYE21" s="134"/>
      <c r="UYF21" s="134"/>
      <c r="UYG21" s="134"/>
      <c r="UYH21" s="134"/>
      <c r="UYI21" s="134"/>
      <c r="UYJ21" s="134"/>
      <c r="UYK21" s="134"/>
      <c r="UYL21" s="134"/>
      <c r="UYM21" s="134"/>
      <c r="UYN21" s="134"/>
      <c r="UYO21" s="134"/>
      <c r="UYP21" s="134"/>
      <c r="UYQ21" s="134"/>
      <c r="UYR21" s="134"/>
      <c r="UYS21" s="134"/>
      <c r="UYT21" s="134"/>
      <c r="UYU21" s="134"/>
      <c r="UYV21" s="134"/>
      <c r="UYW21" s="134"/>
      <c r="UYX21" s="134"/>
      <c r="UYY21" s="134"/>
      <c r="UYZ21" s="134"/>
      <c r="UZA21" s="134"/>
      <c r="UZB21" s="134"/>
      <c r="UZC21" s="134"/>
      <c r="UZD21" s="134"/>
      <c r="UZE21" s="134"/>
      <c r="UZF21" s="134"/>
      <c r="UZG21" s="134"/>
      <c r="UZH21" s="134"/>
      <c r="UZI21" s="134"/>
      <c r="UZJ21" s="134"/>
      <c r="UZK21" s="134"/>
      <c r="UZL21" s="134"/>
      <c r="UZM21" s="134"/>
      <c r="UZN21" s="134"/>
      <c r="UZO21" s="134"/>
      <c r="UZP21" s="134"/>
      <c r="UZQ21" s="134"/>
      <c r="UZR21" s="134"/>
      <c r="UZS21" s="134"/>
      <c r="UZT21" s="134"/>
      <c r="UZU21" s="134"/>
      <c r="UZV21" s="134"/>
      <c r="UZW21" s="134"/>
      <c r="UZX21" s="134"/>
      <c r="UZY21" s="134"/>
      <c r="UZZ21" s="134"/>
      <c r="VAA21" s="134"/>
      <c r="VAB21" s="134"/>
      <c r="VAC21" s="134"/>
      <c r="VAD21" s="134"/>
      <c r="VAE21" s="134"/>
      <c r="VAF21" s="134"/>
      <c r="VAG21" s="134"/>
      <c r="VAH21" s="134"/>
      <c r="VAI21" s="134"/>
      <c r="VAJ21" s="134"/>
      <c r="VAK21" s="134"/>
      <c r="VAL21" s="134"/>
      <c r="VAM21" s="134"/>
      <c r="VAN21" s="134"/>
      <c r="VAO21" s="134"/>
      <c r="VAP21" s="134"/>
      <c r="VAQ21" s="134"/>
      <c r="VAR21" s="134"/>
      <c r="VAS21" s="134"/>
      <c r="VAT21" s="134"/>
      <c r="VAU21" s="134"/>
      <c r="VAV21" s="134"/>
      <c r="VAW21" s="134"/>
      <c r="VAX21" s="134"/>
      <c r="VAY21" s="134"/>
      <c r="VAZ21" s="134"/>
      <c r="VBA21" s="134"/>
      <c r="VBB21" s="134"/>
      <c r="VBC21" s="134"/>
      <c r="VBD21" s="134"/>
      <c r="VBE21" s="134"/>
      <c r="VBF21" s="134"/>
      <c r="VBG21" s="134"/>
      <c r="VBH21" s="134"/>
      <c r="VBI21" s="134"/>
      <c r="VBJ21" s="134"/>
      <c r="VBK21" s="134"/>
      <c r="VBL21" s="134"/>
      <c r="VBM21" s="134"/>
      <c r="VBN21" s="134"/>
      <c r="VBO21" s="134"/>
      <c r="VBP21" s="134"/>
      <c r="VBQ21" s="134"/>
      <c r="VBR21" s="134"/>
      <c r="VBS21" s="134"/>
      <c r="VBT21" s="134"/>
      <c r="VBU21" s="134"/>
      <c r="VBV21" s="134"/>
      <c r="VBW21" s="134"/>
      <c r="VBX21" s="134"/>
      <c r="VBY21" s="134"/>
      <c r="VBZ21" s="134"/>
      <c r="VCA21" s="134"/>
      <c r="VCB21" s="134"/>
      <c r="VCC21" s="134"/>
      <c r="VCD21" s="134"/>
      <c r="VCE21" s="134"/>
      <c r="VCF21" s="134"/>
      <c r="VCG21" s="134"/>
      <c r="VCH21" s="134"/>
      <c r="VCI21" s="134"/>
      <c r="VCJ21" s="134"/>
      <c r="VCK21" s="134"/>
      <c r="VCL21" s="134"/>
      <c r="VCM21" s="134"/>
      <c r="VCN21" s="134"/>
      <c r="VCO21" s="134"/>
      <c r="VCP21" s="134"/>
      <c r="VCQ21" s="134"/>
      <c r="VCR21" s="134"/>
      <c r="VCS21" s="134"/>
      <c r="VCT21" s="134"/>
      <c r="VCU21" s="134"/>
      <c r="VCV21" s="134"/>
      <c r="VCW21" s="134"/>
      <c r="VCX21" s="134"/>
      <c r="VCY21" s="134"/>
      <c r="VCZ21" s="134"/>
      <c r="VDA21" s="134"/>
      <c r="VDB21" s="134"/>
      <c r="VDC21" s="134"/>
      <c r="VDD21" s="134"/>
      <c r="VDE21" s="134"/>
      <c r="VDF21" s="134"/>
      <c r="VDG21" s="134"/>
      <c r="VDH21" s="134"/>
      <c r="VDI21" s="134"/>
      <c r="VDJ21" s="134"/>
      <c r="VDK21" s="134"/>
      <c r="VDL21" s="134"/>
      <c r="VDM21" s="134"/>
      <c r="VDN21" s="134"/>
      <c r="VDO21" s="134"/>
      <c r="VDP21" s="134"/>
      <c r="VDQ21" s="134"/>
      <c r="VDR21" s="134"/>
      <c r="VDS21" s="134"/>
      <c r="VDT21" s="134"/>
      <c r="VDU21" s="134"/>
      <c r="VDV21" s="134"/>
      <c r="VDW21" s="134"/>
      <c r="VDX21" s="134"/>
      <c r="VDY21" s="134"/>
      <c r="VDZ21" s="134"/>
      <c r="VEA21" s="134"/>
      <c r="VEB21" s="134"/>
      <c r="VEC21" s="134"/>
      <c r="VED21" s="134"/>
      <c r="VEE21" s="134"/>
      <c r="VEF21" s="134"/>
      <c r="VEG21" s="134"/>
      <c r="VEH21" s="134"/>
      <c r="VEI21" s="134"/>
      <c r="VEJ21" s="134"/>
      <c r="VEK21" s="134"/>
      <c r="VEL21" s="134"/>
      <c r="VEM21" s="134"/>
      <c r="VEN21" s="134"/>
      <c r="VEO21" s="134"/>
      <c r="VEP21" s="134"/>
      <c r="VEQ21" s="134"/>
      <c r="VER21" s="134"/>
      <c r="VES21" s="134"/>
      <c r="VET21" s="134"/>
      <c r="VEU21" s="134"/>
      <c r="VEV21" s="134"/>
      <c r="VEW21" s="134"/>
      <c r="VEX21" s="134"/>
      <c r="VEY21" s="134"/>
      <c r="VEZ21" s="134"/>
      <c r="VFA21" s="134"/>
      <c r="VFB21" s="134"/>
      <c r="VFC21" s="134"/>
      <c r="VFD21" s="134"/>
      <c r="VFE21" s="134"/>
      <c r="VFF21" s="134"/>
      <c r="VFG21" s="134"/>
      <c r="VFH21" s="134"/>
      <c r="VFI21" s="134"/>
      <c r="VFJ21" s="134"/>
      <c r="VFK21" s="134"/>
      <c r="VFL21" s="134"/>
      <c r="VFM21" s="134"/>
      <c r="VFN21" s="134"/>
      <c r="VFO21" s="134"/>
      <c r="VFP21" s="134"/>
      <c r="VFQ21" s="134"/>
      <c r="VFR21" s="134"/>
      <c r="VFS21" s="134"/>
      <c r="VFT21" s="134"/>
      <c r="VFU21" s="134"/>
      <c r="VFV21" s="134"/>
      <c r="VFW21" s="134"/>
      <c r="VFX21" s="134"/>
      <c r="VFY21" s="134"/>
      <c r="VFZ21" s="134"/>
      <c r="VGA21" s="134"/>
      <c r="VGB21" s="134"/>
      <c r="VGC21" s="134"/>
      <c r="VGD21" s="134"/>
      <c r="VGE21" s="134"/>
      <c r="VGF21" s="134"/>
      <c r="VGG21" s="134"/>
      <c r="VGH21" s="134"/>
      <c r="VGI21" s="134"/>
      <c r="VGJ21" s="134"/>
      <c r="VGK21" s="134"/>
      <c r="VGL21" s="134"/>
      <c r="VGM21" s="134"/>
      <c r="VGN21" s="134"/>
      <c r="VGO21" s="134"/>
      <c r="VGP21" s="134"/>
      <c r="VGQ21" s="134"/>
      <c r="VGR21" s="134"/>
      <c r="VGS21" s="134"/>
      <c r="VGT21" s="134"/>
      <c r="VGU21" s="134"/>
      <c r="VGV21" s="134"/>
      <c r="VGW21" s="134"/>
      <c r="VGX21" s="134"/>
      <c r="VGY21" s="134"/>
      <c r="VGZ21" s="134"/>
      <c r="VHA21" s="134"/>
      <c r="VHB21" s="134"/>
      <c r="VHC21" s="134"/>
      <c r="VHD21" s="134"/>
      <c r="VHE21" s="134"/>
      <c r="VHF21" s="134"/>
      <c r="VHG21" s="134"/>
      <c r="VHH21" s="134"/>
      <c r="VHI21" s="134"/>
      <c r="VHJ21" s="134"/>
      <c r="VHK21" s="134"/>
      <c r="VHL21" s="134"/>
      <c r="VHM21" s="134"/>
      <c r="VHN21" s="134"/>
      <c r="VHO21" s="134"/>
      <c r="VHP21" s="134"/>
      <c r="VHQ21" s="134"/>
      <c r="VHR21" s="134"/>
      <c r="VHS21" s="134"/>
      <c r="VHT21" s="134"/>
      <c r="VHU21" s="134"/>
      <c r="VHV21" s="134"/>
      <c r="VHW21" s="134"/>
      <c r="VHX21" s="134"/>
      <c r="VHY21" s="134"/>
      <c r="VHZ21" s="134"/>
      <c r="VIA21" s="134"/>
      <c r="VIB21" s="134"/>
      <c r="VIC21" s="134"/>
      <c r="VID21" s="134"/>
      <c r="VIE21" s="134"/>
      <c r="VIF21" s="134"/>
      <c r="VIG21" s="134"/>
      <c r="VIH21" s="134"/>
      <c r="VII21" s="134"/>
      <c r="VIJ21" s="134"/>
      <c r="VIK21" s="134"/>
      <c r="VIL21" s="134"/>
      <c r="VIM21" s="134"/>
      <c r="VIN21" s="134"/>
      <c r="VIO21" s="134"/>
      <c r="VIP21" s="134"/>
      <c r="VIQ21" s="134"/>
      <c r="VIR21" s="134"/>
      <c r="VIS21" s="134"/>
      <c r="VIT21" s="134"/>
      <c r="VIU21" s="134"/>
      <c r="VIV21" s="134"/>
      <c r="VIW21" s="134"/>
      <c r="VIX21" s="134"/>
      <c r="VIY21" s="134"/>
      <c r="VIZ21" s="134"/>
      <c r="VJA21" s="134"/>
      <c r="VJB21" s="134"/>
      <c r="VJC21" s="134"/>
      <c r="VJD21" s="134"/>
      <c r="VJE21" s="134"/>
      <c r="VJF21" s="134"/>
      <c r="VJG21" s="134"/>
      <c r="VJH21" s="134"/>
      <c r="VJI21" s="134"/>
      <c r="VJJ21" s="134"/>
      <c r="VJK21" s="134"/>
      <c r="VJL21" s="134"/>
      <c r="VJM21" s="134"/>
      <c r="VJN21" s="134"/>
      <c r="VJO21" s="134"/>
      <c r="VJP21" s="134"/>
      <c r="VJQ21" s="134"/>
      <c r="VJR21" s="134"/>
      <c r="VJS21" s="134"/>
      <c r="VJT21" s="134"/>
      <c r="VJU21" s="134"/>
      <c r="VJV21" s="134"/>
      <c r="VJW21" s="134"/>
      <c r="VJX21" s="134"/>
      <c r="VJY21" s="134"/>
      <c r="VJZ21" s="134"/>
      <c r="VKA21" s="134"/>
      <c r="VKB21" s="134"/>
      <c r="VKC21" s="134"/>
      <c r="VKD21" s="134"/>
      <c r="VKE21" s="134"/>
      <c r="VKF21" s="134"/>
      <c r="VKG21" s="134"/>
      <c r="VKH21" s="134"/>
      <c r="VKI21" s="134"/>
      <c r="VKJ21" s="134"/>
      <c r="VKK21" s="134"/>
      <c r="VKL21" s="134"/>
      <c r="VKM21" s="134"/>
      <c r="VKN21" s="134"/>
      <c r="VKO21" s="134"/>
      <c r="VKP21" s="134"/>
      <c r="VKQ21" s="134"/>
      <c r="VKR21" s="134"/>
      <c r="VKS21" s="134"/>
      <c r="VKT21" s="134"/>
      <c r="VKU21" s="134"/>
      <c r="VKV21" s="134"/>
      <c r="VKW21" s="134"/>
      <c r="VKX21" s="134"/>
      <c r="VKY21" s="134"/>
      <c r="VKZ21" s="134"/>
      <c r="VLA21" s="134"/>
      <c r="VLB21" s="134"/>
      <c r="VLC21" s="134"/>
      <c r="VLD21" s="134"/>
      <c r="VLE21" s="134"/>
      <c r="VLF21" s="134"/>
      <c r="VLG21" s="134"/>
      <c r="VLH21" s="134"/>
      <c r="VLI21" s="134"/>
      <c r="VLJ21" s="134"/>
      <c r="VLK21" s="134"/>
      <c r="VLL21" s="134"/>
      <c r="VLM21" s="134"/>
      <c r="VLN21" s="134"/>
      <c r="VLO21" s="134"/>
      <c r="VLP21" s="134"/>
      <c r="VLQ21" s="134"/>
      <c r="VLR21" s="134"/>
      <c r="VLS21" s="134"/>
      <c r="VLT21" s="134"/>
      <c r="VLU21" s="134"/>
      <c r="VLV21" s="134"/>
      <c r="VLW21" s="134"/>
      <c r="VLX21" s="134"/>
      <c r="VLY21" s="134"/>
      <c r="VLZ21" s="134"/>
      <c r="VMA21" s="134"/>
      <c r="VMB21" s="134"/>
      <c r="VMC21" s="134"/>
      <c r="VMD21" s="134"/>
      <c r="VME21" s="134"/>
      <c r="VMF21" s="134"/>
      <c r="VMG21" s="134"/>
      <c r="VMH21" s="134"/>
      <c r="VMI21" s="134"/>
      <c r="VMJ21" s="134"/>
      <c r="VMK21" s="134"/>
      <c r="VML21" s="134"/>
      <c r="VMM21" s="134"/>
      <c r="VMN21" s="134"/>
      <c r="VMO21" s="134"/>
      <c r="VMP21" s="134"/>
      <c r="VMQ21" s="134"/>
      <c r="VMR21" s="134"/>
      <c r="VMS21" s="134"/>
      <c r="VMT21" s="134"/>
      <c r="VMU21" s="134"/>
      <c r="VMV21" s="134"/>
      <c r="VMW21" s="134"/>
      <c r="VMX21" s="134"/>
      <c r="VMY21" s="134"/>
      <c r="VMZ21" s="134"/>
      <c r="VNA21" s="134"/>
      <c r="VNB21" s="134"/>
      <c r="VNC21" s="134"/>
      <c r="VND21" s="134"/>
      <c r="VNE21" s="134"/>
      <c r="VNF21" s="134"/>
      <c r="VNG21" s="134"/>
      <c r="VNH21" s="134"/>
      <c r="VNI21" s="134"/>
      <c r="VNJ21" s="134"/>
      <c r="VNK21" s="134"/>
      <c r="VNL21" s="134"/>
      <c r="VNM21" s="134"/>
      <c r="VNN21" s="134"/>
      <c r="VNO21" s="134"/>
      <c r="VNP21" s="134"/>
      <c r="VNQ21" s="134"/>
      <c r="VNR21" s="134"/>
      <c r="VNS21" s="134"/>
      <c r="VNT21" s="134"/>
      <c r="VNU21" s="134"/>
      <c r="VNV21" s="134"/>
      <c r="VNW21" s="134"/>
      <c r="VNX21" s="134"/>
      <c r="VNY21" s="134"/>
      <c r="VNZ21" s="134"/>
      <c r="VOA21" s="134"/>
      <c r="VOB21" s="134"/>
      <c r="VOC21" s="134"/>
      <c r="VOD21" s="134"/>
      <c r="VOE21" s="134"/>
      <c r="VOF21" s="134"/>
      <c r="VOG21" s="134"/>
      <c r="VOH21" s="134"/>
      <c r="VOI21" s="134"/>
      <c r="VOJ21" s="134"/>
      <c r="VOK21" s="134"/>
      <c r="VOL21" s="134"/>
      <c r="VOM21" s="134"/>
      <c r="VON21" s="134"/>
      <c r="VOO21" s="134"/>
      <c r="VOP21" s="134"/>
      <c r="VOQ21" s="134"/>
      <c r="VOR21" s="134"/>
      <c r="VOS21" s="134"/>
      <c r="VOT21" s="134"/>
      <c r="VOU21" s="134"/>
      <c r="VOV21" s="134"/>
      <c r="VOW21" s="134"/>
      <c r="VOX21" s="134"/>
      <c r="VOY21" s="134"/>
      <c r="VOZ21" s="134"/>
      <c r="VPA21" s="134"/>
      <c r="VPB21" s="134"/>
      <c r="VPC21" s="134"/>
      <c r="VPD21" s="134"/>
      <c r="VPE21" s="134"/>
      <c r="VPF21" s="134"/>
      <c r="VPG21" s="134"/>
      <c r="VPH21" s="134"/>
      <c r="VPI21" s="134"/>
      <c r="VPJ21" s="134"/>
      <c r="VPK21" s="134"/>
      <c r="VPL21" s="134"/>
      <c r="VPM21" s="134"/>
      <c r="VPN21" s="134"/>
      <c r="VPO21" s="134"/>
      <c r="VPP21" s="134"/>
      <c r="VPQ21" s="134"/>
      <c r="VPR21" s="134"/>
      <c r="VPS21" s="134"/>
      <c r="VPT21" s="134"/>
      <c r="VPU21" s="134"/>
      <c r="VPV21" s="134"/>
      <c r="VPW21" s="134"/>
      <c r="VPX21" s="134"/>
      <c r="VPY21" s="134"/>
      <c r="VPZ21" s="134"/>
      <c r="VQA21" s="134"/>
      <c r="VQB21" s="134"/>
      <c r="VQC21" s="134"/>
      <c r="VQD21" s="134"/>
      <c r="VQE21" s="134"/>
      <c r="VQF21" s="134"/>
      <c r="VQG21" s="134"/>
      <c r="VQH21" s="134"/>
      <c r="VQI21" s="134"/>
      <c r="VQJ21" s="134"/>
      <c r="VQK21" s="134"/>
      <c r="VQL21" s="134"/>
      <c r="VQM21" s="134"/>
      <c r="VQN21" s="134"/>
      <c r="VQO21" s="134"/>
      <c r="VQP21" s="134"/>
      <c r="VQQ21" s="134"/>
      <c r="VQR21" s="134"/>
      <c r="VQS21" s="134"/>
      <c r="VQT21" s="134"/>
      <c r="VQU21" s="134"/>
      <c r="VQV21" s="134"/>
      <c r="VQW21" s="134"/>
      <c r="VQX21" s="134"/>
      <c r="VQY21" s="134"/>
      <c r="VQZ21" s="134"/>
      <c r="VRA21" s="134"/>
      <c r="VRB21" s="134"/>
      <c r="VRC21" s="134"/>
      <c r="VRD21" s="134"/>
      <c r="VRE21" s="134"/>
      <c r="VRF21" s="134"/>
      <c r="VRG21" s="134"/>
      <c r="VRH21" s="134"/>
      <c r="VRI21" s="134"/>
      <c r="VRJ21" s="134"/>
      <c r="VRK21" s="134"/>
      <c r="VRL21" s="134"/>
      <c r="VRM21" s="134"/>
      <c r="VRN21" s="134"/>
      <c r="VRO21" s="134"/>
      <c r="VRP21" s="134"/>
      <c r="VRQ21" s="134"/>
      <c r="VRR21" s="134"/>
      <c r="VRS21" s="134"/>
      <c r="VRT21" s="134"/>
      <c r="VRU21" s="134"/>
      <c r="VRV21" s="134"/>
      <c r="VRW21" s="134"/>
      <c r="VRX21" s="134"/>
      <c r="VRY21" s="134"/>
      <c r="VRZ21" s="134"/>
      <c r="VSA21" s="134"/>
      <c r="VSB21" s="134"/>
      <c r="VSC21" s="134"/>
      <c r="VSD21" s="134"/>
      <c r="VSE21" s="134"/>
      <c r="VSF21" s="134"/>
      <c r="VSG21" s="134"/>
      <c r="VSH21" s="134"/>
      <c r="VSI21" s="134"/>
      <c r="VSJ21" s="134"/>
      <c r="VSK21" s="134"/>
      <c r="VSL21" s="134"/>
      <c r="VSM21" s="134"/>
      <c r="VSN21" s="134"/>
      <c r="VSO21" s="134"/>
      <c r="VSP21" s="134"/>
      <c r="VSQ21" s="134"/>
      <c r="VSR21" s="134"/>
      <c r="VSS21" s="134"/>
      <c r="VST21" s="134"/>
      <c r="VSU21" s="134"/>
      <c r="VSV21" s="134"/>
      <c r="VSW21" s="134"/>
      <c r="VSX21" s="134"/>
      <c r="VSY21" s="134"/>
      <c r="VSZ21" s="134"/>
      <c r="VTA21" s="134"/>
      <c r="VTB21" s="134"/>
      <c r="VTC21" s="134"/>
      <c r="VTD21" s="134"/>
      <c r="VTE21" s="134"/>
      <c r="VTF21" s="134"/>
      <c r="VTG21" s="134"/>
      <c r="VTH21" s="134"/>
      <c r="VTI21" s="134"/>
      <c r="VTJ21" s="134"/>
      <c r="VTK21" s="134"/>
      <c r="VTL21" s="134"/>
      <c r="VTM21" s="134"/>
      <c r="VTN21" s="134"/>
      <c r="VTO21" s="134"/>
      <c r="VTP21" s="134"/>
      <c r="VTQ21" s="134"/>
      <c r="VTR21" s="134"/>
      <c r="VTS21" s="134"/>
      <c r="VTT21" s="134"/>
      <c r="VTU21" s="134"/>
      <c r="VTV21" s="134"/>
      <c r="VTW21" s="134"/>
      <c r="VTX21" s="134"/>
      <c r="VTY21" s="134"/>
      <c r="VTZ21" s="134"/>
      <c r="VUA21" s="134"/>
      <c r="VUB21" s="134"/>
      <c r="VUC21" s="134"/>
      <c r="VUD21" s="134"/>
      <c r="VUE21" s="134"/>
      <c r="VUF21" s="134"/>
      <c r="VUG21" s="134"/>
      <c r="VUH21" s="134"/>
      <c r="VUI21" s="134"/>
      <c r="VUJ21" s="134"/>
      <c r="VUK21" s="134"/>
      <c r="VUL21" s="134"/>
      <c r="VUM21" s="134"/>
      <c r="VUN21" s="134"/>
      <c r="VUO21" s="134"/>
      <c r="VUP21" s="134"/>
      <c r="VUQ21" s="134"/>
      <c r="VUR21" s="134"/>
      <c r="VUS21" s="134"/>
      <c r="VUT21" s="134"/>
      <c r="VUU21" s="134"/>
      <c r="VUV21" s="134"/>
      <c r="VUW21" s="134"/>
      <c r="VUX21" s="134"/>
      <c r="VUY21" s="134"/>
      <c r="VUZ21" s="134"/>
      <c r="VVA21" s="134"/>
      <c r="VVB21" s="134"/>
      <c r="VVC21" s="134"/>
      <c r="VVD21" s="134"/>
      <c r="VVE21" s="134"/>
      <c r="VVF21" s="134"/>
      <c r="VVG21" s="134"/>
      <c r="VVH21" s="134"/>
      <c r="VVI21" s="134"/>
      <c r="VVJ21" s="134"/>
      <c r="VVK21" s="134"/>
      <c r="VVL21" s="134"/>
      <c r="VVM21" s="134"/>
      <c r="VVN21" s="134"/>
      <c r="VVO21" s="134"/>
      <c r="VVP21" s="134"/>
      <c r="VVQ21" s="134"/>
      <c r="VVR21" s="134"/>
      <c r="VVS21" s="134"/>
      <c r="VVT21" s="134"/>
      <c r="VVU21" s="134"/>
      <c r="VVV21" s="134"/>
      <c r="VVW21" s="134"/>
      <c r="VVX21" s="134"/>
      <c r="VVY21" s="134"/>
      <c r="VVZ21" s="134"/>
      <c r="VWA21" s="134"/>
      <c r="VWB21" s="134"/>
      <c r="VWC21" s="134"/>
      <c r="VWD21" s="134"/>
      <c r="VWE21" s="134"/>
      <c r="VWF21" s="134"/>
      <c r="VWG21" s="134"/>
      <c r="VWH21" s="134"/>
      <c r="VWI21" s="134"/>
      <c r="VWJ21" s="134"/>
      <c r="VWK21" s="134"/>
      <c r="VWL21" s="134"/>
      <c r="VWM21" s="134"/>
      <c r="VWN21" s="134"/>
      <c r="VWO21" s="134"/>
      <c r="VWP21" s="134"/>
      <c r="VWQ21" s="134"/>
      <c r="VWR21" s="134"/>
      <c r="VWS21" s="134"/>
      <c r="VWT21" s="134"/>
      <c r="VWU21" s="134"/>
      <c r="VWV21" s="134"/>
      <c r="VWW21" s="134"/>
      <c r="VWX21" s="134"/>
      <c r="VWY21" s="134"/>
      <c r="VWZ21" s="134"/>
      <c r="VXA21" s="134"/>
      <c r="VXB21" s="134"/>
      <c r="VXC21" s="134"/>
      <c r="VXD21" s="134"/>
      <c r="VXE21" s="134"/>
      <c r="VXF21" s="134"/>
      <c r="VXG21" s="134"/>
      <c r="VXH21" s="134"/>
      <c r="VXI21" s="134"/>
      <c r="VXJ21" s="134"/>
      <c r="VXK21" s="134"/>
      <c r="VXL21" s="134"/>
      <c r="VXM21" s="134"/>
      <c r="VXN21" s="134"/>
      <c r="VXO21" s="134"/>
      <c r="VXP21" s="134"/>
      <c r="VXQ21" s="134"/>
      <c r="VXR21" s="134"/>
      <c r="VXS21" s="134"/>
      <c r="VXT21" s="134"/>
      <c r="VXU21" s="134"/>
      <c r="VXV21" s="134"/>
      <c r="VXW21" s="134"/>
      <c r="VXX21" s="134"/>
      <c r="VXY21" s="134"/>
      <c r="VXZ21" s="134"/>
      <c r="VYA21" s="134"/>
      <c r="VYB21" s="134"/>
      <c r="VYC21" s="134"/>
      <c r="VYD21" s="134"/>
      <c r="VYE21" s="134"/>
      <c r="VYF21" s="134"/>
      <c r="VYG21" s="134"/>
      <c r="VYH21" s="134"/>
      <c r="VYI21" s="134"/>
      <c r="VYJ21" s="134"/>
      <c r="VYK21" s="134"/>
      <c r="VYL21" s="134"/>
      <c r="VYM21" s="134"/>
      <c r="VYN21" s="134"/>
      <c r="VYO21" s="134"/>
      <c r="VYP21" s="134"/>
      <c r="VYQ21" s="134"/>
      <c r="VYR21" s="134"/>
      <c r="VYS21" s="134"/>
      <c r="VYT21" s="134"/>
      <c r="VYU21" s="134"/>
      <c r="VYV21" s="134"/>
      <c r="VYW21" s="134"/>
      <c r="VYX21" s="134"/>
      <c r="VYY21" s="134"/>
      <c r="VYZ21" s="134"/>
      <c r="VZA21" s="134"/>
      <c r="VZB21" s="134"/>
      <c r="VZC21" s="134"/>
      <c r="VZD21" s="134"/>
      <c r="VZE21" s="134"/>
      <c r="VZF21" s="134"/>
      <c r="VZG21" s="134"/>
      <c r="VZH21" s="134"/>
      <c r="VZI21" s="134"/>
      <c r="VZJ21" s="134"/>
      <c r="VZK21" s="134"/>
      <c r="VZL21" s="134"/>
      <c r="VZM21" s="134"/>
      <c r="VZN21" s="134"/>
      <c r="VZO21" s="134"/>
      <c r="VZP21" s="134"/>
      <c r="VZQ21" s="134"/>
      <c r="VZR21" s="134"/>
      <c r="VZS21" s="134"/>
      <c r="VZT21" s="134"/>
      <c r="VZU21" s="134"/>
      <c r="VZV21" s="134"/>
      <c r="VZW21" s="134"/>
      <c r="VZX21" s="134"/>
      <c r="VZY21" s="134"/>
      <c r="VZZ21" s="134"/>
      <c r="WAA21" s="134"/>
      <c r="WAB21" s="134"/>
      <c r="WAC21" s="134"/>
      <c r="WAD21" s="134"/>
      <c r="WAE21" s="134"/>
      <c r="WAF21" s="134"/>
      <c r="WAG21" s="134"/>
      <c r="WAH21" s="134"/>
      <c r="WAI21" s="134"/>
      <c r="WAJ21" s="134"/>
      <c r="WAK21" s="134"/>
      <c r="WAL21" s="134"/>
      <c r="WAM21" s="134"/>
      <c r="WAN21" s="134"/>
      <c r="WAO21" s="134"/>
      <c r="WAP21" s="134"/>
      <c r="WAQ21" s="134"/>
      <c r="WAR21" s="134"/>
      <c r="WAS21" s="134"/>
      <c r="WAT21" s="134"/>
      <c r="WAU21" s="134"/>
      <c r="WAV21" s="134"/>
      <c r="WAW21" s="134"/>
      <c r="WAX21" s="134"/>
      <c r="WAY21" s="134"/>
      <c r="WAZ21" s="134"/>
      <c r="WBA21" s="134"/>
      <c r="WBB21" s="134"/>
      <c r="WBC21" s="134"/>
      <c r="WBD21" s="134"/>
      <c r="WBE21" s="134"/>
      <c r="WBF21" s="134"/>
      <c r="WBG21" s="134"/>
      <c r="WBH21" s="134"/>
      <c r="WBI21" s="134"/>
      <c r="WBJ21" s="134"/>
      <c r="WBK21" s="134"/>
      <c r="WBL21" s="134"/>
      <c r="WBM21" s="134"/>
      <c r="WBN21" s="134"/>
      <c r="WBO21" s="134"/>
      <c r="WBP21" s="134"/>
      <c r="WBQ21" s="134"/>
      <c r="WBR21" s="134"/>
      <c r="WBS21" s="134"/>
      <c r="WBT21" s="134"/>
      <c r="WBU21" s="134"/>
      <c r="WBV21" s="134"/>
      <c r="WBW21" s="134"/>
      <c r="WBX21" s="134"/>
      <c r="WBY21" s="134"/>
      <c r="WBZ21" s="134"/>
      <c r="WCA21" s="134"/>
      <c r="WCB21" s="134"/>
      <c r="WCC21" s="134"/>
      <c r="WCD21" s="134"/>
      <c r="WCE21" s="134"/>
      <c r="WCF21" s="134"/>
      <c r="WCG21" s="134"/>
      <c r="WCH21" s="134"/>
      <c r="WCI21" s="134"/>
      <c r="WCJ21" s="134"/>
      <c r="WCK21" s="134"/>
      <c r="WCL21" s="134"/>
      <c r="WCM21" s="134"/>
      <c r="WCN21" s="134"/>
      <c r="WCO21" s="134"/>
      <c r="WCP21" s="134"/>
      <c r="WCQ21" s="134"/>
      <c r="WCR21" s="134"/>
      <c r="WCS21" s="134"/>
      <c r="WCT21" s="134"/>
      <c r="WCU21" s="134"/>
      <c r="WCV21" s="134"/>
      <c r="WCW21" s="134"/>
      <c r="WCX21" s="134"/>
      <c r="WCY21" s="134"/>
      <c r="WCZ21" s="134"/>
      <c r="WDA21" s="134"/>
      <c r="WDB21" s="134"/>
      <c r="WDC21" s="134"/>
      <c r="WDD21" s="134"/>
      <c r="WDE21" s="134"/>
      <c r="WDF21" s="134"/>
      <c r="WDG21" s="134"/>
      <c r="WDH21" s="134"/>
      <c r="WDI21" s="134"/>
      <c r="WDJ21" s="134"/>
      <c r="WDK21" s="134"/>
      <c r="WDL21" s="134"/>
      <c r="WDM21" s="134"/>
      <c r="WDN21" s="134"/>
      <c r="WDO21" s="134"/>
      <c r="WDP21" s="134"/>
      <c r="WDQ21" s="134"/>
      <c r="WDR21" s="134"/>
      <c r="WDS21" s="134"/>
      <c r="WDT21" s="134"/>
      <c r="WDU21" s="134"/>
      <c r="WDV21" s="134"/>
      <c r="WDW21" s="134"/>
      <c r="WDX21" s="134"/>
      <c r="WDY21" s="134"/>
      <c r="WDZ21" s="134"/>
      <c r="WEA21" s="134"/>
      <c r="WEB21" s="134"/>
      <c r="WEC21" s="134"/>
      <c r="WED21" s="134"/>
      <c r="WEE21" s="134"/>
      <c r="WEF21" s="134"/>
      <c r="WEG21" s="134"/>
      <c r="WEH21" s="134"/>
      <c r="WEI21" s="134"/>
      <c r="WEJ21" s="134"/>
      <c r="WEK21" s="134"/>
      <c r="WEL21" s="134"/>
      <c r="WEM21" s="134"/>
      <c r="WEN21" s="134"/>
      <c r="WEO21" s="134"/>
      <c r="WEP21" s="134"/>
      <c r="WEQ21" s="134"/>
      <c r="WER21" s="134"/>
      <c r="WES21" s="134"/>
      <c r="WET21" s="134"/>
      <c r="WEU21" s="134"/>
      <c r="WEV21" s="134"/>
      <c r="WEW21" s="134"/>
      <c r="WEX21" s="134"/>
      <c r="WEY21" s="134"/>
      <c r="WEZ21" s="134"/>
      <c r="WFA21" s="134"/>
      <c r="WFB21" s="134"/>
      <c r="WFC21" s="134"/>
      <c r="WFD21" s="134"/>
      <c r="WFE21" s="134"/>
      <c r="WFF21" s="134"/>
      <c r="WFG21" s="134"/>
      <c r="WFH21" s="134"/>
      <c r="WFI21" s="134"/>
      <c r="WFJ21" s="134"/>
      <c r="WFK21" s="134"/>
      <c r="WFL21" s="134"/>
      <c r="WFM21" s="134"/>
      <c r="WFN21" s="134"/>
      <c r="WFO21" s="134"/>
      <c r="WFP21" s="134"/>
      <c r="WFQ21" s="134"/>
      <c r="WFR21" s="134"/>
      <c r="WFS21" s="134"/>
      <c r="WFT21" s="134"/>
      <c r="WFU21" s="134"/>
      <c r="WFV21" s="134"/>
      <c r="WFW21" s="134"/>
      <c r="WFX21" s="134"/>
      <c r="WFY21" s="134"/>
      <c r="WFZ21" s="134"/>
      <c r="WGA21" s="134"/>
      <c r="WGB21" s="134"/>
      <c r="WGC21" s="134"/>
      <c r="WGD21" s="134"/>
      <c r="WGE21" s="134"/>
      <c r="WGF21" s="134"/>
      <c r="WGG21" s="134"/>
      <c r="WGH21" s="134"/>
      <c r="WGI21" s="134"/>
      <c r="WGJ21" s="134"/>
      <c r="WGK21" s="134"/>
      <c r="WGL21" s="134"/>
      <c r="WGM21" s="134"/>
      <c r="WGN21" s="134"/>
      <c r="WGO21" s="134"/>
      <c r="WGP21" s="134"/>
      <c r="WGQ21" s="134"/>
      <c r="WGR21" s="134"/>
      <c r="WGS21" s="134"/>
      <c r="WGT21" s="134"/>
      <c r="WGU21" s="134"/>
      <c r="WGV21" s="134"/>
      <c r="WGW21" s="134"/>
      <c r="WGX21" s="134"/>
      <c r="WGY21" s="134"/>
      <c r="WGZ21" s="134"/>
      <c r="WHA21" s="134"/>
      <c r="WHB21" s="134"/>
      <c r="WHC21" s="134"/>
      <c r="WHD21" s="134"/>
      <c r="WHE21" s="134"/>
      <c r="WHF21" s="134"/>
      <c r="WHG21" s="134"/>
      <c r="WHH21" s="134"/>
      <c r="WHI21" s="134"/>
      <c r="WHJ21" s="134"/>
      <c r="WHK21" s="134"/>
      <c r="WHL21" s="134"/>
      <c r="WHM21" s="134"/>
      <c r="WHN21" s="134"/>
      <c r="WHO21" s="134"/>
      <c r="WHP21" s="134"/>
      <c r="WHQ21" s="134"/>
      <c r="WHR21" s="134"/>
      <c r="WHS21" s="134"/>
      <c r="WHT21" s="134"/>
      <c r="WHU21" s="134"/>
      <c r="WHV21" s="134"/>
      <c r="WHW21" s="134"/>
      <c r="WHX21" s="134"/>
      <c r="WHY21" s="134"/>
      <c r="WHZ21" s="134"/>
      <c r="WIA21" s="134"/>
      <c r="WIB21" s="134"/>
      <c r="WIC21" s="134"/>
      <c r="WID21" s="134"/>
      <c r="WIE21" s="134"/>
      <c r="WIF21" s="134"/>
      <c r="WIG21" s="134"/>
      <c r="WIH21" s="134"/>
      <c r="WII21" s="134"/>
      <c r="WIJ21" s="134"/>
      <c r="WIK21" s="134"/>
      <c r="WIL21" s="134"/>
      <c r="WIM21" s="134"/>
      <c r="WIN21" s="134"/>
      <c r="WIO21" s="134"/>
      <c r="WIP21" s="134"/>
      <c r="WIQ21" s="134"/>
      <c r="WIR21" s="134"/>
      <c r="WIS21" s="134"/>
      <c r="WIT21" s="134"/>
      <c r="WIU21" s="134"/>
      <c r="WIV21" s="134"/>
      <c r="WIW21" s="134"/>
      <c r="WIX21" s="134"/>
      <c r="WIY21" s="134"/>
      <c r="WIZ21" s="134"/>
      <c r="WJA21" s="134"/>
      <c r="WJB21" s="134"/>
      <c r="WJC21" s="134"/>
      <c r="WJD21" s="134"/>
      <c r="WJE21" s="134"/>
      <c r="WJF21" s="134"/>
      <c r="WJG21" s="134"/>
      <c r="WJH21" s="134"/>
      <c r="WJI21" s="134"/>
      <c r="WJJ21" s="134"/>
      <c r="WJK21" s="134"/>
      <c r="WJL21" s="134"/>
      <c r="WJM21" s="134"/>
      <c r="WJN21" s="134"/>
      <c r="WJO21" s="134"/>
      <c r="WJP21" s="134"/>
      <c r="WJQ21" s="134"/>
      <c r="WJR21" s="134"/>
      <c r="WJS21" s="134"/>
      <c r="WJT21" s="134"/>
      <c r="WJU21" s="134"/>
      <c r="WJV21" s="134"/>
      <c r="WJW21" s="134"/>
      <c r="WJX21" s="134"/>
      <c r="WJY21" s="134"/>
      <c r="WJZ21" s="134"/>
      <c r="WKA21" s="134"/>
      <c r="WKB21" s="134"/>
      <c r="WKC21" s="134"/>
      <c r="WKD21" s="134"/>
      <c r="WKE21" s="134"/>
      <c r="WKF21" s="134"/>
      <c r="WKG21" s="134"/>
      <c r="WKH21" s="134"/>
      <c r="WKI21" s="134"/>
      <c r="WKJ21" s="134"/>
      <c r="WKK21" s="134"/>
      <c r="WKL21" s="134"/>
      <c r="WKM21" s="134"/>
      <c r="WKN21" s="134"/>
      <c r="WKO21" s="134"/>
      <c r="WKP21" s="134"/>
      <c r="WKQ21" s="134"/>
      <c r="WKR21" s="134"/>
      <c r="WKS21" s="134"/>
      <c r="WKT21" s="134"/>
      <c r="WKU21" s="134"/>
      <c r="WKV21" s="134"/>
      <c r="WKW21" s="134"/>
      <c r="WKX21" s="134"/>
      <c r="WKY21" s="134"/>
      <c r="WKZ21" s="134"/>
      <c r="WLA21" s="134"/>
      <c r="WLB21" s="134"/>
      <c r="WLC21" s="134"/>
      <c r="WLD21" s="134"/>
      <c r="WLE21" s="134"/>
      <c r="WLF21" s="134"/>
      <c r="WLG21" s="134"/>
      <c r="WLH21" s="134"/>
      <c r="WLI21" s="134"/>
      <c r="WLJ21" s="134"/>
      <c r="WLK21" s="134"/>
      <c r="WLL21" s="134"/>
      <c r="WLM21" s="134"/>
      <c r="WLN21" s="134"/>
      <c r="WLO21" s="134"/>
      <c r="WLP21" s="134"/>
      <c r="WLQ21" s="134"/>
      <c r="WLR21" s="134"/>
      <c r="WLS21" s="134"/>
      <c r="WLT21" s="134"/>
      <c r="WLU21" s="134"/>
      <c r="WLV21" s="134"/>
      <c r="WLW21" s="134"/>
      <c r="WLX21" s="134"/>
      <c r="WLY21" s="134"/>
      <c r="WLZ21" s="134"/>
      <c r="WMA21" s="134"/>
      <c r="WMB21" s="134"/>
      <c r="WMC21" s="134"/>
      <c r="WMD21" s="134"/>
      <c r="WME21" s="134"/>
      <c r="WMF21" s="134"/>
      <c r="WMG21" s="134"/>
      <c r="WMH21" s="134"/>
      <c r="WMI21" s="134"/>
      <c r="WMJ21" s="134"/>
      <c r="WMK21" s="134"/>
      <c r="WML21" s="134"/>
      <c r="WMM21" s="134"/>
      <c r="WMN21" s="134"/>
      <c r="WMO21" s="134"/>
      <c r="WMP21" s="134"/>
      <c r="WMQ21" s="134"/>
      <c r="WMR21" s="134"/>
      <c r="WMS21" s="134"/>
      <c r="WMT21" s="134"/>
      <c r="WMU21" s="134"/>
      <c r="WMV21" s="134"/>
      <c r="WMW21" s="134"/>
      <c r="WMX21" s="134"/>
      <c r="WMY21" s="134"/>
      <c r="WMZ21" s="134"/>
      <c r="WNA21" s="134"/>
      <c r="WNB21" s="134"/>
      <c r="WNC21" s="134"/>
      <c r="WND21" s="134"/>
      <c r="WNE21" s="134"/>
      <c r="WNF21" s="134"/>
      <c r="WNG21" s="134"/>
      <c r="WNH21" s="134"/>
      <c r="WNI21" s="134"/>
      <c r="WNJ21" s="134"/>
      <c r="WNK21" s="134"/>
      <c r="WNL21" s="134"/>
      <c r="WNM21" s="134"/>
      <c r="WNN21" s="134"/>
      <c r="WNO21" s="134"/>
      <c r="WNP21" s="134"/>
      <c r="WNQ21" s="134"/>
      <c r="WNR21" s="134"/>
      <c r="WNS21" s="134"/>
      <c r="WNT21" s="134"/>
      <c r="WNU21" s="134"/>
      <c r="WNV21" s="134"/>
      <c r="WNW21" s="134"/>
      <c r="WNX21" s="134"/>
      <c r="WNY21" s="134"/>
      <c r="WNZ21" s="134"/>
      <c r="WOA21" s="134"/>
      <c r="WOB21" s="134"/>
      <c r="WOC21" s="134"/>
      <c r="WOD21" s="134"/>
      <c r="WOE21" s="134"/>
      <c r="WOF21" s="134"/>
      <c r="WOG21" s="134"/>
      <c r="WOH21" s="134"/>
      <c r="WOI21" s="134"/>
      <c r="WOJ21" s="134"/>
      <c r="WOK21" s="134"/>
      <c r="WOL21" s="134"/>
      <c r="WOM21" s="134"/>
      <c r="WON21" s="134"/>
      <c r="WOO21" s="134"/>
      <c r="WOP21" s="134"/>
      <c r="WOQ21" s="134"/>
      <c r="WOR21" s="134"/>
      <c r="WOS21" s="134"/>
      <c r="WOT21" s="134"/>
      <c r="WOU21" s="134"/>
      <c r="WOV21" s="134"/>
      <c r="WOW21" s="134"/>
      <c r="WOX21" s="134"/>
      <c r="WOY21" s="134"/>
      <c r="WOZ21" s="134"/>
      <c r="WPA21" s="134"/>
      <c r="WPB21" s="134"/>
      <c r="WPC21" s="134"/>
      <c r="WPD21" s="134"/>
      <c r="WPE21" s="134"/>
      <c r="WPF21" s="134"/>
      <c r="WPG21" s="134"/>
      <c r="WPH21" s="134"/>
      <c r="WPI21" s="134"/>
      <c r="WPJ21" s="134"/>
      <c r="WPK21" s="134"/>
      <c r="WPL21" s="134"/>
      <c r="WPM21" s="134"/>
      <c r="WPN21" s="134"/>
      <c r="WPO21" s="134"/>
      <c r="WPP21" s="134"/>
      <c r="WPQ21" s="134"/>
      <c r="WPR21" s="134"/>
      <c r="WPS21" s="134"/>
      <c r="WPT21" s="134"/>
      <c r="WPU21" s="134"/>
      <c r="WPV21" s="134"/>
      <c r="WPW21" s="134"/>
      <c r="WPX21" s="134"/>
      <c r="WPY21" s="134"/>
      <c r="WPZ21" s="134"/>
      <c r="WQA21" s="134"/>
      <c r="WQB21" s="134"/>
      <c r="WQC21" s="134"/>
      <c r="WQD21" s="134"/>
      <c r="WQE21" s="134"/>
      <c r="WQF21" s="134"/>
      <c r="WQG21" s="134"/>
      <c r="WQH21" s="134"/>
      <c r="WQI21" s="134"/>
      <c r="WQJ21" s="134"/>
      <c r="WQK21" s="134"/>
      <c r="WQL21" s="134"/>
      <c r="WQM21" s="134"/>
      <c r="WQN21" s="134"/>
      <c r="WQO21" s="134"/>
      <c r="WQP21" s="134"/>
      <c r="WQQ21" s="134"/>
      <c r="WQR21" s="134"/>
      <c r="WQS21" s="134"/>
      <c r="WQT21" s="134"/>
      <c r="WQU21" s="134"/>
      <c r="WQV21" s="134"/>
      <c r="WQW21" s="134"/>
      <c r="WQX21" s="134"/>
      <c r="WQY21" s="134"/>
      <c r="WQZ21" s="134"/>
      <c r="WRA21" s="134"/>
      <c r="WRB21" s="134"/>
      <c r="WRC21" s="134"/>
      <c r="WRD21" s="134"/>
      <c r="WRE21" s="134"/>
      <c r="WRF21" s="134"/>
      <c r="WRG21" s="134"/>
      <c r="WRH21" s="134"/>
      <c r="WRI21" s="134"/>
      <c r="WRJ21" s="134"/>
      <c r="WRK21" s="134"/>
      <c r="WRL21" s="134"/>
      <c r="WRM21" s="134"/>
      <c r="WRN21" s="134"/>
      <c r="WRO21" s="134"/>
      <c r="WRP21" s="134"/>
      <c r="WRQ21" s="134"/>
      <c r="WRR21" s="134"/>
      <c r="WRS21" s="134"/>
      <c r="WRT21" s="134"/>
      <c r="WRU21" s="134"/>
      <c r="WRV21" s="134"/>
      <c r="WRW21" s="134"/>
      <c r="WRX21" s="134"/>
      <c r="WRY21" s="134"/>
      <c r="WRZ21" s="134"/>
      <c r="WSA21" s="134"/>
      <c r="WSB21" s="134"/>
      <c r="WSC21" s="134"/>
      <c r="WSD21" s="134"/>
      <c r="WSE21" s="134"/>
      <c r="WSF21" s="134"/>
      <c r="WSG21" s="134"/>
      <c r="WSH21" s="134"/>
      <c r="WSI21" s="134"/>
      <c r="WSJ21" s="134"/>
      <c r="WSK21" s="134"/>
      <c r="WSL21" s="134"/>
      <c r="WSM21" s="134"/>
      <c r="WSN21" s="134"/>
      <c r="WSO21" s="134"/>
      <c r="WSP21" s="134"/>
      <c r="WSQ21" s="134"/>
      <c r="WSR21" s="134"/>
      <c r="WSS21" s="134"/>
      <c r="WST21" s="134"/>
      <c r="WSU21" s="134"/>
      <c r="WSV21" s="134"/>
      <c r="WSW21" s="134"/>
      <c r="WSX21" s="134"/>
      <c r="WSY21" s="134"/>
      <c r="WSZ21" s="134"/>
      <c r="WTA21" s="134"/>
      <c r="WTB21" s="134"/>
      <c r="WTC21" s="134"/>
      <c r="WTD21" s="134"/>
      <c r="WTE21" s="134"/>
      <c r="WTF21" s="134"/>
      <c r="WTG21" s="134"/>
      <c r="WTH21" s="134"/>
      <c r="WTI21" s="134"/>
      <c r="WTJ21" s="134"/>
      <c r="WTK21" s="134"/>
      <c r="WTL21" s="134"/>
      <c r="WTM21" s="134"/>
      <c r="WTN21" s="134"/>
      <c r="WTO21" s="134"/>
      <c r="WTP21" s="134"/>
      <c r="WTQ21" s="134"/>
      <c r="WTR21" s="134"/>
      <c r="WTS21" s="134"/>
      <c r="WTT21" s="134"/>
      <c r="WTU21" s="134"/>
      <c r="WTV21" s="134"/>
      <c r="WTW21" s="134"/>
      <c r="WTX21" s="134"/>
      <c r="WTY21" s="134"/>
      <c r="WTZ21" s="134"/>
      <c r="WUA21" s="134"/>
      <c r="WUB21" s="134"/>
      <c r="WUC21" s="134"/>
      <c r="WUD21" s="134"/>
      <c r="WUE21" s="134"/>
      <c r="WUF21" s="134"/>
      <c r="WUG21" s="134"/>
      <c r="WUH21" s="134"/>
      <c r="WUI21" s="134"/>
      <c r="WUJ21" s="134"/>
      <c r="WUK21" s="134"/>
      <c r="WUL21" s="134"/>
      <c r="WUM21" s="134"/>
      <c r="WUN21" s="134"/>
      <c r="WUO21" s="134"/>
      <c r="WUP21" s="134"/>
      <c r="WUQ21" s="134"/>
      <c r="WUR21" s="134"/>
      <c r="WUS21" s="134"/>
      <c r="WUT21" s="134"/>
      <c r="WUU21" s="134"/>
      <c r="WUV21" s="134"/>
      <c r="WUW21" s="134"/>
      <c r="WUX21" s="134"/>
      <c r="WUY21" s="134"/>
      <c r="WUZ21" s="134"/>
      <c r="WVA21" s="134"/>
      <c r="WVB21" s="134"/>
      <c r="WVC21" s="134"/>
      <c r="WVD21" s="134"/>
      <c r="WVE21" s="134"/>
      <c r="WVF21" s="134"/>
      <c r="WVG21" s="134"/>
      <c r="WVH21" s="134"/>
      <c r="WVI21" s="134"/>
      <c r="WVJ21" s="134"/>
      <c r="WVK21" s="134"/>
      <c r="WVL21" s="134"/>
      <c r="WVM21" s="134"/>
      <c r="WVN21" s="134"/>
      <c r="WVO21" s="134"/>
      <c r="WVP21" s="134"/>
      <c r="WVQ21" s="134"/>
      <c r="WVR21" s="134"/>
      <c r="WVS21" s="134"/>
      <c r="WVT21" s="134"/>
      <c r="WVU21" s="134"/>
      <c r="WVV21" s="134"/>
      <c r="WVW21" s="134"/>
      <c r="WVX21" s="134"/>
      <c r="WVY21" s="134"/>
      <c r="WVZ21" s="134"/>
      <c r="WWA21" s="134"/>
      <c r="WWB21" s="134"/>
      <c r="WWC21" s="134"/>
      <c r="WWD21" s="134"/>
      <c r="WWE21" s="134"/>
      <c r="WWF21" s="134"/>
      <c r="WWG21" s="134"/>
      <c r="WWH21" s="134"/>
      <c r="WWI21" s="134"/>
      <c r="WWJ21" s="134"/>
      <c r="WWK21" s="134"/>
      <c r="WWL21" s="134"/>
      <c r="WWM21" s="134"/>
      <c r="WWN21" s="134"/>
      <c r="WWO21" s="134"/>
      <c r="WWP21" s="134"/>
      <c r="WWQ21" s="134"/>
      <c r="WWR21" s="134"/>
      <c r="WWS21" s="134"/>
      <c r="WWT21" s="134"/>
      <c r="WWU21" s="134"/>
      <c r="WWV21" s="134"/>
      <c r="WWW21" s="134"/>
      <c r="WWX21" s="134"/>
      <c r="WWY21" s="134"/>
      <c r="WWZ21" s="134"/>
      <c r="WXA21" s="134"/>
      <c r="WXB21" s="134"/>
      <c r="WXC21" s="134"/>
      <c r="WXD21" s="134"/>
      <c r="WXE21" s="134"/>
      <c r="WXF21" s="134"/>
      <c r="WXG21" s="134"/>
      <c r="WXH21" s="134"/>
      <c r="WXI21" s="134"/>
      <c r="WXJ21" s="134"/>
      <c r="WXK21" s="134"/>
      <c r="WXL21" s="134"/>
      <c r="WXM21" s="134"/>
      <c r="WXN21" s="134"/>
      <c r="WXO21" s="134"/>
      <c r="WXP21" s="134"/>
      <c r="WXQ21" s="134"/>
      <c r="WXR21" s="134"/>
      <c r="WXS21" s="134"/>
      <c r="WXT21" s="134"/>
      <c r="WXU21" s="134"/>
      <c r="WXV21" s="134"/>
      <c r="WXW21" s="134"/>
      <c r="WXX21" s="134"/>
      <c r="WXY21" s="134"/>
      <c r="WXZ21" s="134"/>
      <c r="WYA21" s="134"/>
      <c r="WYB21" s="134"/>
      <c r="WYC21" s="134"/>
      <c r="WYD21" s="134"/>
      <c r="WYE21" s="134"/>
      <c r="WYF21" s="134"/>
      <c r="WYG21" s="134"/>
      <c r="WYH21" s="134"/>
      <c r="WYI21" s="134"/>
      <c r="WYJ21" s="134"/>
      <c r="WYK21" s="134"/>
      <c r="WYL21" s="134"/>
      <c r="WYM21" s="134"/>
      <c r="WYN21" s="134"/>
      <c r="WYO21" s="134"/>
      <c r="WYP21" s="134"/>
      <c r="WYQ21" s="134"/>
      <c r="WYR21" s="134"/>
      <c r="WYS21" s="134"/>
      <c r="WYT21" s="134"/>
      <c r="WYU21" s="134"/>
      <c r="WYV21" s="134"/>
      <c r="WYW21" s="134"/>
      <c r="WYX21" s="134"/>
      <c r="WYY21" s="134"/>
      <c r="WYZ21" s="134"/>
      <c r="WZA21" s="134"/>
      <c r="WZB21" s="134"/>
      <c r="WZC21" s="134"/>
      <c r="WZD21" s="134"/>
      <c r="WZE21" s="134"/>
      <c r="WZF21" s="134"/>
      <c r="WZG21" s="134"/>
      <c r="WZH21" s="134"/>
      <c r="WZI21" s="134"/>
      <c r="WZJ21" s="134"/>
      <c r="WZK21" s="134"/>
      <c r="WZL21" s="134"/>
      <c r="WZM21" s="134"/>
      <c r="WZN21" s="134"/>
      <c r="WZO21" s="134"/>
      <c r="WZP21" s="134"/>
      <c r="WZQ21" s="134"/>
      <c r="WZR21" s="134"/>
      <c r="WZS21" s="134"/>
      <c r="WZT21" s="134"/>
      <c r="WZU21" s="134"/>
      <c r="WZV21" s="134"/>
      <c r="WZW21" s="134"/>
      <c r="WZX21" s="134"/>
      <c r="WZY21" s="134"/>
      <c r="WZZ21" s="134"/>
      <c r="XAA21" s="134"/>
      <c r="XAB21" s="134"/>
      <c r="XAC21" s="134"/>
      <c r="XAD21" s="134"/>
      <c r="XAE21" s="134"/>
      <c r="XAF21" s="134"/>
      <c r="XAG21" s="134"/>
      <c r="XAH21" s="134"/>
      <c r="XAI21" s="134"/>
      <c r="XAJ21" s="134"/>
      <c r="XAK21" s="134"/>
      <c r="XAL21" s="134"/>
      <c r="XAM21" s="134"/>
      <c r="XAN21" s="134"/>
      <c r="XAO21" s="134"/>
      <c r="XAP21" s="134"/>
      <c r="XAQ21" s="134"/>
      <c r="XAR21" s="134"/>
      <c r="XAS21" s="134"/>
      <c r="XAT21" s="134"/>
      <c r="XAU21" s="134"/>
      <c r="XAV21" s="134"/>
      <c r="XAW21" s="134"/>
      <c r="XAX21" s="134"/>
      <c r="XAY21" s="134"/>
      <c r="XAZ21" s="134"/>
      <c r="XBA21" s="134"/>
      <c r="XBB21" s="134"/>
      <c r="XBC21" s="134"/>
      <c r="XBD21" s="134"/>
      <c r="XBE21" s="134"/>
      <c r="XBF21" s="134"/>
      <c r="XBG21" s="134"/>
      <c r="XBH21" s="134"/>
      <c r="XBI21" s="134"/>
      <c r="XBJ21" s="134"/>
      <c r="XBK21" s="134"/>
      <c r="XBL21" s="134"/>
      <c r="XBM21" s="134"/>
      <c r="XBN21" s="134"/>
      <c r="XBO21" s="134"/>
      <c r="XBP21" s="134"/>
      <c r="XBQ21" s="134"/>
      <c r="XBR21" s="134"/>
      <c r="XBS21" s="134"/>
      <c r="XBT21" s="134"/>
      <c r="XBU21" s="134"/>
      <c r="XBV21" s="134"/>
      <c r="XBW21" s="134"/>
      <c r="XBX21" s="134"/>
      <c r="XBY21" s="134"/>
      <c r="XBZ21" s="134"/>
      <c r="XCA21" s="134"/>
      <c r="XCB21" s="134"/>
      <c r="XCC21" s="134"/>
      <c r="XCD21" s="134"/>
      <c r="XCE21" s="134"/>
      <c r="XCF21" s="134"/>
      <c r="XCG21" s="134"/>
      <c r="XCH21" s="134"/>
      <c r="XCI21" s="134"/>
      <c r="XCJ21" s="134"/>
      <c r="XCK21" s="134"/>
      <c r="XCL21" s="134"/>
      <c r="XCM21" s="134"/>
      <c r="XCN21" s="134"/>
      <c r="XCO21" s="134"/>
      <c r="XCP21" s="134"/>
      <c r="XCQ21" s="134"/>
      <c r="XCR21" s="134"/>
      <c r="XCS21" s="134"/>
      <c r="XCT21" s="134"/>
      <c r="XCU21" s="134"/>
      <c r="XCV21" s="134"/>
      <c r="XCW21" s="134"/>
      <c r="XCX21" s="134"/>
      <c r="XCY21" s="134"/>
      <c r="XCZ21" s="134"/>
      <c r="XDA21" s="134"/>
      <c r="XDB21" s="134"/>
      <c r="XDC21" s="134"/>
      <c r="XDD21" s="134"/>
      <c r="XDE21" s="134"/>
      <c r="XDF21" s="134"/>
      <c r="XDG21" s="134"/>
      <c r="XDH21" s="134"/>
      <c r="XDI21" s="134"/>
      <c r="XDJ21" s="134"/>
      <c r="XDK21" s="134"/>
      <c r="XDL21" s="134"/>
      <c r="XDM21" s="134"/>
      <c r="XDN21" s="134"/>
      <c r="XDO21" s="134"/>
      <c r="XDP21" s="134"/>
      <c r="XDQ21" s="134"/>
      <c r="XDR21" s="134"/>
      <c r="XDS21" s="134"/>
      <c r="XDT21" s="134"/>
      <c r="XDU21" s="134"/>
      <c r="XDV21" s="134"/>
      <c r="XDW21" s="134"/>
      <c r="XDX21" s="134"/>
      <c r="XDY21" s="134"/>
      <c r="XDZ21" s="134"/>
      <c r="XEA21" s="134"/>
      <c r="XEB21" s="134"/>
      <c r="XEC21" s="134"/>
      <c r="XED21" s="134"/>
      <c r="XEE21" s="134"/>
      <c r="XEF21" s="134"/>
      <c r="XEG21" s="134"/>
      <c r="XEH21" s="134"/>
      <c r="XEI21" s="134"/>
      <c r="XEJ21" s="134"/>
      <c r="XEK21" s="134"/>
      <c r="XEL21" s="134"/>
      <c r="XEM21" s="134"/>
    </row>
    <row r="22" spans="1:16367" s="134" customFormat="1" ht="15.75" x14ac:dyDescent="0.25">
      <c r="A22" s="243" t="s">
        <v>150</v>
      </c>
      <c r="B22" s="246" t="s">
        <v>70</v>
      </c>
      <c r="C22" s="132" t="s">
        <v>2</v>
      </c>
      <c r="D22" s="147">
        <f>SUM(D23:D25)</f>
        <v>5744.0788000000002</v>
      </c>
      <c r="E22" s="147">
        <f>SUM(E23:E25)</f>
        <v>5716.6675999999998</v>
      </c>
      <c r="F22" s="102">
        <f>E22/D22</f>
        <v>0.99522792061975185</v>
      </c>
      <c r="G22" s="111" t="s">
        <v>93</v>
      </c>
      <c r="H22" s="136"/>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c r="DO22" s="133"/>
      <c r="DP22" s="133"/>
      <c r="DQ22" s="133"/>
      <c r="DR22" s="133"/>
      <c r="DS22" s="133"/>
      <c r="DT22" s="133"/>
      <c r="DU22" s="133"/>
      <c r="DV22" s="133"/>
      <c r="DW22" s="133"/>
      <c r="DX22" s="133"/>
      <c r="DY22" s="133"/>
      <c r="DZ22" s="133"/>
      <c r="EA22" s="133"/>
      <c r="EB22" s="133"/>
      <c r="EC22" s="133"/>
      <c r="ED22" s="133"/>
      <c r="EE22" s="133"/>
      <c r="EF22" s="133"/>
      <c r="EG22" s="133"/>
      <c r="EH22" s="133"/>
      <c r="EI22" s="133"/>
      <c r="EJ22" s="133"/>
      <c r="EK22" s="133"/>
      <c r="EL22" s="133"/>
      <c r="EM22" s="133"/>
      <c r="EN22" s="133"/>
      <c r="EO22" s="133"/>
      <c r="EP22" s="133"/>
      <c r="EQ22" s="133"/>
      <c r="ER22" s="133"/>
      <c r="ES22" s="133"/>
      <c r="ET22" s="133"/>
      <c r="EU22" s="133"/>
      <c r="EV22" s="133"/>
      <c r="EW22" s="133"/>
      <c r="EX22" s="133"/>
      <c r="EY22" s="133"/>
      <c r="EZ22" s="133"/>
      <c r="FA22" s="133"/>
      <c r="FB22" s="133"/>
      <c r="FC22" s="133"/>
      <c r="FD22" s="133"/>
      <c r="FE22" s="133"/>
      <c r="FF22" s="133"/>
      <c r="FG22" s="133"/>
      <c r="FH22" s="133"/>
      <c r="FI22" s="133"/>
      <c r="FJ22" s="133"/>
      <c r="FK22" s="133"/>
      <c r="FL22" s="133"/>
      <c r="FM22" s="133"/>
      <c r="FN22" s="133"/>
      <c r="FO22" s="133"/>
      <c r="FP22" s="133"/>
      <c r="FQ22" s="133"/>
      <c r="FR22" s="133"/>
      <c r="FS22" s="133"/>
      <c r="FT22" s="133"/>
      <c r="FU22" s="133"/>
      <c r="FV22" s="133"/>
      <c r="FW22" s="133"/>
      <c r="FX22" s="133"/>
      <c r="FY22" s="133"/>
      <c r="FZ22" s="133"/>
      <c r="GA22" s="133"/>
      <c r="GB22" s="133"/>
      <c r="GC22" s="133"/>
      <c r="GD22" s="133"/>
      <c r="GE22" s="133"/>
      <c r="GF22" s="133"/>
      <c r="GG22" s="133"/>
      <c r="GH22" s="133"/>
      <c r="GI22" s="133"/>
      <c r="GJ22" s="133"/>
      <c r="GK22" s="133"/>
      <c r="GL22" s="133"/>
      <c r="GM22" s="133"/>
      <c r="GN22" s="133"/>
      <c r="GO22" s="133"/>
      <c r="GP22" s="133"/>
      <c r="GQ22" s="133"/>
      <c r="GR22" s="133"/>
      <c r="GS22" s="133"/>
      <c r="GT22" s="133"/>
      <c r="GU22" s="133"/>
      <c r="GV22" s="133"/>
      <c r="GW22" s="133"/>
      <c r="GX22" s="133"/>
      <c r="GY22" s="133"/>
      <c r="GZ22" s="133"/>
      <c r="HA22" s="133"/>
      <c r="HB22" s="133"/>
      <c r="HC22" s="133"/>
      <c r="HD22" s="133"/>
      <c r="HE22" s="133"/>
      <c r="HF22" s="133"/>
      <c r="HG22" s="133"/>
      <c r="HH22" s="133"/>
      <c r="HI22" s="133"/>
      <c r="HJ22" s="133"/>
      <c r="HK22" s="133"/>
      <c r="HL22" s="133"/>
      <c r="HM22" s="133"/>
      <c r="HN22" s="133"/>
      <c r="HO22" s="133"/>
      <c r="HP22" s="133"/>
      <c r="HQ22" s="133"/>
      <c r="HR22" s="133"/>
      <c r="HS22" s="133"/>
      <c r="HT22" s="133"/>
      <c r="HU22" s="133"/>
      <c r="HV22" s="133"/>
      <c r="HW22" s="133"/>
      <c r="HX22" s="133"/>
      <c r="HY22" s="133"/>
      <c r="HZ22" s="133"/>
      <c r="IA22" s="133"/>
      <c r="IB22" s="133"/>
      <c r="IC22" s="133"/>
      <c r="ID22" s="133"/>
      <c r="IE22" s="133"/>
      <c r="IF22" s="133"/>
      <c r="IG22" s="133"/>
      <c r="IH22" s="133"/>
      <c r="II22" s="133"/>
      <c r="IJ22" s="133"/>
      <c r="IK22" s="133"/>
      <c r="IL22" s="133"/>
      <c r="IM22" s="133"/>
      <c r="IN22" s="133"/>
      <c r="IO22" s="133"/>
      <c r="IP22" s="133"/>
      <c r="IQ22" s="133"/>
      <c r="IR22" s="133"/>
      <c r="IS22" s="133"/>
      <c r="IT22" s="133"/>
      <c r="IU22" s="133"/>
      <c r="IV22" s="133"/>
      <c r="IW22" s="133"/>
      <c r="IX22" s="133"/>
      <c r="IY22" s="133"/>
      <c r="IZ22" s="133"/>
      <c r="JA22" s="133"/>
      <c r="JB22" s="133"/>
      <c r="JC22" s="133"/>
      <c r="JD22" s="133"/>
      <c r="JE22" s="133"/>
      <c r="JF22" s="133"/>
      <c r="JG22" s="133"/>
      <c r="JH22" s="133"/>
      <c r="JI22" s="133"/>
      <c r="JJ22" s="133"/>
      <c r="JK22" s="133"/>
      <c r="JL22" s="133"/>
      <c r="JM22" s="133"/>
      <c r="JN22" s="133"/>
      <c r="JO22" s="133"/>
      <c r="JP22" s="133"/>
      <c r="JQ22" s="133"/>
      <c r="JR22" s="133"/>
      <c r="JS22" s="133"/>
      <c r="JT22" s="133"/>
      <c r="JU22" s="133"/>
      <c r="JV22" s="133"/>
      <c r="JW22" s="133"/>
      <c r="JX22" s="133"/>
      <c r="JY22" s="133"/>
      <c r="JZ22" s="133"/>
      <c r="KA22" s="133"/>
      <c r="KB22" s="133"/>
      <c r="KC22" s="133"/>
      <c r="KD22" s="133"/>
      <c r="KE22" s="133"/>
      <c r="KF22" s="133"/>
      <c r="KG22" s="133"/>
      <c r="KH22" s="133"/>
      <c r="KI22" s="133"/>
      <c r="KJ22" s="133"/>
      <c r="KK22" s="133"/>
      <c r="KL22" s="133"/>
      <c r="KM22" s="133"/>
      <c r="KN22" s="133"/>
      <c r="KO22" s="133"/>
      <c r="KP22" s="133"/>
      <c r="KQ22" s="133"/>
      <c r="KR22" s="133"/>
      <c r="KS22" s="133"/>
      <c r="KT22" s="133"/>
      <c r="KU22" s="133"/>
      <c r="KV22" s="133"/>
      <c r="KW22" s="133"/>
      <c r="KX22" s="133"/>
      <c r="KY22" s="133"/>
      <c r="KZ22" s="133"/>
      <c r="LA22" s="133"/>
      <c r="LB22" s="133"/>
      <c r="LC22" s="133"/>
      <c r="LD22" s="133"/>
      <c r="LE22" s="133"/>
      <c r="LF22" s="133"/>
      <c r="LG22" s="133"/>
      <c r="LH22" s="133"/>
      <c r="LI22" s="133"/>
      <c r="LJ22" s="133"/>
      <c r="LK22" s="133"/>
      <c r="LL22" s="133"/>
      <c r="LM22" s="133"/>
      <c r="LN22" s="133"/>
      <c r="LO22" s="133"/>
      <c r="LP22" s="133"/>
      <c r="LQ22" s="133"/>
      <c r="LR22" s="133"/>
      <c r="LS22" s="133"/>
      <c r="LT22" s="133"/>
      <c r="LU22" s="133"/>
      <c r="LV22" s="133"/>
      <c r="LW22" s="133"/>
      <c r="LX22" s="133"/>
      <c r="LY22" s="133"/>
      <c r="LZ22" s="133"/>
      <c r="MA22" s="133"/>
      <c r="MB22" s="133"/>
      <c r="MC22" s="133"/>
      <c r="MD22" s="133"/>
      <c r="ME22" s="133"/>
      <c r="MF22" s="133"/>
      <c r="MG22" s="133"/>
      <c r="MH22" s="133"/>
      <c r="MI22" s="133"/>
      <c r="MJ22" s="133"/>
      <c r="MK22" s="133"/>
      <c r="ML22" s="133"/>
      <c r="MM22" s="133"/>
      <c r="MN22" s="133"/>
      <c r="MO22" s="133"/>
      <c r="MP22" s="133"/>
      <c r="MQ22" s="133"/>
      <c r="MR22" s="133"/>
      <c r="MS22" s="133"/>
      <c r="MT22" s="133"/>
      <c r="MU22" s="133"/>
      <c r="MV22" s="133"/>
      <c r="MW22" s="133"/>
      <c r="MX22" s="133"/>
      <c r="MY22" s="133"/>
      <c r="MZ22" s="133"/>
      <c r="NA22" s="133"/>
      <c r="NB22" s="133"/>
      <c r="NC22" s="133"/>
      <c r="ND22" s="133"/>
      <c r="NE22" s="133"/>
      <c r="NF22" s="133"/>
      <c r="NG22" s="133"/>
      <c r="NH22" s="133"/>
      <c r="NI22" s="133"/>
      <c r="NJ22" s="133"/>
      <c r="NK22" s="133"/>
      <c r="NL22" s="133"/>
      <c r="NM22" s="133"/>
      <c r="NN22" s="133"/>
      <c r="NO22" s="133"/>
      <c r="NP22" s="133"/>
      <c r="NQ22" s="133"/>
      <c r="NR22" s="133"/>
      <c r="NS22" s="133"/>
      <c r="NT22" s="133"/>
      <c r="NU22" s="133"/>
      <c r="NV22" s="133"/>
      <c r="NW22" s="133"/>
      <c r="NX22" s="133"/>
      <c r="NY22" s="133"/>
      <c r="NZ22" s="133"/>
      <c r="OA22" s="133"/>
      <c r="OB22" s="133"/>
      <c r="OC22" s="133"/>
      <c r="OD22" s="133"/>
      <c r="OE22" s="133"/>
      <c r="OF22" s="133"/>
      <c r="OG22" s="133"/>
      <c r="OH22" s="133"/>
      <c r="OI22" s="133"/>
      <c r="OJ22" s="133"/>
      <c r="OK22" s="133"/>
      <c r="OL22" s="133"/>
      <c r="OM22" s="133"/>
      <c r="ON22" s="133"/>
      <c r="OO22" s="133"/>
      <c r="OP22" s="133"/>
      <c r="OQ22" s="133"/>
      <c r="OR22" s="133"/>
      <c r="OS22" s="133"/>
      <c r="OT22" s="133"/>
      <c r="OU22" s="133"/>
      <c r="OV22" s="133"/>
      <c r="OW22" s="133"/>
      <c r="OX22" s="133"/>
      <c r="OY22" s="133"/>
      <c r="OZ22" s="133"/>
      <c r="PA22" s="133"/>
      <c r="PB22" s="133"/>
      <c r="PC22" s="133"/>
      <c r="PD22" s="133"/>
      <c r="PE22" s="133"/>
      <c r="PF22" s="133"/>
      <c r="PG22" s="133"/>
      <c r="PH22" s="133"/>
      <c r="PI22" s="133"/>
      <c r="PJ22" s="133"/>
      <c r="PK22" s="133"/>
      <c r="PL22" s="133"/>
      <c r="PM22" s="133"/>
      <c r="PN22" s="133"/>
      <c r="PO22" s="133"/>
      <c r="PP22" s="133"/>
      <c r="PQ22" s="133"/>
      <c r="PR22" s="133"/>
      <c r="PS22" s="133"/>
      <c r="PT22" s="133"/>
      <c r="PU22" s="133"/>
      <c r="PV22" s="133"/>
      <c r="PW22" s="133"/>
      <c r="PX22" s="133"/>
      <c r="PY22" s="133"/>
      <c r="PZ22" s="133"/>
      <c r="QA22" s="133"/>
      <c r="QB22" s="133"/>
      <c r="QC22" s="133"/>
      <c r="QD22" s="133"/>
      <c r="QE22" s="133"/>
      <c r="QF22" s="133"/>
      <c r="QG22" s="133"/>
      <c r="QH22" s="133"/>
      <c r="QI22" s="133"/>
      <c r="QJ22" s="133"/>
      <c r="QK22" s="133"/>
      <c r="QL22" s="133"/>
      <c r="QM22" s="133"/>
      <c r="QN22" s="133"/>
      <c r="QO22" s="133"/>
      <c r="QP22" s="133"/>
      <c r="QQ22" s="133"/>
      <c r="QR22" s="133"/>
      <c r="QS22" s="133"/>
      <c r="QT22" s="133"/>
      <c r="QU22" s="133"/>
      <c r="QV22" s="133"/>
      <c r="QW22" s="133"/>
      <c r="QX22" s="133"/>
      <c r="QY22" s="133"/>
      <c r="QZ22" s="133"/>
      <c r="RA22" s="133"/>
      <c r="RB22" s="133"/>
      <c r="RC22" s="133"/>
      <c r="RD22" s="133"/>
      <c r="RE22" s="133"/>
      <c r="RF22" s="133"/>
      <c r="RG22" s="133"/>
      <c r="RH22" s="133"/>
      <c r="RI22" s="133"/>
      <c r="RJ22" s="133"/>
      <c r="RK22" s="133"/>
      <c r="RL22" s="133"/>
      <c r="RM22" s="133"/>
      <c r="RN22" s="133"/>
      <c r="RO22" s="133"/>
      <c r="RP22" s="133"/>
      <c r="RQ22" s="133"/>
      <c r="RR22" s="133"/>
      <c r="RS22" s="133"/>
      <c r="RT22" s="133"/>
      <c r="RU22" s="133"/>
      <c r="RV22" s="133"/>
      <c r="RW22" s="133"/>
    </row>
    <row r="23" spans="1:16367" s="134" customFormat="1" ht="15.75" x14ac:dyDescent="0.25">
      <c r="A23" s="244"/>
      <c r="B23" s="247"/>
      <c r="C23" s="132" t="s">
        <v>3</v>
      </c>
      <c r="D23" s="147">
        <v>5744.0788000000002</v>
      </c>
      <c r="E23" s="179">
        <v>5716.6675999999998</v>
      </c>
      <c r="F23" s="102">
        <f t="shared" ref="F23:F25" si="4">E23/D23</f>
        <v>0.99522792061975185</v>
      </c>
      <c r="G23" s="135"/>
      <c r="H23" s="136"/>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c r="DF23" s="133"/>
      <c r="DG23" s="133"/>
      <c r="DH23" s="133"/>
      <c r="DI23" s="133"/>
      <c r="DJ23" s="133"/>
      <c r="DK23" s="133"/>
      <c r="DL23" s="133"/>
      <c r="DM23" s="133"/>
      <c r="DN23" s="133"/>
      <c r="DO23" s="133"/>
      <c r="DP23" s="133"/>
      <c r="DQ23" s="133"/>
      <c r="DR23" s="133"/>
      <c r="DS23" s="133"/>
      <c r="DT23" s="133"/>
      <c r="DU23" s="133"/>
      <c r="DV23" s="133"/>
      <c r="DW23" s="133"/>
      <c r="DX23" s="133"/>
      <c r="DY23" s="133"/>
      <c r="DZ23" s="133"/>
      <c r="EA23" s="133"/>
      <c r="EB23" s="133"/>
      <c r="EC23" s="133"/>
      <c r="ED23" s="133"/>
      <c r="EE23" s="133"/>
      <c r="EF23" s="133"/>
      <c r="EG23" s="133"/>
      <c r="EH23" s="133"/>
      <c r="EI23" s="133"/>
      <c r="EJ23" s="133"/>
      <c r="EK23" s="133"/>
      <c r="EL23" s="133"/>
      <c r="EM23" s="133"/>
      <c r="EN23" s="133"/>
      <c r="EO23" s="133"/>
      <c r="EP23" s="133"/>
      <c r="EQ23" s="133"/>
      <c r="ER23" s="133"/>
      <c r="ES23" s="133"/>
      <c r="ET23" s="133"/>
      <c r="EU23" s="133"/>
      <c r="EV23" s="133"/>
      <c r="EW23" s="133"/>
      <c r="EX23" s="133"/>
      <c r="EY23" s="133"/>
      <c r="EZ23" s="133"/>
      <c r="FA23" s="133"/>
      <c r="FB23" s="133"/>
      <c r="FC23" s="133"/>
      <c r="FD23" s="133"/>
      <c r="FE23" s="133"/>
      <c r="FF23" s="133"/>
      <c r="FG23" s="133"/>
      <c r="FH23" s="133"/>
      <c r="FI23" s="133"/>
      <c r="FJ23" s="133"/>
      <c r="FK23" s="133"/>
      <c r="FL23" s="133"/>
      <c r="FM23" s="133"/>
      <c r="FN23" s="133"/>
      <c r="FO23" s="133"/>
      <c r="FP23" s="133"/>
      <c r="FQ23" s="133"/>
      <c r="FR23" s="133"/>
      <c r="FS23" s="133"/>
      <c r="FT23" s="133"/>
      <c r="FU23" s="133"/>
      <c r="FV23" s="133"/>
      <c r="FW23" s="133"/>
      <c r="FX23" s="133"/>
      <c r="FY23" s="133"/>
      <c r="FZ23" s="133"/>
      <c r="GA23" s="133"/>
      <c r="GB23" s="133"/>
      <c r="GC23" s="133"/>
      <c r="GD23" s="133"/>
      <c r="GE23" s="133"/>
      <c r="GF23" s="133"/>
      <c r="GG23" s="133"/>
      <c r="GH23" s="133"/>
      <c r="GI23" s="133"/>
      <c r="GJ23" s="133"/>
      <c r="GK23" s="133"/>
      <c r="GL23" s="133"/>
      <c r="GM23" s="133"/>
      <c r="GN23" s="133"/>
      <c r="GO23" s="133"/>
      <c r="GP23" s="133"/>
      <c r="GQ23" s="133"/>
      <c r="GR23" s="133"/>
      <c r="GS23" s="133"/>
      <c r="GT23" s="133"/>
      <c r="GU23" s="133"/>
      <c r="GV23" s="133"/>
      <c r="GW23" s="133"/>
      <c r="GX23" s="133"/>
      <c r="GY23" s="133"/>
      <c r="GZ23" s="133"/>
      <c r="HA23" s="133"/>
      <c r="HB23" s="133"/>
      <c r="HC23" s="133"/>
      <c r="HD23" s="133"/>
      <c r="HE23" s="133"/>
      <c r="HF23" s="133"/>
      <c r="HG23" s="133"/>
      <c r="HH23" s="133"/>
      <c r="HI23" s="133"/>
      <c r="HJ23" s="133"/>
      <c r="HK23" s="133"/>
      <c r="HL23" s="133"/>
      <c r="HM23" s="133"/>
      <c r="HN23" s="133"/>
      <c r="HO23" s="133"/>
      <c r="HP23" s="133"/>
      <c r="HQ23" s="133"/>
      <c r="HR23" s="133"/>
      <c r="HS23" s="133"/>
      <c r="HT23" s="133"/>
      <c r="HU23" s="133"/>
      <c r="HV23" s="133"/>
      <c r="HW23" s="133"/>
      <c r="HX23" s="133"/>
      <c r="HY23" s="133"/>
      <c r="HZ23" s="133"/>
      <c r="IA23" s="133"/>
      <c r="IB23" s="133"/>
      <c r="IC23" s="133"/>
      <c r="ID23" s="133"/>
      <c r="IE23" s="133"/>
      <c r="IF23" s="133"/>
      <c r="IG23" s="133"/>
      <c r="IH23" s="133"/>
      <c r="II23" s="133"/>
      <c r="IJ23" s="133"/>
      <c r="IK23" s="133"/>
      <c r="IL23" s="133"/>
      <c r="IM23" s="133"/>
      <c r="IN23" s="133"/>
      <c r="IO23" s="133"/>
      <c r="IP23" s="133"/>
      <c r="IQ23" s="133"/>
      <c r="IR23" s="133"/>
      <c r="IS23" s="133"/>
      <c r="IT23" s="133"/>
      <c r="IU23" s="133"/>
      <c r="IV23" s="133"/>
      <c r="IW23" s="133"/>
      <c r="IX23" s="133"/>
      <c r="IY23" s="133"/>
      <c r="IZ23" s="133"/>
      <c r="JA23" s="133"/>
      <c r="JB23" s="133"/>
      <c r="JC23" s="133"/>
      <c r="JD23" s="133"/>
      <c r="JE23" s="133"/>
      <c r="JF23" s="133"/>
      <c r="JG23" s="133"/>
      <c r="JH23" s="133"/>
      <c r="JI23" s="133"/>
      <c r="JJ23" s="133"/>
      <c r="JK23" s="133"/>
      <c r="JL23" s="133"/>
      <c r="JM23" s="133"/>
      <c r="JN23" s="133"/>
      <c r="JO23" s="133"/>
      <c r="JP23" s="133"/>
      <c r="JQ23" s="133"/>
      <c r="JR23" s="133"/>
      <c r="JS23" s="133"/>
      <c r="JT23" s="133"/>
      <c r="JU23" s="133"/>
      <c r="JV23" s="133"/>
      <c r="JW23" s="133"/>
      <c r="JX23" s="133"/>
      <c r="JY23" s="133"/>
      <c r="JZ23" s="133"/>
      <c r="KA23" s="133"/>
      <c r="KB23" s="133"/>
      <c r="KC23" s="133"/>
      <c r="KD23" s="133"/>
      <c r="KE23" s="133"/>
      <c r="KF23" s="133"/>
      <c r="KG23" s="133"/>
      <c r="KH23" s="133"/>
      <c r="KI23" s="133"/>
      <c r="KJ23" s="133"/>
      <c r="KK23" s="133"/>
      <c r="KL23" s="133"/>
      <c r="KM23" s="133"/>
      <c r="KN23" s="133"/>
      <c r="KO23" s="133"/>
      <c r="KP23" s="133"/>
      <c r="KQ23" s="133"/>
      <c r="KR23" s="133"/>
      <c r="KS23" s="133"/>
      <c r="KT23" s="133"/>
      <c r="KU23" s="133"/>
      <c r="KV23" s="133"/>
      <c r="KW23" s="133"/>
      <c r="KX23" s="133"/>
      <c r="KY23" s="133"/>
      <c r="KZ23" s="133"/>
      <c r="LA23" s="133"/>
      <c r="LB23" s="133"/>
      <c r="LC23" s="133"/>
      <c r="LD23" s="133"/>
      <c r="LE23" s="133"/>
      <c r="LF23" s="133"/>
      <c r="LG23" s="133"/>
      <c r="LH23" s="133"/>
      <c r="LI23" s="133"/>
      <c r="LJ23" s="133"/>
      <c r="LK23" s="133"/>
      <c r="LL23" s="133"/>
      <c r="LM23" s="133"/>
      <c r="LN23" s="133"/>
      <c r="LO23" s="133"/>
      <c r="LP23" s="133"/>
      <c r="LQ23" s="133"/>
      <c r="LR23" s="133"/>
      <c r="LS23" s="133"/>
      <c r="LT23" s="133"/>
      <c r="LU23" s="133"/>
      <c r="LV23" s="133"/>
      <c r="LW23" s="133"/>
      <c r="LX23" s="133"/>
      <c r="LY23" s="133"/>
      <c r="LZ23" s="133"/>
      <c r="MA23" s="133"/>
      <c r="MB23" s="133"/>
      <c r="MC23" s="133"/>
      <c r="MD23" s="133"/>
      <c r="ME23" s="133"/>
      <c r="MF23" s="133"/>
      <c r="MG23" s="133"/>
      <c r="MH23" s="133"/>
      <c r="MI23" s="133"/>
      <c r="MJ23" s="133"/>
      <c r="MK23" s="133"/>
      <c r="ML23" s="133"/>
      <c r="MM23" s="133"/>
      <c r="MN23" s="133"/>
      <c r="MO23" s="133"/>
      <c r="MP23" s="133"/>
      <c r="MQ23" s="133"/>
      <c r="MR23" s="133"/>
      <c r="MS23" s="133"/>
      <c r="MT23" s="133"/>
      <c r="MU23" s="133"/>
      <c r="MV23" s="133"/>
      <c r="MW23" s="133"/>
      <c r="MX23" s="133"/>
      <c r="MY23" s="133"/>
      <c r="MZ23" s="133"/>
      <c r="NA23" s="133"/>
      <c r="NB23" s="133"/>
      <c r="NC23" s="133"/>
      <c r="ND23" s="133"/>
      <c r="NE23" s="133"/>
      <c r="NF23" s="133"/>
      <c r="NG23" s="133"/>
      <c r="NH23" s="133"/>
      <c r="NI23" s="133"/>
      <c r="NJ23" s="133"/>
      <c r="NK23" s="133"/>
      <c r="NL23" s="133"/>
      <c r="NM23" s="133"/>
      <c r="NN23" s="133"/>
      <c r="NO23" s="133"/>
      <c r="NP23" s="133"/>
      <c r="NQ23" s="133"/>
      <c r="NR23" s="133"/>
      <c r="NS23" s="133"/>
      <c r="NT23" s="133"/>
      <c r="NU23" s="133"/>
      <c r="NV23" s="133"/>
      <c r="NW23" s="133"/>
      <c r="NX23" s="133"/>
      <c r="NY23" s="133"/>
      <c r="NZ23" s="133"/>
      <c r="OA23" s="133"/>
      <c r="OB23" s="133"/>
      <c r="OC23" s="133"/>
      <c r="OD23" s="133"/>
      <c r="OE23" s="133"/>
      <c r="OF23" s="133"/>
      <c r="OG23" s="133"/>
      <c r="OH23" s="133"/>
      <c r="OI23" s="133"/>
      <c r="OJ23" s="133"/>
      <c r="OK23" s="133"/>
      <c r="OL23" s="133"/>
      <c r="OM23" s="133"/>
      <c r="ON23" s="133"/>
      <c r="OO23" s="133"/>
      <c r="OP23" s="133"/>
      <c r="OQ23" s="133"/>
      <c r="OR23" s="133"/>
      <c r="OS23" s="133"/>
      <c r="OT23" s="133"/>
      <c r="OU23" s="133"/>
      <c r="OV23" s="133"/>
      <c r="OW23" s="133"/>
      <c r="OX23" s="133"/>
      <c r="OY23" s="133"/>
      <c r="OZ23" s="133"/>
      <c r="PA23" s="133"/>
      <c r="PB23" s="133"/>
      <c r="PC23" s="133"/>
      <c r="PD23" s="133"/>
      <c r="PE23" s="133"/>
      <c r="PF23" s="133"/>
      <c r="PG23" s="133"/>
      <c r="PH23" s="133"/>
      <c r="PI23" s="133"/>
      <c r="PJ23" s="133"/>
      <c r="PK23" s="133"/>
      <c r="PL23" s="133"/>
      <c r="PM23" s="133"/>
      <c r="PN23" s="133"/>
      <c r="PO23" s="133"/>
      <c r="PP23" s="133"/>
      <c r="PQ23" s="133"/>
      <c r="PR23" s="133"/>
      <c r="PS23" s="133"/>
      <c r="PT23" s="133"/>
      <c r="PU23" s="133"/>
      <c r="PV23" s="133"/>
      <c r="PW23" s="133"/>
      <c r="PX23" s="133"/>
      <c r="PY23" s="133"/>
      <c r="PZ23" s="133"/>
      <c r="QA23" s="133"/>
      <c r="QB23" s="133"/>
      <c r="QC23" s="133"/>
      <c r="QD23" s="133"/>
      <c r="QE23" s="133"/>
      <c r="QF23" s="133"/>
      <c r="QG23" s="133"/>
      <c r="QH23" s="133"/>
      <c r="QI23" s="133"/>
      <c r="QJ23" s="133"/>
      <c r="QK23" s="133"/>
      <c r="QL23" s="133"/>
      <c r="QM23" s="133"/>
      <c r="QN23" s="133"/>
      <c r="QO23" s="133"/>
      <c r="QP23" s="133"/>
      <c r="QQ23" s="133"/>
      <c r="QR23" s="133"/>
      <c r="QS23" s="133"/>
      <c r="QT23" s="133"/>
      <c r="QU23" s="133"/>
      <c r="QV23" s="133"/>
      <c r="QW23" s="133"/>
      <c r="QX23" s="133"/>
      <c r="QY23" s="133"/>
      <c r="QZ23" s="133"/>
      <c r="RA23" s="133"/>
      <c r="RB23" s="133"/>
      <c r="RC23" s="133"/>
      <c r="RD23" s="133"/>
      <c r="RE23" s="133"/>
      <c r="RF23" s="133"/>
      <c r="RG23" s="133"/>
      <c r="RH23" s="133"/>
      <c r="RI23" s="133"/>
      <c r="RJ23" s="133"/>
      <c r="RK23" s="133"/>
      <c r="RL23" s="133"/>
      <c r="RM23" s="133"/>
      <c r="RN23" s="133"/>
      <c r="RO23" s="133"/>
      <c r="RP23" s="133"/>
      <c r="RQ23" s="133"/>
      <c r="RR23" s="133"/>
      <c r="RS23" s="133"/>
      <c r="RT23" s="133"/>
      <c r="RU23" s="133"/>
      <c r="RV23" s="133"/>
      <c r="RW23" s="133"/>
    </row>
    <row r="24" spans="1:16367" s="134" customFormat="1" ht="15.75" x14ac:dyDescent="0.25">
      <c r="A24" s="244"/>
      <c r="B24" s="247"/>
      <c r="C24" s="132" t="s">
        <v>4</v>
      </c>
      <c r="D24" s="147"/>
      <c r="E24" s="147"/>
      <c r="F24" s="102" t="e">
        <f t="shared" si="4"/>
        <v>#DIV/0!</v>
      </c>
      <c r="G24" s="135"/>
      <c r="H24" s="136"/>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33"/>
      <c r="DP24" s="133"/>
      <c r="DQ24" s="133"/>
      <c r="DR24" s="133"/>
      <c r="DS24" s="133"/>
      <c r="DT24" s="133"/>
      <c r="DU24" s="133"/>
      <c r="DV24" s="133"/>
      <c r="DW24" s="133"/>
      <c r="DX24" s="133"/>
      <c r="DY24" s="133"/>
      <c r="DZ24" s="133"/>
      <c r="EA24" s="133"/>
      <c r="EB24" s="133"/>
      <c r="EC24" s="133"/>
      <c r="ED24" s="133"/>
      <c r="EE24" s="133"/>
      <c r="EF24" s="133"/>
      <c r="EG24" s="133"/>
      <c r="EH24" s="133"/>
      <c r="EI24" s="133"/>
      <c r="EJ24" s="133"/>
      <c r="EK24" s="133"/>
      <c r="EL24" s="133"/>
      <c r="EM24" s="133"/>
      <c r="EN24" s="133"/>
      <c r="EO24" s="133"/>
      <c r="EP24" s="133"/>
      <c r="EQ24" s="133"/>
      <c r="ER24" s="133"/>
      <c r="ES24" s="133"/>
      <c r="ET24" s="133"/>
      <c r="EU24" s="133"/>
      <c r="EV24" s="133"/>
      <c r="EW24" s="133"/>
      <c r="EX24" s="133"/>
      <c r="EY24" s="133"/>
      <c r="EZ24" s="133"/>
      <c r="FA24" s="133"/>
      <c r="FB24" s="133"/>
      <c r="FC24" s="133"/>
      <c r="FD24" s="133"/>
      <c r="FE24" s="133"/>
      <c r="FF24" s="133"/>
      <c r="FG24" s="133"/>
      <c r="FH24" s="133"/>
      <c r="FI24" s="133"/>
      <c r="FJ24" s="133"/>
      <c r="FK24" s="133"/>
      <c r="FL24" s="133"/>
      <c r="FM24" s="133"/>
      <c r="FN24" s="133"/>
      <c r="FO24" s="133"/>
      <c r="FP24" s="133"/>
      <c r="FQ24" s="133"/>
      <c r="FR24" s="133"/>
      <c r="FS24" s="133"/>
      <c r="FT24" s="133"/>
      <c r="FU24" s="133"/>
      <c r="FV24" s="133"/>
      <c r="FW24" s="133"/>
      <c r="FX24" s="133"/>
      <c r="FY24" s="133"/>
      <c r="FZ24" s="133"/>
      <c r="GA24" s="133"/>
      <c r="GB24" s="133"/>
      <c r="GC24" s="133"/>
      <c r="GD24" s="133"/>
      <c r="GE24" s="133"/>
      <c r="GF24" s="133"/>
      <c r="GG24" s="133"/>
      <c r="GH24" s="133"/>
      <c r="GI24" s="133"/>
      <c r="GJ24" s="133"/>
      <c r="GK24" s="133"/>
      <c r="GL24" s="133"/>
      <c r="GM24" s="133"/>
      <c r="GN24" s="133"/>
      <c r="GO24" s="133"/>
      <c r="GP24" s="133"/>
      <c r="GQ24" s="133"/>
      <c r="GR24" s="133"/>
      <c r="GS24" s="133"/>
      <c r="GT24" s="133"/>
      <c r="GU24" s="133"/>
      <c r="GV24" s="133"/>
      <c r="GW24" s="133"/>
      <c r="GX24" s="133"/>
      <c r="GY24" s="133"/>
      <c r="GZ24" s="133"/>
      <c r="HA24" s="133"/>
      <c r="HB24" s="133"/>
      <c r="HC24" s="133"/>
      <c r="HD24" s="133"/>
      <c r="HE24" s="133"/>
      <c r="HF24" s="133"/>
      <c r="HG24" s="133"/>
      <c r="HH24" s="133"/>
      <c r="HI24" s="133"/>
      <c r="HJ24" s="133"/>
      <c r="HK24" s="133"/>
      <c r="HL24" s="133"/>
      <c r="HM24" s="133"/>
      <c r="HN24" s="133"/>
      <c r="HO24" s="133"/>
      <c r="HP24" s="133"/>
      <c r="HQ24" s="133"/>
      <c r="HR24" s="133"/>
      <c r="HS24" s="133"/>
      <c r="HT24" s="133"/>
      <c r="HU24" s="133"/>
      <c r="HV24" s="133"/>
      <c r="HW24" s="133"/>
      <c r="HX24" s="133"/>
      <c r="HY24" s="133"/>
      <c r="HZ24" s="133"/>
      <c r="IA24" s="133"/>
      <c r="IB24" s="133"/>
      <c r="IC24" s="133"/>
      <c r="ID24" s="133"/>
      <c r="IE24" s="133"/>
      <c r="IF24" s="133"/>
      <c r="IG24" s="133"/>
      <c r="IH24" s="133"/>
      <c r="II24" s="133"/>
      <c r="IJ24" s="133"/>
      <c r="IK24" s="133"/>
      <c r="IL24" s="133"/>
      <c r="IM24" s="133"/>
      <c r="IN24" s="133"/>
      <c r="IO24" s="133"/>
      <c r="IP24" s="133"/>
      <c r="IQ24" s="133"/>
      <c r="IR24" s="133"/>
      <c r="IS24" s="133"/>
      <c r="IT24" s="133"/>
      <c r="IU24" s="133"/>
      <c r="IV24" s="133"/>
      <c r="IW24" s="133"/>
      <c r="IX24" s="133"/>
      <c r="IY24" s="133"/>
      <c r="IZ24" s="133"/>
      <c r="JA24" s="133"/>
      <c r="JB24" s="133"/>
      <c r="JC24" s="133"/>
      <c r="JD24" s="133"/>
      <c r="JE24" s="133"/>
      <c r="JF24" s="133"/>
      <c r="JG24" s="133"/>
      <c r="JH24" s="133"/>
      <c r="JI24" s="133"/>
      <c r="JJ24" s="133"/>
      <c r="JK24" s="133"/>
      <c r="JL24" s="133"/>
      <c r="JM24" s="133"/>
      <c r="JN24" s="133"/>
      <c r="JO24" s="133"/>
      <c r="JP24" s="133"/>
      <c r="JQ24" s="133"/>
      <c r="JR24" s="133"/>
      <c r="JS24" s="133"/>
      <c r="JT24" s="133"/>
      <c r="JU24" s="133"/>
      <c r="JV24" s="133"/>
      <c r="JW24" s="133"/>
      <c r="JX24" s="133"/>
      <c r="JY24" s="133"/>
      <c r="JZ24" s="133"/>
      <c r="KA24" s="133"/>
      <c r="KB24" s="133"/>
      <c r="KC24" s="133"/>
      <c r="KD24" s="133"/>
      <c r="KE24" s="133"/>
      <c r="KF24" s="133"/>
      <c r="KG24" s="133"/>
      <c r="KH24" s="133"/>
      <c r="KI24" s="133"/>
      <c r="KJ24" s="133"/>
      <c r="KK24" s="133"/>
      <c r="KL24" s="133"/>
      <c r="KM24" s="133"/>
      <c r="KN24" s="133"/>
      <c r="KO24" s="133"/>
      <c r="KP24" s="133"/>
      <c r="KQ24" s="133"/>
      <c r="KR24" s="133"/>
      <c r="KS24" s="133"/>
      <c r="KT24" s="133"/>
      <c r="KU24" s="133"/>
      <c r="KV24" s="133"/>
      <c r="KW24" s="133"/>
      <c r="KX24" s="133"/>
      <c r="KY24" s="133"/>
      <c r="KZ24" s="133"/>
      <c r="LA24" s="133"/>
      <c r="LB24" s="133"/>
      <c r="LC24" s="133"/>
      <c r="LD24" s="133"/>
      <c r="LE24" s="133"/>
      <c r="LF24" s="133"/>
      <c r="LG24" s="133"/>
      <c r="LH24" s="133"/>
      <c r="LI24" s="133"/>
      <c r="LJ24" s="133"/>
      <c r="LK24" s="133"/>
      <c r="LL24" s="133"/>
      <c r="LM24" s="133"/>
      <c r="LN24" s="133"/>
      <c r="LO24" s="133"/>
      <c r="LP24" s="133"/>
      <c r="LQ24" s="133"/>
      <c r="LR24" s="133"/>
      <c r="LS24" s="133"/>
      <c r="LT24" s="133"/>
      <c r="LU24" s="133"/>
      <c r="LV24" s="133"/>
      <c r="LW24" s="133"/>
      <c r="LX24" s="133"/>
      <c r="LY24" s="133"/>
      <c r="LZ24" s="133"/>
      <c r="MA24" s="133"/>
      <c r="MB24" s="133"/>
      <c r="MC24" s="133"/>
      <c r="MD24" s="133"/>
      <c r="ME24" s="133"/>
      <c r="MF24" s="133"/>
      <c r="MG24" s="133"/>
      <c r="MH24" s="133"/>
      <c r="MI24" s="133"/>
      <c r="MJ24" s="133"/>
      <c r="MK24" s="133"/>
      <c r="ML24" s="133"/>
      <c r="MM24" s="133"/>
      <c r="MN24" s="133"/>
      <c r="MO24" s="133"/>
      <c r="MP24" s="133"/>
      <c r="MQ24" s="133"/>
      <c r="MR24" s="133"/>
      <c r="MS24" s="133"/>
      <c r="MT24" s="133"/>
      <c r="MU24" s="133"/>
      <c r="MV24" s="133"/>
      <c r="MW24" s="133"/>
      <c r="MX24" s="133"/>
      <c r="MY24" s="133"/>
      <c r="MZ24" s="133"/>
      <c r="NA24" s="133"/>
      <c r="NB24" s="133"/>
      <c r="NC24" s="133"/>
      <c r="ND24" s="133"/>
      <c r="NE24" s="133"/>
      <c r="NF24" s="133"/>
      <c r="NG24" s="133"/>
      <c r="NH24" s="133"/>
      <c r="NI24" s="133"/>
      <c r="NJ24" s="133"/>
      <c r="NK24" s="133"/>
      <c r="NL24" s="133"/>
      <c r="NM24" s="133"/>
      <c r="NN24" s="133"/>
      <c r="NO24" s="133"/>
      <c r="NP24" s="133"/>
      <c r="NQ24" s="133"/>
      <c r="NR24" s="133"/>
      <c r="NS24" s="133"/>
      <c r="NT24" s="133"/>
      <c r="NU24" s="133"/>
      <c r="NV24" s="133"/>
      <c r="NW24" s="133"/>
      <c r="NX24" s="133"/>
      <c r="NY24" s="133"/>
      <c r="NZ24" s="133"/>
      <c r="OA24" s="133"/>
      <c r="OB24" s="133"/>
      <c r="OC24" s="133"/>
      <c r="OD24" s="133"/>
      <c r="OE24" s="133"/>
      <c r="OF24" s="133"/>
      <c r="OG24" s="133"/>
      <c r="OH24" s="133"/>
      <c r="OI24" s="133"/>
      <c r="OJ24" s="133"/>
      <c r="OK24" s="133"/>
      <c r="OL24" s="133"/>
      <c r="OM24" s="133"/>
      <c r="ON24" s="133"/>
      <c r="OO24" s="133"/>
      <c r="OP24" s="133"/>
      <c r="OQ24" s="133"/>
      <c r="OR24" s="133"/>
      <c r="OS24" s="133"/>
      <c r="OT24" s="133"/>
      <c r="OU24" s="133"/>
      <c r="OV24" s="133"/>
      <c r="OW24" s="133"/>
      <c r="OX24" s="133"/>
      <c r="OY24" s="133"/>
      <c r="OZ24" s="133"/>
      <c r="PA24" s="133"/>
      <c r="PB24" s="133"/>
      <c r="PC24" s="133"/>
      <c r="PD24" s="133"/>
      <c r="PE24" s="133"/>
      <c r="PF24" s="133"/>
      <c r="PG24" s="133"/>
      <c r="PH24" s="133"/>
      <c r="PI24" s="133"/>
      <c r="PJ24" s="133"/>
      <c r="PK24" s="133"/>
      <c r="PL24" s="133"/>
      <c r="PM24" s="133"/>
      <c r="PN24" s="133"/>
      <c r="PO24" s="133"/>
      <c r="PP24" s="133"/>
      <c r="PQ24" s="133"/>
      <c r="PR24" s="133"/>
      <c r="PS24" s="133"/>
      <c r="PT24" s="133"/>
      <c r="PU24" s="133"/>
      <c r="PV24" s="133"/>
      <c r="PW24" s="133"/>
      <c r="PX24" s="133"/>
      <c r="PY24" s="133"/>
      <c r="PZ24" s="133"/>
      <c r="QA24" s="133"/>
      <c r="QB24" s="133"/>
      <c r="QC24" s="133"/>
      <c r="QD24" s="133"/>
      <c r="QE24" s="133"/>
      <c r="QF24" s="133"/>
      <c r="QG24" s="133"/>
      <c r="QH24" s="133"/>
      <c r="QI24" s="133"/>
      <c r="QJ24" s="133"/>
      <c r="QK24" s="133"/>
      <c r="QL24" s="133"/>
      <c r="QM24" s="133"/>
      <c r="QN24" s="133"/>
      <c r="QO24" s="133"/>
      <c r="QP24" s="133"/>
      <c r="QQ24" s="133"/>
      <c r="QR24" s="133"/>
      <c r="QS24" s="133"/>
      <c r="QT24" s="133"/>
      <c r="QU24" s="133"/>
      <c r="QV24" s="133"/>
      <c r="QW24" s="133"/>
      <c r="QX24" s="133"/>
      <c r="QY24" s="133"/>
      <c r="QZ24" s="133"/>
      <c r="RA24" s="133"/>
      <c r="RB24" s="133"/>
      <c r="RC24" s="133"/>
      <c r="RD24" s="133"/>
      <c r="RE24" s="133"/>
      <c r="RF24" s="133"/>
      <c r="RG24" s="133"/>
      <c r="RH24" s="133"/>
      <c r="RI24" s="133"/>
      <c r="RJ24" s="133"/>
      <c r="RK24" s="133"/>
      <c r="RL24" s="133"/>
      <c r="RM24" s="133"/>
      <c r="RN24" s="133"/>
      <c r="RO24" s="133"/>
      <c r="RP24" s="133"/>
      <c r="RQ24" s="133"/>
      <c r="RR24" s="133"/>
      <c r="RS24" s="133"/>
      <c r="RT24" s="133"/>
      <c r="RU24" s="133"/>
      <c r="RV24" s="133"/>
      <c r="RW24" s="133"/>
    </row>
    <row r="25" spans="1:16367" s="134" customFormat="1" ht="15.75" x14ac:dyDescent="0.25">
      <c r="A25" s="245"/>
      <c r="B25" s="248"/>
      <c r="C25" s="132" t="s">
        <v>5</v>
      </c>
      <c r="D25" s="147"/>
      <c r="E25" s="147"/>
      <c r="F25" s="102" t="e">
        <f t="shared" si="4"/>
        <v>#DIV/0!</v>
      </c>
      <c r="G25" s="135"/>
      <c r="H25" s="136"/>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33"/>
      <c r="DD25" s="133"/>
      <c r="DE25" s="133"/>
      <c r="DF25" s="133"/>
      <c r="DG25" s="133"/>
      <c r="DH25" s="133"/>
      <c r="DI25" s="133"/>
      <c r="DJ25" s="133"/>
      <c r="DK25" s="133"/>
      <c r="DL25" s="133"/>
      <c r="DM25" s="133"/>
      <c r="DN25" s="133"/>
      <c r="DO25" s="133"/>
      <c r="DP25" s="133"/>
      <c r="DQ25" s="133"/>
      <c r="DR25" s="133"/>
      <c r="DS25" s="133"/>
      <c r="DT25" s="133"/>
      <c r="DU25" s="133"/>
      <c r="DV25" s="133"/>
      <c r="DW25" s="133"/>
      <c r="DX25" s="133"/>
      <c r="DY25" s="133"/>
      <c r="DZ25" s="133"/>
      <c r="EA25" s="133"/>
      <c r="EB25" s="133"/>
      <c r="EC25" s="133"/>
      <c r="ED25" s="133"/>
      <c r="EE25" s="133"/>
      <c r="EF25" s="133"/>
      <c r="EG25" s="133"/>
      <c r="EH25" s="133"/>
      <c r="EI25" s="133"/>
      <c r="EJ25" s="133"/>
      <c r="EK25" s="133"/>
      <c r="EL25" s="133"/>
      <c r="EM25" s="133"/>
      <c r="EN25" s="133"/>
      <c r="EO25" s="133"/>
      <c r="EP25" s="133"/>
      <c r="EQ25" s="133"/>
      <c r="ER25" s="133"/>
      <c r="ES25" s="133"/>
      <c r="ET25" s="133"/>
      <c r="EU25" s="133"/>
      <c r="EV25" s="133"/>
      <c r="EW25" s="133"/>
      <c r="EX25" s="133"/>
      <c r="EY25" s="133"/>
      <c r="EZ25" s="133"/>
      <c r="FA25" s="133"/>
      <c r="FB25" s="133"/>
      <c r="FC25" s="133"/>
      <c r="FD25" s="133"/>
      <c r="FE25" s="133"/>
      <c r="FF25" s="133"/>
      <c r="FG25" s="133"/>
      <c r="FH25" s="133"/>
      <c r="FI25" s="133"/>
      <c r="FJ25" s="133"/>
      <c r="FK25" s="133"/>
      <c r="FL25" s="133"/>
      <c r="FM25" s="133"/>
      <c r="FN25" s="133"/>
      <c r="FO25" s="133"/>
      <c r="FP25" s="133"/>
      <c r="FQ25" s="133"/>
      <c r="FR25" s="133"/>
      <c r="FS25" s="133"/>
      <c r="FT25" s="133"/>
      <c r="FU25" s="133"/>
      <c r="FV25" s="133"/>
      <c r="FW25" s="133"/>
      <c r="FX25" s="133"/>
      <c r="FY25" s="133"/>
      <c r="FZ25" s="133"/>
      <c r="GA25" s="133"/>
      <c r="GB25" s="133"/>
      <c r="GC25" s="133"/>
      <c r="GD25" s="133"/>
      <c r="GE25" s="133"/>
      <c r="GF25" s="133"/>
      <c r="GG25" s="133"/>
      <c r="GH25" s="133"/>
      <c r="GI25" s="133"/>
      <c r="GJ25" s="133"/>
      <c r="GK25" s="133"/>
      <c r="GL25" s="133"/>
      <c r="GM25" s="133"/>
      <c r="GN25" s="133"/>
      <c r="GO25" s="133"/>
      <c r="GP25" s="133"/>
      <c r="GQ25" s="133"/>
      <c r="GR25" s="133"/>
      <c r="GS25" s="133"/>
      <c r="GT25" s="133"/>
      <c r="GU25" s="133"/>
      <c r="GV25" s="133"/>
      <c r="GW25" s="133"/>
      <c r="GX25" s="133"/>
      <c r="GY25" s="133"/>
      <c r="GZ25" s="133"/>
      <c r="HA25" s="133"/>
      <c r="HB25" s="133"/>
      <c r="HC25" s="133"/>
      <c r="HD25" s="133"/>
      <c r="HE25" s="133"/>
      <c r="HF25" s="133"/>
      <c r="HG25" s="133"/>
      <c r="HH25" s="133"/>
      <c r="HI25" s="133"/>
      <c r="HJ25" s="133"/>
      <c r="HK25" s="133"/>
      <c r="HL25" s="133"/>
      <c r="HM25" s="133"/>
      <c r="HN25" s="133"/>
      <c r="HO25" s="133"/>
      <c r="HP25" s="133"/>
      <c r="HQ25" s="133"/>
      <c r="HR25" s="133"/>
      <c r="HS25" s="133"/>
      <c r="HT25" s="133"/>
      <c r="HU25" s="133"/>
      <c r="HV25" s="133"/>
      <c r="HW25" s="133"/>
      <c r="HX25" s="133"/>
      <c r="HY25" s="133"/>
      <c r="HZ25" s="133"/>
      <c r="IA25" s="133"/>
      <c r="IB25" s="133"/>
      <c r="IC25" s="133"/>
      <c r="ID25" s="133"/>
      <c r="IE25" s="133"/>
      <c r="IF25" s="133"/>
      <c r="IG25" s="133"/>
      <c r="IH25" s="133"/>
      <c r="II25" s="133"/>
      <c r="IJ25" s="133"/>
      <c r="IK25" s="133"/>
      <c r="IL25" s="133"/>
      <c r="IM25" s="133"/>
      <c r="IN25" s="133"/>
      <c r="IO25" s="133"/>
      <c r="IP25" s="133"/>
      <c r="IQ25" s="133"/>
      <c r="IR25" s="133"/>
      <c r="IS25" s="133"/>
      <c r="IT25" s="133"/>
      <c r="IU25" s="133"/>
      <c r="IV25" s="133"/>
      <c r="IW25" s="133"/>
      <c r="IX25" s="133"/>
      <c r="IY25" s="133"/>
      <c r="IZ25" s="133"/>
      <c r="JA25" s="133"/>
      <c r="JB25" s="133"/>
      <c r="JC25" s="133"/>
      <c r="JD25" s="133"/>
      <c r="JE25" s="133"/>
      <c r="JF25" s="133"/>
      <c r="JG25" s="133"/>
      <c r="JH25" s="133"/>
      <c r="JI25" s="133"/>
      <c r="JJ25" s="133"/>
      <c r="JK25" s="133"/>
      <c r="JL25" s="133"/>
      <c r="JM25" s="133"/>
      <c r="JN25" s="133"/>
      <c r="JO25" s="133"/>
      <c r="JP25" s="133"/>
      <c r="JQ25" s="133"/>
      <c r="JR25" s="133"/>
      <c r="JS25" s="133"/>
      <c r="JT25" s="133"/>
      <c r="JU25" s="133"/>
      <c r="JV25" s="133"/>
      <c r="JW25" s="133"/>
      <c r="JX25" s="133"/>
      <c r="JY25" s="133"/>
      <c r="JZ25" s="133"/>
      <c r="KA25" s="133"/>
      <c r="KB25" s="133"/>
      <c r="KC25" s="133"/>
      <c r="KD25" s="133"/>
      <c r="KE25" s="133"/>
      <c r="KF25" s="133"/>
      <c r="KG25" s="133"/>
      <c r="KH25" s="133"/>
      <c r="KI25" s="133"/>
      <c r="KJ25" s="133"/>
      <c r="KK25" s="133"/>
      <c r="KL25" s="133"/>
      <c r="KM25" s="133"/>
      <c r="KN25" s="133"/>
      <c r="KO25" s="133"/>
      <c r="KP25" s="133"/>
      <c r="KQ25" s="133"/>
      <c r="KR25" s="133"/>
      <c r="KS25" s="133"/>
      <c r="KT25" s="133"/>
      <c r="KU25" s="133"/>
      <c r="KV25" s="133"/>
      <c r="KW25" s="133"/>
      <c r="KX25" s="133"/>
      <c r="KY25" s="133"/>
      <c r="KZ25" s="133"/>
      <c r="LA25" s="133"/>
      <c r="LB25" s="133"/>
      <c r="LC25" s="133"/>
      <c r="LD25" s="133"/>
      <c r="LE25" s="133"/>
      <c r="LF25" s="133"/>
      <c r="LG25" s="133"/>
      <c r="LH25" s="133"/>
      <c r="LI25" s="133"/>
      <c r="LJ25" s="133"/>
      <c r="LK25" s="133"/>
      <c r="LL25" s="133"/>
      <c r="LM25" s="133"/>
      <c r="LN25" s="133"/>
      <c r="LO25" s="133"/>
      <c r="LP25" s="133"/>
      <c r="LQ25" s="133"/>
      <c r="LR25" s="133"/>
      <c r="LS25" s="133"/>
      <c r="LT25" s="133"/>
      <c r="LU25" s="133"/>
      <c r="LV25" s="133"/>
      <c r="LW25" s="133"/>
      <c r="LX25" s="133"/>
      <c r="LY25" s="133"/>
      <c r="LZ25" s="133"/>
      <c r="MA25" s="133"/>
      <c r="MB25" s="133"/>
      <c r="MC25" s="133"/>
      <c r="MD25" s="133"/>
      <c r="ME25" s="133"/>
      <c r="MF25" s="133"/>
      <c r="MG25" s="133"/>
      <c r="MH25" s="133"/>
      <c r="MI25" s="133"/>
      <c r="MJ25" s="133"/>
      <c r="MK25" s="133"/>
      <c r="ML25" s="133"/>
      <c r="MM25" s="133"/>
      <c r="MN25" s="133"/>
      <c r="MO25" s="133"/>
      <c r="MP25" s="133"/>
      <c r="MQ25" s="133"/>
      <c r="MR25" s="133"/>
      <c r="MS25" s="133"/>
      <c r="MT25" s="133"/>
      <c r="MU25" s="133"/>
      <c r="MV25" s="133"/>
      <c r="MW25" s="133"/>
      <c r="MX25" s="133"/>
      <c r="MY25" s="133"/>
      <c r="MZ25" s="133"/>
      <c r="NA25" s="133"/>
      <c r="NB25" s="133"/>
      <c r="NC25" s="133"/>
      <c r="ND25" s="133"/>
      <c r="NE25" s="133"/>
      <c r="NF25" s="133"/>
      <c r="NG25" s="133"/>
      <c r="NH25" s="133"/>
      <c r="NI25" s="133"/>
      <c r="NJ25" s="133"/>
      <c r="NK25" s="133"/>
      <c r="NL25" s="133"/>
      <c r="NM25" s="133"/>
      <c r="NN25" s="133"/>
      <c r="NO25" s="133"/>
      <c r="NP25" s="133"/>
      <c r="NQ25" s="133"/>
      <c r="NR25" s="133"/>
      <c r="NS25" s="133"/>
      <c r="NT25" s="133"/>
      <c r="NU25" s="133"/>
      <c r="NV25" s="133"/>
      <c r="NW25" s="133"/>
      <c r="NX25" s="133"/>
      <c r="NY25" s="133"/>
      <c r="NZ25" s="133"/>
      <c r="OA25" s="133"/>
      <c r="OB25" s="133"/>
      <c r="OC25" s="133"/>
      <c r="OD25" s="133"/>
      <c r="OE25" s="133"/>
      <c r="OF25" s="133"/>
      <c r="OG25" s="133"/>
      <c r="OH25" s="133"/>
      <c r="OI25" s="133"/>
      <c r="OJ25" s="133"/>
      <c r="OK25" s="133"/>
      <c r="OL25" s="133"/>
      <c r="OM25" s="133"/>
      <c r="ON25" s="133"/>
      <c r="OO25" s="133"/>
      <c r="OP25" s="133"/>
      <c r="OQ25" s="133"/>
      <c r="OR25" s="133"/>
      <c r="OS25" s="133"/>
      <c r="OT25" s="133"/>
      <c r="OU25" s="133"/>
      <c r="OV25" s="133"/>
      <c r="OW25" s="133"/>
      <c r="OX25" s="133"/>
      <c r="OY25" s="133"/>
      <c r="OZ25" s="133"/>
      <c r="PA25" s="133"/>
      <c r="PB25" s="133"/>
      <c r="PC25" s="133"/>
      <c r="PD25" s="133"/>
      <c r="PE25" s="133"/>
      <c r="PF25" s="133"/>
      <c r="PG25" s="133"/>
      <c r="PH25" s="133"/>
      <c r="PI25" s="133"/>
      <c r="PJ25" s="133"/>
      <c r="PK25" s="133"/>
      <c r="PL25" s="133"/>
      <c r="PM25" s="133"/>
      <c r="PN25" s="133"/>
      <c r="PO25" s="133"/>
      <c r="PP25" s="133"/>
      <c r="PQ25" s="133"/>
      <c r="PR25" s="133"/>
      <c r="PS25" s="133"/>
      <c r="PT25" s="133"/>
      <c r="PU25" s="133"/>
      <c r="PV25" s="133"/>
      <c r="PW25" s="133"/>
      <c r="PX25" s="133"/>
      <c r="PY25" s="133"/>
      <c r="PZ25" s="133"/>
      <c r="QA25" s="133"/>
      <c r="QB25" s="133"/>
      <c r="QC25" s="133"/>
      <c r="QD25" s="133"/>
      <c r="QE25" s="133"/>
      <c r="QF25" s="133"/>
      <c r="QG25" s="133"/>
      <c r="QH25" s="133"/>
      <c r="QI25" s="133"/>
      <c r="QJ25" s="133"/>
      <c r="QK25" s="133"/>
      <c r="QL25" s="133"/>
      <c r="QM25" s="133"/>
      <c r="QN25" s="133"/>
      <c r="QO25" s="133"/>
      <c r="QP25" s="133"/>
      <c r="QQ25" s="133"/>
      <c r="QR25" s="133"/>
      <c r="QS25" s="133"/>
      <c r="QT25" s="133"/>
      <c r="QU25" s="133"/>
      <c r="QV25" s="133"/>
      <c r="QW25" s="133"/>
      <c r="QX25" s="133"/>
      <c r="QY25" s="133"/>
      <c r="QZ25" s="133"/>
      <c r="RA25" s="133"/>
      <c r="RB25" s="133"/>
      <c r="RC25" s="133"/>
      <c r="RD25" s="133"/>
      <c r="RE25" s="133"/>
      <c r="RF25" s="133"/>
      <c r="RG25" s="133"/>
      <c r="RH25" s="133"/>
      <c r="RI25" s="133"/>
      <c r="RJ25" s="133"/>
      <c r="RK25" s="133"/>
      <c r="RL25" s="133"/>
      <c r="RM25" s="133"/>
      <c r="RN25" s="133"/>
      <c r="RO25" s="133"/>
      <c r="RP25" s="133"/>
      <c r="RQ25" s="133"/>
      <c r="RR25" s="133"/>
      <c r="RS25" s="133"/>
      <c r="RT25" s="133"/>
      <c r="RU25" s="133"/>
      <c r="RV25" s="133"/>
      <c r="RW25" s="133"/>
    </row>
    <row r="26" spans="1:16367" s="134" customFormat="1" ht="15.75" x14ac:dyDescent="0.25">
      <c r="A26" s="243" t="s">
        <v>151</v>
      </c>
      <c r="B26" s="276" t="s">
        <v>71</v>
      </c>
      <c r="C26" s="132" t="s">
        <v>2</v>
      </c>
      <c r="D26" s="147">
        <f>SUM(D27:D29)</f>
        <v>616.5</v>
      </c>
      <c r="E26" s="147">
        <f>SUM(E27:E29)</f>
        <v>437.95769000000001</v>
      </c>
      <c r="F26" s="102">
        <f>E26/D26</f>
        <v>0.71039365774533658</v>
      </c>
      <c r="G26" s="111" t="s">
        <v>93</v>
      </c>
      <c r="H26" s="110"/>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3"/>
      <c r="DF26" s="133"/>
      <c r="DG26" s="133"/>
      <c r="DH26" s="133"/>
      <c r="DI26" s="133"/>
      <c r="DJ26" s="133"/>
      <c r="DK26" s="133"/>
      <c r="DL26" s="133"/>
      <c r="DM26" s="133"/>
      <c r="DN26" s="133"/>
      <c r="DO26" s="133"/>
      <c r="DP26" s="133"/>
      <c r="DQ26" s="133"/>
      <c r="DR26" s="133"/>
      <c r="DS26" s="133"/>
      <c r="DT26" s="133"/>
      <c r="DU26" s="133"/>
      <c r="DV26" s="133"/>
      <c r="DW26" s="133"/>
      <c r="DX26" s="133"/>
      <c r="DY26" s="133"/>
      <c r="DZ26" s="133"/>
      <c r="EA26" s="133"/>
      <c r="EB26" s="133"/>
      <c r="EC26" s="133"/>
      <c r="ED26" s="133"/>
      <c r="EE26" s="133"/>
      <c r="EF26" s="133"/>
      <c r="EG26" s="133"/>
      <c r="EH26" s="133"/>
      <c r="EI26" s="133"/>
      <c r="EJ26" s="133"/>
      <c r="EK26" s="133"/>
      <c r="EL26" s="133"/>
      <c r="EM26" s="133"/>
      <c r="EN26" s="133"/>
      <c r="EO26" s="133"/>
      <c r="EP26" s="133"/>
      <c r="EQ26" s="133"/>
      <c r="ER26" s="133"/>
      <c r="ES26" s="133"/>
      <c r="ET26" s="133"/>
      <c r="EU26" s="133"/>
      <c r="EV26" s="133"/>
      <c r="EW26" s="133"/>
      <c r="EX26" s="133"/>
      <c r="EY26" s="133"/>
      <c r="EZ26" s="133"/>
      <c r="FA26" s="133"/>
      <c r="FB26" s="133"/>
      <c r="FC26" s="133"/>
      <c r="FD26" s="133"/>
      <c r="FE26" s="133"/>
      <c r="FF26" s="133"/>
      <c r="FG26" s="133"/>
      <c r="FH26" s="133"/>
      <c r="FI26" s="133"/>
      <c r="FJ26" s="133"/>
      <c r="FK26" s="133"/>
      <c r="FL26" s="133"/>
      <c r="FM26" s="133"/>
      <c r="FN26" s="133"/>
      <c r="FO26" s="133"/>
      <c r="FP26" s="133"/>
      <c r="FQ26" s="133"/>
      <c r="FR26" s="133"/>
      <c r="FS26" s="133"/>
      <c r="FT26" s="133"/>
      <c r="FU26" s="133"/>
      <c r="FV26" s="133"/>
      <c r="FW26" s="133"/>
      <c r="FX26" s="133"/>
      <c r="FY26" s="133"/>
      <c r="FZ26" s="133"/>
      <c r="GA26" s="133"/>
      <c r="GB26" s="133"/>
      <c r="GC26" s="133"/>
      <c r="GD26" s="133"/>
      <c r="GE26" s="133"/>
      <c r="GF26" s="133"/>
      <c r="GG26" s="133"/>
      <c r="GH26" s="133"/>
      <c r="GI26" s="133"/>
      <c r="GJ26" s="133"/>
      <c r="GK26" s="133"/>
      <c r="GL26" s="133"/>
      <c r="GM26" s="133"/>
      <c r="GN26" s="133"/>
      <c r="GO26" s="133"/>
      <c r="GP26" s="133"/>
      <c r="GQ26" s="133"/>
      <c r="GR26" s="133"/>
      <c r="GS26" s="133"/>
      <c r="GT26" s="133"/>
      <c r="GU26" s="133"/>
      <c r="GV26" s="133"/>
      <c r="GW26" s="133"/>
      <c r="GX26" s="133"/>
      <c r="GY26" s="133"/>
      <c r="GZ26" s="133"/>
      <c r="HA26" s="133"/>
      <c r="HB26" s="133"/>
      <c r="HC26" s="133"/>
      <c r="HD26" s="133"/>
      <c r="HE26" s="133"/>
      <c r="HF26" s="133"/>
      <c r="HG26" s="133"/>
      <c r="HH26" s="133"/>
      <c r="HI26" s="133"/>
      <c r="HJ26" s="133"/>
      <c r="HK26" s="133"/>
      <c r="HL26" s="133"/>
      <c r="HM26" s="133"/>
      <c r="HN26" s="133"/>
      <c r="HO26" s="133"/>
      <c r="HP26" s="133"/>
      <c r="HQ26" s="133"/>
      <c r="HR26" s="133"/>
      <c r="HS26" s="133"/>
      <c r="HT26" s="133"/>
      <c r="HU26" s="133"/>
      <c r="HV26" s="133"/>
      <c r="HW26" s="133"/>
      <c r="HX26" s="133"/>
      <c r="HY26" s="133"/>
      <c r="HZ26" s="133"/>
      <c r="IA26" s="133"/>
      <c r="IB26" s="133"/>
      <c r="IC26" s="133"/>
      <c r="ID26" s="133"/>
      <c r="IE26" s="133"/>
      <c r="IF26" s="133"/>
      <c r="IG26" s="133"/>
      <c r="IH26" s="133"/>
      <c r="II26" s="133"/>
      <c r="IJ26" s="133"/>
      <c r="IK26" s="133"/>
      <c r="IL26" s="133"/>
      <c r="IM26" s="133"/>
      <c r="IN26" s="133"/>
      <c r="IO26" s="133"/>
      <c r="IP26" s="133"/>
      <c r="IQ26" s="133"/>
      <c r="IR26" s="133"/>
      <c r="IS26" s="133"/>
      <c r="IT26" s="133"/>
      <c r="IU26" s="133"/>
      <c r="IV26" s="133"/>
      <c r="IW26" s="133"/>
      <c r="IX26" s="133"/>
      <c r="IY26" s="133"/>
      <c r="IZ26" s="133"/>
      <c r="JA26" s="133"/>
      <c r="JB26" s="133"/>
      <c r="JC26" s="133"/>
      <c r="JD26" s="133"/>
      <c r="JE26" s="133"/>
      <c r="JF26" s="133"/>
      <c r="JG26" s="133"/>
      <c r="JH26" s="133"/>
      <c r="JI26" s="133"/>
      <c r="JJ26" s="133"/>
      <c r="JK26" s="133"/>
      <c r="JL26" s="133"/>
      <c r="JM26" s="133"/>
      <c r="JN26" s="133"/>
      <c r="JO26" s="133"/>
      <c r="JP26" s="133"/>
      <c r="JQ26" s="133"/>
      <c r="JR26" s="133"/>
      <c r="JS26" s="133"/>
      <c r="JT26" s="133"/>
      <c r="JU26" s="133"/>
      <c r="JV26" s="133"/>
      <c r="JW26" s="133"/>
      <c r="JX26" s="133"/>
      <c r="JY26" s="133"/>
      <c r="JZ26" s="133"/>
      <c r="KA26" s="133"/>
      <c r="KB26" s="133"/>
      <c r="KC26" s="133"/>
      <c r="KD26" s="133"/>
      <c r="KE26" s="133"/>
      <c r="KF26" s="133"/>
      <c r="KG26" s="133"/>
      <c r="KH26" s="133"/>
      <c r="KI26" s="133"/>
      <c r="KJ26" s="133"/>
      <c r="KK26" s="133"/>
      <c r="KL26" s="133"/>
      <c r="KM26" s="133"/>
      <c r="KN26" s="133"/>
      <c r="KO26" s="133"/>
      <c r="KP26" s="133"/>
      <c r="KQ26" s="133"/>
      <c r="KR26" s="133"/>
      <c r="KS26" s="133"/>
      <c r="KT26" s="133"/>
      <c r="KU26" s="133"/>
      <c r="KV26" s="133"/>
      <c r="KW26" s="133"/>
      <c r="KX26" s="133"/>
      <c r="KY26" s="133"/>
      <c r="KZ26" s="133"/>
      <c r="LA26" s="133"/>
      <c r="LB26" s="133"/>
      <c r="LC26" s="133"/>
      <c r="LD26" s="133"/>
      <c r="LE26" s="133"/>
      <c r="LF26" s="133"/>
      <c r="LG26" s="133"/>
      <c r="LH26" s="133"/>
      <c r="LI26" s="133"/>
      <c r="LJ26" s="133"/>
      <c r="LK26" s="133"/>
      <c r="LL26" s="133"/>
      <c r="LM26" s="133"/>
      <c r="LN26" s="133"/>
      <c r="LO26" s="133"/>
      <c r="LP26" s="133"/>
      <c r="LQ26" s="133"/>
      <c r="LR26" s="133"/>
      <c r="LS26" s="133"/>
      <c r="LT26" s="133"/>
      <c r="LU26" s="133"/>
      <c r="LV26" s="133"/>
      <c r="LW26" s="133"/>
      <c r="LX26" s="133"/>
      <c r="LY26" s="133"/>
      <c r="LZ26" s="133"/>
      <c r="MA26" s="133"/>
      <c r="MB26" s="133"/>
      <c r="MC26" s="133"/>
      <c r="MD26" s="133"/>
      <c r="ME26" s="133"/>
      <c r="MF26" s="133"/>
      <c r="MG26" s="133"/>
      <c r="MH26" s="133"/>
      <c r="MI26" s="133"/>
      <c r="MJ26" s="133"/>
      <c r="MK26" s="133"/>
      <c r="ML26" s="133"/>
      <c r="MM26" s="133"/>
      <c r="MN26" s="133"/>
      <c r="MO26" s="133"/>
      <c r="MP26" s="133"/>
      <c r="MQ26" s="133"/>
      <c r="MR26" s="133"/>
      <c r="MS26" s="133"/>
      <c r="MT26" s="133"/>
      <c r="MU26" s="133"/>
      <c r="MV26" s="133"/>
      <c r="MW26" s="133"/>
      <c r="MX26" s="133"/>
      <c r="MY26" s="133"/>
      <c r="MZ26" s="133"/>
      <c r="NA26" s="133"/>
      <c r="NB26" s="133"/>
      <c r="NC26" s="133"/>
      <c r="ND26" s="133"/>
      <c r="NE26" s="133"/>
      <c r="NF26" s="133"/>
      <c r="NG26" s="133"/>
      <c r="NH26" s="133"/>
      <c r="NI26" s="133"/>
      <c r="NJ26" s="133"/>
      <c r="NK26" s="133"/>
      <c r="NL26" s="133"/>
      <c r="NM26" s="133"/>
      <c r="NN26" s="133"/>
      <c r="NO26" s="133"/>
      <c r="NP26" s="133"/>
      <c r="NQ26" s="133"/>
      <c r="NR26" s="133"/>
      <c r="NS26" s="133"/>
      <c r="NT26" s="133"/>
      <c r="NU26" s="133"/>
      <c r="NV26" s="133"/>
      <c r="NW26" s="133"/>
      <c r="NX26" s="133"/>
      <c r="NY26" s="133"/>
      <c r="NZ26" s="133"/>
      <c r="OA26" s="133"/>
      <c r="OB26" s="133"/>
      <c r="OC26" s="133"/>
      <c r="OD26" s="133"/>
      <c r="OE26" s="133"/>
      <c r="OF26" s="133"/>
      <c r="OG26" s="133"/>
      <c r="OH26" s="133"/>
      <c r="OI26" s="133"/>
      <c r="OJ26" s="133"/>
      <c r="OK26" s="133"/>
      <c r="OL26" s="133"/>
      <c r="OM26" s="133"/>
      <c r="ON26" s="133"/>
      <c r="OO26" s="133"/>
      <c r="OP26" s="133"/>
      <c r="OQ26" s="133"/>
      <c r="OR26" s="133"/>
      <c r="OS26" s="133"/>
      <c r="OT26" s="133"/>
      <c r="OU26" s="133"/>
      <c r="OV26" s="133"/>
      <c r="OW26" s="133"/>
      <c r="OX26" s="133"/>
      <c r="OY26" s="133"/>
      <c r="OZ26" s="133"/>
      <c r="PA26" s="133"/>
      <c r="PB26" s="133"/>
      <c r="PC26" s="133"/>
      <c r="PD26" s="133"/>
      <c r="PE26" s="133"/>
      <c r="PF26" s="133"/>
      <c r="PG26" s="133"/>
      <c r="PH26" s="133"/>
      <c r="PI26" s="133"/>
      <c r="PJ26" s="133"/>
      <c r="PK26" s="133"/>
      <c r="PL26" s="133"/>
      <c r="PM26" s="133"/>
      <c r="PN26" s="133"/>
      <c r="PO26" s="133"/>
      <c r="PP26" s="133"/>
      <c r="PQ26" s="133"/>
      <c r="PR26" s="133"/>
      <c r="PS26" s="133"/>
      <c r="PT26" s="133"/>
      <c r="PU26" s="133"/>
      <c r="PV26" s="133"/>
      <c r="PW26" s="133"/>
      <c r="PX26" s="133"/>
      <c r="PY26" s="133"/>
      <c r="PZ26" s="133"/>
      <c r="QA26" s="133"/>
      <c r="QB26" s="133"/>
      <c r="QC26" s="133"/>
      <c r="QD26" s="133"/>
      <c r="QE26" s="133"/>
      <c r="QF26" s="133"/>
      <c r="QG26" s="133"/>
      <c r="QH26" s="133"/>
      <c r="QI26" s="133"/>
      <c r="QJ26" s="133"/>
      <c r="QK26" s="133"/>
      <c r="QL26" s="133"/>
      <c r="QM26" s="133"/>
      <c r="QN26" s="133"/>
      <c r="QO26" s="133"/>
      <c r="QP26" s="133"/>
      <c r="QQ26" s="133"/>
      <c r="QR26" s="133"/>
      <c r="QS26" s="133"/>
      <c r="QT26" s="133"/>
      <c r="QU26" s="133"/>
      <c r="QV26" s="133"/>
      <c r="QW26" s="133"/>
      <c r="QX26" s="133"/>
      <c r="QY26" s="133"/>
      <c r="QZ26" s="133"/>
      <c r="RA26" s="133"/>
      <c r="RB26" s="133"/>
      <c r="RC26" s="133"/>
      <c r="RD26" s="133"/>
      <c r="RE26" s="133"/>
      <c r="RF26" s="133"/>
      <c r="RG26" s="133"/>
      <c r="RH26" s="133"/>
      <c r="RI26" s="133"/>
      <c r="RJ26" s="133"/>
      <c r="RK26" s="133"/>
      <c r="RL26" s="133"/>
      <c r="RM26" s="133"/>
      <c r="RN26" s="133"/>
      <c r="RO26" s="133"/>
      <c r="RP26" s="133"/>
      <c r="RQ26" s="133"/>
      <c r="RR26" s="133"/>
      <c r="RS26" s="133"/>
      <c r="RT26" s="133"/>
      <c r="RU26" s="133"/>
      <c r="RV26" s="133"/>
      <c r="RW26" s="133"/>
    </row>
    <row r="27" spans="1:16367" s="134" customFormat="1" ht="15.75" x14ac:dyDescent="0.25">
      <c r="A27" s="244"/>
      <c r="B27" s="277"/>
      <c r="C27" s="132" t="s">
        <v>3</v>
      </c>
      <c r="D27" s="147">
        <v>616.5</v>
      </c>
      <c r="E27" s="179">
        <v>437.95769000000001</v>
      </c>
      <c r="F27" s="102">
        <f t="shared" ref="F27:F29" si="5">E27/D27</f>
        <v>0.71039365774533658</v>
      </c>
      <c r="G27" s="111"/>
      <c r="H27" s="110"/>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c r="BW27" s="133"/>
      <c r="BX27" s="133"/>
      <c r="BY27" s="133"/>
      <c r="BZ27" s="133"/>
      <c r="CA27" s="133"/>
      <c r="CB27" s="133"/>
      <c r="CC27" s="133"/>
      <c r="CD27" s="133"/>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c r="DD27" s="133"/>
      <c r="DE27" s="133"/>
      <c r="DF27" s="133"/>
      <c r="DG27" s="133"/>
      <c r="DH27" s="133"/>
      <c r="DI27" s="133"/>
      <c r="DJ27" s="133"/>
      <c r="DK27" s="133"/>
      <c r="DL27" s="133"/>
      <c r="DM27" s="133"/>
      <c r="DN27" s="133"/>
      <c r="DO27" s="133"/>
      <c r="DP27" s="133"/>
      <c r="DQ27" s="133"/>
      <c r="DR27" s="133"/>
      <c r="DS27" s="133"/>
      <c r="DT27" s="133"/>
      <c r="DU27" s="133"/>
      <c r="DV27" s="133"/>
      <c r="DW27" s="133"/>
      <c r="DX27" s="133"/>
      <c r="DY27" s="133"/>
      <c r="DZ27" s="133"/>
      <c r="EA27" s="133"/>
      <c r="EB27" s="133"/>
      <c r="EC27" s="133"/>
      <c r="ED27" s="133"/>
      <c r="EE27" s="133"/>
      <c r="EF27" s="133"/>
      <c r="EG27" s="133"/>
      <c r="EH27" s="133"/>
      <c r="EI27" s="133"/>
      <c r="EJ27" s="133"/>
      <c r="EK27" s="133"/>
      <c r="EL27" s="133"/>
      <c r="EM27" s="133"/>
      <c r="EN27" s="133"/>
      <c r="EO27" s="133"/>
      <c r="EP27" s="133"/>
      <c r="EQ27" s="133"/>
      <c r="ER27" s="133"/>
      <c r="ES27" s="133"/>
      <c r="ET27" s="133"/>
      <c r="EU27" s="133"/>
      <c r="EV27" s="133"/>
      <c r="EW27" s="133"/>
      <c r="EX27" s="133"/>
      <c r="EY27" s="133"/>
      <c r="EZ27" s="133"/>
      <c r="FA27" s="133"/>
      <c r="FB27" s="133"/>
      <c r="FC27" s="133"/>
      <c r="FD27" s="133"/>
      <c r="FE27" s="133"/>
      <c r="FF27" s="133"/>
      <c r="FG27" s="133"/>
      <c r="FH27" s="133"/>
      <c r="FI27" s="133"/>
      <c r="FJ27" s="133"/>
      <c r="FK27" s="133"/>
      <c r="FL27" s="133"/>
      <c r="FM27" s="133"/>
      <c r="FN27" s="133"/>
      <c r="FO27" s="133"/>
      <c r="FP27" s="133"/>
      <c r="FQ27" s="133"/>
      <c r="FR27" s="133"/>
      <c r="FS27" s="133"/>
      <c r="FT27" s="133"/>
      <c r="FU27" s="133"/>
      <c r="FV27" s="133"/>
      <c r="FW27" s="133"/>
      <c r="FX27" s="133"/>
      <c r="FY27" s="133"/>
      <c r="FZ27" s="133"/>
      <c r="GA27" s="133"/>
      <c r="GB27" s="133"/>
      <c r="GC27" s="133"/>
      <c r="GD27" s="133"/>
      <c r="GE27" s="133"/>
      <c r="GF27" s="133"/>
      <c r="GG27" s="133"/>
      <c r="GH27" s="133"/>
      <c r="GI27" s="133"/>
      <c r="GJ27" s="133"/>
      <c r="GK27" s="133"/>
      <c r="GL27" s="133"/>
      <c r="GM27" s="133"/>
      <c r="GN27" s="133"/>
      <c r="GO27" s="133"/>
      <c r="GP27" s="133"/>
      <c r="GQ27" s="133"/>
      <c r="GR27" s="133"/>
      <c r="GS27" s="133"/>
      <c r="GT27" s="133"/>
      <c r="GU27" s="133"/>
      <c r="GV27" s="133"/>
      <c r="GW27" s="133"/>
      <c r="GX27" s="133"/>
      <c r="GY27" s="133"/>
      <c r="GZ27" s="133"/>
      <c r="HA27" s="133"/>
      <c r="HB27" s="133"/>
      <c r="HC27" s="133"/>
      <c r="HD27" s="133"/>
      <c r="HE27" s="133"/>
      <c r="HF27" s="133"/>
      <c r="HG27" s="133"/>
      <c r="HH27" s="133"/>
      <c r="HI27" s="133"/>
      <c r="HJ27" s="133"/>
      <c r="HK27" s="133"/>
      <c r="HL27" s="133"/>
      <c r="HM27" s="133"/>
      <c r="HN27" s="133"/>
      <c r="HO27" s="133"/>
      <c r="HP27" s="133"/>
      <c r="HQ27" s="133"/>
      <c r="HR27" s="133"/>
      <c r="HS27" s="133"/>
      <c r="HT27" s="133"/>
      <c r="HU27" s="133"/>
      <c r="HV27" s="133"/>
      <c r="HW27" s="133"/>
      <c r="HX27" s="133"/>
      <c r="HY27" s="133"/>
      <c r="HZ27" s="133"/>
      <c r="IA27" s="133"/>
      <c r="IB27" s="133"/>
      <c r="IC27" s="133"/>
      <c r="ID27" s="133"/>
      <c r="IE27" s="133"/>
      <c r="IF27" s="133"/>
      <c r="IG27" s="133"/>
      <c r="IH27" s="133"/>
      <c r="II27" s="133"/>
      <c r="IJ27" s="133"/>
      <c r="IK27" s="133"/>
      <c r="IL27" s="133"/>
      <c r="IM27" s="133"/>
      <c r="IN27" s="133"/>
      <c r="IO27" s="133"/>
      <c r="IP27" s="133"/>
      <c r="IQ27" s="133"/>
      <c r="IR27" s="133"/>
      <c r="IS27" s="133"/>
      <c r="IT27" s="133"/>
      <c r="IU27" s="133"/>
      <c r="IV27" s="133"/>
      <c r="IW27" s="133"/>
      <c r="IX27" s="133"/>
      <c r="IY27" s="133"/>
      <c r="IZ27" s="133"/>
      <c r="JA27" s="133"/>
      <c r="JB27" s="133"/>
      <c r="JC27" s="133"/>
      <c r="JD27" s="133"/>
      <c r="JE27" s="133"/>
      <c r="JF27" s="133"/>
      <c r="JG27" s="133"/>
      <c r="JH27" s="133"/>
      <c r="JI27" s="133"/>
      <c r="JJ27" s="133"/>
      <c r="JK27" s="133"/>
      <c r="JL27" s="133"/>
      <c r="JM27" s="133"/>
      <c r="JN27" s="133"/>
      <c r="JO27" s="133"/>
      <c r="JP27" s="133"/>
      <c r="JQ27" s="133"/>
      <c r="JR27" s="133"/>
      <c r="JS27" s="133"/>
      <c r="JT27" s="133"/>
      <c r="JU27" s="133"/>
      <c r="JV27" s="133"/>
      <c r="JW27" s="133"/>
      <c r="JX27" s="133"/>
      <c r="JY27" s="133"/>
      <c r="JZ27" s="133"/>
      <c r="KA27" s="133"/>
      <c r="KB27" s="133"/>
      <c r="KC27" s="133"/>
      <c r="KD27" s="133"/>
      <c r="KE27" s="133"/>
      <c r="KF27" s="133"/>
      <c r="KG27" s="133"/>
      <c r="KH27" s="133"/>
      <c r="KI27" s="133"/>
      <c r="KJ27" s="133"/>
      <c r="KK27" s="133"/>
      <c r="KL27" s="133"/>
      <c r="KM27" s="133"/>
      <c r="KN27" s="133"/>
      <c r="KO27" s="133"/>
      <c r="KP27" s="133"/>
      <c r="KQ27" s="133"/>
      <c r="KR27" s="133"/>
      <c r="KS27" s="133"/>
      <c r="KT27" s="133"/>
      <c r="KU27" s="133"/>
      <c r="KV27" s="133"/>
      <c r="KW27" s="133"/>
      <c r="KX27" s="133"/>
      <c r="KY27" s="133"/>
      <c r="KZ27" s="133"/>
      <c r="LA27" s="133"/>
      <c r="LB27" s="133"/>
      <c r="LC27" s="133"/>
      <c r="LD27" s="133"/>
      <c r="LE27" s="133"/>
      <c r="LF27" s="133"/>
      <c r="LG27" s="133"/>
      <c r="LH27" s="133"/>
      <c r="LI27" s="133"/>
      <c r="LJ27" s="133"/>
      <c r="LK27" s="133"/>
      <c r="LL27" s="133"/>
      <c r="LM27" s="133"/>
      <c r="LN27" s="133"/>
      <c r="LO27" s="133"/>
      <c r="LP27" s="133"/>
      <c r="LQ27" s="133"/>
      <c r="LR27" s="133"/>
      <c r="LS27" s="133"/>
      <c r="LT27" s="133"/>
      <c r="LU27" s="133"/>
      <c r="LV27" s="133"/>
      <c r="LW27" s="133"/>
      <c r="LX27" s="133"/>
      <c r="LY27" s="133"/>
      <c r="LZ27" s="133"/>
      <c r="MA27" s="133"/>
      <c r="MB27" s="133"/>
      <c r="MC27" s="133"/>
      <c r="MD27" s="133"/>
      <c r="ME27" s="133"/>
      <c r="MF27" s="133"/>
      <c r="MG27" s="133"/>
      <c r="MH27" s="133"/>
      <c r="MI27" s="133"/>
      <c r="MJ27" s="133"/>
      <c r="MK27" s="133"/>
      <c r="ML27" s="133"/>
      <c r="MM27" s="133"/>
      <c r="MN27" s="133"/>
      <c r="MO27" s="133"/>
      <c r="MP27" s="133"/>
      <c r="MQ27" s="133"/>
      <c r="MR27" s="133"/>
      <c r="MS27" s="133"/>
      <c r="MT27" s="133"/>
      <c r="MU27" s="133"/>
      <c r="MV27" s="133"/>
      <c r="MW27" s="133"/>
      <c r="MX27" s="133"/>
      <c r="MY27" s="133"/>
      <c r="MZ27" s="133"/>
      <c r="NA27" s="133"/>
      <c r="NB27" s="133"/>
      <c r="NC27" s="133"/>
      <c r="ND27" s="133"/>
      <c r="NE27" s="133"/>
      <c r="NF27" s="133"/>
      <c r="NG27" s="133"/>
      <c r="NH27" s="133"/>
      <c r="NI27" s="133"/>
      <c r="NJ27" s="133"/>
      <c r="NK27" s="133"/>
      <c r="NL27" s="133"/>
      <c r="NM27" s="133"/>
      <c r="NN27" s="133"/>
      <c r="NO27" s="133"/>
      <c r="NP27" s="133"/>
      <c r="NQ27" s="133"/>
      <c r="NR27" s="133"/>
      <c r="NS27" s="133"/>
      <c r="NT27" s="133"/>
      <c r="NU27" s="133"/>
      <c r="NV27" s="133"/>
      <c r="NW27" s="133"/>
      <c r="NX27" s="133"/>
      <c r="NY27" s="133"/>
      <c r="NZ27" s="133"/>
      <c r="OA27" s="133"/>
      <c r="OB27" s="133"/>
      <c r="OC27" s="133"/>
      <c r="OD27" s="133"/>
      <c r="OE27" s="133"/>
      <c r="OF27" s="133"/>
      <c r="OG27" s="133"/>
      <c r="OH27" s="133"/>
      <c r="OI27" s="133"/>
      <c r="OJ27" s="133"/>
      <c r="OK27" s="133"/>
      <c r="OL27" s="133"/>
      <c r="OM27" s="133"/>
      <c r="ON27" s="133"/>
      <c r="OO27" s="133"/>
      <c r="OP27" s="133"/>
      <c r="OQ27" s="133"/>
      <c r="OR27" s="133"/>
      <c r="OS27" s="133"/>
      <c r="OT27" s="133"/>
      <c r="OU27" s="133"/>
      <c r="OV27" s="133"/>
      <c r="OW27" s="133"/>
      <c r="OX27" s="133"/>
      <c r="OY27" s="133"/>
      <c r="OZ27" s="133"/>
      <c r="PA27" s="133"/>
      <c r="PB27" s="133"/>
      <c r="PC27" s="133"/>
      <c r="PD27" s="133"/>
      <c r="PE27" s="133"/>
      <c r="PF27" s="133"/>
      <c r="PG27" s="133"/>
      <c r="PH27" s="133"/>
      <c r="PI27" s="133"/>
      <c r="PJ27" s="133"/>
      <c r="PK27" s="133"/>
      <c r="PL27" s="133"/>
      <c r="PM27" s="133"/>
      <c r="PN27" s="133"/>
      <c r="PO27" s="133"/>
      <c r="PP27" s="133"/>
      <c r="PQ27" s="133"/>
      <c r="PR27" s="133"/>
      <c r="PS27" s="133"/>
      <c r="PT27" s="133"/>
      <c r="PU27" s="133"/>
      <c r="PV27" s="133"/>
      <c r="PW27" s="133"/>
      <c r="PX27" s="133"/>
      <c r="PY27" s="133"/>
      <c r="PZ27" s="133"/>
      <c r="QA27" s="133"/>
      <c r="QB27" s="133"/>
      <c r="QC27" s="133"/>
      <c r="QD27" s="133"/>
      <c r="QE27" s="133"/>
      <c r="QF27" s="133"/>
      <c r="QG27" s="133"/>
      <c r="QH27" s="133"/>
      <c r="QI27" s="133"/>
      <c r="QJ27" s="133"/>
      <c r="QK27" s="133"/>
      <c r="QL27" s="133"/>
      <c r="QM27" s="133"/>
      <c r="QN27" s="133"/>
      <c r="QO27" s="133"/>
      <c r="QP27" s="133"/>
      <c r="QQ27" s="133"/>
      <c r="QR27" s="133"/>
      <c r="QS27" s="133"/>
      <c r="QT27" s="133"/>
      <c r="QU27" s="133"/>
      <c r="QV27" s="133"/>
      <c r="QW27" s="133"/>
      <c r="QX27" s="133"/>
      <c r="QY27" s="133"/>
      <c r="QZ27" s="133"/>
      <c r="RA27" s="133"/>
      <c r="RB27" s="133"/>
      <c r="RC27" s="133"/>
      <c r="RD27" s="133"/>
      <c r="RE27" s="133"/>
      <c r="RF27" s="133"/>
      <c r="RG27" s="133"/>
      <c r="RH27" s="133"/>
      <c r="RI27" s="133"/>
      <c r="RJ27" s="133"/>
      <c r="RK27" s="133"/>
      <c r="RL27" s="133"/>
      <c r="RM27" s="133"/>
      <c r="RN27" s="133"/>
      <c r="RO27" s="133"/>
      <c r="RP27" s="133"/>
      <c r="RQ27" s="133"/>
      <c r="RR27" s="133"/>
      <c r="RS27" s="133"/>
      <c r="RT27" s="133"/>
      <c r="RU27" s="133"/>
      <c r="RV27" s="133"/>
      <c r="RW27" s="133"/>
    </row>
    <row r="28" spans="1:16367" s="134" customFormat="1" ht="15.75" x14ac:dyDescent="0.25">
      <c r="A28" s="244"/>
      <c r="B28" s="277"/>
      <c r="C28" s="132" t="s">
        <v>4</v>
      </c>
      <c r="D28" s="147"/>
      <c r="E28" s="147"/>
      <c r="F28" s="102" t="e">
        <f t="shared" si="5"/>
        <v>#DIV/0!</v>
      </c>
      <c r="G28" s="111"/>
      <c r="H28" s="110"/>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c r="BV28" s="133"/>
      <c r="BW28" s="133"/>
      <c r="BX28" s="133"/>
      <c r="BY28" s="133"/>
      <c r="BZ28" s="133"/>
      <c r="CA28" s="133"/>
      <c r="CB28" s="133"/>
      <c r="CC28" s="133"/>
      <c r="CD28" s="133"/>
      <c r="CE28" s="133"/>
      <c r="CF28" s="133"/>
      <c r="CG28" s="133"/>
      <c r="CH28" s="133"/>
      <c r="CI28" s="133"/>
      <c r="CJ28" s="133"/>
      <c r="CK28" s="133"/>
      <c r="CL28" s="133"/>
      <c r="CM28" s="133"/>
      <c r="CN28" s="133"/>
      <c r="CO28" s="133"/>
      <c r="CP28" s="133"/>
      <c r="CQ28" s="133"/>
      <c r="CR28" s="133"/>
      <c r="CS28" s="133"/>
      <c r="CT28" s="133"/>
      <c r="CU28" s="133"/>
      <c r="CV28" s="133"/>
      <c r="CW28" s="133"/>
      <c r="CX28" s="133"/>
      <c r="CY28" s="133"/>
      <c r="CZ28" s="133"/>
      <c r="DA28" s="133"/>
      <c r="DB28" s="133"/>
      <c r="DC28" s="133"/>
      <c r="DD28" s="133"/>
      <c r="DE28" s="133"/>
      <c r="DF28" s="133"/>
      <c r="DG28" s="133"/>
      <c r="DH28" s="133"/>
      <c r="DI28" s="133"/>
      <c r="DJ28" s="133"/>
      <c r="DK28" s="133"/>
      <c r="DL28" s="133"/>
      <c r="DM28" s="133"/>
      <c r="DN28" s="133"/>
      <c r="DO28" s="133"/>
      <c r="DP28" s="133"/>
      <c r="DQ28" s="133"/>
      <c r="DR28" s="133"/>
      <c r="DS28" s="133"/>
      <c r="DT28" s="133"/>
      <c r="DU28" s="133"/>
      <c r="DV28" s="133"/>
      <c r="DW28" s="133"/>
      <c r="DX28" s="133"/>
      <c r="DY28" s="133"/>
      <c r="DZ28" s="133"/>
      <c r="EA28" s="133"/>
      <c r="EB28" s="133"/>
      <c r="EC28" s="133"/>
      <c r="ED28" s="133"/>
      <c r="EE28" s="133"/>
      <c r="EF28" s="133"/>
      <c r="EG28" s="133"/>
      <c r="EH28" s="133"/>
      <c r="EI28" s="133"/>
      <c r="EJ28" s="133"/>
      <c r="EK28" s="133"/>
      <c r="EL28" s="133"/>
      <c r="EM28" s="133"/>
      <c r="EN28" s="133"/>
      <c r="EO28" s="133"/>
      <c r="EP28" s="133"/>
      <c r="EQ28" s="133"/>
      <c r="ER28" s="133"/>
      <c r="ES28" s="133"/>
      <c r="ET28" s="133"/>
      <c r="EU28" s="133"/>
      <c r="EV28" s="133"/>
      <c r="EW28" s="133"/>
      <c r="EX28" s="133"/>
      <c r="EY28" s="133"/>
      <c r="EZ28" s="133"/>
      <c r="FA28" s="133"/>
      <c r="FB28" s="133"/>
      <c r="FC28" s="133"/>
      <c r="FD28" s="133"/>
      <c r="FE28" s="133"/>
      <c r="FF28" s="133"/>
      <c r="FG28" s="133"/>
      <c r="FH28" s="133"/>
      <c r="FI28" s="133"/>
      <c r="FJ28" s="133"/>
      <c r="FK28" s="133"/>
      <c r="FL28" s="133"/>
      <c r="FM28" s="133"/>
      <c r="FN28" s="133"/>
      <c r="FO28" s="133"/>
      <c r="FP28" s="133"/>
      <c r="FQ28" s="133"/>
      <c r="FR28" s="133"/>
      <c r="FS28" s="133"/>
      <c r="FT28" s="133"/>
      <c r="FU28" s="133"/>
      <c r="FV28" s="133"/>
      <c r="FW28" s="133"/>
      <c r="FX28" s="133"/>
      <c r="FY28" s="133"/>
      <c r="FZ28" s="133"/>
      <c r="GA28" s="133"/>
      <c r="GB28" s="133"/>
      <c r="GC28" s="133"/>
      <c r="GD28" s="133"/>
      <c r="GE28" s="133"/>
      <c r="GF28" s="133"/>
      <c r="GG28" s="133"/>
      <c r="GH28" s="133"/>
      <c r="GI28" s="133"/>
      <c r="GJ28" s="133"/>
      <c r="GK28" s="133"/>
      <c r="GL28" s="133"/>
      <c r="GM28" s="133"/>
      <c r="GN28" s="133"/>
      <c r="GO28" s="133"/>
      <c r="GP28" s="133"/>
      <c r="GQ28" s="133"/>
      <c r="GR28" s="133"/>
      <c r="GS28" s="133"/>
      <c r="GT28" s="133"/>
      <c r="GU28" s="133"/>
      <c r="GV28" s="133"/>
      <c r="GW28" s="133"/>
      <c r="GX28" s="133"/>
      <c r="GY28" s="133"/>
      <c r="GZ28" s="133"/>
      <c r="HA28" s="133"/>
      <c r="HB28" s="133"/>
      <c r="HC28" s="133"/>
      <c r="HD28" s="133"/>
      <c r="HE28" s="133"/>
      <c r="HF28" s="133"/>
      <c r="HG28" s="133"/>
      <c r="HH28" s="133"/>
      <c r="HI28" s="133"/>
      <c r="HJ28" s="133"/>
      <c r="HK28" s="133"/>
      <c r="HL28" s="133"/>
      <c r="HM28" s="133"/>
      <c r="HN28" s="133"/>
      <c r="HO28" s="133"/>
      <c r="HP28" s="133"/>
      <c r="HQ28" s="133"/>
      <c r="HR28" s="133"/>
      <c r="HS28" s="133"/>
      <c r="HT28" s="133"/>
      <c r="HU28" s="133"/>
      <c r="HV28" s="133"/>
      <c r="HW28" s="133"/>
      <c r="HX28" s="133"/>
      <c r="HY28" s="133"/>
      <c r="HZ28" s="133"/>
      <c r="IA28" s="133"/>
      <c r="IB28" s="133"/>
      <c r="IC28" s="133"/>
      <c r="ID28" s="133"/>
      <c r="IE28" s="133"/>
      <c r="IF28" s="133"/>
      <c r="IG28" s="133"/>
      <c r="IH28" s="133"/>
      <c r="II28" s="133"/>
      <c r="IJ28" s="133"/>
      <c r="IK28" s="133"/>
      <c r="IL28" s="133"/>
      <c r="IM28" s="133"/>
      <c r="IN28" s="133"/>
      <c r="IO28" s="133"/>
      <c r="IP28" s="133"/>
      <c r="IQ28" s="133"/>
      <c r="IR28" s="133"/>
      <c r="IS28" s="133"/>
      <c r="IT28" s="133"/>
      <c r="IU28" s="133"/>
      <c r="IV28" s="133"/>
      <c r="IW28" s="133"/>
      <c r="IX28" s="133"/>
      <c r="IY28" s="133"/>
      <c r="IZ28" s="133"/>
      <c r="JA28" s="133"/>
      <c r="JB28" s="133"/>
      <c r="JC28" s="133"/>
      <c r="JD28" s="133"/>
      <c r="JE28" s="133"/>
      <c r="JF28" s="133"/>
      <c r="JG28" s="133"/>
      <c r="JH28" s="133"/>
      <c r="JI28" s="133"/>
      <c r="JJ28" s="133"/>
      <c r="JK28" s="133"/>
      <c r="JL28" s="133"/>
      <c r="JM28" s="133"/>
      <c r="JN28" s="133"/>
      <c r="JO28" s="133"/>
      <c r="JP28" s="133"/>
      <c r="JQ28" s="133"/>
      <c r="JR28" s="133"/>
      <c r="JS28" s="133"/>
      <c r="JT28" s="133"/>
      <c r="JU28" s="133"/>
      <c r="JV28" s="133"/>
      <c r="JW28" s="133"/>
      <c r="JX28" s="133"/>
      <c r="JY28" s="133"/>
      <c r="JZ28" s="133"/>
      <c r="KA28" s="133"/>
      <c r="KB28" s="133"/>
      <c r="KC28" s="133"/>
      <c r="KD28" s="133"/>
      <c r="KE28" s="133"/>
      <c r="KF28" s="133"/>
      <c r="KG28" s="133"/>
      <c r="KH28" s="133"/>
      <c r="KI28" s="133"/>
      <c r="KJ28" s="133"/>
      <c r="KK28" s="133"/>
      <c r="KL28" s="133"/>
      <c r="KM28" s="133"/>
      <c r="KN28" s="133"/>
      <c r="KO28" s="133"/>
      <c r="KP28" s="133"/>
      <c r="KQ28" s="133"/>
      <c r="KR28" s="133"/>
      <c r="KS28" s="133"/>
      <c r="KT28" s="133"/>
      <c r="KU28" s="133"/>
      <c r="KV28" s="133"/>
      <c r="KW28" s="133"/>
      <c r="KX28" s="133"/>
      <c r="KY28" s="133"/>
      <c r="KZ28" s="133"/>
      <c r="LA28" s="133"/>
      <c r="LB28" s="133"/>
      <c r="LC28" s="133"/>
      <c r="LD28" s="133"/>
      <c r="LE28" s="133"/>
      <c r="LF28" s="133"/>
      <c r="LG28" s="133"/>
      <c r="LH28" s="133"/>
      <c r="LI28" s="133"/>
      <c r="LJ28" s="133"/>
      <c r="LK28" s="133"/>
      <c r="LL28" s="133"/>
      <c r="LM28" s="133"/>
      <c r="LN28" s="133"/>
      <c r="LO28" s="133"/>
      <c r="LP28" s="133"/>
      <c r="LQ28" s="133"/>
      <c r="LR28" s="133"/>
      <c r="LS28" s="133"/>
      <c r="LT28" s="133"/>
      <c r="LU28" s="133"/>
      <c r="LV28" s="133"/>
      <c r="LW28" s="133"/>
      <c r="LX28" s="133"/>
      <c r="LY28" s="133"/>
      <c r="LZ28" s="133"/>
      <c r="MA28" s="133"/>
      <c r="MB28" s="133"/>
      <c r="MC28" s="133"/>
      <c r="MD28" s="133"/>
      <c r="ME28" s="133"/>
      <c r="MF28" s="133"/>
      <c r="MG28" s="133"/>
      <c r="MH28" s="133"/>
      <c r="MI28" s="133"/>
      <c r="MJ28" s="133"/>
      <c r="MK28" s="133"/>
      <c r="ML28" s="133"/>
      <c r="MM28" s="133"/>
      <c r="MN28" s="133"/>
      <c r="MO28" s="133"/>
      <c r="MP28" s="133"/>
      <c r="MQ28" s="133"/>
      <c r="MR28" s="133"/>
      <c r="MS28" s="133"/>
      <c r="MT28" s="133"/>
      <c r="MU28" s="133"/>
      <c r="MV28" s="133"/>
      <c r="MW28" s="133"/>
      <c r="MX28" s="133"/>
      <c r="MY28" s="133"/>
      <c r="MZ28" s="133"/>
      <c r="NA28" s="133"/>
      <c r="NB28" s="133"/>
      <c r="NC28" s="133"/>
      <c r="ND28" s="133"/>
      <c r="NE28" s="133"/>
      <c r="NF28" s="133"/>
      <c r="NG28" s="133"/>
      <c r="NH28" s="133"/>
      <c r="NI28" s="133"/>
      <c r="NJ28" s="133"/>
      <c r="NK28" s="133"/>
      <c r="NL28" s="133"/>
      <c r="NM28" s="133"/>
      <c r="NN28" s="133"/>
      <c r="NO28" s="133"/>
      <c r="NP28" s="133"/>
      <c r="NQ28" s="133"/>
      <c r="NR28" s="133"/>
      <c r="NS28" s="133"/>
      <c r="NT28" s="133"/>
      <c r="NU28" s="133"/>
      <c r="NV28" s="133"/>
      <c r="NW28" s="133"/>
      <c r="NX28" s="133"/>
      <c r="NY28" s="133"/>
      <c r="NZ28" s="133"/>
      <c r="OA28" s="133"/>
      <c r="OB28" s="133"/>
      <c r="OC28" s="133"/>
      <c r="OD28" s="133"/>
      <c r="OE28" s="133"/>
      <c r="OF28" s="133"/>
      <c r="OG28" s="133"/>
      <c r="OH28" s="133"/>
      <c r="OI28" s="133"/>
      <c r="OJ28" s="133"/>
      <c r="OK28" s="133"/>
      <c r="OL28" s="133"/>
      <c r="OM28" s="133"/>
      <c r="ON28" s="133"/>
      <c r="OO28" s="133"/>
      <c r="OP28" s="133"/>
      <c r="OQ28" s="133"/>
      <c r="OR28" s="133"/>
      <c r="OS28" s="133"/>
      <c r="OT28" s="133"/>
      <c r="OU28" s="133"/>
      <c r="OV28" s="133"/>
      <c r="OW28" s="133"/>
      <c r="OX28" s="133"/>
      <c r="OY28" s="133"/>
      <c r="OZ28" s="133"/>
      <c r="PA28" s="133"/>
      <c r="PB28" s="133"/>
      <c r="PC28" s="133"/>
      <c r="PD28" s="133"/>
      <c r="PE28" s="133"/>
      <c r="PF28" s="133"/>
      <c r="PG28" s="133"/>
      <c r="PH28" s="133"/>
      <c r="PI28" s="133"/>
      <c r="PJ28" s="133"/>
      <c r="PK28" s="133"/>
      <c r="PL28" s="133"/>
      <c r="PM28" s="133"/>
      <c r="PN28" s="133"/>
      <c r="PO28" s="133"/>
      <c r="PP28" s="133"/>
      <c r="PQ28" s="133"/>
      <c r="PR28" s="133"/>
      <c r="PS28" s="133"/>
      <c r="PT28" s="133"/>
      <c r="PU28" s="133"/>
      <c r="PV28" s="133"/>
      <c r="PW28" s="133"/>
      <c r="PX28" s="133"/>
      <c r="PY28" s="133"/>
      <c r="PZ28" s="133"/>
      <c r="QA28" s="133"/>
      <c r="QB28" s="133"/>
      <c r="QC28" s="133"/>
      <c r="QD28" s="133"/>
      <c r="QE28" s="133"/>
      <c r="QF28" s="133"/>
      <c r="QG28" s="133"/>
      <c r="QH28" s="133"/>
      <c r="QI28" s="133"/>
      <c r="QJ28" s="133"/>
      <c r="QK28" s="133"/>
      <c r="QL28" s="133"/>
      <c r="QM28" s="133"/>
      <c r="QN28" s="133"/>
      <c r="QO28" s="133"/>
      <c r="QP28" s="133"/>
      <c r="QQ28" s="133"/>
      <c r="QR28" s="133"/>
      <c r="QS28" s="133"/>
      <c r="QT28" s="133"/>
      <c r="QU28" s="133"/>
      <c r="QV28" s="133"/>
      <c r="QW28" s="133"/>
      <c r="QX28" s="133"/>
      <c r="QY28" s="133"/>
      <c r="QZ28" s="133"/>
      <c r="RA28" s="133"/>
      <c r="RB28" s="133"/>
      <c r="RC28" s="133"/>
      <c r="RD28" s="133"/>
      <c r="RE28" s="133"/>
      <c r="RF28" s="133"/>
      <c r="RG28" s="133"/>
      <c r="RH28" s="133"/>
      <c r="RI28" s="133"/>
      <c r="RJ28" s="133"/>
      <c r="RK28" s="133"/>
      <c r="RL28" s="133"/>
      <c r="RM28" s="133"/>
      <c r="RN28" s="133"/>
      <c r="RO28" s="133"/>
      <c r="RP28" s="133"/>
      <c r="RQ28" s="133"/>
      <c r="RR28" s="133"/>
      <c r="RS28" s="133"/>
      <c r="RT28" s="133"/>
      <c r="RU28" s="133"/>
      <c r="RV28" s="133"/>
      <c r="RW28" s="133"/>
    </row>
    <row r="29" spans="1:16367" s="134" customFormat="1" ht="15.75" x14ac:dyDescent="0.25">
      <c r="A29" s="245"/>
      <c r="B29" s="278"/>
      <c r="C29" s="132" t="s">
        <v>5</v>
      </c>
      <c r="D29" s="147"/>
      <c r="E29" s="147"/>
      <c r="F29" s="102" t="e">
        <f t="shared" si="5"/>
        <v>#DIV/0!</v>
      </c>
      <c r="G29" s="111"/>
      <c r="H29" s="110"/>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3"/>
      <c r="BX29" s="133"/>
      <c r="BY29" s="133"/>
      <c r="BZ29" s="133"/>
      <c r="CA29" s="133"/>
      <c r="CB29" s="133"/>
      <c r="CC29" s="133"/>
      <c r="CD29" s="133"/>
      <c r="CE29" s="133"/>
      <c r="CF29" s="133"/>
      <c r="CG29" s="133"/>
      <c r="CH29" s="133"/>
      <c r="CI29" s="133"/>
      <c r="CJ29" s="133"/>
      <c r="CK29" s="133"/>
      <c r="CL29" s="133"/>
      <c r="CM29" s="133"/>
      <c r="CN29" s="133"/>
      <c r="CO29" s="133"/>
      <c r="CP29" s="133"/>
      <c r="CQ29" s="133"/>
      <c r="CR29" s="133"/>
      <c r="CS29" s="133"/>
      <c r="CT29" s="133"/>
      <c r="CU29" s="133"/>
      <c r="CV29" s="133"/>
      <c r="CW29" s="133"/>
      <c r="CX29" s="133"/>
      <c r="CY29" s="133"/>
      <c r="CZ29" s="133"/>
      <c r="DA29" s="133"/>
      <c r="DB29" s="133"/>
      <c r="DC29" s="133"/>
      <c r="DD29" s="133"/>
      <c r="DE29" s="133"/>
      <c r="DF29" s="133"/>
      <c r="DG29" s="133"/>
      <c r="DH29" s="133"/>
      <c r="DI29" s="133"/>
      <c r="DJ29" s="133"/>
      <c r="DK29" s="133"/>
      <c r="DL29" s="133"/>
      <c r="DM29" s="133"/>
      <c r="DN29" s="133"/>
      <c r="DO29" s="133"/>
      <c r="DP29" s="133"/>
      <c r="DQ29" s="133"/>
      <c r="DR29" s="133"/>
      <c r="DS29" s="133"/>
      <c r="DT29" s="133"/>
      <c r="DU29" s="133"/>
      <c r="DV29" s="133"/>
      <c r="DW29" s="133"/>
      <c r="DX29" s="133"/>
      <c r="DY29" s="133"/>
      <c r="DZ29" s="133"/>
      <c r="EA29" s="133"/>
      <c r="EB29" s="133"/>
      <c r="EC29" s="133"/>
      <c r="ED29" s="133"/>
      <c r="EE29" s="133"/>
      <c r="EF29" s="133"/>
      <c r="EG29" s="133"/>
      <c r="EH29" s="133"/>
      <c r="EI29" s="133"/>
      <c r="EJ29" s="133"/>
      <c r="EK29" s="133"/>
      <c r="EL29" s="133"/>
      <c r="EM29" s="133"/>
      <c r="EN29" s="133"/>
      <c r="EO29" s="133"/>
      <c r="EP29" s="133"/>
      <c r="EQ29" s="133"/>
      <c r="ER29" s="133"/>
      <c r="ES29" s="133"/>
      <c r="ET29" s="133"/>
      <c r="EU29" s="133"/>
      <c r="EV29" s="133"/>
      <c r="EW29" s="133"/>
      <c r="EX29" s="133"/>
      <c r="EY29" s="133"/>
      <c r="EZ29" s="133"/>
      <c r="FA29" s="133"/>
      <c r="FB29" s="133"/>
      <c r="FC29" s="133"/>
      <c r="FD29" s="133"/>
      <c r="FE29" s="133"/>
      <c r="FF29" s="133"/>
      <c r="FG29" s="133"/>
      <c r="FH29" s="133"/>
      <c r="FI29" s="133"/>
      <c r="FJ29" s="133"/>
      <c r="FK29" s="133"/>
      <c r="FL29" s="133"/>
      <c r="FM29" s="133"/>
      <c r="FN29" s="133"/>
      <c r="FO29" s="133"/>
      <c r="FP29" s="133"/>
      <c r="FQ29" s="133"/>
      <c r="FR29" s="133"/>
      <c r="FS29" s="133"/>
      <c r="FT29" s="133"/>
      <c r="FU29" s="133"/>
      <c r="FV29" s="133"/>
      <c r="FW29" s="133"/>
      <c r="FX29" s="133"/>
      <c r="FY29" s="133"/>
      <c r="FZ29" s="133"/>
      <c r="GA29" s="133"/>
      <c r="GB29" s="133"/>
      <c r="GC29" s="133"/>
      <c r="GD29" s="133"/>
      <c r="GE29" s="133"/>
      <c r="GF29" s="133"/>
      <c r="GG29" s="133"/>
      <c r="GH29" s="133"/>
      <c r="GI29" s="133"/>
      <c r="GJ29" s="133"/>
      <c r="GK29" s="133"/>
      <c r="GL29" s="133"/>
      <c r="GM29" s="133"/>
      <c r="GN29" s="133"/>
      <c r="GO29" s="133"/>
      <c r="GP29" s="133"/>
      <c r="GQ29" s="133"/>
      <c r="GR29" s="133"/>
      <c r="GS29" s="133"/>
      <c r="GT29" s="133"/>
      <c r="GU29" s="133"/>
      <c r="GV29" s="133"/>
      <c r="GW29" s="133"/>
      <c r="GX29" s="133"/>
      <c r="GY29" s="133"/>
      <c r="GZ29" s="133"/>
      <c r="HA29" s="133"/>
      <c r="HB29" s="133"/>
      <c r="HC29" s="133"/>
      <c r="HD29" s="133"/>
      <c r="HE29" s="133"/>
      <c r="HF29" s="133"/>
      <c r="HG29" s="133"/>
      <c r="HH29" s="133"/>
      <c r="HI29" s="133"/>
      <c r="HJ29" s="133"/>
      <c r="HK29" s="133"/>
      <c r="HL29" s="133"/>
      <c r="HM29" s="133"/>
      <c r="HN29" s="133"/>
      <c r="HO29" s="133"/>
      <c r="HP29" s="133"/>
      <c r="HQ29" s="133"/>
      <c r="HR29" s="133"/>
      <c r="HS29" s="133"/>
      <c r="HT29" s="133"/>
      <c r="HU29" s="133"/>
      <c r="HV29" s="133"/>
      <c r="HW29" s="133"/>
      <c r="HX29" s="133"/>
      <c r="HY29" s="133"/>
      <c r="HZ29" s="133"/>
      <c r="IA29" s="133"/>
      <c r="IB29" s="133"/>
      <c r="IC29" s="133"/>
      <c r="ID29" s="133"/>
      <c r="IE29" s="133"/>
      <c r="IF29" s="133"/>
      <c r="IG29" s="133"/>
      <c r="IH29" s="133"/>
      <c r="II29" s="133"/>
      <c r="IJ29" s="133"/>
      <c r="IK29" s="133"/>
      <c r="IL29" s="133"/>
      <c r="IM29" s="133"/>
      <c r="IN29" s="133"/>
      <c r="IO29" s="133"/>
      <c r="IP29" s="133"/>
      <c r="IQ29" s="133"/>
      <c r="IR29" s="133"/>
      <c r="IS29" s="133"/>
      <c r="IT29" s="133"/>
      <c r="IU29" s="133"/>
      <c r="IV29" s="133"/>
      <c r="IW29" s="133"/>
      <c r="IX29" s="133"/>
      <c r="IY29" s="133"/>
      <c r="IZ29" s="133"/>
      <c r="JA29" s="133"/>
      <c r="JB29" s="133"/>
      <c r="JC29" s="133"/>
      <c r="JD29" s="133"/>
      <c r="JE29" s="133"/>
      <c r="JF29" s="133"/>
      <c r="JG29" s="133"/>
      <c r="JH29" s="133"/>
      <c r="JI29" s="133"/>
      <c r="JJ29" s="133"/>
      <c r="JK29" s="133"/>
      <c r="JL29" s="133"/>
      <c r="JM29" s="133"/>
      <c r="JN29" s="133"/>
      <c r="JO29" s="133"/>
      <c r="JP29" s="133"/>
      <c r="JQ29" s="133"/>
      <c r="JR29" s="133"/>
      <c r="JS29" s="133"/>
      <c r="JT29" s="133"/>
      <c r="JU29" s="133"/>
      <c r="JV29" s="133"/>
      <c r="JW29" s="133"/>
      <c r="JX29" s="133"/>
      <c r="JY29" s="133"/>
      <c r="JZ29" s="133"/>
      <c r="KA29" s="133"/>
      <c r="KB29" s="133"/>
      <c r="KC29" s="133"/>
      <c r="KD29" s="133"/>
      <c r="KE29" s="133"/>
      <c r="KF29" s="133"/>
      <c r="KG29" s="133"/>
      <c r="KH29" s="133"/>
      <c r="KI29" s="133"/>
      <c r="KJ29" s="133"/>
      <c r="KK29" s="133"/>
      <c r="KL29" s="133"/>
      <c r="KM29" s="133"/>
      <c r="KN29" s="133"/>
      <c r="KO29" s="133"/>
      <c r="KP29" s="133"/>
      <c r="KQ29" s="133"/>
      <c r="KR29" s="133"/>
      <c r="KS29" s="133"/>
      <c r="KT29" s="133"/>
      <c r="KU29" s="133"/>
      <c r="KV29" s="133"/>
      <c r="KW29" s="133"/>
      <c r="KX29" s="133"/>
      <c r="KY29" s="133"/>
      <c r="KZ29" s="133"/>
      <c r="LA29" s="133"/>
      <c r="LB29" s="133"/>
      <c r="LC29" s="133"/>
      <c r="LD29" s="133"/>
      <c r="LE29" s="133"/>
      <c r="LF29" s="133"/>
      <c r="LG29" s="133"/>
      <c r="LH29" s="133"/>
      <c r="LI29" s="133"/>
      <c r="LJ29" s="133"/>
      <c r="LK29" s="133"/>
      <c r="LL29" s="133"/>
      <c r="LM29" s="133"/>
      <c r="LN29" s="133"/>
      <c r="LO29" s="133"/>
      <c r="LP29" s="133"/>
      <c r="LQ29" s="133"/>
      <c r="LR29" s="133"/>
      <c r="LS29" s="133"/>
      <c r="LT29" s="133"/>
      <c r="LU29" s="133"/>
      <c r="LV29" s="133"/>
      <c r="LW29" s="133"/>
      <c r="LX29" s="133"/>
      <c r="LY29" s="133"/>
      <c r="LZ29" s="133"/>
      <c r="MA29" s="133"/>
      <c r="MB29" s="133"/>
      <c r="MC29" s="133"/>
      <c r="MD29" s="133"/>
      <c r="ME29" s="133"/>
      <c r="MF29" s="133"/>
      <c r="MG29" s="133"/>
      <c r="MH29" s="133"/>
      <c r="MI29" s="133"/>
      <c r="MJ29" s="133"/>
      <c r="MK29" s="133"/>
      <c r="ML29" s="133"/>
      <c r="MM29" s="133"/>
      <c r="MN29" s="133"/>
      <c r="MO29" s="133"/>
      <c r="MP29" s="133"/>
      <c r="MQ29" s="133"/>
      <c r="MR29" s="133"/>
      <c r="MS29" s="133"/>
      <c r="MT29" s="133"/>
      <c r="MU29" s="133"/>
      <c r="MV29" s="133"/>
      <c r="MW29" s="133"/>
      <c r="MX29" s="133"/>
      <c r="MY29" s="133"/>
      <c r="MZ29" s="133"/>
      <c r="NA29" s="133"/>
      <c r="NB29" s="133"/>
      <c r="NC29" s="133"/>
      <c r="ND29" s="133"/>
      <c r="NE29" s="133"/>
      <c r="NF29" s="133"/>
      <c r="NG29" s="133"/>
      <c r="NH29" s="133"/>
      <c r="NI29" s="133"/>
      <c r="NJ29" s="133"/>
      <c r="NK29" s="133"/>
      <c r="NL29" s="133"/>
      <c r="NM29" s="133"/>
      <c r="NN29" s="133"/>
      <c r="NO29" s="133"/>
      <c r="NP29" s="133"/>
      <c r="NQ29" s="133"/>
      <c r="NR29" s="133"/>
      <c r="NS29" s="133"/>
      <c r="NT29" s="133"/>
      <c r="NU29" s="133"/>
      <c r="NV29" s="133"/>
      <c r="NW29" s="133"/>
      <c r="NX29" s="133"/>
      <c r="NY29" s="133"/>
      <c r="NZ29" s="133"/>
      <c r="OA29" s="133"/>
      <c r="OB29" s="133"/>
      <c r="OC29" s="133"/>
      <c r="OD29" s="133"/>
      <c r="OE29" s="133"/>
      <c r="OF29" s="133"/>
      <c r="OG29" s="133"/>
      <c r="OH29" s="133"/>
      <c r="OI29" s="133"/>
      <c r="OJ29" s="133"/>
      <c r="OK29" s="133"/>
      <c r="OL29" s="133"/>
      <c r="OM29" s="133"/>
      <c r="ON29" s="133"/>
      <c r="OO29" s="133"/>
      <c r="OP29" s="133"/>
      <c r="OQ29" s="133"/>
      <c r="OR29" s="133"/>
      <c r="OS29" s="133"/>
      <c r="OT29" s="133"/>
      <c r="OU29" s="133"/>
      <c r="OV29" s="133"/>
      <c r="OW29" s="133"/>
      <c r="OX29" s="133"/>
      <c r="OY29" s="133"/>
      <c r="OZ29" s="133"/>
      <c r="PA29" s="133"/>
      <c r="PB29" s="133"/>
      <c r="PC29" s="133"/>
      <c r="PD29" s="133"/>
      <c r="PE29" s="133"/>
      <c r="PF29" s="133"/>
      <c r="PG29" s="133"/>
      <c r="PH29" s="133"/>
      <c r="PI29" s="133"/>
      <c r="PJ29" s="133"/>
      <c r="PK29" s="133"/>
      <c r="PL29" s="133"/>
      <c r="PM29" s="133"/>
      <c r="PN29" s="133"/>
      <c r="PO29" s="133"/>
      <c r="PP29" s="133"/>
      <c r="PQ29" s="133"/>
      <c r="PR29" s="133"/>
      <c r="PS29" s="133"/>
      <c r="PT29" s="133"/>
      <c r="PU29" s="133"/>
      <c r="PV29" s="133"/>
      <c r="PW29" s="133"/>
      <c r="PX29" s="133"/>
      <c r="PY29" s="133"/>
      <c r="PZ29" s="133"/>
      <c r="QA29" s="133"/>
      <c r="QB29" s="133"/>
      <c r="QC29" s="133"/>
      <c r="QD29" s="133"/>
      <c r="QE29" s="133"/>
      <c r="QF29" s="133"/>
      <c r="QG29" s="133"/>
      <c r="QH29" s="133"/>
      <c r="QI29" s="133"/>
      <c r="QJ29" s="133"/>
      <c r="QK29" s="133"/>
      <c r="QL29" s="133"/>
      <c r="QM29" s="133"/>
      <c r="QN29" s="133"/>
      <c r="QO29" s="133"/>
      <c r="QP29" s="133"/>
      <c r="QQ29" s="133"/>
      <c r="QR29" s="133"/>
      <c r="QS29" s="133"/>
      <c r="QT29" s="133"/>
      <c r="QU29" s="133"/>
      <c r="QV29" s="133"/>
      <c r="QW29" s="133"/>
      <c r="QX29" s="133"/>
      <c r="QY29" s="133"/>
      <c r="QZ29" s="133"/>
      <c r="RA29" s="133"/>
      <c r="RB29" s="133"/>
      <c r="RC29" s="133"/>
      <c r="RD29" s="133"/>
      <c r="RE29" s="133"/>
      <c r="RF29" s="133"/>
      <c r="RG29" s="133"/>
      <c r="RH29" s="133"/>
      <c r="RI29" s="133"/>
      <c r="RJ29" s="133"/>
      <c r="RK29" s="133"/>
      <c r="RL29" s="133"/>
      <c r="RM29" s="133"/>
      <c r="RN29" s="133"/>
      <c r="RO29" s="133"/>
      <c r="RP29" s="133"/>
      <c r="RQ29" s="133"/>
      <c r="RR29" s="133"/>
      <c r="RS29" s="133"/>
      <c r="RT29" s="133"/>
      <c r="RU29" s="133"/>
      <c r="RV29" s="133"/>
      <c r="RW29" s="133"/>
    </row>
    <row r="30" spans="1:16367" s="134" customFormat="1" ht="15.75" x14ac:dyDescent="0.25">
      <c r="A30" s="243" t="s">
        <v>137</v>
      </c>
      <c r="B30" s="246" t="s">
        <v>72</v>
      </c>
      <c r="C30" s="132" t="s">
        <v>2</v>
      </c>
      <c r="D30" s="147">
        <f>SUM(D31:D33)</f>
        <v>9221.6</v>
      </c>
      <c r="E30" s="147">
        <f>SUM(E31:E33)</f>
        <v>4549.46</v>
      </c>
      <c r="F30" s="102">
        <f>E30/D30</f>
        <v>0.49334822590439836</v>
      </c>
      <c r="G30" s="111" t="s">
        <v>93</v>
      </c>
      <c r="H30" s="110"/>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33"/>
      <c r="BV30" s="133"/>
      <c r="BW30" s="133"/>
      <c r="BX30" s="133"/>
      <c r="BY30" s="133"/>
      <c r="BZ30" s="133"/>
      <c r="CA30" s="133"/>
      <c r="CB30" s="133"/>
      <c r="CC30" s="133"/>
      <c r="CD30" s="133"/>
      <c r="CE30" s="133"/>
      <c r="CF30" s="133"/>
      <c r="CG30" s="133"/>
      <c r="CH30" s="133"/>
      <c r="CI30" s="133"/>
      <c r="CJ30" s="133"/>
      <c r="CK30" s="133"/>
      <c r="CL30" s="133"/>
      <c r="CM30" s="133"/>
      <c r="CN30" s="133"/>
      <c r="CO30" s="133"/>
      <c r="CP30" s="133"/>
      <c r="CQ30" s="133"/>
      <c r="CR30" s="133"/>
      <c r="CS30" s="133"/>
      <c r="CT30" s="133"/>
      <c r="CU30" s="133"/>
      <c r="CV30" s="133"/>
      <c r="CW30" s="133"/>
      <c r="CX30" s="133"/>
      <c r="CY30" s="133"/>
      <c r="CZ30" s="133"/>
      <c r="DA30" s="133"/>
      <c r="DB30" s="133"/>
      <c r="DC30" s="133"/>
      <c r="DD30" s="133"/>
      <c r="DE30" s="133"/>
      <c r="DF30" s="133"/>
      <c r="DG30" s="133"/>
      <c r="DH30" s="133"/>
      <c r="DI30" s="133"/>
      <c r="DJ30" s="133"/>
      <c r="DK30" s="133"/>
      <c r="DL30" s="133"/>
      <c r="DM30" s="133"/>
      <c r="DN30" s="133"/>
      <c r="DO30" s="133"/>
      <c r="DP30" s="133"/>
      <c r="DQ30" s="133"/>
      <c r="DR30" s="133"/>
      <c r="DS30" s="133"/>
      <c r="DT30" s="133"/>
      <c r="DU30" s="133"/>
      <c r="DV30" s="133"/>
      <c r="DW30" s="133"/>
      <c r="DX30" s="133"/>
      <c r="DY30" s="133"/>
      <c r="DZ30" s="133"/>
      <c r="EA30" s="133"/>
      <c r="EB30" s="133"/>
      <c r="EC30" s="133"/>
      <c r="ED30" s="133"/>
      <c r="EE30" s="133"/>
      <c r="EF30" s="133"/>
      <c r="EG30" s="133"/>
      <c r="EH30" s="133"/>
      <c r="EI30" s="133"/>
      <c r="EJ30" s="133"/>
      <c r="EK30" s="133"/>
      <c r="EL30" s="133"/>
      <c r="EM30" s="133"/>
      <c r="EN30" s="133"/>
      <c r="EO30" s="133"/>
      <c r="EP30" s="133"/>
      <c r="EQ30" s="133"/>
      <c r="ER30" s="133"/>
      <c r="ES30" s="133"/>
      <c r="ET30" s="133"/>
      <c r="EU30" s="133"/>
      <c r="EV30" s="133"/>
      <c r="EW30" s="133"/>
      <c r="EX30" s="133"/>
      <c r="EY30" s="133"/>
      <c r="EZ30" s="133"/>
      <c r="FA30" s="133"/>
      <c r="FB30" s="133"/>
      <c r="FC30" s="133"/>
      <c r="FD30" s="133"/>
      <c r="FE30" s="133"/>
      <c r="FF30" s="133"/>
      <c r="FG30" s="133"/>
      <c r="FH30" s="133"/>
      <c r="FI30" s="133"/>
      <c r="FJ30" s="133"/>
      <c r="FK30" s="133"/>
      <c r="FL30" s="133"/>
      <c r="FM30" s="133"/>
      <c r="FN30" s="133"/>
      <c r="FO30" s="133"/>
      <c r="FP30" s="133"/>
      <c r="FQ30" s="133"/>
      <c r="FR30" s="133"/>
      <c r="FS30" s="133"/>
      <c r="FT30" s="133"/>
      <c r="FU30" s="133"/>
      <c r="FV30" s="133"/>
      <c r="FW30" s="133"/>
      <c r="FX30" s="133"/>
      <c r="FY30" s="133"/>
      <c r="FZ30" s="133"/>
      <c r="GA30" s="133"/>
      <c r="GB30" s="133"/>
      <c r="GC30" s="133"/>
      <c r="GD30" s="133"/>
      <c r="GE30" s="133"/>
      <c r="GF30" s="133"/>
      <c r="GG30" s="133"/>
      <c r="GH30" s="133"/>
      <c r="GI30" s="133"/>
      <c r="GJ30" s="133"/>
      <c r="GK30" s="133"/>
      <c r="GL30" s="133"/>
      <c r="GM30" s="133"/>
      <c r="GN30" s="133"/>
      <c r="GO30" s="133"/>
      <c r="GP30" s="133"/>
      <c r="GQ30" s="133"/>
      <c r="GR30" s="133"/>
      <c r="GS30" s="133"/>
      <c r="GT30" s="133"/>
      <c r="GU30" s="133"/>
      <c r="GV30" s="133"/>
      <c r="GW30" s="133"/>
      <c r="GX30" s="133"/>
      <c r="GY30" s="133"/>
      <c r="GZ30" s="133"/>
      <c r="HA30" s="133"/>
      <c r="HB30" s="133"/>
      <c r="HC30" s="133"/>
      <c r="HD30" s="133"/>
      <c r="HE30" s="133"/>
      <c r="HF30" s="133"/>
      <c r="HG30" s="133"/>
      <c r="HH30" s="133"/>
      <c r="HI30" s="133"/>
      <c r="HJ30" s="133"/>
      <c r="HK30" s="133"/>
      <c r="HL30" s="133"/>
      <c r="HM30" s="133"/>
      <c r="HN30" s="133"/>
      <c r="HO30" s="133"/>
      <c r="HP30" s="133"/>
      <c r="HQ30" s="133"/>
      <c r="HR30" s="133"/>
      <c r="HS30" s="133"/>
      <c r="HT30" s="133"/>
      <c r="HU30" s="133"/>
      <c r="HV30" s="133"/>
      <c r="HW30" s="133"/>
      <c r="HX30" s="133"/>
      <c r="HY30" s="133"/>
      <c r="HZ30" s="133"/>
      <c r="IA30" s="133"/>
      <c r="IB30" s="133"/>
      <c r="IC30" s="133"/>
      <c r="ID30" s="133"/>
      <c r="IE30" s="133"/>
      <c r="IF30" s="133"/>
      <c r="IG30" s="133"/>
      <c r="IH30" s="133"/>
      <c r="II30" s="133"/>
      <c r="IJ30" s="133"/>
      <c r="IK30" s="133"/>
      <c r="IL30" s="133"/>
      <c r="IM30" s="133"/>
      <c r="IN30" s="133"/>
      <c r="IO30" s="133"/>
      <c r="IP30" s="133"/>
      <c r="IQ30" s="133"/>
      <c r="IR30" s="133"/>
      <c r="IS30" s="133"/>
      <c r="IT30" s="133"/>
      <c r="IU30" s="133"/>
      <c r="IV30" s="133"/>
      <c r="IW30" s="133"/>
      <c r="IX30" s="133"/>
      <c r="IY30" s="133"/>
      <c r="IZ30" s="133"/>
      <c r="JA30" s="133"/>
      <c r="JB30" s="133"/>
      <c r="JC30" s="133"/>
      <c r="JD30" s="133"/>
      <c r="JE30" s="133"/>
      <c r="JF30" s="133"/>
      <c r="JG30" s="133"/>
      <c r="JH30" s="133"/>
      <c r="JI30" s="133"/>
      <c r="JJ30" s="133"/>
      <c r="JK30" s="133"/>
      <c r="JL30" s="133"/>
      <c r="JM30" s="133"/>
      <c r="JN30" s="133"/>
      <c r="JO30" s="133"/>
      <c r="JP30" s="133"/>
      <c r="JQ30" s="133"/>
      <c r="JR30" s="133"/>
      <c r="JS30" s="133"/>
      <c r="JT30" s="133"/>
      <c r="JU30" s="133"/>
      <c r="JV30" s="133"/>
      <c r="JW30" s="133"/>
      <c r="JX30" s="133"/>
      <c r="JY30" s="133"/>
      <c r="JZ30" s="133"/>
      <c r="KA30" s="133"/>
      <c r="KB30" s="133"/>
      <c r="KC30" s="133"/>
      <c r="KD30" s="133"/>
      <c r="KE30" s="133"/>
      <c r="KF30" s="133"/>
      <c r="KG30" s="133"/>
      <c r="KH30" s="133"/>
      <c r="KI30" s="133"/>
      <c r="KJ30" s="133"/>
      <c r="KK30" s="133"/>
      <c r="KL30" s="133"/>
      <c r="KM30" s="133"/>
      <c r="KN30" s="133"/>
      <c r="KO30" s="133"/>
      <c r="KP30" s="133"/>
      <c r="KQ30" s="133"/>
      <c r="KR30" s="133"/>
      <c r="KS30" s="133"/>
      <c r="KT30" s="133"/>
      <c r="KU30" s="133"/>
      <c r="KV30" s="133"/>
      <c r="KW30" s="133"/>
      <c r="KX30" s="133"/>
      <c r="KY30" s="133"/>
      <c r="KZ30" s="133"/>
      <c r="LA30" s="133"/>
      <c r="LB30" s="133"/>
      <c r="LC30" s="133"/>
      <c r="LD30" s="133"/>
      <c r="LE30" s="133"/>
      <c r="LF30" s="133"/>
      <c r="LG30" s="133"/>
      <c r="LH30" s="133"/>
      <c r="LI30" s="133"/>
      <c r="LJ30" s="133"/>
      <c r="LK30" s="133"/>
      <c r="LL30" s="133"/>
      <c r="LM30" s="133"/>
      <c r="LN30" s="133"/>
      <c r="LO30" s="133"/>
      <c r="LP30" s="133"/>
      <c r="LQ30" s="133"/>
      <c r="LR30" s="133"/>
      <c r="LS30" s="133"/>
      <c r="LT30" s="133"/>
      <c r="LU30" s="133"/>
      <c r="LV30" s="133"/>
      <c r="LW30" s="133"/>
      <c r="LX30" s="133"/>
      <c r="LY30" s="133"/>
      <c r="LZ30" s="133"/>
      <c r="MA30" s="133"/>
      <c r="MB30" s="133"/>
      <c r="MC30" s="133"/>
      <c r="MD30" s="133"/>
      <c r="ME30" s="133"/>
      <c r="MF30" s="133"/>
      <c r="MG30" s="133"/>
      <c r="MH30" s="133"/>
      <c r="MI30" s="133"/>
      <c r="MJ30" s="133"/>
      <c r="MK30" s="133"/>
      <c r="ML30" s="133"/>
      <c r="MM30" s="133"/>
      <c r="MN30" s="133"/>
      <c r="MO30" s="133"/>
      <c r="MP30" s="133"/>
      <c r="MQ30" s="133"/>
      <c r="MR30" s="133"/>
      <c r="MS30" s="133"/>
      <c r="MT30" s="133"/>
      <c r="MU30" s="133"/>
      <c r="MV30" s="133"/>
      <c r="MW30" s="133"/>
      <c r="MX30" s="133"/>
      <c r="MY30" s="133"/>
      <c r="MZ30" s="133"/>
      <c r="NA30" s="133"/>
      <c r="NB30" s="133"/>
      <c r="NC30" s="133"/>
      <c r="ND30" s="133"/>
      <c r="NE30" s="133"/>
      <c r="NF30" s="133"/>
      <c r="NG30" s="133"/>
      <c r="NH30" s="133"/>
      <c r="NI30" s="133"/>
      <c r="NJ30" s="133"/>
      <c r="NK30" s="133"/>
      <c r="NL30" s="133"/>
      <c r="NM30" s="133"/>
      <c r="NN30" s="133"/>
      <c r="NO30" s="133"/>
      <c r="NP30" s="133"/>
      <c r="NQ30" s="133"/>
      <c r="NR30" s="133"/>
      <c r="NS30" s="133"/>
      <c r="NT30" s="133"/>
      <c r="NU30" s="133"/>
      <c r="NV30" s="133"/>
      <c r="NW30" s="133"/>
      <c r="NX30" s="133"/>
      <c r="NY30" s="133"/>
      <c r="NZ30" s="133"/>
      <c r="OA30" s="133"/>
      <c r="OB30" s="133"/>
      <c r="OC30" s="133"/>
      <c r="OD30" s="133"/>
      <c r="OE30" s="133"/>
      <c r="OF30" s="133"/>
      <c r="OG30" s="133"/>
      <c r="OH30" s="133"/>
      <c r="OI30" s="133"/>
      <c r="OJ30" s="133"/>
      <c r="OK30" s="133"/>
      <c r="OL30" s="133"/>
      <c r="OM30" s="133"/>
      <c r="ON30" s="133"/>
      <c r="OO30" s="133"/>
      <c r="OP30" s="133"/>
      <c r="OQ30" s="133"/>
      <c r="OR30" s="133"/>
      <c r="OS30" s="133"/>
      <c r="OT30" s="133"/>
      <c r="OU30" s="133"/>
      <c r="OV30" s="133"/>
      <c r="OW30" s="133"/>
      <c r="OX30" s="133"/>
      <c r="OY30" s="133"/>
      <c r="OZ30" s="133"/>
      <c r="PA30" s="133"/>
      <c r="PB30" s="133"/>
      <c r="PC30" s="133"/>
      <c r="PD30" s="133"/>
      <c r="PE30" s="133"/>
      <c r="PF30" s="133"/>
      <c r="PG30" s="133"/>
      <c r="PH30" s="133"/>
      <c r="PI30" s="133"/>
      <c r="PJ30" s="133"/>
      <c r="PK30" s="133"/>
      <c r="PL30" s="133"/>
      <c r="PM30" s="133"/>
      <c r="PN30" s="133"/>
      <c r="PO30" s="133"/>
      <c r="PP30" s="133"/>
      <c r="PQ30" s="133"/>
      <c r="PR30" s="133"/>
      <c r="PS30" s="133"/>
      <c r="PT30" s="133"/>
      <c r="PU30" s="133"/>
      <c r="PV30" s="133"/>
      <c r="PW30" s="133"/>
      <c r="PX30" s="133"/>
      <c r="PY30" s="133"/>
      <c r="PZ30" s="133"/>
      <c r="QA30" s="133"/>
      <c r="QB30" s="133"/>
      <c r="QC30" s="133"/>
      <c r="QD30" s="133"/>
      <c r="QE30" s="133"/>
      <c r="QF30" s="133"/>
      <c r="QG30" s="133"/>
      <c r="QH30" s="133"/>
      <c r="QI30" s="133"/>
      <c r="QJ30" s="133"/>
      <c r="QK30" s="133"/>
      <c r="QL30" s="133"/>
      <c r="QM30" s="133"/>
      <c r="QN30" s="133"/>
      <c r="QO30" s="133"/>
      <c r="QP30" s="133"/>
      <c r="QQ30" s="133"/>
      <c r="QR30" s="133"/>
      <c r="QS30" s="133"/>
      <c r="QT30" s="133"/>
      <c r="QU30" s="133"/>
      <c r="QV30" s="133"/>
      <c r="QW30" s="133"/>
      <c r="QX30" s="133"/>
      <c r="QY30" s="133"/>
      <c r="QZ30" s="133"/>
      <c r="RA30" s="133"/>
      <c r="RB30" s="133"/>
      <c r="RC30" s="133"/>
      <c r="RD30" s="133"/>
      <c r="RE30" s="133"/>
      <c r="RF30" s="133"/>
      <c r="RG30" s="133"/>
      <c r="RH30" s="133"/>
      <c r="RI30" s="133"/>
      <c r="RJ30" s="133"/>
      <c r="RK30" s="133"/>
      <c r="RL30" s="133"/>
      <c r="RM30" s="133"/>
      <c r="RN30" s="133"/>
      <c r="RO30" s="133"/>
      <c r="RP30" s="133"/>
      <c r="RQ30" s="133"/>
      <c r="RR30" s="133"/>
      <c r="RS30" s="133"/>
      <c r="RT30" s="133"/>
      <c r="RU30" s="133"/>
      <c r="RV30" s="133"/>
      <c r="RW30" s="133"/>
    </row>
    <row r="31" spans="1:16367" s="134" customFormat="1" ht="15.75" x14ac:dyDescent="0.25">
      <c r="A31" s="244"/>
      <c r="B31" s="247"/>
      <c r="C31" s="132" t="s">
        <v>3</v>
      </c>
      <c r="D31" s="147">
        <v>9221.6</v>
      </c>
      <c r="E31" s="179">
        <v>4549.46</v>
      </c>
      <c r="F31" s="102">
        <f t="shared" ref="F31:F33" si="6">E31/D31</f>
        <v>0.49334822590439836</v>
      </c>
      <c r="G31" s="111"/>
      <c r="H31" s="110"/>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3"/>
      <c r="BL31" s="133"/>
      <c r="BM31" s="133"/>
      <c r="BN31" s="133"/>
      <c r="BO31" s="133"/>
      <c r="BP31" s="133"/>
      <c r="BQ31" s="133"/>
      <c r="BR31" s="133"/>
      <c r="BS31" s="133"/>
      <c r="BT31" s="133"/>
      <c r="BU31" s="133"/>
      <c r="BV31" s="133"/>
      <c r="BW31" s="133"/>
      <c r="BX31" s="133"/>
      <c r="BY31" s="133"/>
      <c r="BZ31" s="133"/>
      <c r="CA31" s="133"/>
      <c r="CB31" s="133"/>
      <c r="CC31" s="133"/>
      <c r="CD31" s="133"/>
      <c r="CE31" s="133"/>
      <c r="CF31" s="133"/>
      <c r="CG31" s="133"/>
      <c r="CH31" s="133"/>
      <c r="CI31" s="133"/>
      <c r="CJ31" s="133"/>
      <c r="CK31" s="133"/>
      <c r="CL31" s="133"/>
      <c r="CM31" s="133"/>
      <c r="CN31" s="133"/>
      <c r="CO31" s="133"/>
      <c r="CP31" s="133"/>
      <c r="CQ31" s="133"/>
      <c r="CR31" s="133"/>
      <c r="CS31" s="133"/>
      <c r="CT31" s="133"/>
      <c r="CU31" s="133"/>
      <c r="CV31" s="133"/>
      <c r="CW31" s="133"/>
      <c r="CX31" s="133"/>
      <c r="CY31" s="133"/>
      <c r="CZ31" s="133"/>
      <c r="DA31" s="133"/>
      <c r="DB31" s="133"/>
      <c r="DC31" s="133"/>
      <c r="DD31" s="133"/>
      <c r="DE31" s="133"/>
      <c r="DF31" s="133"/>
      <c r="DG31" s="133"/>
      <c r="DH31" s="133"/>
      <c r="DI31" s="133"/>
      <c r="DJ31" s="133"/>
      <c r="DK31" s="133"/>
      <c r="DL31" s="133"/>
      <c r="DM31" s="133"/>
      <c r="DN31" s="133"/>
      <c r="DO31" s="133"/>
      <c r="DP31" s="133"/>
      <c r="DQ31" s="133"/>
      <c r="DR31" s="133"/>
      <c r="DS31" s="133"/>
      <c r="DT31" s="133"/>
      <c r="DU31" s="133"/>
      <c r="DV31" s="133"/>
      <c r="DW31" s="133"/>
      <c r="DX31" s="133"/>
      <c r="DY31" s="133"/>
      <c r="DZ31" s="133"/>
      <c r="EA31" s="133"/>
      <c r="EB31" s="133"/>
      <c r="EC31" s="133"/>
      <c r="ED31" s="133"/>
      <c r="EE31" s="133"/>
      <c r="EF31" s="133"/>
      <c r="EG31" s="133"/>
      <c r="EH31" s="133"/>
      <c r="EI31" s="133"/>
      <c r="EJ31" s="133"/>
      <c r="EK31" s="133"/>
      <c r="EL31" s="133"/>
      <c r="EM31" s="133"/>
      <c r="EN31" s="133"/>
      <c r="EO31" s="133"/>
      <c r="EP31" s="133"/>
      <c r="EQ31" s="133"/>
      <c r="ER31" s="133"/>
      <c r="ES31" s="133"/>
      <c r="ET31" s="133"/>
      <c r="EU31" s="133"/>
      <c r="EV31" s="133"/>
      <c r="EW31" s="133"/>
      <c r="EX31" s="133"/>
      <c r="EY31" s="133"/>
      <c r="EZ31" s="133"/>
      <c r="FA31" s="133"/>
      <c r="FB31" s="133"/>
      <c r="FC31" s="133"/>
      <c r="FD31" s="133"/>
      <c r="FE31" s="133"/>
      <c r="FF31" s="133"/>
      <c r="FG31" s="133"/>
      <c r="FH31" s="133"/>
      <c r="FI31" s="133"/>
      <c r="FJ31" s="133"/>
      <c r="FK31" s="133"/>
      <c r="FL31" s="133"/>
      <c r="FM31" s="133"/>
      <c r="FN31" s="133"/>
      <c r="FO31" s="133"/>
      <c r="FP31" s="133"/>
      <c r="FQ31" s="133"/>
      <c r="FR31" s="133"/>
      <c r="FS31" s="133"/>
      <c r="FT31" s="133"/>
      <c r="FU31" s="133"/>
      <c r="FV31" s="133"/>
      <c r="FW31" s="133"/>
      <c r="FX31" s="133"/>
      <c r="FY31" s="133"/>
      <c r="FZ31" s="133"/>
      <c r="GA31" s="133"/>
      <c r="GB31" s="133"/>
      <c r="GC31" s="133"/>
      <c r="GD31" s="133"/>
      <c r="GE31" s="133"/>
      <c r="GF31" s="133"/>
      <c r="GG31" s="133"/>
      <c r="GH31" s="133"/>
      <c r="GI31" s="133"/>
      <c r="GJ31" s="133"/>
      <c r="GK31" s="133"/>
      <c r="GL31" s="133"/>
      <c r="GM31" s="133"/>
      <c r="GN31" s="133"/>
      <c r="GO31" s="133"/>
      <c r="GP31" s="133"/>
      <c r="GQ31" s="133"/>
      <c r="GR31" s="133"/>
      <c r="GS31" s="133"/>
      <c r="GT31" s="133"/>
      <c r="GU31" s="133"/>
      <c r="GV31" s="133"/>
      <c r="GW31" s="133"/>
      <c r="GX31" s="133"/>
      <c r="GY31" s="133"/>
      <c r="GZ31" s="133"/>
      <c r="HA31" s="133"/>
      <c r="HB31" s="133"/>
      <c r="HC31" s="133"/>
      <c r="HD31" s="133"/>
      <c r="HE31" s="133"/>
      <c r="HF31" s="133"/>
      <c r="HG31" s="133"/>
      <c r="HH31" s="133"/>
      <c r="HI31" s="133"/>
      <c r="HJ31" s="133"/>
      <c r="HK31" s="133"/>
      <c r="HL31" s="133"/>
      <c r="HM31" s="133"/>
      <c r="HN31" s="133"/>
      <c r="HO31" s="133"/>
      <c r="HP31" s="133"/>
      <c r="HQ31" s="133"/>
      <c r="HR31" s="133"/>
      <c r="HS31" s="133"/>
      <c r="HT31" s="133"/>
      <c r="HU31" s="133"/>
      <c r="HV31" s="133"/>
      <c r="HW31" s="133"/>
      <c r="HX31" s="133"/>
      <c r="HY31" s="133"/>
      <c r="HZ31" s="133"/>
      <c r="IA31" s="133"/>
      <c r="IB31" s="133"/>
      <c r="IC31" s="133"/>
      <c r="ID31" s="133"/>
      <c r="IE31" s="133"/>
      <c r="IF31" s="133"/>
      <c r="IG31" s="133"/>
      <c r="IH31" s="133"/>
      <c r="II31" s="133"/>
      <c r="IJ31" s="133"/>
      <c r="IK31" s="133"/>
      <c r="IL31" s="133"/>
      <c r="IM31" s="133"/>
      <c r="IN31" s="133"/>
      <c r="IO31" s="133"/>
      <c r="IP31" s="133"/>
      <c r="IQ31" s="133"/>
      <c r="IR31" s="133"/>
      <c r="IS31" s="133"/>
      <c r="IT31" s="133"/>
      <c r="IU31" s="133"/>
      <c r="IV31" s="133"/>
      <c r="IW31" s="133"/>
      <c r="IX31" s="133"/>
      <c r="IY31" s="133"/>
      <c r="IZ31" s="133"/>
      <c r="JA31" s="133"/>
      <c r="JB31" s="133"/>
      <c r="JC31" s="133"/>
      <c r="JD31" s="133"/>
      <c r="JE31" s="133"/>
      <c r="JF31" s="133"/>
      <c r="JG31" s="133"/>
      <c r="JH31" s="133"/>
      <c r="JI31" s="133"/>
      <c r="JJ31" s="133"/>
      <c r="JK31" s="133"/>
      <c r="JL31" s="133"/>
      <c r="JM31" s="133"/>
      <c r="JN31" s="133"/>
      <c r="JO31" s="133"/>
      <c r="JP31" s="133"/>
      <c r="JQ31" s="133"/>
      <c r="JR31" s="133"/>
      <c r="JS31" s="133"/>
      <c r="JT31" s="133"/>
      <c r="JU31" s="133"/>
      <c r="JV31" s="133"/>
      <c r="JW31" s="133"/>
      <c r="JX31" s="133"/>
      <c r="JY31" s="133"/>
      <c r="JZ31" s="133"/>
      <c r="KA31" s="133"/>
      <c r="KB31" s="133"/>
      <c r="KC31" s="133"/>
      <c r="KD31" s="133"/>
      <c r="KE31" s="133"/>
      <c r="KF31" s="133"/>
      <c r="KG31" s="133"/>
      <c r="KH31" s="133"/>
      <c r="KI31" s="133"/>
      <c r="KJ31" s="133"/>
      <c r="KK31" s="133"/>
      <c r="KL31" s="133"/>
      <c r="KM31" s="133"/>
      <c r="KN31" s="133"/>
      <c r="KO31" s="133"/>
      <c r="KP31" s="133"/>
      <c r="KQ31" s="133"/>
      <c r="KR31" s="133"/>
      <c r="KS31" s="133"/>
      <c r="KT31" s="133"/>
      <c r="KU31" s="133"/>
      <c r="KV31" s="133"/>
      <c r="KW31" s="133"/>
      <c r="KX31" s="133"/>
      <c r="KY31" s="133"/>
      <c r="KZ31" s="133"/>
      <c r="LA31" s="133"/>
      <c r="LB31" s="133"/>
      <c r="LC31" s="133"/>
      <c r="LD31" s="133"/>
      <c r="LE31" s="133"/>
      <c r="LF31" s="133"/>
      <c r="LG31" s="133"/>
      <c r="LH31" s="133"/>
      <c r="LI31" s="133"/>
      <c r="LJ31" s="133"/>
      <c r="LK31" s="133"/>
      <c r="LL31" s="133"/>
      <c r="LM31" s="133"/>
      <c r="LN31" s="133"/>
      <c r="LO31" s="133"/>
      <c r="LP31" s="133"/>
      <c r="LQ31" s="133"/>
      <c r="LR31" s="133"/>
      <c r="LS31" s="133"/>
      <c r="LT31" s="133"/>
      <c r="LU31" s="133"/>
      <c r="LV31" s="133"/>
      <c r="LW31" s="133"/>
      <c r="LX31" s="133"/>
      <c r="LY31" s="133"/>
      <c r="LZ31" s="133"/>
      <c r="MA31" s="133"/>
      <c r="MB31" s="133"/>
      <c r="MC31" s="133"/>
      <c r="MD31" s="133"/>
      <c r="ME31" s="133"/>
      <c r="MF31" s="133"/>
      <c r="MG31" s="133"/>
      <c r="MH31" s="133"/>
      <c r="MI31" s="133"/>
      <c r="MJ31" s="133"/>
      <c r="MK31" s="133"/>
      <c r="ML31" s="133"/>
      <c r="MM31" s="133"/>
      <c r="MN31" s="133"/>
      <c r="MO31" s="133"/>
      <c r="MP31" s="133"/>
      <c r="MQ31" s="133"/>
      <c r="MR31" s="133"/>
      <c r="MS31" s="133"/>
      <c r="MT31" s="133"/>
      <c r="MU31" s="133"/>
      <c r="MV31" s="133"/>
      <c r="MW31" s="133"/>
      <c r="MX31" s="133"/>
      <c r="MY31" s="133"/>
      <c r="MZ31" s="133"/>
      <c r="NA31" s="133"/>
      <c r="NB31" s="133"/>
      <c r="NC31" s="133"/>
      <c r="ND31" s="133"/>
      <c r="NE31" s="133"/>
      <c r="NF31" s="133"/>
      <c r="NG31" s="133"/>
      <c r="NH31" s="133"/>
      <c r="NI31" s="133"/>
      <c r="NJ31" s="133"/>
      <c r="NK31" s="133"/>
      <c r="NL31" s="133"/>
      <c r="NM31" s="133"/>
      <c r="NN31" s="133"/>
      <c r="NO31" s="133"/>
      <c r="NP31" s="133"/>
      <c r="NQ31" s="133"/>
      <c r="NR31" s="133"/>
      <c r="NS31" s="133"/>
      <c r="NT31" s="133"/>
      <c r="NU31" s="133"/>
      <c r="NV31" s="133"/>
      <c r="NW31" s="133"/>
      <c r="NX31" s="133"/>
      <c r="NY31" s="133"/>
      <c r="NZ31" s="133"/>
      <c r="OA31" s="133"/>
      <c r="OB31" s="133"/>
      <c r="OC31" s="133"/>
      <c r="OD31" s="133"/>
      <c r="OE31" s="133"/>
      <c r="OF31" s="133"/>
      <c r="OG31" s="133"/>
      <c r="OH31" s="133"/>
      <c r="OI31" s="133"/>
      <c r="OJ31" s="133"/>
      <c r="OK31" s="133"/>
      <c r="OL31" s="133"/>
      <c r="OM31" s="133"/>
      <c r="ON31" s="133"/>
      <c r="OO31" s="133"/>
      <c r="OP31" s="133"/>
      <c r="OQ31" s="133"/>
      <c r="OR31" s="133"/>
      <c r="OS31" s="133"/>
      <c r="OT31" s="133"/>
      <c r="OU31" s="133"/>
      <c r="OV31" s="133"/>
      <c r="OW31" s="133"/>
      <c r="OX31" s="133"/>
      <c r="OY31" s="133"/>
      <c r="OZ31" s="133"/>
      <c r="PA31" s="133"/>
      <c r="PB31" s="133"/>
      <c r="PC31" s="133"/>
      <c r="PD31" s="133"/>
      <c r="PE31" s="133"/>
      <c r="PF31" s="133"/>
      <c r="PG31" s="133"/>
      <c r="PH31" s="133"/>
      <c r="PI31" s="133"/>
      <c r="PJ31" s="133"/>
      <c r="PK31" s="133"/>
      <c r="PL31" s="133"/>
      <c r="PM31" s="133"/>
      <c r="PN31" s="133"/>
      <c r="PO31" s="133"/>
      <c r="PP31" s="133"/>
      <c r="PQ31" s="133"/>
      <c r="PR31" s="133"/>
      <c r="PS31" s="133"/>
      <c r="PT31" s="133"/>
      <c r="PU31" s="133"/>
      <c r="PV31" s="133"/>
      <c r="PW31" s="133"/>
      <c r="PX31" s="133"/>
      <c r="PY31" s="133"/>
      <c r="PZ31" s="133"/>
      <c r="QA31" s="133"/>
      <c r="QB31" s="133"/>
      <c r="QC31" s="133"/>
      <c r="QD31" s="133"/>
      <c r="QE31" s="133"/>
      <c r="QF31" s="133"/>
      <c r="QG31" s="133"/>
      <c r="QH31" s="133"/>
      <c r="QI31" s="133"/>
      <c r="QJ31" s="133"/>
      <c r="QK31" s="133"/>
      <c r="QL31" s="133"/>
      <c r="QM31" s="133"/>
      <c r="QN31" s="133"/>
      <c r="QO31" s="133"/>
      <c r="QP31" s="133"/>
      <c r="QQ31" s="133"/>
      <c r="QR31" s="133"/>
      <c r="QS31" s="133"/>
      <c r="QT31" s="133"/>
      <c r="QU31" s="133"/>
      <c r="QV31" s="133"/>
      <c r="QW31" s="133"/>
      <c r="QX31" s="133"/>
      <c r="QY31" s="133"/>
      <c r="QZ31" s="133"/>
      <c r="RA31" s="133"/>
      <c r="RB31" s="133"/>
      <c r="RC31" s="133"/>
      <c r="RD31" s="133"/>
      <c r="RE31" s="133"/>
      <c r="RF31" s="133"/>
      <c r="RG31" s="133"/>
      <c r="RH31" s="133"/>
      <c r="RI31" s="133"/>
      <c r="RJ31" s="133"/>
      <c r="RK31" s="133"/>
      <c r="RL31" s="133"/>
      <c r="RM31" s="133"/>
      <c r="RN31" s="133"/>
      <c r="RO31" s="133"/>
      <c r="RP31" s="133"/>
      <c r="RQ31" s="133"/>
      <c r="RR31" s="133"/>
      <c r="RS31" s="133"/>
      <c r="RT31" s="133"/>
      <c r="RU31" s="133"/>
      <c r="RV31" s="133"/>
      <c r="RW31" s="133"/>
    </row>
    <row r="32" spans="1:16367" s="134" customFormat="1" ht="15.75" x14ac:dyDescent="0.25">
      <c r="A32" s="244"/>
      <c r="B32" s="247"/>
      <c r="C32" s="132" t="s">
        <v>4</v>
      </c>
      <c r="D32" s="147"/>
      <c r="E32" s="147"/>
      <c r="F32" s="102" t="e">
        <f t="shared" si="6"/>
        <v>#DIV/0!</v>
      </c>
      <c r="G32" s="111"/>
      <c r="H32" s="110"/>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33"/>
      <c r="BY32" s="133"/>
      <c r="BZ32" s="133"/>
      <c r="CA32" s="133"/>
      <c r="CB32" s="133"/>
      <c r="CC32" s="133"/>
      <c r="CD32" s="133"/>
      <c r="CE32" s="133"/>
      <c r="CF32" s="133"/>
      <c r="CG32" s="133"/>
      <c r="CH32" s="133"/>
      <c r="CI32" s="133"/>
      <c r="CJ32" s="133"/>
      <c r="CK32" s="133"/>
      <c r="CL32" s="133"/>
      <c r="CM32" s="133"/>
      <c r="CN32" s="133"/>
      <c r="CO32" s="133"/>
      <c r="CP32" s="133"/>
      <c r="CQ32" s="133"/>
      <c r="CR32" s="133"/>
      <c r="CS32" s="133"/>
      <c r="CT32" s="133"/>
      <c r="CU32" s="133"/>
      <c r="CV32" s="133"/>
      <c r="CW32" s="133"/>
      <c r="CX32" s="133"/>
      <c r="CY32" s="133"/>
      <c r="CZ32" s="133"/>
      <c r="DA32" s="133"/>
      <c r="DB32" s="133"/>
      <c r="DC32" s="133"/>
      <c r="DD32" s="133"/>
      <c r="DE32" s="133"/>
      <c r="DF32" s="133"/>
      <c r="DG32" s="133"/>
      <c r="DH32" s="133"/>
      <c r="DI32" s="133"/>
      <c r="DJ32" s="133"/>
      <c r="DK32" s="133"/>
      <c r="DL32" s="133"/>
      <c r="DM32" s="133"/>
      <c r="DN32" s="133"/>
      <c r="DO32" s="133"/>
      <c r="DP32" s="133"/>
      <c r="DQ32" s="133"/>
      <c r="DR32" s="133"/>
      <c r="DS32" s="133"/>
      <c r="DT32" s="133"/>
      <c r="DU32" s="133"/>
      <c r="DV32" s="133"/>
      <c r="DW32" s="133"/>
      <c r="DX32" s="133"/>
      <c r="DY32" s="133"/>
      <c r="DZ32" s="133"/>
      <c r="EA32" s="133"/>
      <c r="EB32" s="133"/>
      <c r="EC32" s="133"/>
      <c r="ED32" s="133"/>
      <c r="EE32" s="133"/>
      <c r="EF32" s="133"/>
      <c r="EG32" s="133"/>
      <c r="EH32" s="133"/>
      <c r="EI32" s="133"/>
      <c r="EJ32" s="133"/>
      <c r="EK32" s="133"/>
      <c r="EL32" s="133"/>
      <c r="EM32" s="133"/>
      <c r="EN32" s="133"/>
      <c r="EO32" s="133"/>
      <c r="EP32" s="133"/>
      <c r="EQ32" s="133"/>
      <c r="ER32" s="133"/>
      <c r="ES32" s="133"/>
      <c r="ET32" s="133"/>
      <c r="EU32" s="133"/>
      <c r="EV32" s="133"/>
      <c r="EW32" s="133"/>
      <c r="EX32" s="133"/>
      <c r="EY32" s="133"/>
      <c r="EZ32" s="133"/>
      <c r="FA32" s="133"/>
      <c r="FB32" s="133"/>
      <c r="FC32" s="133"/>
      <c r="FD32" s="133"/>
      <c r="FE32" s="133"/>
      <c r="FF32" s="133"/>
      <c r="FG32" s="133"/>
      <c r="FH32" s="133"/>
      <c r="FI32" s="133"/>
      <c r="FJ32" s="133"/>
      <c r="FK32" s="133"/>
      <c r="FL32" s="133"/>
      <c r="FM32" s="133"/>
      <c r="FN32" s="133"/>
      <c r="FO32" s="133"/>
      <c r="FP32" s="133"/>
      <c r="FQ32" s="133"/>
      <c r="FR32" s="133"/>
      <c r="FS32" s="133"/>
      <c r="FT32" s="133"/>
      <c r="FU32" s="133"/>
      <c r="FV32" s="133"/>
      <c r="FW32" s="133"/>
      <c r="FX32" s="133"/>
      <c r="FY32" s="133"/>
      <c r="FZ32" s="133"/>
      <c r="GA32" s="133"/>
      <c r="GB32" s="133"/>
      <c r="GC32" s="133"/>
      <c r="GD32" s="133"/>
      <c r="GE32" s="133"/>
      <c r="GF32" s="133"/>
      <c r="GG32" s="133"/>
      <c r="GH32" s="133"/>
      <c r="GI32" s="133"/>
      <c r="GJ32" s="133"/>
      <c r="GK32" s="133"/>
      <c r="GL32" s="133"/>
      <c r="GM32" s="133"/>
      <c r="GN32" s="133"/>
      <c r="GO32" s="133"/>
      <c r="GP32" s="133"/>
      <c r="GQ32" s="133"/>
      <c r="GR32" s="133"/>
      <c r="GS32" s="133"/>
      <c r="GT32" s="133"/>
      <c r="GU32" s="133"/>
      <c r="GV32" s="133"/>
      <c r="GW32" s="133"/>
      <c r="GX32" s="133"/>
      <c r="GY32" s="133"/>
      <c r="GZ32" s="133"/>
      <c r="HA32" s="133"/>
      <c r="HB32" s="133"/>
      <c r="HC32" s="133"/>
      <c r="HD32" s="133"/>
      <c r="HE32" s="133"/>
      <c r="HF32" s="133"/>
      <c r="HG32" s="133"/>
      <c r="HH32" s="133"/>
      <c r="HI32" s="133"/>
      <c r="HJ32" s="133"/>
      <c r="HK32" s="133"/>
      <c r="HL32" s="133"/>
      <c r="HM32" s="133"/>
      <c r="HN32" s="133"/>
      <c r="HO32" s="133"/>
      <c r="HP32" s="133"/>
      <c r="HQ32" s="133"/>
      <c r="HR32" s="133"/>
      <c r="HS32" s="133"/>
      <c r="HT32" s="133"/>
      <c r="HU32" s="133"/>
      <c r="HV32" s="133"/>
      <c r="HW32" s="133"/>
      <c r="HX32" s="133"/>
      <c r="HY32" s="133"/>
      <c r="HZ32" s="133"/>
      <c r="IA32" s="133"/>
      <c r="IB32" s="133"/>
      <c r="IC32" s="133"/>
      <c r="ID32" s="133"/>
      <c r="IE32" s="133"/>
      <c r="IF32" s="133"/>
      <c r="IG32" s="133"/>
      <c r="IH32" s="133"/>
      <c r="II32" s="133"/>
      <c r="IJ32" s="133"/>
      <c r="IK32" s="133"/>
      <c r="IL32" s="133"/>
      <c r="IM32" s="133"/>
      <c r="IN32" s="133"/>
      <c r="IO32" s="133"/>
      <c r="IP32" s="133"/>
      <c r="IQ32" s="133"/>
      <c r="IR32" s="133"/>
      <c r="IS32" s="133"/>
      <c r="IT32" s="133"/>
      <c r="IU32" s="133"/>
      <c r="IV32" s="133"/>
      <c r="IW32" s="133"/>
      <c r="IX32" s="133"/>
      <c r="IY32" s="133"/>
      <c r="IZ32" s="133"/>
      <c r="JA32" s="133"/>
      <c r="JB32" s="133"/>
      <c r="JC32" s="133"/>
      <c r="JD32" s="133"/>
      <c r="JE32" s="133"/>
      <c r="JF32" s="133"/>
      <c r="JG32" s="133"/>
      <c r="JH32" s="133"/>
      <c r="JI32" s="133"/>
      <c r="JJ32" s="133"/>
      <c r="JK32" s="133"/>
      <c r="JL32" s="133"/>
      <c r="JM32" s="133"/>
      <c r="JN32" s="133"/>
      <c r="JO32" s="133"/>
      <c r="JP32" s="133"/>
      <c r="JQ32" s="133"/>
      <c r="JR32" s="133"/>
      <c r="JS32" s="133"/>
      <c r="JT32" s="133"/>
      <c r="JU32" s="133"/>
      <c r="JV32" s="133"/>
      <c r="JW32" s="133"/>
      <c r="JX32" s="133"/>
      <c r="JY32" s="133"/>
      <c r="JZ32" s="133"/>
      <c r="KA32" s="133"/>
      <c r="KB32" s="133"/>
      <c r="KC32" s="133"/>
      <c r="KD32" s="133"/>
      <c r="KE32" s="133"/>
      <c r="KF32" s="133"/>
      <c r="KG32" s="133"/>
      <c r="KH32" s="133"/>
      <c r="KI32" s="133"/>
      <c r="KJ32" s="133"/>
      <c r="KK32" s="133"/>
      <c r="KL32" s="133"/>
      <c r="KM32" s="133"/>
      <c r="KN32" s="133"/>
      <c r="KO32" s="133"/>
      <c r="KP32" s="133"/>
      <c r="KQ32" s="133"/>
      <c r="KR32" s="133"/>
      <c r="KS32" s="133"/>
      <c r="KT32" s="133"/>
      <c r="KU32" s="133"/>
      <c r="KV32" s="133"/>
      <c r="KW32" s="133"/>
      <c r="KX32" s="133"/>
      <c r="KY32" s="133"/>
      <c r="KZ32" s="133"/>
      <c r="LA32" s="133"/>
      <c r="LB32" s="133"/>
      <c r="LC32" s="133"/>
      <c r="LD32" s="133"/>
      <c r="LE32" s="133"/>
      <c r="LF32" s="133"/>
      <c r="LG32" s="133"/>
      <c r="LH32" s="133"/>
      <c r="LI32" s="133"/>
      <c r="LJ32" s="133"/>
      <c r="LK32" s="133"/>
      <c r="LL32" s="133"/>
      <c r="LM32" s="133"/>
      <c r="LN32" s="133"/>
      <c r="LO32" s="133"/>
      <c r="LP32" s="133"/>
      <c r="LQ32" s="133"/>
      <c r="LR32" s="133"/>
      <c r="LS32" s="133"/>
      <c r="LT32" s="133"/>
      <c r="LU32" s="133"/>
      <c r="LV32" s="133"/>
      <c r="LW32" s="133"/>
      <c r="LX32" s="133"/>
      <c r="LY32" s="133"/>
      <c r="LZ32" s="133"/>
      <c r="MA32" s="133"/>
      <c r="MB32" s="133"/>
      <c r="MC32" s="133"/>
      <c r="MD32" s="133"/>
      <c r="ME32" s="133"/>
      <c r="MF32" s="133"/>
      <c r="MG32" s="133"/>
      <c r="MH32" s="133"/>
      <c r="MI32" s="133"/>
      <c r="MJ32" s="133"/>
      <c r="MK32" s="133"/>
      <c r="ML32" s="133"/>
      <c r="MM32" s="133"/>
      <c r="MN32" s="133"/>
      <c r="MO32" s="133"/>
      <c r="MP32" s="133"/>
      <c r="MQ32" s="133"/>
      <c r="MR32" s="133"/>
      <c r="MS32" s="133"/>
      <c r="MT32" s="133"/>
      <c r="MU32" s="133"/>
      <c r="MV32" s="133"/>
      <c r="MW32" s="133"/>
      <c r="MX32" s="133"/>
      <c r="MY32" s="133"/>
      <c r="MZ32" s="133"/>
      <c r="NA32" s="133"/>
      <c r="NB32" s="133"/>
      <c r="NC32" s="133"/>
      <c r="ND32" s="133"/>
      <c r="NE32" s="133"/>
      <c r="NF32" s="133"/>
      <c r="NG32" s="133"/>
      <c r="NH32" s="133"/>
      <c r="NI32" s="133"/>
      <c r="NJ32" s="133"/>
      <c r="NK32" s="133"/>
      <c r="NL32" s="133"/>
      <c r="NM32" s="133"/>
      <c r="NN32" s="133"/>
      <c r="NO32" s="133"/>
      <c r="NP32" s="133"/>
      <c r="NQ32" s="133"/>
      <c r="NR32" s="133"/>
      <c r="NS32" s="133"/>
      <c r="NT32" s="133"/>
      <c r="NU32" s="133"/>
      <c r="NV32" s="133"/>
      <c r="NW32" s="133"/>
      <c r="NX32" s="133"/>
      <c r="NY32" s="133"/>
      <c r="NZ32" s="133"/>
      <c r="OA32" s="133"/>
      <c r="OB32" s="133"/>
      <c r="OC32" s="133"/>
      <c r="OD32" s="133"/>
      <c r="OE32" s="133"/>
      <c r="OF32" s="133"/>
      <c r="OG32" s="133"/>
      <c r="OH32" s="133"/>
      <c r="OI32" s="133"/>
      <c r="OJ32" s="133"/>
      <c r="OK32" s="133"/>
      <c r="OL32" s="133"/>
      <c r="OM32" s="133"/>
      <c r="ON32" s="133"/>
      <c r="OO32" s="133"/>
      <c r="OP32" s="133"/>
      <c r="OQ32" s="133"/>
      <c r="OR32" s="133"/>
      <c r="OS32" s="133"/>
      <c r="OT32" s="133"/>
      <c r="OU32" s="133"/>
      <c r="OV32" s="133"/>
      <c r="OW32" s="133"/>
      <c r="OX32" s="133"/>
      <c r="OY32" s="133"/>
      <c r="OZ32" s="133"/>
      <c r="PA32" s="133"/>
      <c r="PB32" s="133"/>
      <c r="PC32" s="133"/>
      <c r="PD32" s="133"/>
      <c r="PE32" s="133"/>
      <c r="PF32" s="133"/>
      <c r="PG32" s="133"/>
      <c r="PH32" s="133"/>
      <c r="PI32" s="133"/>
      <c r="PJ32" s="133"/>
      <c r="PK32" s="133"/>
      <c r="PL32" s="133"/>
      <c r="PM32" s="133"/>
      <c r="PN32" s="133"/>
      <c r="PO32" s="133"/>
      <c r="PP32" s="133"/>
      <c r="PQ32" s="133"/>
      <c r="PR32" s="133"/>
      <c r="PS32" s="133"/>
      <c r="PT32" s="133"/>
      <c r="PU32" s="133"/>
      <c r="PV32" s="133"/>
      <c r="PW32" s="133"/>
      <c r="PX32" s="133"/>
      <c r="PY32" s="133"/>
      <c r="PZ32" s="133"/>
      <c r="QA32" s="133"/>
      <c r="QB32" s="133"/>
      <c r="QC32" s="133"/>
      <c r="QD32" s="133"/>
      <c r="QE32" s="133"/>
      <c r="QF32" s="133"/>
      <c r="QG32" s="133"/>
      <c r="QH32" s="133"/>
      <c r="QI32" s="133"/>
      <c r="QJ32" s="133"/>
      <c r="QK32" s="133"/>
      <c r="QL32" s="133"/>
      <c r="QM32" s="133"/>
      <c r="QN32" s="133"/>
      <c r="QO32" s="133"/>
      <c r="QP32" s="133"/>
      <c r="QQ32" s="133"/>
      <c r="QR32" s="133"/>
      <c r="QS32" s="133"/>
      <c r="QT32" s="133"/>
      <c r="QU32" s="133"/>
      <c r="QV32" s="133"/>
      <c r="QW32" s="133"/>
      <c r="QX32" s="133"/>
      <c r="QY32" s="133"/>
      <c r="QZ32" s="133"/>
      <c r="RA32" s="133"/>
      <c r="RB32" s="133"/>
      <c r="RC32" s="133"/>
      <c r="RD32" s="133"/>
      <c r="RE32" s="133"/>
      <c r="RF32" s="133"/>
      <c r="RG32" s="133"/>
      <c r="RH32" s="133"/>
      <c r="RI32" s="133"/>
      <c r="RJ32" s="133"/>
      <c r="RK32" s="133"/>
      <c r="RL32" s="133"/>
      <c r="RM32" s="133"/>
      <c r="RN32" s="133"/>
      <c r="RO32" s="133"/>
      <c r="RP32" s="133"/>
      <c r="RQ32" s="133"/>
      <c r="RR32" s="133"/>
      <c r="RS32" s="133"/>
      <c r="RT32" s="133"/>
      <c r="RU32" s="133"/>
      <c r="RV32" s="133"/>
      <c r="RW32" s="133"/>
    </row>
    <row r="33" spans="1:491" s="134" customFormat="1" ht="15.75" x14ac:dyDescent="0.25">
      <c r="A33" s="245"/>
      <c r="B33" s="248"/>
      <c r="C33" s="132" t="s">
        <v>5</v>
      </c>
      <c r="D33" s="147"/>
      <c r="E33" s="147"/>
      <c r="F33" s="102" t="e">
        <f t="shared" si="6"/>
        <v>#DIV/0!</v>
      </c>
      <c r="G33" s="111"/>
      <c r="H33" s="110"/>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S33" s="133"/>
      <c r="BT33" s="133"/>
      <c r="BU33" s="133"/>
      <c r="BV33" s="133"/>
      <c r="BW33" s="133"/>
      <c r="BX33" s="133"/>
      <c r="BY33" s="133"/>
      <c r="BZ33" s="133"/>
      <c r="CA33" s="133"/>
      <c r="CB33" s="133"/>
      <c r="CC33" s="133"/>
      <c r="CD33" s="133"/>
      <c r="CE33" s="133"/>
      <c r="CF33" s="133"/>
      <c r="CG33" s="133"/>
      <c r="CH33" s="133"/>
      <c r="CI33" s="133"/>
      <c r="CJ33" s="133"/>
      <c r="CK33" s="133"/>
      <c r="CL33" s="133"/>
      <c r="CM33" s="133"/>
      <c r="CN33" s="133"/>
      <c r="CO33" s="133"/>
      <c r="CP33" s="133"/>
      <c r="CQ33" s="133"/>
      <c r="CR33" s="133"/>
      <c r="CS33" s="133"/>
      <c r="CT33" s="133"/>
      <c r="CU33" s="133"/>
      <c r="CV33" s="133"/>
      <c r="CW33" s="133"/>
      <c r="CX33" s="133"/>
      <c r="CY33" s="133"/>
      <c r="CZ33" s="133"/>
      <c r="DA33" s="133"/>
      <c r="DB33" s="133"/>
      <c r="DC33" s="133"/>
      <c r="DD33" s="133"/>
      <c r="DE33" s="133"/>
      <c r="DF33" s="133"/>
      <c r="DG33" s="133"/>
      <c r="DH33" s="133"/>
      <c r="DI33" s="133"/>
      <c r="DJ33" s="133"/>
      <c r="DK33" s="133"/>
      <c r="DL33" s="133"/>
      <c r="DM33" s="133"/>
      <c r="DN33" s="133"/>
      <c r="DO33" s="133"/>
      <c r="DP33" s="133"/>
      <c r="DQ33" s="133"/>
      <c r="DR33" s="133"/>
      <c r="DS33" s="133"/>
      <c r="DT33" s="133"/>
      <c r="DU33" s="133"/>
      <c r="DV33" s="133"/>
      <c r="DW33" s="133"/>
      <c r="DX33" s="133"/>
      <c r="DY33" s="133"/>
      <c r="DZ33" s="133"/>
      <c r="EA33" s="133"/>
      <c r="EB33" s="133"/>
      <c r="EC33" s="133"/>
      <c r="ED33" s="133"/>
      <c r="EE33" s="133"/>
      <c r="EF33" s="133"/>
      <c r="EG33" s="133"/>
      <c r="EH33" s="133"/>
      <c r="EI33" s="133"/>
      <c r="EJ33" s="133"/>
      <c r="EK33" s="133"/>
      <c r="EL33" s="133"/>
      <c r="EM33" s="133"/>
      <c r="EN33" s="133"/>
      <c r="EO33" s="133"/>
      <c r="EP33" s="133"/>
      <c r="EQ33" s="133"/>
      <c r="ER33" s="133"/>
      <c r="ES33" s="133"/>
      <c r="ET33" s="133"/>
      <c r="EU33" s="133"/>
      <c r="EV33" s="133"/>
      <c r="EW33" s="133"/>
      <c r="EX33" s="133"/>
      <c r="EY33" s="133"/>
      <c r="EZ33" s="133"/>
      <c r="FA33" s="133"/>
      <c r="FB33" s="133"/>
      <c r="FC33" s="133"/>
      <c r="FD33" s="133"/>
      <c r="FE33" s="133"/>
      <c r="FF33" s="133"/>
      <c r="FG33" s="133"/>
      <c r="FH33" s="133"/>
      <c r="FI33" s="133"/>
      <c r="FJ33" s="133"/>
      <c r="FK33" s="133"/>
      <c r="FL33" s="133"/>
      <c r="FM33" s="133"/>
      <c r="FN33" s="133"/>
      <c r="FO33" s="133"/>
      <c r="FP33" s="133"/>
      <c r="FQ33" s="133"/>
      <c r="FR33" s="133"/>
      <c r="FS33" s="133"/>
      <c r="FT33" s="133"/>
      <c r="FU33" s="133"/>
      <c r="FV33" s="133"/>
      <c r="FW33" s="133"/>
      <c r="FX33" s="133"/>
      <c r="FY33" s="133"/>
      <c r="FZ33" s="133"/>
      <c r="GA33" s="133"/>
      <c r="GB33" s="133"/>
      <c r="GC33" s="133"/>
      <c r="GD33" s="133"/>
      <c r="GE33" s="133"/>
      <c r="GF33" s="133"/>
      <c r="GG33" s="133"/>
      <c r="GH33" s="133"/>
      <c r="GI33" s="133"/>
      <c r="GJ33" s="133"/>
      <c r="GK33" s="133"/>
      <c r="GL33" s="133"/>
      <c r="GM33" s="133"/>
      <c r="GN33" s="133"/>
      <c r="GO33" s="133"/>
      <c r="GP33" s="133"/>
      <c r="GQ33" s="133"/>
      <c r="GR33" s="133"/>
      <c r="GS33" s="133"/>
      <c r="GT33" s="133"/>
      <c r="GU33" s="133"/>
      <c r="GV33" s="133"/>
      <c r="GW33" s="133"/>
      <c r="GX33" s="133"/>
      <c r="GY33" s="133"/>
      <c r="GZ33" s="133"/>
      <c r="HA33" s="133"/>
      <c r="HB33" s="133"/>
      <c r="HC33" s="133"/>
      <c r="HD33" s="133"/>
      <c r="HE33" s="133"/>
      <c r="HF33" s="133"/>
      <c r="HG33" s="133"/>
      <c r="HH33" s="133"/>
      <c r="HI33" s="133"/>
      <c r="HJ33" s="133"/>
      <c r="HK33" s="133"/>
      <c r="HL33" s="133"/>
      <c r="HM33" s="133"/>
      <c r="HN33" s="133"/>
      <c r="HO33" s="133"/>
      <c r="HP33" s="133"/>
      <c r="HQ33" s="133"/>
      <c r="HR33" s="133"/>
      <c r="HS33" s="133"/>
      <c r="HT33" s="133"/>
      <c r="HU33" s="133"/>
      <c r="HV33" s="133"/>
      <c r="HW33" s="133"/>
      <c r="HX33" s="133"/>
      <c r="HY33" s="133"/>
      <c r="HZ33" s="133"/>
      <c r="IA33" s="133"/>
      <c r="IB33" s="133"/>
      <c r="IC33" s="133"/>
      <c r="ID33" s="133"/>
      <c r="IE33" s="133"/>
      <c r="IF33" s="133"/>
      <c r="IG33" s="133"/>
      <c r="IH33" s="133"/>
      <c r="II33" s="133"/>
      <c r="IJ33" s="133"/>
      <c r="IK33" s="133"/>
      <c r="IL33" s="133"/>
      <c r="IM33" s="133"/>
      <c r="IN33" s="133"/>
      <c r="IO33" s="133"/>
      <c r="IP33" s="133"/>
      <c r="IQ33" s="133"/>
      <c r="IR33" s="133"/>
      <c r="IS33" s="133"/>
      <c r="IT33" s="133"/>
      <c r="IU33" s="133"/>
      <c r="IV33" s="133"/>
      <c r="IW33" s="133"/>
      <c r="IX33" s="133"/>
      <c r="IY33" s="133"/>
      <c r="IZ33" s="133"/>
      <c r="JA33" s="133"/>
      <c r="JB33" s="133"/>
      <c r="JC33" s="133"/>
      <c r="JD33" s="133"/>
      <c r="JE33" s="133"/>
      <c r="JF33" s="133"/>
      <c r="JG33" s="133"/>
      <c r="JH33" s="133"/>
      <c r="JI33" s="133"/>
      <c r="JJ33" s="133"/>
      <c r="JK33" s="133"/>
      <c r="JL33" s="133"/>
      <c r="JM33" s="133"/>
      <c r="JN33" s="133"/>
      <c r="JO33" s="133"/>
      <c r="JP33" s="133"/>
      <c r="JQ33" s="133"/>
      <c r="JR33" s="133"/>
      <c r="JS33" s="133"/>
      <c r="JT33" s="133"/>
      <c r="JU33" s="133"/>
      <c r="JV33" s="133"/>
      <c r="JW33" s="133"/>
      <c r="JX33" s="133"/>
      <c r="JY33" s="133"/>
      <c r="JZ33" s="133"/>
      <c r="KA33" s="133"/>
      <c r="KB33" s="133"/>
      <c r="KC33" s="133"/>
      <c r="KD33" s="133"/>
      <c r="KE33" s="133"/>
      <c r="KF33" s="133"/>
      <c r="KG33" s="133"/>
      <c r="KH33" s="133"/>
      <c r="KI33" s="133"/>
      <c r="KJ33" s="133"/>
      <c r="KK33" s="133"/>
      <c r="KL33" s="133"/>
      <c r="KM33" s="133"/>
      <c r="KN33" s="133"/>
      <c r="KO33" s="133"/>
      <c r="KP33" s="133"/>
      <c r="KQ33" s="133"/>
      <c r="KR33" s="133"/>
      <c r="KS33" s="133"/>
      <c r="KT33" s="133"/>
      <c r="KU33" s="133"/>
      <c r="KV33" s="133"/>
      <c r="KW33" s="133"/>
      <c r="KX33" s="133"/>
      <c r="KY33" s="133"/>
      <c r="KZ33" s="133"/>
      <c r="LA33" s="133"/>
      <c r="LB33" s="133"/>
      <c r="LC33" s="133"/>
      <c r="LD33" s="133"/>
      <c r="LE33" s="133"/>
      <c r="LF33" s="133"/>
      <c r="LG33" s="133"/>
      <c r="LH33" s="133"/>
      <c r="LI33" s="133"/>
      <c r="LJ33" s="133"/>
      <c r="LK33" s="133"/>
      <c r="LL33" s="133"/>
      <c r="LM33" s="133"/>
      <c r="LN33" s="133"/>
      <c r="LO33" s="133"/>
      <c r="LP33" s="133"/>
      <c r="LQ33" s="133"/>
      <c r="LR33" s="133"/>
      <c r="LS33" s="133"/>
      <c r="LT33" s="133"/>
      <c r="LU33" s="133"/>
      <c r="LV33" s="133"/>
      <c r="LW33" s="133"/>
      <c r="LX33" s="133"/>
      <c r="LY33" s="133"/>
      <c r="LZ33" s="133"/>
      <c r="MA33" s="133"/>
      <c r="MB33" s="133"/>
      <c r="MC33" s="133"/>
      <c r="MD33" s="133"/>
      <c r="ME33" s="133"/>
      <c r="MF33" s="133"/>
      <c r="MG33" s="133"/>
      <c r="MH33" s="133"/>
      <c r="MI33" s="133"/>
      <c r="MJ33" s="133"/>
      <c r="MK33" s="133"/>
      <c r="ML33" s="133"/>
      <c r="MM33" s="133"/>
      <c r="MN33" s="133"/>
      <c r="MO33" s="133"/>
      <c r="MP33" s="133"/>
      <c r="MQ33" s="133"/>
      <c r="MR33" s="133"/>
      <c r="MS33" s="133"/>
      <c r="MT33" s="133"/>
      <c r="MU33" s="133"/>
      <c r="MV33" s="133"/>
      <c r="MW33" s="133"/>
      <c r="MX33" s="133"/>
      <c r="MY33" s="133"/>
      <c r="MZ33" s="133"/>
      <c r="NA33" s="133"/>
      <c r="NB33" s="133"/>
      <c r="NC33" s="133"/>
      <c r="ND33" s="133"/>
      <c r="NE33" s="133"/>
      <c r="NF33" s="133"/>
      <c r="NG33" s="133"/>
      <c r="NH33" s="133"/>
      <c r="NI33" s="133"/>
      <c r="NJ33" s="133"/>
      <c r="NK33" s="133"/>
      <c r="NL33" s="133"/>
      <c r="NM33" s="133"/>
      <c r="NN33" s="133"/>
      <c r="NO33" s="133"/>
      <c r="NP33" s="133"/>
      <c r="NQ33" s="133"/>
      <c r="NR33" s="133"/>
      <c r="NS33" s="133"/>
      <c r="NT33" s="133"/>
      <c r="NU33" s="133"/>
      <c r="NV33" s="133"/>
      <c r="NW33" s="133"/>
      <c r="NX33" s="133"/>
      <c r="NY33" s="133"/>
      <c r="NZ33" s="133"/>
      <c r="OA33" s="133"/>
      <c r="OB33" s="133"/>
      <c r="OC33" s="133"/>
      <c r="OD33" s="133"/>
      <c r="OE33" s="133"/>
      <c r="OF33" s="133"/>
      <c r="OG33" s="133"/>
      <c r="OH33" s="133"/>
      <c r="OI33" s="133"/>
      <c r="OJ33" s="133"/>
      <c r="OK33" s="133"/>
      <c r="OL33" s="133"/>
      <c r="OM33" s="133"/>
      <c r="ON33" s="133"/>
      <c r="OO33" s="133"/>
      <c r="OP33" s="133"/>
      <c r="OQ33" s="133"/>
      <c r="OR33" s="133"/>
      <c r="OS33" s="133"/>
      <c r="OT33" s="133"/>
      <c r="OU33" s="133"/>
      <c r="OV33" s="133"/>
      <c r="OW33" s="133"/>
      <c r="OX33" s="133"/>
      <c r="OY33" s="133"/>
      <c r="OZ33" s="133"/>
      <c r="PA33" s="133"/>
      <c r="PB33" s="133"/>
      <c r="PC33" s="133"/>
      <c r="PD33" s="133"/>
      <c r="PE33" s="133"/>
      <c r="PF33" s="133"/>
      <c r="PG33" s="133"/>
      <c r="PH33" s="133"/>
      <c r="PI33" s="133"/>
      <c r="PJ33" s="133"/>
      <c r="PK33" s="133"/>
      <c r="PL33" s="133"/>
      <c r="PM33" s="133"/>
      <c r="PN33" s="133"/>
      <c r="PO33" s="133"/>
      <c r="PP33" s="133"/>
      <c r="PQ33" s="133"/>
      <c r="PR33" s="133"/>
      <c r="PS33" s="133"/>
      <c r="PT33" s="133"/>
      <c r="PU33" s="133"/>
      <c r="PV33" s="133"/>
      <c r="PW33" s="133"/>
      <c r="PX33" s="133"/>
      <c r="PY33" s="133"/>
      <c r="PZ33" s="133"/>
      <c r="QA33" s="133"/>
      <c r="QB33" s="133"/>
      <c r="QC33" s="133"/>
      <c r="QD33" s="133"/>
      <c r="QE33" s="133"/>
      <c r="QF33" s="133"/>
      <c r="QG33" s="133"/>
      <c r="QH33" s="133"/>
      <c r="QI33" s="133"/>
      <c r="QJ33" s="133"/>
      <c r="QK33" s="133"/>
      <c r="QL33" s="133"/>
      <c r="QM33" s="133"/>
      <c r="QN33" s="133"/>
      <c r="QO33" s="133"/>
      <c r="QP33" s="133"/>
      <c r="QQ33" s="133"/>
      <c r="QR33" s="133"/>
      <c r="QS33" s="133"/>
      <c r="QT33" s="133"/>
      <c r="QU33" s="133"/>
      <c r="QV33" s="133"/>
      <c r="QW33" s="133"/>
      <c r="QX33" s="133"/>
      <c r="QY33" s="133"/>
      <c r="QZ33" s="133"/>
      <c r="RA33" s="133"/>
      <c r="RB33" s="133"/>
      <c r="RC33" s="133"/>
      <c r="RD33" s="133"/>
      <c r="RE33" s="133"/>
      <c r="RF33" s="133"/>
      <c r="RG33" s="133"/>
      <c r="RH33" s="133"/>
      <c r="RI33" s="133"/>
      <c r="RJ33" s="133"/>
      <c r="RK33" s="133"/>
      <c r="RL33" s="133"/>
      <c r="RM33" s="133"/>
      <c r="RN33" s="133"/>
      <c r="RO33" s="133"/>
      <c r="RP33" s="133"/>
      <c r="RQ33" s="133"/>
      <c r="RR33" s="133"/>
      <c r="RS33" s="133"/>
      <c r="RT33" s="133"/>
      <c r="RU33" s="133"/>
      <c r="RV33" s="133"/>
      <c r="RW33" s="133"/>
    </row>
    <row r="34" spans="1:491" s="134" customFormat="1" ht="15.75" x14ac:dyDescent="0.25">
      <c r="A34" s="243" t="s">
        <v>69</v>
      </c>
      <c r="B34" s="246" t="s">
        <v>73</v>
      </c>
      <c r="C34" s="132" t="s">
        <v>2</v>
      </c>
      <c r="D34" s="147">
        <f>SUM(D35:D37)</f>
        <v>550902.19999999995</v>
      </c>
      <c r="E34" s="147">
        <f>SUM(E35:E37)</f>
        <v>376135.62385999999</v>
      </c>
      <c r="F34" s="102">
        <f>E34/D34</f>
        <v>0.68276297291969434</v>
      </c>
      <c r="G34" s="111" t="s">
        <v>93</v>
      </c>
      <c r="H34" s="136"/>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c r="BV34" s="133"/>
      <c r="BW34" s="133"/>
      <c r="BX34" s="133"/>
      <c r="BY34" s="133"/>
      <c r="BZ34" s="133"/>
      <c r="CA34" s="133"/>
      <c r="CB34" s="133"/>
      <c r="CC34" s="133"/>
      <c r="CD34" s="133"/>
      <c r="CE34" s="133"/>
      <c r="CF34" s="133"/>
      <c r="CG34" s="133"/>
      <c r="CH34" s="133"/>
      <c r="CI34" s="133"/>
      <c r="CJ34" s="133"/>
      <c r="CK34" s="133"/>
      <c r="CL34" s="133"/>
      <c r="CM34" s="133"/>
      <c r="CN34" s="133"/>
      <c r="CO34" s="133"/>
      <c r="CP34" s="133"/>
      <c r="CQ34" s="133"/>
      <c r="CR34" s="133"/>
      <c r="CS34" s="133"/>
      <c r="CT34" s="133"/>
      <c r="CU34" s="133"/>
      <c r="CV34" s="133"/>
      <c r="CW34" s="133"/>
      <c r="CX34" s="133"/>
      <c r="CY34" s="133"/>
      <c r="CZ34" s="133"/>
      <c r="DA34" s="133"/>
      <c r="DB34" s="133"/>
      <c r="DC34" s="133"/>
      <c r="DD34" s="133"/>
      <c r="DE34" s="133"/>
      <c r="DF34" s="133"/>
      <c r="DG34" s="133"/>
      <c r="DH34" s="133"/>
      <c r="DI34" s="133"/>
      <c r="DJ34" s="133"/>
      <c r="DK34" s="133"/>
      <c r="DL34" s="133"/>
      <c r="DM34" s="133"/>
      <c r="DN34" s="133"/>
      <c r="DO34" s="133"/>
      <c r="DP34" s="133"/>
      <c r="DQ34" s="133"/>
      <c r="DR34" s="133"/>
      <c r="DS34" s="133"/>
      <c r="DT34" s="133"/>
      <c r="DU34" s="133"/>
      <c r="DV34" s="133"/>
      <c r="DW34" s="133"/>
      <c r="DX34" s="133"/>
      <c r="DY34" s="133"/>
      <c r="DZ34" s="133"/>
      <c r="EA34" s="133"/>
      <c r="EB34" s="133"/>
      <c r="EC34" s="133"/>
      <c r="ED34" s="133"/>
      <c r="EE34" s="133"/>
      <c r="EF34" s="133"/>
      <c r="EG34" s="133"/>
      <c r="EH34" s="133"/>
      <c r="EI34" s="133"/>
      <c r="EJ34" s="133"/>
      <c r="EK34" s="133"/>
      <c r="EL34" s="133"/>
      <c r="EM34" s="133"/>
      <c r="EN34" s="133"/>
      <c r="EO34" s="133"/>
      <c r="EP34" s="133"/>
      <c r="EQ34" s="133"/>
      <c r="ER34" s="133"/>
      <c r="ES34" s="133"/>
      <c r="ET34" s="133"/>
      <c r="EU34" s="133"/>
      <c r="EV34" s="133"/>
      <c r="EW34" s="133"/>
      <c r="EX34" s="133"/>
      <c r="EY34" s="133"/>
      <c r="EZ34" s="133"/>
      <c r="FA34" s="133"/>
      <c r="FB34" s="133"/>
      <c r="FC34" s="133"/>
      <c r="FD34" s="133"/>
      <c r="FE34" s="133"/>
      <c r="FF34" s="133"/>
      <c r="FG34" s="133"/>
      <c r="FH34" s="133"/>
      <c r="FI34" s="133"/>
      <c r="FJ34" s="133"/>
      <c r="FK34" s="133"/>
      <c r="FL34" s="133"/>
      <c r="FM34" s="133"/>
      <c r="FN34" s="133"/>
      <c r="FO34" s="133"/>
      <c r="FP34" s="133"/>
      <c r="FQ34" s="133"/>
      <c r="FR34" s="133"/>
      <c r="FS34" s="133"/>
      <c r="FT34" s="133"/>
      <c r="FU34" s="133"/>
      <c r="FV34" s="133"/>
      <c r="FW34" s="133"/>
      <c r="FX34" s="133"/>
      <c r="FY34" s="133"/>
      <c r="FZ34" s="133"/>
      <c r="GA34" s="133"/>
      <c r="GB34" s="133"/>
      <c r="GC34" s="133"/>
      <c r="GD34" s="133"/>
      <c r="GE34" s="133"/>
      <c r="GF34" s="133"/>
      <c r="GG34" s="133"/>
      <c r="GH34" s="133"/>
      <c r="GI34" s="133"/>
      <c r="GJ34" s="133"/>
      <c r="GK34" s="133"/>
      <c r="GL34" s="133"/>
      <c r="GM34" s="133"/>
      <c r="GN34" s="133"/>
      <c r="GO34" s="133"/>
      <c r="GP34" s="133"/>
      <c r="GQ34" s="133"/>
      <c r="GR34" s="133"/>
      <c r="GS34" s="133"/>
      <c r="GT34" s="133"/>
      <c r="GU34" s="133"/>
      <c r="GV34" s="133"/>
      <c r="GW34" s="133"/>
      <c r="GX34" s="133"/>
      <c r="GY34" s="133"/>
      <c r="GZ34" s="133"/>
      <c r="HA34" s="133"/>
      <c r="HB34" s="133"/>
      <c r="HC34" s="133"/>
      <c r="HD34" s="133"/>
      <c r="HE34" s="133"/>
      <c r="HF34" s="133"/>
      <c r="HG34" s="133"/>
      <c r="HH34" s="133"/>
      <c r="HI34" s="133"/>
      <c r="HJ34" s="133"/>
      <c r="HK34" s="133"/>
      <c r="HL34" s="133"/>
      <c r="HM34" s="133"/>
      <c r="HN34" s="133"/>
      <c r="HO34" s="133"/>
      <c r="HP34" s="133"/>
      <c r="HQ34" s="133"/>
      <c r="HR34" s="133"/>
      <c r="HS34" s="133"/>
      <c r="HT34" s="133"/>
      <c r="HU34" s="133"/>
      <c r="HV34" s="133"/>
      <c r="HW34" s="133"/>
      <c r="HX34" s="133"/>
      <c r="HY34" s="133"/>
      <c r="HZ34" s="133"/>
      <c r="IA34" s="133"/>
      <c r="IB34" s="133"/>
      <c r="IC34" s="133"/>
      <c r="ID34" s="133"/>
      <c r="IE34" s="133"/>
      <c r="IF34" s="133"/>
      <c r="IG34" s="133"/>
      <c r="IH34" s="133"/>
      <c r="II34" s="133"/>
      <c r="IJ34" s="133"/>
      <c r="IK34" s="133"/>
      <c r="IL34" s="133"/>
      <c r="IM34" s="133"/>
      <c r="IN34" s="133"/>
      <c r="IO34" s="133"/>
      <c r="IP34" s="133"/>
      <c r="IQ34" s="133"/>
      <c r="IR34" s="133"/>
      <c r="IS34" s="133"/>
      <c r="IT34" s="133"/>
      <c r="IU34" s="133"/>
      <c r="IV34" s="133"/>
      <c r="IW34" s="133"/>
      <c r="IX34" s="133"/>
      <c r="IY34" s="133"/>
      <c r="IZ34" s="133"/>
      <c r="JA34" s="133"/>
      <c r="JB34" s="133"/>
      <c r="JC34" s="133"/>
      <c r="JD34" s="133"/>
      <c r="JE34" s="133"/>
      <c r="JF34" s="133"/>
      <c r="JG34" s="133"/>
      <c r="JH34" s="133"/>
      <c r="JI34" s="133"/>
      <c r="JJ34" s="133"/>
      <c r="JK34" s="133"/>
      <c r="JL34" s="133"/>
      <c r="JM34" s="133"/>
      <c r="JN34" s="133"/>
      <c r="JO34" s="133"/>
      <c r="JP34" s="133"/>
      <c r="JQ34" s="133"/>
      <c r="JR34" s="133"/>
      <c r="JS34" s="133"/>
      <c r="JT34" s="133"/>
      <c r="JU34" s="133"/>
      <c r="JV34" s="133"/>
      <c r="JW34" s="133"/>
      <c r="JX34" s="133"/>
      <c r="JY34" s="133"/>
      <c r="JZ34" s="133"/>
      <c r="KA34" s="133"/>
      <c r="KB34" s="133"/>
      <c r="KC34" s="133"/>
      <c r="KD34" s="133"/>
      <c r="KE34" s="133"/>
      <c r="KF34" s="133"/>
      <c r="KG34" s="133"/>
      <c r="KH34" s="133"/>
      <c r="KI34" s="133"/>
      <c r="KJ34" s="133"/>
      <c r="KK34" s="133"/>
      <c r="KL34" s="133"/>
      <c r="KM34" s="133"/>
      <c r="KN34" s="133"/>
      <c r="KO34" s="133"/>
      <c r="KP34" s="133"/>
      <c r="KQ34" s="133"/>
      <c r="KR34" s="133"/>
      <c r="KS34" s="133"/>
      <c r="KT34" s="133"/>
      <c r="KU34" s="133"/>
      <c r="KV34" s="133"/>
      <c r="KW34" s="133"/>
      <c r="KX34" s="133"/>
      <c r="KY34" s="133"/>
      <c r="KZ34" s="133"/>
      <c r="LA34" s="133"/>
      <c r="LB34" s="133"/>
      <c r="LC34" s="133"/>
      <c r="LD34" s="133"/>
      <c r="LE34" s="133"/>
      <c r="LF34" s="133"/>
      <c r="LG34" s="133"/>
      <c r="LH34" s="133"/>
      <c r="LI34" s="133"/>
      <c r="LJ34" s="133"/>
      <c r="LK34" s="133"/>
      <c r="LL34" s="133"/>
      <c r="LM34" s="133"/>
      <c r="LN34" s="133"/>
      <c r="LO34" s="133"/>
      <c r="LP34" s="133"/>
      <c r="LQ34" s="133"/>
      <c r="LR34" s="133"/>
      <c r="LS34" s="133"/>
      <c r="LT34" s="133"/>
      <c r="LU34" s="133"/>
      <c r="LV34" s="133"/>
      <c r="LW34" s="133"/>
      <c r="LX34" s="133"/>
      <c r="LY34" s="133"/>
      <c r="LZ34" s="133"/>
      <c r="MA34" s="133"/>
      <c r="MB34" s="133"/>
      <c r="MC34" s="133"/>
      <c r="MD34" s="133"/>
      <c r="ME34" s="133"/>
      <c r="MF34" s="133"/>
      <c r="MG34" s="133"/>
      <c r="MH34" s="133"/>
      <c r="MI34" s="133"/>
      <c r="MJ34" s="133"/>
      <c r="MK34" s="133"/>
      <c r="ML34" s="133"/>
      <c r="MM34" s="133"/>
      <c r="MN34" s="133"/>
      <c r="MO34" s="133"/>
      <c r="MP34" s="133"/>
      <c r="MQ34" s="133"/>
      <c r="MR34" s="133"/>
      <c r="MS34" s="133"/>
      <c r="MT34" s="133"/>
      <c r="MU34" s="133"/>
      <c r="MV34" s="133"/>
      <c r="MW34" s="133"/>
      <c r="MX34" s="133"/>
      <c r="MY34" s="133"/>
      <c r="MZ34" s="133"/>
      <c r="NA34" s="133"/>
      <c r="NB34" s="133"/>
      <c r="NC34" s="133"/>
      <c r="ND34" s="133"/>
      <c r="NE34" s="133"/>
      <c r="NF34" s="133"/>
      <c r="NG34" s="133"/>
      <c r="NH34" s="133"/>
      <c r="NI34" s="133"/>
      <c r="NJ34" s="133"/>
      <c r="NK34" s="133"/>
      <c r="NL34" s="133"/>
      <c r="NM34" s="133"/>
      <c r="NN34" s="133"/>
      <c r="NO34" s="133"/>
      <c r="NP34" s="133"/>
      <c r="NQ34" s="133"/>
      <c r="NR34" s="133"/>
      <c r="NS34" s="133"/>
      <c r="NT34" s="133"/>
      <c r="NU34" s="133"/>
      <c r="NV34" s="133"/>
      <c r="NW34" s="133"/>
      <c r="NX34" s="133"/>
      <c r="NY34" s="133"/>
      <c r="NZ34" s="133"/>
      <c r="OA34" s="133"/>
      <c r="OB34" s="133"/>
      <c r="OC34" s="133"/>
      <c r="OD34" s="133"/>
      <c r="OE34" s="133"/>
      <c r="OF34" s="133"/>
      <c r="OG34" s="133"/>
      <c r="OH34" s="133"/>
      <c r="OI34" s="133"/>
      <c r="OJ34" s="133"/>
      <c r="OK34" s="133"/>
      <c r="OL34" s="133"/>
      <c r="OM34" s="133"/>
      <c r="ON34" s="133"/>
      <c r="OO34" s="133"/>
      <c r="OP34" s="133"/>
      <c r="OQ34" s="133"/>
      <c r="OR34" s="133"/>
      <c r="OS34" s="133"/>
      <c r="OT34" s="133"/>
      <c r="OU34" s="133"/>
      <c r="OV34" s="133"/>
      <c r="OW34" s="133"/>
      <c r="OX34" s="133"/>
      <c r="OY34" s="133"/>
      <c r="OZ34" s="133"/>
      <c r="PA34" s="133"/>
      <c r="PB34" s="133"/>
      <c r="PC34" s="133"/>
      <c r="PD34" s="133"/>
      <c r="PE34" s="133"/>
      <c r="PF34" s="133"/>
      <c r="PG34" s="133"/>
      <c r="PH34" s="133"/>
      <c r="PI34" s="133"/>
      <c r="PJ34" s="133"/>
      <c r="PK34" s="133"/>
      <c r="PL34" s="133"/>
      <c r="PM34" s="133"/>
      <c r="PN34" s="133"/>
      <c r="PO34" s="133"/>
      <c r="PP34" s="133"/>
      <c r="PQ34" s="133"/>
      <c r="PR34" s="133"/>
      <c r="PS34" s="133"/>
      <c r="PT34" s="133"/>
      <c r="PU34" s="133"/>
      <c r="PV34" s="133"/>
      <c r="PW34" s="133"/>
      <c r="PX34" s="133"/>
      <c r="PY34" s="133"/>
      <c r="PZ34" s="133"/>
      <c r="QA34" s="133"/>
      <c r="QB34" s="133"/>
      <c r="QC34" s="133"/>
      <c r="QD34" s="133"/>
      <c r="QE34" s="133"/>
      <c r="QF34" s="133"/>
      <c r="QG34" s="133"/>
      <c r="QH34" s="133"/>
      <c r="QI34" s="133"/>
      <c r="QJ34" s="133"/>
      <c r="QK34" s="133"/>
      <c r="QL34" s="133"/>
      <c r="QM34" s="133"/>
      <c r="QN34" s="133"/>
      <c r="QO34" s="133"/>
      <c r="QP34" s="133"/>
      <c r="QQ34" s="133"/>
      <c r="QR34" s="133"/>
      <c r="QS34" s="133"/>
      <c r="QT34" s="133"/>
      <c r="QU34" s="133"/>
      <c r="QV34" s="133"/>
      <c r="QW34" s="133"/>
      <c r="QX34" s="133"/>
      <c r="QY34" s="133"/>
      <c r="QZ34" s="133"/>
      <c r="RA34" s="133"/>
      <c r="RB34" s="133"/>
      <c r="RC34" s="133"/>
      <c r="RD34" s="133"/>
      <c r="RE34" s="133"/>
      <c r="RF34" s="133"/>
      <c r="RG34" s="133"/>
      <c r="RH34" s="133"/>
      <c r="RI34" s="133"/>
      <c r="RJ34" s="133"/>
      <c r="RK34" s="133"/>
      <c r="RL34" s="133"/>
      <c r="RM34" s="133"/>
      <c r="RN34" s="133"/>
      <c r="RO34" s="133"/>
      <c r="RP34" s="133"/>
      <c r="RQ34" s="133"/>
      <c r="RR34" s="133"/>
      <c r="RS34" s="133"/>
      <c r="RT34" s="133"/>
      <c r="RU34" s="133"/>
      <c r="RV34" s="133"/>
      <c r="RW34" s="133"/>
    </row>
    <row r="35" spans="1:491" s="134" customFormat="1" ht="15.75" x14ac:dyDescent="0.25">
      <c r="A35" s="244"/>
      <c r="B35" s="247"/>
      <c r="C35" s="132" t="s">
        <v>3</v>
      </c>
      <c r="D35" s="147"/>
      <c r="E35" s="147"/>
      <c r="F35" s="102" t="e">
        <f t="shared" ref="F35:F37" si="7">E35/D35</f>
        <v>#DIV/0!</v>
      </c>
      <c r="G35" s="135"/>
      <c r="H35" s="136"/>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3"/>
      <c r="BR35" s="133"/>
      <c r="BS35" s="133"/>
      <c r="BT35" s="133"/>
      <c r="BU35" s="133"/>
      <c r="BV35" s="133"/>
      <c r="BW35" s="133"/>
      <c r="BX35" s="133"/>
      <c r="BY35" s="133"/>
      <c r="BZ35" s="133"/>
      <c r="CA35" s="133"/>
      <c r="CB35" s="133"/>
      <c r="CC35" s="133"/>
      <c r="CD35" s="133"/>
      <c r="CE35" s="133"/>
      <c r="CF35" s="133"/>
      <c r="CG35" s="133"/>
      <c r="CH35" s="133"/>
      <c r="CI35" s="133"/>
      <c r="CJ35" s="133"/>
      <c r="CK35" s="133"/>
      <c r="CL35" s="133"/>
      <c r="CM35" s="133"/>
      <c r="CN35" s="133"/>
      <c r="CO35" s="133"/>
      <c r="CP35" s="133"/>
      <c r="CQ35" s="133"/>
      <c r="CR35" s="133"/>
      <c r="CS35" s="133"/>
      <c r="CT35" s="133"/>
      <c r="CU35" s="133"/>
      <c r="CV35" s="133"/>
      <c r="CW35" s="133"/>
      <c r="CX35" s="133"/>
      <c r="CY35" s="133"/>
      <c r="CZ35" s="133"/>
      <c r="DA35" s="133"/>
      <c r="DB35" s="133"/>
      <c r="DC35" s="133"/>
      <c r="DD35" s="133"/>
      <c r="DE35" s="133"/>
      <c r="DF35" s="133"/>
      <c r="DG35" s="133"/>
      <c r="DH35" s="133"/>
      <c r="DI35" s="133"/>
      <c r="DJ35" s="133"/>
      <c r="DK35" s="133"/>
      <c r="DL35" s="133"/>
      <c r="DM35" s="133"/>
      <c r="DN35" s="133"/>
      <c r="DO35" s="133"/>
      <c r="DP35" s="133"/>
      <c r="DQ35" s="133"/>
      <c r="DR35" s="133"/>
      <c r="DS35" s="133"/>
      <c r="DT35" s="133"/>
      <c r="DU35" s="133"/>
      <c r="DV35" s="133"/>
      <c r="DW35" s="133"/>
      <c r="DX35" s="133"/>
      <c r="DY35" s="133"/>
      <c r="DZ35" s="133"/>
      <c r="EA35" s="133"/>
      <c r="EB35" s="133"/>
      <c r="EC35" s="133"/>
      <c r="ED35" s="133"/>
      <c r="EE35" s="133"/>
      <c r="EF35" s="133"/>
      <c r="EG35" s="133"/>
      <c r="EH35" s="133"/>
      <c r="EI35" s="133"/>
      <c r="EJ35" s="133"/>
      <c r="EK35" s="133"/>
      <c r="EL35" s="133"/>
      <c r="EM35" s="133"/>
      <c r="EN35" s="133"/>
      <c r="EO35" s="133"/>
      <c r="EP35" s="133"/>
      <c r="EQ35" s="133"/>
      <c r="ER35" s="133"/>
      <c r="ES35" s="133"/>
      <c r="ET35" s="133"/>
      <c r="EU35" s="133"/>
      <c r="EV35" s="133"/>
      <c r="EW35" s="133"/>
      <c r="EX35" s="133"/>
      <c r="EY35" s="133"/>
      <c r="EZ35" s="133"/>
      <c r="FA35" s="133"/>
      <c r="FB35" s="133"/>
      <c r="FC35" s="133"/>
      <c r="FD35" s="133"/>
      <c r="FE35" s="133"/>
      <c r="FF35" s="133"/>
      <c r="FG35" s="133"/>
      <c r="FH35" s="133"/>
      <c r="FI35" s="133"/>
      <c r="FJ35" s="133"/>
      <c r="FK35" s="133"/>
      <c r="FL35" s="133"/>
      <c r="FM35" s="133"/>
      <c r="FN35" s="133"/>
      <c r="FO35" s="133"/>
      <c r="FP35" s="133"/>
      <c r="FQ35" s="133"/>
      <c r="FR35" s="133"/>
      <c r="FS35" s="133"/>
      <c r="FT35" s="133"/>
      <c r="FU35" s="133"/>
      <c r="FV35" s="133"/>
      <c r="FW35" s="133"/>
      <c r="FX35" s="133"/>
      <c r="FY35" s="133"/>
      <c r="FZ35" s="133"/>
      <c r="GA35" s="133"/>
      <c r="GB35" s="133"/>
      <c r="GC35" s="133"/>
      <c r="GD35" s="133"/>
      <c r="GE35" s="133"/>
      <c r="GF35" s="133"/>
      <c r="GG35" s="133"/>
      <c r="GH35" s="133"/>
      <c r="GI35" s="133"/>
      <c r="GJ35" s="133"/>
      <c r="GK35" s="133"/>
      <c r="GL35" s="133"/>
      <c r="GM35" s="133"/>
      <c r="GN35" s="133"/>
      <c r="GO35" s="133"/>
      <c r="GP35" s="133"/>
      <c r="GQ35" s="133"/>
      <c r="GR35" s="133"/>
      <c r="GS35" s="133"/>
      <c r="GT35" s="133"/>
      <c r="GU35" s="133"/>
      <c r="GV35" s="133"/>
      <c r="GW35" s="133"/>
      <c r="GX35" s="133"/>
      <c r="GY35" s="133"/>
      <c r="GZ35" s="133"/>
      <c r="HA35" s="133"/>
      <c r="HB35" s="133"/>
      <c r="HC35" s="133"/>
      <c r="HD35" s="133"/>
      <c r="HE35" s="133"/>
      <c r="HF35" s="133"/>
      <c r="HG35" s="133"/>
      <c r="HH35" s="133"/>
      <c r="HI35" s="133"/>
      <c r="HJ35" s="133"/>
      <c r="HK35" s="133"/>
      <c r="HL35" s="133"/>
      <c r="HM35" s="133"/>
      <c r="HN35" s="133"/>
      <c r="HO35" s="133"/>
      <c r="HP35" s="133"/>
      <c r="HQ35" s="133"/>
      <c r="HR35" s="133"/>
      <c r="HS35" s="133"/>
      <c r="HT35" s="133"/>
      <c r="HU35" s="133"/>
      <c r="HV35" s="133"/>
      <c r="HW35" s="133"/>
      <c r="HX35" s="133"/>
      <c r="HY35" s="133"/>
      <c r="HZ35" s="133"/>
      <c r="IA35" s="133"/>
      <c r="IB35" s="133"/>
      <c r="IC35" s="133"/>
      <c r="ID35" s="133"/>
      <c r="IE35" s="133"/>
      <c r="IF35" s="133"/>
      <c r="IG35" s="133"/>
      <c r="IH35" s="133"/>
      <c r="II35" s="133"/>
      <c r="IJ35" s="133"/>
      <c r="IK35" s="133"/>
      <c r="IL35" s="133"/>
      <c r="IM35" s="133"/>
      <c r="IN35" s="133"/>
      <c r="IO35" s="133"/>
      <c r="IP35" s="133"/>
      <c r="IQ35" s="133"/>
      <c r="IR35" s="133"/>
      <c r="IS35" s="133"/>
      <c r="IT35" s="133"/>
      <c r="IU35" s="133"/>
      <c r="IV35" s="133"/>
      <c r="IW35" s="133"/>
      <c r="IX35" s="133"/>
      <c r="IY35" s="133"/>
      <c r="IZ35" s="133"/>
      <c r="JA35" s="133"/>
      <c r="JB35" s="133"/>
      <c r="JC35" s="133"/>
      <c r="JD35" s="133"/>
      <c r="JE35" s="133"/>
      <c r="JF35" s="133"/>
      <c r="JG35" s="133"/>
      <c r="JH35" s="133"/>
      <c r="JI35" s="133"/>
      <c r="JJ35" s="133"/>
      <c r="JK35" s="133"/>
      <c r="JL35" s="133"/>
      <c r="JM35" s="133"/>
      <c r="JN35" s="133"/>
      <c r="JO35" s="133"/>
      <c r="JP35" s="133"/>
      <c r="JQ35" s="133"/>
      <c r="JR35" s="133"/>
      <c r="JS35" s="133"/>
      <c r="JT35" s="133"/>
      <c r="JU35" s="133"/>
      <c r="JV35" s="133"/>
      <c r="JW35" s="133"/>
      <c r="JX35" s="133"/>
      <c r="JY35" s="133"/>
      <c r="JZ35" s="133"/>
      <c r="KA35" s="133"/>
      <c r="KB35" s="133"/>
      <c r="KC35" s="133"/>
      <c r="KD35" s="133"/>
      <c r="KE35" s="133"/>
      <c r="KF35" s="133"/>
      <c r="KG35" s="133"/>
      <c r="KH35" s="133"/>
      <c r="KI35" s="133"/>
      <c r="KJ35" s="133"/>
      <c r="KK35" s="133"/>
      <c r="KL35" s="133"/>
      <c r="KM35" s="133"/>
      <c r="KN35" s="133"/>
      <c r="KO35" s="133"/>
      <c r="KP35" s="133"/>
      <c r="KQ35" s="133"/>
      <c r="KR35" s="133"/>
      <c r="KS35" s="133"/>
      <c r="KT35" s="133"/>
      <c r="KU35" s="133"/>
      <c r="KV35" s="133"/>
      <c r="KW35" s="133"/>
      <c r="KX35" s="133"/>
      <c r="KY35" s="133"/>
      <c r="KZ35" s="133"/>
      <c r="LA35" s="133"/>
      <c r="LB35" s="133"/>
      <c r="LC35" s="133"/>
      <c r="LD35" s="133"/>
      <c r="LE35" s="133"/>
      <c r="LF35" s="133"/>
      <c r="LG35" s="133"/>
      <c r="LH35" s="133"/>
      <c r="LI35" s="133"/>
      <c r="LJ35" s="133"/>
      <c r="LK35" s="133"/>
      <c r="LL35" s="133"/>
      <c r="LM35" s="133"/>
      <c r="LN35" s="133"/>
      <c r="LO35" s="133"/>
      <c r="LP35" s="133"/>
      <c r="LQ35" s="133"/>
      <c r="LR35" s="133"/>
      <c r="LS35" s="133"/>
      <c r="LT35" s="133"/>
      <c r="LU35" s="133"/>
      <c r="LV35" s="133"/>
      <c r="LW35" s="133"/>
      <c r="LX35" s="133"/>
      <c r="LY35" s="133"/>
      <c r="LZ35" s="133"/>
      <c r="MA35" s="133"/>
      <c r="MB35" s="133"/>
      <c r="MC35" s="133"/>
      <c r="MD35" s="133"/>
      <c r="ME35" s="133"/>
      <c r="MF35" s="133"/>
      <c r="MG35" s="133"/>
      <c r="MH35" s="133"/>
      <c r="MI35" s="133"/>
      <c r="MJ35" s="133"/>
      <c r="MK35" s="133"/>
      <c r="ML35" s="133"/>
      <c r="MM35" s="133"/>
      <c r="MN35" s="133"/>
      <c r="MO35" s="133"/>
      <c r="MP35" s="133"/>
      <c r="MQ35" s="133"/>
      <c r="MR35" s="133"/>
      <c r="MS35" s="133"/>
      <c r="MT35" s="133"/>
      <c r="MU35" s="133"/>
      <c r="MV35" s="133"/>
      <c r="MW35" s="133"/>
      <c r="MX35" s="133"/>
      <c r="MY35" s="133"/>
      <c r="MZ35" s="133"/>
      <c r="NA35" s="133"/>
      <c r="NB35" s="133"/>
      <c r="NC35" s="133"/>
      <c r="ND35" s="133"/>
      <c r="NE35" s="133"/>
      <c r="NF35" s="133"/>
      <c r="NG35" s="133"/>
      <c r="NH35" s="133"/>
      <c r="NI35" s="133"/>
      <c r="NJ35" s="133"/>
      <c r="NK35" s="133"/>
      <c r="NL35" s="133"/>
      <c r="NM35" s="133"/>
      <c r="NN35" s="133"/>
      <c r="NO35" s="133"/>
      <c r="NP35" s="133"/>
      <c r="NQ35" s="133"/>
      <c r="NR35" s="133"/>
      <c r="NS35" s="133"/>
      <c r="NT35" s="133"/>
      <c r="NU35" s="133"/>
      <c r="NV35" s="133"/>
      <c r="NW35" s="133"/>
      <c r="NX35" s="133"/>
      <c r="NY35" s="133"/>
      <c r="NZ35" s="133"/>
      <c r="OA35" s="133"/>
      <c r="OB35" s="133"/>
      <c r="OC35" s="133"/>
      <c r="OD35" s="133"/>
      <c r="OE35" s="133"/>
      <c r="OF35" s="133"/>
      <c r="OG35" s="133"/>
      <c r="OH35" s="133"/>
      <c r="OI35" s="133"/>
      <c r="OJ35" s="133"/>
      <c r="OK35" s="133"/>
      <c r="OL35" s="133"/>
      <c r="OM35" s="133"/>
      <c r="ON35" s="133"/>
      <c r="OO35" s="133"/>
      <c r="OP35" s="133"/>
      <c r="OQ35" s="133"/>
      <c r="OR35" s="133"/>
      <c r="OS35" s="133"/>
      <c r="OT35" s="133"/>
      <c r="OU35" s="133"/>
      <c r="OV35" s="133"/>
      <c r="OW35" s="133"/>
      <c r="OX35" s="133"/>
      <c r="OY35" s="133"/>
      <c r="OZ35" s="133"/>
      <c r="PA35" s="133"/>
      <c r="PB35" s="133"/>
      <c r="PC35" s="133"/>
      <c r="PD35" s="133"/>
      <c r="PE35" s="133"/>
      <c r="PF35" s="133"/>
      <c r="PG35" s="133"/>
      <c r="PH35" s="133"/>
      <c r="PI35" s="133"/>
      <c r="PJ35" s="133"/>
      <c r="PK35" s="133"/>
      <c r="PL35" s="133"/>
      <c r="PM35" s="133"/>
      <c r="PN35" s="133"/>
      <c r="PO35" s="133"/>
      <c r="PP35" s="133"/>
      <c r="PQ35" s="133"/>
      <c r="PR35" s="133"/>
      <c r="PS35" s="133"/>
      <c r="PT35" s="133"/>
      <c r="PU35" s="133"/>
      <c r="PV35" s="133"/>
      <c r="PW35" s="133"/>
      <c r="PX35" s="133"/>
      <c r="PY35" s="133"/>
      <c r="PZ35" s="133"/>
      <c r="QA35" s="133"/>
      <c r="QB35" s="133"/>
      <c r="QC35" s="133"/>
      <c r="QD35" s="133"/>
      <c r="QE35" s="133"/>
      <c r="QF35" s="133"/>
      <c r="QG35" s="133"/>
      <c r="QH35" s="133"/>
      <c r="QI35" s="133"/>
      <c r="QJ35" s="133"/>
      <c r="QK35" s="133"/>
      <c r="QL35" s="133"/>
      <c r="QM35" s="133"/>
      <c r="QN35" s="133"/>
      <c r="QO35" s="133"/>
      <c r="QP35" s="133"/>
      <c r="QQ35" s="133"/>
      <c r="QR35" s="133"/>
      <c r="QS35" s="133"/>
      <c r="QT35" s="133"/>
      <c r="QU35" s="133"/>
      <c r="QV35" s="133"/>
      <c r="QW35" s="133"/>
      <c r="QX35" s="133"/>
      <c r="QY35" s="133"/>
      <c r="QZ35" s="133"/>
      <c r="RA35" s="133"/>
      <c r="RB35" s="133"/>
      <c r="RC35" s="133"/>
      <c r="RD35" s="133"/>
      <c r="RE35" s="133"/>
      <c r="RF35" s="133"/>
      <c r="RG35" s="133"/>
      <c r="RH35" s="133"/>
      <c r="RI35" s="133"/>
      <c r="RJ35" s="133"/>
      <c r="RK35" s="133"/>
      <c r="RL35" s="133"/>
      <c r="RM35" s="133"/>
      <c r="RN35" s="133"/>
      <c r="RO35" s="133"/>
      <c r="RP35" s="133"/>
      <c r="RQ35" s="133"/>
      <c r="RR35" s="133"/>
      <c r="RS35" s="133"/>
      <c r="RT35" s="133"/>
      <c r="RU35" s="133"/>
      <c r="RV35" s="133"/>
      <c r="RW35" s="133"/>
    </row>
    <row r="36" spans="1:491" s="134" customFormat="1" ht="15.75" x14ac:dyDescent="0.25">
      <c r="A36" s="244"/>
      <c r="B36" s="247"/>
      <c r="C36" s="132" t="s">
        <v>4</v>
      </c>
      <c r="D36" s="147">
        <v>550902.19999999995</v>
      </c>
      <c r="E36" s="179">
        <v>376135.62385999999</v>
      </c>
      <c r="F36" s="102">
        <f t="shared" si="7"/>
        <v>0.68276297291969434</v>
      </c>
      <c r="G36" s="135"/>
      <c r="H36" s="136"/>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3"/>
      <c r="BR36" s="133"/>
      <c r="BS36" s="133"/>
      <c r="BT36" s="133"/>
      <c r="BU36" s="133"/>
      <c r="BV36" s="133"/>
      <c r="BW36" s="133"/>
      <c r="BX36" s="133"/>
      <c r="BY36" s="133"/>
      <c r="BZ36" s="133"/>
      <c r="CA36" s="133"/>
      <c r="CB36" s="133"/>
      <c r="CC36" s="133"/>
      <c r="CD36" s="133"/>
      <c r="CE36" s="133"/>
      <c r="CF36" s="133"/>
      <c r="CG36" s="133"/>
      <c r="CH36" s="133"/>
      <c r="CI36" s="133"/>
      <c r="CJ36" s="133"/>
      <c r="CK36" s="133"/>
      <c r="CL36" s="133"/>
      <c r="CM36" s="133"/>
      <c r="CN36" s="133"/>
      <c r="CO36" s="133"/>
      <c r="CP36" s="133"/>
      <c r="CQ36" s="133"/>
      <c r="CR36" s="133"/>
      <c r="CS36" s="133"/>
      <c r="CT36" s="133"/>
      <c r="CU36" s="133"/>
      <c r="CV36" s="133"/>
      <c r="CW36" s="133"/>
      <c r="CX36" s="133"/>
      <c r="CY36" s="133"/>
      <c r="CZ36" s="133"/>
      <c r="DA36" s="133"/>
      <c r="DB36" s="133"/>
      <c r="DC36" s="133"/>
      <c r="DD36" s="133"/>
      <c r="DE36" s="133"/>
      <c r="DF36" s="133"/>
      <c r="DG36" s="133"/>
      <c r="DH36" s="133"/>
      <c r="DI36" s="133"/>
      <c r="DJ36" s="133"/>
      <c r="DK36" s="133"/>
      <c r="DL36" s="133"/>
      <c r="DM36" s="133"/>
      <c r="DN36" s="133"/>
      <c r="DO36" s="133"/>
      <c r="DP36" s="133"/>
      <c r="DQ36" s="133"/>
      <c r="DR36" s="133"/>
      <c r="DS36" s="133"/>
      <c r="DT36" s="133"/>
      <c r="DU36" s="133"/>
      <c r="DV36" s="133"/>
      <c r="DW36" s="133"/>
      <c r="DX36" s="133"/>
      <c r="DY36" s="133"/>
      <c r="DZ36" s="133"/>
      <c r="EA36" s="133"/>
      <c r="EB36" s="133"/>
      <c r="EC36" s="133"/>
      <c r="ED36" s="133"/>
      <c r="EE36" s="133"/>
      <c r="EF36" s="133"/>
      <c r="EG36" s="133"/>
      <c r="EH36" s="133"/>
      <c r="EI36" s="133"/>
      <c r="EJ36" s="133"/>
      <c r="EK36" s="133"/>
      <c r="EL36" s="133"/>
      <c r="EM36" s="133"/>
      <c r="EN36" s="133"/>
      <c r="EO36" s="133"/>
      <c r="EP36" s="133"/>
      <c r="EQ36" s="133"/>
      <c r="ER36" s="133"/>
      <c r="ES36" s="133"/>
      <c r="ET36" s="133"/>
      <c r="EU36" s="133"/>
      <c r="EV36" s="133"/>
      <c r="EW36" s="133"/>
      <c r="EX36" s="133"/>
      <c r="EY36" s="133"/>
      <c r="EZ36" s="133"/>
      <c r="FA36" s="133"/>
      <c r="FB36" s="133"/>
      <c r="FC36" s="133"/>
      <c r="FD36" s="133"/>
      <c r="FE36" s="133"/>
      <c r="FF36" s="133"/>
      <c r="FG36" s="133"/>
      <c r="FH36" s="133"/>
      <c r="FI36" s="133"/>
      <c r="FJ36" s="133"/>
      <c r="FK36" s="133"/>
      <c r="FL36" s="133"/>
      <c r="FM36" s="133"/>
      <c r="FN36" s="133"/>
      <c r="FO36" s="133"/>
      <c r="FP36" s="133"/>
      <c r="FQ36" s="133"/>
      <c r="FR36" s="133"/>
      <c r="FS36" s="133"/>
      <c r="FT36" s="133"/>
      <c r="FU36" s="133"/>
      <c r="FV36" s="133"/>
      <c r="FW36" s="133"/>
      <c r="FX36" s="133"/>
      <c r="FY36" s="133"/>
      <c r="FZ36" s="133"/>
      <c r="GA36" s="133"/>
      <c r="GB36" s="133"/>
      <c r="GC36" s="133"/>
      <c r="GD36" s="133"/>
      <c r="GE36" s="133"/>
      <c r="GF36" s="133"/>
      <c r="GG36" s="133"/>
      <c r="GH36" s="133"/>
      <c r="GI36" s="133"/>
      <c r="GJ36" s="133"/>
      <c r="GK36" s="133"/>
      <c r="GL36" s="133"/>
      <c r="GM36" s="133"/>
      <c r="GN36" s="133"/>
      <c r="GO36" s="133"/>
      <c r="GP36" s="133"/>
      <c r="GQ36" s="133"/>
      <c r="GR36" s="133"/>
      <c r="GS36" s="133"/>
      <c r="GT36" s="133"/>
      <c r="GU36" s="133"/>
      <c r="GV36" s="133"/>
      <c r="GW36" s="133"/>
      <c r="GX36" s="133"/>
      <c r="GY36" s="133"/>
      <c r="GZ36" s="133"/>
      <c r="HA36" s="133"/>
      <c r="HB36" s="133"/>
      <c r="HC36" s="133"/>
      <c r="HD36" s="133"/>
      <c r="HE36" s="133"/>
      <c r="HF36" s="133"/>
      <c r="HG36" s="133"/>
      <c r="HH36" s="133"/>
      <c r="HI36" s="133"/>
      <c r="HJ36" s="133"/>
      <c r="HK36" s="133"/>
      <c r="HL36" s="133"/>
      <c r="HM36" s="133"/>
      <c r="HN36" s="133"/>
      <c r="HO36" s="133"/>
      <c r="HP36" s="133"/>
      <c r="HQ36" s="133"/>
      <c r="HR36" s="133"/>
      <c r="HS36" s="133"/>
      <c r="HT36" s="133"/>
      <c r="HU36" s="133"/>
      <c r="HV36" s="133"/>
      <c r="HW36" s="133"/>
      <c r="HX36" s="133"/>
      <c r="HY36" s="133"/>
      <c r="HZ36" s="133"/>
      <c r="IA36" s="133"/>
      <c r="IB36" s="133"/>
      <c r="IC36" s="133"/>
      <c r="ID36" s="133"/>
      <c r="IE36" s="133"/>
      <c r="IF36" s="133"/>
      <c r="IG36" s="133"/>
      <c r="IH36" s="133"/>
      <c r="II36" s="133"/>
      <c r="IJ36" s="133"/>
      <c r="IK36" s="133"/>
      <c r="IL36" s="133"/>
      <c r="IM36" s="133"/>
      <c r="IN36" s="133"/>
      <c r="IO36" s="133"/>
      <c r="IP36" s="133"/>
      <c r="IQ36" s="133"/>
      <c r="IR36" s="133"/>
      <c r="IS36" s="133"/>
      <c r="IT36" s="133"/>
      <c r="IU36" s="133"/>
      <c r="IV36" s="133"/>
      <c r="IW36" s="133"/>
      <c r="IX36" s="133"/>
      <c r="IY36" s="133"/>
      <c r="IZ36" s="133"/>
      <c r="JA36" s="133"/>
      <c r="JB36" s="133"/>
      <c r="JC36" s="133"/>
      <c r="JD36" s="133"/>
      <c r="JE36" s="133"/>
      <c r="JF36" s="133"/>
      <c r="JG36" s="133"/>
      <c r="JH36" s="133"/>
      <c r="JI36" s="133"/>
      <c r="JJ36" s="133"/>
      <c r="JK36" s="133"/>
      <c r="JL36" s="133"/>
      <c r="JM36" s="133"/>
      <c r="JN36" s="133"/>
      <c r="JO36" s="133"/>
      <c r="JP36" s="133"/>
      <c r="JQ36" s="133"/>
      <c r="JR36" s="133"/>
      <c r="JS36" s="133"/>
      <c r="JT36" s="133"/>
      <c r="JU36" s="133"/>
      <c r="JV36" s="133"/>
      <c r="JW36" s="133"/>
      <c r="JX36" s="133"/>
      <c r="JY36" s="133"/>
      <c r="JZ36" s="133"/>
      <c r="KA36" s="133"/>
      <c r="KB36" s="133"/>
      <c r="KC36" s="133"/>
      <c r="KD36" s="133"/>
      <c r="KE36" s="133"/>
      <c r="KF36" s="133"/>
      <c r="KG36" s="133"/>
      <c r="KH36" s="133"/>
      <c r="KI36" s="133"/>
      <c r="KJ36" s="133"/>
      <c r="KK36" s="133"/>
      <c r="KL36" s="133"/>
      <c r="KM36" s="133"/>
      <c r="KN36" s="133"/>
      <c r="KO36" s="133"/>
      <c r="KP36" s="133"/>
      <c r="KQ36" s="133"/>
      <c r="KR36" s="133"/>
      <c r="KS36" s="133"/>
      <c r="KT36" s="133"/>
      <c r="KU36" s="133"/>
      <c r="KV36" s="133"/>
      <c r="KW36" s="133"/>
      <c r="KX36" s="133"/>
      <c r="KY36" s="133"/>
      <c r="KZ36" s="133"/>
      <c r="LA36" s="133"/>
      <c r="LB36" s="133"/>
      <c r="LC36" s="133"/>
      <c r="LD36" s="133"/>
      <c r="LE36" s="133"/>
      <c r="LF36" s="133"/>
      <c r="LG36" s="133"/>
      <c r="LH36" s="133"/>
      <c r="LI36" s="133"/>
      <c r="LJ36" s="133"/>
      <c r="LK36" s="133"/>
      <c r="LL36" s="133"/>
      <c r="LM36" s="133"/>
      <c r="LN36" s="133"/>
      <c r="LO36" s="133"/>
      <c r="LP36" s="133"/>
      <c r="LQ36" s="133"/>
      <c r="LR36" s="133"/>
      <c r="LS36" s="133"/>
      <c r="LT36" s="133"/>
      <c r="LU36" s="133"/>
      <c r="LV36" s="133"/>
      <c r="LW36" s="133"/>
      <c r="LX36" s="133"/>
      <c r="LY36" s="133"/>
      <c r="LZ36" s="133"/>
      <c r="MA36" s="133"/>
      <c r="MB36" s="133"/>
      <c r="MC36" s="133"/>
      <c r="MD36" s="133"/>
      <c r="ME36" s="133"/>
      <c r="MF36" s="133"/>
      <c r="MG36" s="133"/>
      <c r="MH36" s="133"/>
      <c r="MI36" s="133"/>
      <c r="MJ36" s="133"/>
      <c r="MK36" s="133"/>
      <c r="ML36" s="133"/>
      <c r="MM36" s="133"/>
      <c r="MN36" s="133"/>
      <c r="MO36" s="133"/>
      <c r="MP36" s="133"/>
      <c r="MQ36" s="133"/>
      <c r="MR36" s="133"/>
      <c r="MS36" s="133"/>
      <c r="MT36" s="133"/>
      <c r="MU36" s="133"/>
      <c r="MV36" s="133"/>
      <c r="MW36" s="133"/>
      <c r="MX36" s="133"/>
      <c r="MY36" s="133"/>
      <c r="MZ36" s="133"/>
      <c r="NA36" s="133"/>
      <c r="NB36" s="133"/>
      <c r="NC36" s="133"/>
      <c r="ND36" s="133"/>
      <c r="NE36" s="133"/>
      <c r="NF36" s="133"/>
      <c r="NG36" s="133"/>
      <c r="NH36" s="133"/>
      <c r="NI36" s="133"/>
      <c r="NJ36" s="133"/>
      <c r="NK36" s="133"/>
      <c r="NL36" s="133"/>
      <c r="NM36" s="133"/>
      <c r="NN36" s="133"/>
      <c r="NO36" s="133"/>
      <c r="NP36" s="133"/>
      <c r="NQ36" s="133"/>
      <c r="NR36" s="133"/>
      <c r="NS36" s="133"/>
      <c r="NT36" s="133"/>
      <c r="NU36" s="133"/>
      <c r="NV36" s="133"/>
      <c r="NW36" s="133"/>
      <c r="NX36" s="133"/>
      <c r="NY36" s="133"/>
      <c r="NZ36" s="133"/>
      <c r="OA36" s="133"/>
      <c r="OB36" s="133"/>
      <c r="OC36" s="133"/>
      <c r="OD36" s="133"/>
      <c r="OE36" s="133"/>
      <c r="OF36" s="133"/>
      <c r="OG36" s="133"/>
      <c r="OH36" s="133"/>
      <c r="OI36" s="133"/>
      <c r="OJ36" s="133"/>
      <c r="OK36" s="133"/>
      <c r="OL36" s="133"/>
      <c r="OM36" s="133"/>
      <c r="ON36" s="133"/>
      <c r="OO36" s="133"/>
      <c r="OP36" s="133"/>
      <c r="OQ36" s="133"/>
      <c r="OR36" s="133"/>
      <c r="OS36" s="133"/>
      <c r="OT36" s="133"/>
      <c r="OU36" s="133"/>
      <c r="OV36" s="133"/>
      <c r="OW36" s="133"/>
      <c r="OX36" s="133"/>
      <c r="OY36" s="133"/>
      <c r="OZ36" s="133"/>
      <c r="PA36" s="133"/>
      <c r="PB36" s="133"/>
      <c r="PC36" s="133"/>
      <c r="PD36" s="133"/>
      <c r="PE36" s="133"/>
      <c r="PF36" s="133"/>
      <c r="PG36" s="133"/>
      <c r="PH36" s="133"/>
      <c r="PI36" s="133"/>
      <c r="PJ36" s="133"/>
      <c r="PK36" s="133"/>
      <c r="PL36" s="133"/>
      <c r="PM36" s="133"/>
      <c r="PN36" s="133"/>
      <c r="PO36" s="133"/>
      <c r="PP36" s="133"/>
      <c r="PQ36" s="133"/>
      <c r="PR36" s="133"/>
      <c r="PS36" s="133"/>
      <c r="PT36" s="133"/>
      <c r="PU36" s="133"/>
      <c r="PV36" s="133"/>
      <c r="PW36" s="133"/>
      <c r="PX36" s="133"/>
      <c r="PY36" s="133"/>
      <c r="PZ36" s="133"/>
      <c r="QA36" s="133"/>
      <c r="QB36" s="133"/>
      <c r="QC36" s="133"/>
      <c r="QD36" s="133"/>
      <c r="QE36" s="133"/>
      <c r="QF36" s="133"/>
      <c r="QG36" s="133"/>
      <c r="QH36" s="133"/>
      <c r="QI36" s="133"/>
      <c r="QJ36" s="133"/>
      <c r="QK36" s="133"/>
      <c r="QL36" s="133"/>
      <c r="QM36" s="133"/>
      <c r="QN36" s="133"/>
      <c r="QO36" s="133"/>
      <c r="QP36" s="133"/>
      <c r="QQ36" s="133"/>
      <c r="QR36" s="133"/>
      <c r="QS36" s="133"/>
      <c r="QT36" s="133"/>
      <c r="QU36" s="133"/>
      <c r="QV36" s="133"/>
      <c r="QW36" s="133"/>
      <c r="QX36" s="133"/>
      <c r="QY36" s="133"/>
      <c r="QZ36" s="133"/>
      <c r="RA36" s="133"/>
      <c r="RB36" s="133"/>
      <c r="RC36" s="133"/>
      <c r="RD36" s="133"/>
      <c r="RE36" s="133"/>
      <c r="RF36" s="133"/>
      <c r="RG36" s="133"/>
      <c r="RH36" s="133"/>
      <c r="RI36" s="133"/>
      <c r="RJ36" s="133"/>
      <c r="RK36" s="133"/>
      <c r="RL36" s="133"/>
      <c r="RM36" s="133"/>
      <c r="RN36" s="133"/>
      <c r="RO36" s="133"/>
      <c r="RP36" s="133"/>
      <c r="RQ36" s="133"/>
      <c r="RR36" s="133"/>
      <c r="RS36" s="133"/>
      <c r="RT36" s="133"/>
      <c r="RU36" s="133"/>
      <c r="RV36" s="133"/>
      <c r="RW36" s="133"/>
    </row>
    <row r="37" spans="1:491" s="134" customFormat="1" ht="15.75" x14ac:dyDescent="0.25">
      <c r="A37" s="245"/>
      <c r="B37" s="248"/>
      <c r="C37" s="132" t="s">
        <v>5</v>
      </c>
      <c r="D37" s="147"/>
      <c r="E37" s="147"/>
      <c r="F37" s="102" t="e">
        <f t="shared" si="7"/>
        <v>#DIV/0!</v>
      </c>
      <c r="G37" s="135"/>
      <c r="H37" s="136"/>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3"/>
      <c r="BR37" s="133"/>
      <c r="BS37" s="133"/>
      <c r="BT37" s="133"/>
      <c r="BU37" s="133"/>
      <c r="BV37" s="133"/>
      <c r="BW37" s="133"/>
      <c r="BX37" s="133"/>
      <c r="BY37" s="133"/>
      <c r="BZ37" s="133"/>
      <c r="CA37" s="133"/>
      <c r="CB37" s="133"/>
      <c r="CC37" s="133"/>
      <c r="CD37" s="133"/>
      <c r="CE37" s="133"/>
      <c r="CF37" s="133"/>
      <c r="CG37" s="133"/>
      <c r="CH37" s="133"/>
      <c r="CI37" s="133"/>
      <c r="CJ37" s="133"/>
      <c r="CK37" s="133"/>
      <c r="CL37" s="133"/>
      <c r="CM37" s="133"/>
      <c r="CN37" s="133"/>
      <c r="CO37" s="133"/>
      <c r="CP37" s="133"/>
      <c r="CQ37" s="133"/>
      <c r="CR37" s="133"/>
      <c r="CS37" s="133"/>
      <c r="CT37" s="133"/>
      <c r="CU37" s="133"/>
      <c r="CV37" s="133"/>
      <c r="CW37" s="133"/>
      <c r="CX37" s="133"/>
      <c r="CY37" s="133"/>
      <c r="CZ37" s="133"/>
      <c r="DA37" s="133"/>
      <c r="DB37" s="133"/>
      <c r="DC37" s="133"/>
      <c r="DD37" s="133"/>
      <c r="DE37" s="133"/>
      <c r="DF37" s="133"/>
      <c r="DG37" s="133"/>
      <c r="DH37" s="133"/>
      <c r="DI37" s="133"/>
      <c r="DJ37" s="133"/>
      <c r="DK37" s="133"/>
      <c r="DL37" s="133"/>
      <c r="DM37" s="133"/>
      <c r="DN37" s="133"/>
      <c r="DO37" s="133"/>
      <c r="DP37" s="133"/>
      <c r="DQ37" s="133"/>
      <c r="DR37" s="133"/>
      <c r="DS37" s="133"/>
      <c r="DT37" s="133"/>
      <c r="DU37" s="133"/>
      <c r="DV37" s="133"/>
      <c r="DW37" s="133"/>
      <c r="DX37" s="133"/>
      <c r="DY37" s="133"/>
      <c r="DZ37" s="133"/>
      <c r="EA37" s="133"/>
      <c r="EB37" s="133"/>
      <c r="EC37" s="133"/>
      <c r="ED37" s="133"/>
      <c r="EE37" s="133"/>
      <c r="EF37" s="133"/>
      <c r="EG37" s="133"/>
      <c r="EH37" s="133"/>
      <c r="EI37" s="133"/>
      <c r="EJ37" s="133"/>
      <c r="EK37" s="133"/>
      <c r="EL37" s="133"/>
      <c r="EM37" s="133"/>
      <c r="EN37" s="133"/>
      <c r="EO37" s="133"/>
      <c r="EP37" s="133"/>
      <c r="EQ37" s="133"/>
      <c r="ER37" s="133"/>
      <c r="ES37" s="133"/>
      <c r="ET37" s="133"/>
      <c r="EU37" s="133"/>
      <c r="EV37" s="133"/>
      <c r="EW37" s="133"/>
      <c r="EX37" s="133"/>
      <c r="EY37" s="133"/>
      <c r="EZ37" s="133"/>
      <c r="FA37" s="133"/>
      <c r="FB37" s="133"/>
      <c r="FC37" s="133"/>
      <c r="FD37" s="133"/>
      <c r="FE37" s="133"/>
      <c r="FF37" s="133"/>
      <c r="FG37" s="133"/>
      <c r="FH37" s="133"/>
      <c r="FI37" s="133"/>
      <c r="FJ37" s="133"/>
      <c r="FK37" s="133"/>
      <c r="FL37" s="133"/>
      <c r="FM37" s="133"/>
      <c r="FN37" s="133"/>
      <c r="FO37" s="133"/>
      <c r="FP37" s="133"/>
      <c r="FQ37" s="133"/>
      <c r="FR37" s="133"/>
      <c r="FS37" s="133"/>
      <c r="FT37" s="133"/>
      <c r="FU37" s="133"/>
      <c r="FV37" s="133"/>
      <c r="FW37" s="133"/>
      <c r="FX37" s="133"/>
      <c r="FY37" s="133"/>
      <c r="FZ37" s="133"/>
      <c r="GA37" s="133"/>
      <c r="GB37" s="133"/>
      <c r="GC37" s="133"/>
      <c r="GD37" s="133"/>
      <c r="GE37" s="133"/>
      <c r="GF37" s="133"/>
      <c r="GG37" s="133"/>
      <c r="GH37" s="133"/>
      <c r="GI37" s="133"/>
      <c r="GJ37" s="133"/>
      <c r="GK37" s="133"/>
      <c r="GL37" s="133"/>
      <c r="GM37" s="133"/>
      <c r="GN37" s="133"/>
      <c r="GO37" s="133"/>
      <c r="GP37" s="133"/>
      <c r="GQ37" s="133"/>
      <c r="GR37" s="133"/>
      <c r="GS37" s="133"/>
      <c r="GT37" s="133"/>
      <c r="GU37" s="133"/>
      <c r="GV37" s="133"/>
      <c r="GW37" s="133"/>
      <c r="GX37" s="133"/>
      <c r="GY37" s="133"/>
      <c r="GZ37" s="133"/>
      <c r="HA37" s="133"/>
      <c r="HB37" s="133"/>
      <c r="HC37" s="133"/>
      <c r="HD37" s="133"/>
      <c r="HE37" s="133"/>
      <c r="HF37" s="133"/>
      <c r="HG37" s="133"/>
      <c r="HH37" s="133"/>
      <c r="HI37" s="133"/>
      <c r="HJ37" s="133"/>
      <c r="HK37" s="133"/>
      <c r="HL37" s="133"/>
      <c r="HM37" s="133"/>
      <c r="HN37" s="133"/>
      <c r="HO37" s="133"/>
      <c r="HP37" s="133"/>
      <c r="HQ37" s="133"/>
      <c r="HR37" s="133"/>
      <c r="HS37" s="133"/>
      <c r="HT37" s="133"/>
      <c r="HU37" s="133"/>
      <c r="HV37" s="133"/>
      <c r="HW37" s="133"/>
      <c r="HX37" s="133"/>
      <c r="HY37" s="133"/>
      <c r="HZ37" s="133"/>
      <c r="IA37" s="133"/>
      <c r="IB37" s="133"/>
      <c r="IC37" s="133"/>
      <c r="ID37" s="133"/>
      <c r="IE37" s="133"/>
      <c r="IF37" s="133"/>
      <c r="IG37" s="133"/>
      <c r="IH37" s="133"/>
      <c r="II37" s="133"/>
      <c r="IJ37" s="133"/>
      <c r="IK37" s="133"/>
      <c r="IL37" s="133"/>
      <c r="IM37" s="133"/>
      <c r="IN37" s="133"/>
      <c r="IO37" s="133"/>
      <c r="IP37" s="133"/>
      <c r="IQ37" s="133"/>
      <c r="IR37" s="133"/>
      <c r="IS37" s="133"/>
      <c r="IT37" s="133"/>
      <c r="IU37" s="133"/>
      <c r="IV37" s="133"/>
      <c r="IW37" s="133"/>
      <c r="IX37" s="133"/>
      <c r="IY37" s="133"/>
      <c r="IZ37" s="133"/>
      <c r="JA37" s="133"/>
      <c r="JB37" s="133"/>
      <c r="JC37" s="133"/>
      <c r="JD37" s="133"/>
      <c r="JE37" s="133"/>
      <c r="JF37" s="133"/>
      <c r="JG37" s="133"/>
      <c r="JH37" s="133"/>
      <c r="JI37" s="133"/>
      <c r="JJ37" s="133"/>
      <c r="JK37" s="133"/>
      <c r="JL37" s="133"/>
      <c r="JM37" s="133"/>
      <c r="JN37" s="133"/>
      <c r="JO37" s="133"/>
      <c r="JP37" s="133"/>
      <c r="JQ37" s="133"/>
      <c r="JR37" s="133"/>
      <c r="JS37" s="133"/>
      <c r="JT37" s="133"/>
      <c r="JU37" s="133"/>
      <c r="JV37" s="133"/>
      <c r="JW37" s="133"/>
      <c r="JX37" s="133"/>
      <c r="JY37" s="133"/>
      <c r="JZ37" s="133"/>
      <c r="KA37" s="133"/>
      <c r="KB37" s="133"/>
      <c r="KC37" s="133"/>
      <c r="KD37" s="133"/>
      <c r="KE37" s="133"/>
      <c r="KF37" s="133"/>
      <c r="KG37" s="133"/>
      <c r="KH37" s="133"/>
      <c r="KI37" s="133"/>
      <c r="KJ37" s="133"/>
      <c r="KK37" s="133"/>
      <c r="KL37" s="133"/>
      <c r="KM37" s="133"/>
      <c r="KN37" s="133"/>
      <c r="KO37" s="133"/>
      <c r="KP37" s="133"/>
      <c r="KQ37" s="133"/>
      <c r="KR37" s="133"/>
      <c r="KS37" s="133"/>
      <c r="KT37" s="133"/>
      <c r="KU37" s="133"/>
      <c r="KV37" s="133"/>
      <c r="KW37" s="133"/>
      <c r="KX37" s="133"/>
      <c r="KY37" s="133"/>
      <c r="KZ37" s="133"/>
      <c r="LA37" s="133"/>
      <c r="LB37" s="133"/>
      <c r="LC37" s="133"/>
      <c r="LD37" s="133"/>
      <c r="LE37" s="133"/>
      <c r="LF37" s="133"/>
      <c r="LG37" s="133"/>
      <c r="LH37" s="133"/>
      <c r="LI37" s="133"/>
      <c r="LJ37" s="133"/>
      <c r="LK37" s="133"/>
      <c r="LL37" s="133"/>
      <c r="LM37" s="133"/>
      <c r="LN37" s="133"/>
      <c r="LO37" s="133"/>
      <c r="LP37" s="133"/>
      <c r="LQ37" s="133"/>
      <c r="LR37" s="133"/>
      <c r="LS37" s="133"/>
      <c r="LT37" s="133"/>
      <c r="LU37" s="133"/>
      <c r="LV37" s="133"/>
      <c r="LW37" s="133"/>
      <c r="LX37" s="133"/>
      <c r="LY37" s="133"/>
      <c r="LZ37" s="133"/>
      <c r="MA37" s="133"/>
      <c r="MB37" s="133"/>
      <c r="MC37" s="133"/>
      <c r="MD37" s="133"/>
      <c r="ME37" s="133"/>
      <c r="MF37" s="133"/>
      <c r="MG37" s="133"/>
      <c r="MH37" s="133"/>
      <c r="MI37" s="133"/>
      <c r="MJ37" s="133"/>
      <c r="MK37" s="133"/>
      <c r="ML37" s="133"/>
      <c r="MM37" s="133"/>
      <c r="MN37" s="133"/>
      <c r="MO37" s="133"/>
      <c r="MP37" s="133"/>
      <c r="MQ37" s="133"/>
      <c r="MR37" s="133"/>
      <c r="MS37" s="133"/>
      <c r="MT37" s="133"/>
      <c r="MU37" s="133"/>
      <c r="MV37" s="133"/>
      <c r="MW37" s="133"/>
      <c r="MX37" s="133"/>
      <c r="MY37" s="133"/>
      <c r="MZ37" s="133"/>
      <c r="NA37" s="133"/>
      <c r="NB37" s="133"/>
      <c r="NC37" s="133"/>
      <c r="ND37" s="133"/>
      <c r="NE37" s="133"/>
      <c r="NF37" s="133"/>
      <c r="NG37" s="133"/>
      <c r="NH37" s="133"/>
      <c r="NI37" s="133"/>
      <c r="NJ37" s="133"/>
      <c r="NK37" s="133"/>
      <c r="NL37" s="133"/>
      <c r="NM37" s="133"/>
      <c r="NN37" s="133"/>
      <c r="NO37" s="133"/>
      <c r="NP37" s="133"/>
      <c r="NQ37" s="133"/>
      <c r="NR37" s="133"/>
      <c r="NS37" s="133"/>
      <c r="NT37" s="133"/>
      <c r="NU37" s="133"/>
      <c r="NV37" s="133"/>
      <c r="NW37" s="133"/>
      <c r="NX37" s="133"/>
      <c r="NY37" s="133"/>
      <c r="NZ37" s="133"/>
      <c r="OA37" s="133"/>
      <c r="OB37" s="133"/>
      <c r="OC37" s="133"/>
      <c r="OD37" s="133"/>
      <c r="OE37" s="133"/>
      <c r="OF37" s="133"/>
      <c r="OG37" s="133"/>
      <c r="OH37" s="133"/>
      <c r="OI37" s="133"/>
      <c r="OJ37" s="133"/>
      <c r="OK37" s="133"/>
      <c r="OL37" s="133"/>
      <c r="OM37" s="133"/>
      <c r="ON37" s="133"/>
      <c r="OO37" s="133"/>
      <c r="OP37" s="133"/>
      <c r="OQ37" s="133"/>
      <c r="OR37" s="133"/>
      <c r="OS37" s="133"/>
      <c r="OT37" s="133"/>
      <c r="OU37" s="133"/>
      <c r="OV37" s="133"/>
      <c r="OW37" s="133"/>
      <c r="OX37" s="133"/>
      <c r="OY37" s="133"/>
      <c r="OZ37" s="133"/>
      <c r="PA37" s="133"/>
      <c r="PB37" s="133"/>
      <c r="PC37" s="133"/>
      <c r="PD37" s="133"/>
      <c r="PE37" s="133"/>
      <c r="PF37" s="133"/>
      <c r="PG37" s="133"/>
      <c r="PH37" s="133"/>
      <c r="PI37" s="133"/>
      <c r="PJ37" s="133"/>
      <c r="PK37" s="133"/>
      <c r="PL37" s="133"/>
      <c r="PM37" s="133"/>
      <c r="PN37" s="133"/>
      <c r="PO37" s="133"/>
      <c r="PP37" s="133"/>
      <c r="PQ37" s="133"/>
      <c r="PR37" s="133"/>
      <c r="PS37" s="133"/>
      <c r="PT37" s="133"/>
      <c r="PU37" s="133"/>
      <c r="PV37" s="133"/>
      <c r="PW37" s="133"/>
      <c r="PX37" s="133"/>
      <c r="PY37" s="133"/>
      <c r="PZ37" s="133"/>
      <c r="QA37" s="133"/>
      <c r="QB37" s="133"/>
      <c r="QC37" s="133"/>
      <c r="QD37" s="133"/>
      <c r="QE37" s="133"/>
      <c r="QF37" s="133"/>
      <c r="QG37" s="133"/>
      <c r="QH37" s="133"/>
      <c r="QI37" s="133"/>
      <c r="QJ37" s="133"/>
      <c r="QK37" s="133"/>
      <c r="QL37" s="133"/>
      <c r="QM37" s="133"/>
      <c r="QN37" s="133"/>
      <c r="QO37" s="133"/>
      <c r="QP37" s="133"/>
      <c r="QQ37" s="133"/>
      <c r="QR37" s="133"/>
      <c r="QS37" s="133"/>
      <c r="QT37" s="133"/>
      <c r="QU37" s="133"/>
      <c r="QV37" s="133"/>
      <c r="QW37" s="133"/>
      <c r="QX37" s="133"/>
      <c r="QY37" s="133"/>
      <c r="QZ37" s="133"/>
      <c r="RA37" s="133"/>
      <c r="RB37" s="133"/>
      <c r="RC37" s="133"/>
      <c r="RD37" s="133"/>
      <c r="RE37" s="133"/>
      <c r="RF37" s="133"/>
      <c r="RG37" s="133"/>
      <c r="RH37" s="133"/>
      <c r="RI37" s="133"/>
      <c r="RJ37" s="133"/>
      <c r="RK37" s="133"/>
      <c r="RL37" s="133"/>
      <c r="RM37" s="133"/>
      <c r="RN37" s="133"/>
      <c r="RO37" s="133"/>
      <c r="RP37" s="133"/>
      <c r="RQ37" s="133"/>
      <c r="RR37" s="133"/>
      <c r="RS37" s="133"/>
      <c r="RT37" s="133"/>
      <c r="RU37" s="133"/>
      <c r="RV37" s="133"/>
      <c r="RW37" s="133"/>
    </row>
    <row r="38" spans="1:491" s="140" customFormat="1" ht="15.75" x14ac:dyDescent="0.25">
      <c r="A38" s="270">
        <v>2</v>
      </c>
      <c r="B38" s="264" t="s">
        <v>74</v>
      </c>
      <c r="C38" s="124" t="s">
        <v>2</v>
      </c>
      <c r="D38" s="146">
        <f>SUM(D39:D41)</f>
        <v>12250</v>
      </c>
      <c r="E38" s="146">
        <f>SUM(E39:E41)</f>
        <v>6857.7</v>
      </c>
      <c r="F38" s="125">
        <f>E38/D38</f>
        <v>0.55981224489795922</v>
      </c>
      <c r="G38" s="123" t="s">
        <v>93</v>
      </c>
      <c r="H38" s="138"/>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39"/>
      <c r="CA38" s="139"/>
      <c r="CB38" s="139"/>
      <c r="CC38" s="139"/>
      <c r="CD38" s="139"/>
      <c r="CE38" s="139"/>
      <c r="CF38" s="139"/>
      <c r="CG38" s="139"/>
      <c r="CH38" s="139"/>
      <c r="CI38" s="139"/>
      <c r="CJ38" s="139"/>
      <c r="CK38" s="139"/>
      <c r="CL38" s="139"/>
      <c r="CM38" s="139"/>
      <c r="CN38" s="139"/>
      <c r="CO38" s="139"/>
      <c r="CP38" s="139"/>
      <c r="CQ38" s="139"/>
      <c r="CR38" s="139"/>
      <c r="CS38" s="139"/>
      <c r="CT38" s="139"/>
      <c r="CU38" s="139"/>
      <c r="CV38" s="139"/>
      <c r="CW38" s="139"/>
      <c r="CX38" s="139"/>
      <c r="CY38" s="139"/>
      <c r="CZ38" s="139"/>
      <c r="DA38" s="139"/>
      <c r="DB38" s="139"/>
      <c r="DC38" s="139"/>
      <c r="DD38" s="139"/>
      <c r="DE38" s="139"/>
      <c r="DF38" s="139"/>
      <c r="DG38" s="139"/>
      <c r="DH38" s="139"/>
      <c r="DI38" s="139"/>
      <c r="DJ38" s="139"/>
      <c r="DK38" s="139"/>
      <c r="DL38" s="139"/>
      <c r="DM38" s="139"/>
      <c r="DN38" s="139"/>
      <c r="DO38" s="139"/>
      <c r="DP38" s="139"/>
      <c r="DQ38" s="139"/>
      <c r="DR38" s="139"/>
      <c r="DS38" s="139"/>
      <c r="DT38" s="139"/>
      <c r="DU38" s="139"/>
      <c r="DV38" s="139"/>
      <c r="DW38" s="139"/>
      <c r="DX38" s="139"/>
      <c r="DY38" s="139"/>
      <c r="DZ38" s="139"/>
      <c r="EA38" s="139"/>
      <c r="EB38" s="139"/>
      <c r="EC38" s="139"/>
      <c r="ED38" s="139"/>
      <c r="EE38" s="139"/>
      <c r="EF38" s="139"/>
      <c r="EG38" s="139"/>
      <c r="EH38" s="139"/>
      <c r="EI38" s="139"/>
      <c r="EJ38" s="139"/>
      <c r="EK38" s="139"/>
      <c r="EL38" s="139"/>
      <c r="EM38" s="139"/>
      <c r="EN38" s="139"/>
      <c r="EO38" s="139"/>
      <c r="EP38" s="139"/>
      <c r="EQ38" s="139"/>
      <c r="ER38" s="139"/>
      <c r="ES38" s="139"/>
      <c r="ET38" s="139"/>
      <c r="EU38" s="139"/>
      <c r="EV38" s="139"/>
      <c r="EW38" s="139"/>
      <c r="EX38" s="139"/>
      <c r="EY38" s="139"/>
      <c r="EZ38" s="139"/>
      <c r="FA38" s="139"/>
      <c r="FB38" s="139"/>
      <c r="FC38" s="139"/>
      <c r="FD38" s="139"/>
      <c r="FE38" s="139"/>
      <c r="FF38" s="139"/>
      <c r="FG38" s="139"/>
      <c r="FH38" s="139"/>
      <c r="FI38" s="139"/>
      <c r="FJ38" s="139"/>
      <c r="FK38" s="139"/>
      <c r="FL38" s="139"/>
      <c r="FM38" s="139"/>
      <c r="FN38" s="139"/>
      <c r="FO38" s="139"/>
      <c r="FP38" s="139"/>
      <c r="FQ38" s="139"/>
      <c r="FR38" s="139"/>
      <c r="FS38" s="139"/>
      <c r="FT38" s="139"/>
      <c r="FU38" s="139"/>
      <c r="FV38" s="139"/>
      <c r="FW38" s="139"/>
      <c r="FX38" s="139"/>
      <c r="FY38" s="139"/>
      <c r="FZ38" s="139"/>
      <c r="GA38" s="139"/>
      <c r="GB38" s="139"/>
      <c r="GC38" s="139"/>
      <c r="GD38" s="139"/>
      <c r="GE38" s="139"/>
      <c r="GF38" s="139"/>
      <c r="GG38" s="139"/>
      <c r="GH38" s="139"/>
      <c r="GI38" s="139"/>
      <c r="GJ38" s="139"/>
      <c r="GK38" s="139"/>
      <c r="GL38" s="139"/>
      <c r="GM38" s="139"/>
      <c r="GN38" s="139"/>
      <c r="GO38" s="139"/>
      <c r="GP38" s="139"/>
      <c r="GQ38" s="139"/>
      <c r="GR38" s="139"/>
      <c r="GS38" s="139"/>
      <c r="GT38" s="139"/>
      <c r="GU38" s="139"/>
      <c r="GV38" s="139"/>
      <c r="GW38" s="139"/>
      <c r="GX38" s="139"/>
      <c r="GY38" s="139"/>
      <c r="GZ38" s="139"/>
      <c r="HA38" s="139"/>
      <c r="HB38" s="139"/>
      <c r="HC38" s="139"/>
      <c r="HD38" s="139"/>
      <c r="HE38" s="139"/>
      <c r="HF38" s="139"/>
      <c r="HG38" s="139"/>
      <c r="HH38" s="139"/>
      <c r="HI38" s="139"/>
      <c r="HJ38" s="139"/>
      <c r="HK38" s="139"/>
      <c r="HL38" s="139"/>
      <c r="HM38" s="139"/>
      <c r="HN38" s="139"/>
      <c r="HO38" s="139"/>
      <c r="HP38" s="139"/>
      <c r="HQ38" s="139"/>
      <c r="HR38" s="139"/>
      <c r="HS38" s="139"/>
      <c r="HT38" s="139"/>
      <c r="HU38" s="139"/>
      <c r="HV38" s="139"/>
      <c r="HW38" s="139"/>
      <c r="HX38" s="139"/>
      <c r="HY38" s="139"/>
      <c r="HZ38" s="139"/>
      <c r="IA38" s="139"/>
      <c r="IB38" s="139"/>
      <c r="IC38" s="139"/>
      <c r="ID38" s="139"/>
      <c r="IE38" s="139"/>
      <c r="IF38" s="139"/>
      <c r="IG38" s="139"/>
      <c r="IH38" s="139"/>
      <c r="II38" s="139"/>
      <c r="IJ38" s="139"/>
      <c r="IK38" s="139"/>
      <c r="IL38" s="139"/>
      <c r="IM38" s="139"/>
      <c r="IN38" s="139"/>
      <c r="IO38" s="139"/>
      <c r="IP38" s="139"/>
      <c r="IQ38" s="139"/>
      <c r="IR38" s="139"/>
      <c r="IS38" s="139"/>
      <c r="IT38" s="139"/>
      <c r="IU38" s="139"/>
      <c r="IV38" s="139"/>
      <c r="IW38" s="139"/>
      <c r="IX38" s="139"/>
      <c r="IY38" s="139"/>
      <c r="IZ38" s="139"/>
      <c r="JA38" s="139"/>
      <c r="JB38" s="139"/>
      <c r="JC38" s="139"/>
      <c r="JD38" s="139"/>
      <c r="JE38" s="139"/>
      <c r="JF38" s="139"/>
      <c r="JG38" s="139"/>
      <c r="JH38" s="139"/>
      <c r="JI38" s="139"/>
      <c r="JJ38" s="139"/>
      <c r="JK38" s="139"/>
      <c r="JL38" s="139"/>
      <c r="JM38" s="139"/>
      <c r="JN38" s="139"/>
      <c r="JO38" s="139"/>
      <c r="JP38" s="139"/>
      <c r="JQ38" s="139"/>
      <c r="JR38" s="139"/>
      <c r="JS38" s="139"/>
      <c r="JT38" s="139"/>
      <c r="JU38" s="139"/>
      <c r="JV38" s="139"/>
      <c r="JW38" s="139"/>
      <c r="JX38" s="139"/>
      <c r="JY38" s="139"/>
      <c r="JZ38" s="139"/>
      <c r="KA38" s="139"/>
      <c r="KB38" s="139"/>
      <c r="KC38" s="139"/>
      <c r="KD38" s="139"/>
      <c r="KE38" s="139"/>
      <c r="KF38" s="139"/>
      <c r="KG38" s="139"/>
      <c r="KH38" s="139"/>
      <c r="KI38" s="139"/>
      <c r="KJ38" s="139"/>
      <c r="KK38" s="139"/>
      <c r="KL38" s="139"/>
      <c r="KM38" s="139"/>
      <c r="KN38" s="139"/>
      <c r="KO38" s="139"/>
      <c r="KP38" s="139"/>
      <c r="KQ38" s="139"/>
      <c r="KR38" s="139"/>
      <c r="KS38" s="139"/>
      <c r="KT38" s="139"/>
      <c r="KU38" s="139"/>
      <c r="KV38" s="139"/>
      <c r="KW38" s="139"/>
      <c r="KX38" s="139"/>
      <c r="KY38" s="139"/>
      <c r="KZ38" s="139"/>
      <c r="LA38" s="139"/>
      <c r="LB38" s="139"/>
      <c r="LC38" s="139"/>
      <c r="LD38" s="139"/>
      <c r="LE38" s="139"/>
      <c r="LF38" s="139"/>
      <c r="LG38" s="139"/>
      <c r="LH38" s="139"/>
      <c r="LI38" s="139"/>
      <c r="LJ38" s="139"/>
      <c r="LK38" s="139"/>
      <c r="LL38" s="139"/>
      <c r="LM38" s="139"/>
      <c r="LN38" s="139"/>
      <c r="LO38" s="139"/>
      <c r="LP38" s="139"/>
      <c r="LQ38" s="139"/>
      <c r="LR38" s="139"/>
      <c r="LS38" s="139"/>
      <c r="LT38" s="139"/>
      <c r="LU38" s="139"/>
      <c r="LV38" s="139"/>
      <c r="LW38" s="139"/>
      <c r="LX38" s="139"/>
      <c r="LY38" s="139"/>
      <c r="LZ38" s="139"/>
      <c r="MA38" s="139"/>
      <c r="MB38" s="139"/>
      <c r="MC38" s="139"/>
      <c r="MD38" s="139"/>
      <c r="ME38" s="139"/>
      <c r="MF38" s="139"/>
      <c r="MG38" s="139"/>
      <c r="MH38" s="139"/>
      <c r="MI38" s="139"/>
      <c r="MJ38" s="139"/>
      <c r="MK38" s="139"/>
      <c r="ML38" s="139"/>
      <c r="MM38" s="139"/>
      <c r="MN38" s="139"/>
      <c r="MO38" s="139"/>
      <c r="MP38" s="139"/>
      <c r="MQ38" s="139"/>
      <c r="MR38" s="139"/>
      <c r="MS38" s="139"/>
      <c r="MT38" s="139"/>
      <c r="MU38" s="139"/>
      <c r="MV38" s="139"/>
      <c r="MW38" s="139"/>
      <c r="MX38" s="139"/>
      <c r="MY38" s="139"/>
      <c r="MZ38" s="139"/>
      <c r="NA38" s="139"/>
      <c r="NB38" s="139"/>
      <c r="NC38" s="139"/>
      <c r="ND38" s="139"/>
      <c r="NE38" s="139"/>
      <c r="NF38" s="139"/>
      <c r="NG38" s="139"/>
      <c r="NH38" s="139"/>
      <c r="NI38" s="139"/>
      <c r="NJ38" s="139"/>
      <c r="NK38" s="139"/>
      <c r="NL38" s="139"/>
      <c r="NM38" s="139"/>
      <c r="NN38" s="139"/>
      <c r="NO38" s="139"/>
      <c r="NP38" s="139"/>
      <c r="NQ38" s="139"/>
      <c r="NR38" s="139"/>
      <c r="NS38" s="139"/>
      <c r="NT38" s="139"/>
      <c r="NU38" s="139"/>
      <c r="NV38" s="139"/>
      <c r="NW38" s="139"/>
      <c r="NX38" s="139"/>
      <c r="NY38" s="139"/>
      <c r="NZ38" s="139"/>
      <c r="OA38" s="139"/>
      <c r="OB38" s="139"/>
      <c r="OC38" s="139"/>
      <c r="OD38" s="139"/>
      <c r="OE38" s="139"/>
      <c r="OF38" s="139"/>
      <c r="OG38" s="139"/>
      <c r="OH38" s="139"/>
      <c r="OI38" s="139"/>
      <c r="OJ38" s="139"/>
      <c r="OK38" s="139"/>
      <c r="OL38" s="139"/>
      <c r="OM38" s="139"/>
      <c r="ON38" s="139"/>
      <c r="OO38" s="139"/>
      <c r="OP38" s="139"/>
      <c r="OQ38" s="139"/>
      <c r="OR38" s="139"/>
      <c r="OS38" s="139"/>
      <c r="OT38" s="139"/>
      <c r="OU38" s="139"/>
      <c r="OV38" s="139"/>
      <c r="OW38" s="139"/>
      <c r="OX38" s="139"/>
      <c r="OY38" s="139"/>
      <c r="OZ38" s="139"/>
      <c r="PA38" s="139"/>
      <c r="PB38" s="139"/>
      <c r="PC38" s="139"/>
      <c r="PD38" s="139"/>
      <c r="PE38" s="139"/>
      <c r="PF38" s="139"/>
      <c r="PG38" s="139"/>
      <c r="PH38" s="139"/>
      <c r="PI38" s="139"/>
      <c r="PJ38" s="139"/>
      <c r="PK38" s="139"/>
      <c r="PL38" s="139"/>
      <c r="PM38" s="139"/>
      <c r="PN38" s="139"/>
      <c r="PO38" s="139"/>
      <c r="PP38" s="139"/>
      <c r="PQ38" s="139"/>
      <c r="PR38" s="139"/>
      <c r="PS38" s="139"/>
      <c r="PT38" s="139"/>
      <c r="PU38" s="139"/>
      <c r="PV38" s="139"/>
      <c r="PW38" s="139"/>
      <c r="PX38" s="139"/>
      <c r="PY38" s="139"/>
      <c r="PZ38" s="139"/>
      <c r="QA38" s="139"/>
      <c r="QB38" s="139"/>
      <c r="QC38" s="139"/>
      <c r="QD38" s="139"/>
      <c r="QE38" s="139"/>
      <c r="QF38" s="139"/>
      <c r="QG38" s="139"/>
      <c r="QH38" s="139"/>
      <c r="QI38" s="139"/>
      <c r="QJ38" s="139"/>
      <c r="QK38" s="139"/>
      <c r="QL38" s="139"/>
      <c r="QM38" s="139"/>
      <c r="QN38" s="139"/>
      <c r="QO38" s="139"/>
      <c r="QP38" s="139"/>
      <c r="QQ38" s="139"/>
      <c r="QR38" s="139"/>
      <c r="QS38" s="139"/>
      <c r="QT38" s="139"/>
      <c r="QU38" s="139"/>
      <c r="QV38" s="139"/>
      <c r="QW38" s="139"/>
      <c r="QX38" s="139"/>
      <c r="QY38" s="139"/>
      <c r="QZ38" s="139"/>
      <c r="RA38" s="139"/>
      <c r="RB38" s="139"/>
      <c r="RC38" s="139"/>
      <c r="RD38" s="139"/>
      <c r="RE38" s="139"/>
      <c r="RF38" s="139"/>
      <c r="RG38" s="139"/>
      <c r="RH38" s="139"/>
      <c r="RI38" s="139"/>
      <c r="RJ38" s="139"/>
      <c r="RK38" s="139"/>
      <c r="RL38" s="139"/>
      <c r="RM38" s="139"/>
      <c r="RN38" s="139"/>
      <c r="RO38" s="139"/>
      <c r="RP38" s="139"/>
      <c r="RQ38" s="139"/>
      <c r="RR38" s="139"/>
      <c r="RS38" s="139"/>
      <c r="RT38" s="139"/>
      <c r="RU38" s="139"/>
      <c r="RV38" s="139"/>
      <c r="RW38" s="139"/>
    </row>
    <row r="39" spans="1:491" s="140" customFormat="1" ht="15.75" x14ac:dyDescent="0.25">
      <c r="A39" s="271"/>
      <c r="B39" s="265"/>
      <c r="C39" s="124" t="s">
        <v>3</v>
      </c>
      <c r="D39" s="146">
        <f>D43</f>
        <v>12250</v>
      </c>
      <c r="E39" s="146">
        <f>E43</f>
        <v>6857.7</v>
      </c>
      <c r="F39" s="125">
        <f t="shared" ref="F39:F41" si="8">E39/D39</f>
        <v>0.55981224489795922</v>
      </c>
      <c r="G39" s="137"/>
      <c r="H39" s="138"/>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c r="CK39" s="139"/>
      <c r="CL39" s="139"/>
      <c r="CM39" s="139"/>
      <c r="CN39" s="139"/>
      <c r="CO39" s="139"/>
      <c r="CP39" s="139"/>
      <c r="CQ39" s="139"/>
      <c r="CR39" s="139"/>
      <c r="CS39" s="139"/>
      <c r="CT39" s="139"/>
      <c r="CU39" s="139"/>
      <c r="CV39" s="139"/>
      <c r="CW39" s="139"/>
      <c r="CX39" s="139"/>
      <c r="CY39" s="139"/>
      <c r="CZ39" s="139"/>
      <c r="DA39" s="139"/>
      <c r="DB39" s="139"/>
      <c r="DC39" s="139"/>
      <c r="DD39" s="139"/>
      <c r="DE39" s="139"/>
      <c r="DF39" s="139"/>
      <c r="DG39" s="139"/>
      <c r="DH39" s="139"/>
      <c r="DI39" s="139"/>
      <c r="DJ39" s="139"/>
      <c r="DK39" s="139"/>
      <c r="DL39" s="139"/>
      <c r="DM39" s="139"/>
      <c r="DN39" s="139"/>
      <c r="DO39" s="139"/>
      <c r="DP39" s="139"/>
      <c r="DQ39" s="139"/>
      <c r="DR39" s="139"/>
      <c r="DS39" s="139"/>
      <c r="DT39" s="139"/>
      <c r="DU39" s="139"/>
      <c r="DV39" s="139"/>
      <c r="DW39" s="139"/>
      <c r="DX39" s="139"/>
      <c r="DY39" s="139"/>
      <c r="DZ39" s="139"/>
      <c r="EA39" s="139"/>
      <c r="EB39" s="139"/>
      <c r="EC39" s="139"/>
      <c r="ED39" s="139"/>
      <c r="EE39" s="139"/>
      <c r="EF39" s="139"/>
      <c r="EG39" s="139"/>
      <c r="EH39" s="139"/>
      <c r="EI39" s="139"/>
      <c r="EJ39" s="139"/>
      <c r="EK39" s="139"/>
      <c r="EL39" s="139"/>
      <c r="EM39" s="139"/>
      <c r="EN39" s="139"/>
      <c r="EO39" s="139"/>
      <c r="EP39" s="139"/>
      <c r="EQ39" s="139"/>
      <c r="ER39" s="139"/>
      <c r="ES39" s="139"/>
      <c r="ET39" s="139"/>
      <c r="EU39" s="139"/>
      <c r="EV39" s="139"/>
      <c r="EW39" s="139"/>
      <c r="EX39" s="139"/>
      <c r="EY39" s="139"/>
      <c r="EZ39" s="139"/>
      <c r="FA39" s="139"/>
      <c r="FB39" s="139"/>
      <c r="FC39" s="139"/>
      <c r="FD39" s="139"/>
      <c r="FE39" s="139"/>
      <c r="FF39" s="139"/>
      <c r="FG39" s="139"/>
      <c r="FH39" s="139"/>
      <c r="FI39" s="139"/>
      <c r="FJ39" s="139"/>
      <c r="FK39" s="139"/>
      <c r="FL39" s="139"/>
      <c r="FM39" s="139"/>
      <c r="FN39" s="139"/>
      <c r="FO39" s="139"/>
      <c r="FP39" s="139"/>
      <c r="FQ39" s="139"/>
      <c r="FR39" s="139"/>
      <c r="FS39" s="139"/>
      <c r="FT39" s="139"/>
      <c r="FU39" s="139"/>
      <c r="FV39" s="139"/>
      <c r="FW39" s="139"/>
      <c r="FX39" s="139"/>
      <c r="FY39" s="139"/>
      <c r="FZ39" s="139"/>
      <c r="GA39" s="139"/>
      <c r="GB39" s="139"/>
      <c r="GC39" s="139"/>
      <c r="GD39" s="139"/>
      <c r="GE39" s="139"/>
      <c r="GF39" s="139"/>
      <c r="GG39" s="139"/>
      <c r="GH39" s="139"/>
      <c r="GI39" s="139"/>
      <c r="GJ39" s="139"/>
      <c r="GK39" s="139"/>
      <c r="GL39" s="139"/>
      <c r="GM39" s="139"/>
      <c r="GN39" s="139"/>
      <c r="GO39" s="139"/>
      <c r="GP39" s="139"/>
      <c r="GQ39" s="139"/>
      <c r="GR39" s="139"/>
      <c r="GS39" s="139"/>
      <c r="GT39" s="139"/>
      <c r="GU39" s="139"/>
      <c r="GV39" s="139"/>
      <c r="GW39" s="139"/>
      <c r="GX39" s="139"/>
      <c r="GY39" s="139"/>
      <c r="GZ39" s="139"/>
      <c r="HA39" s="139"/>
      <c r="HB39" s="139"/>
      <c r="HC39" s="139"/>
      <c r="HD39" s="139"/>
      <c r="HE39" s="139"/>
      <c r="HF39" s="139"/>
      <c r="HG39" s="139"/>
      <c r="HH39" s="139"/>
      <c r="HI39" s="139"/>
      <c r="HJ39" s="139"/>
      <c r="HK39" s="139"/>
      <c r="HL39" s="139"/>
      <c r="HM39" s="139"/>
      <c r="HN39" s="139"/>
      <c r="HO39" s="139"/>
      <c r="HP39" s="139"/>
      <c r="HQ39" s="139"/>
      <c r="HR39" s="139"/>
      <c r="HS39" s="139"/>
      <c r="HT39" s="139"/>
      <c r="HU39" s="139"/>
      <c r="HV39" s="139"/>
      <c r="HW39" s="139"/>
      <c r="HX39" s="139"/>
      <c r="HY39" s="139"/>
      <c r="HZ39" s="139"/>
      <c r="IA39" s="139"/>
      <c r="IB39" s="139"/>
      <c r="IC39" s="139"/>
      <c r="ID39" s="139"/>
      <c r="IE39" s="139"/>
      <c r="IF39" s="139"/>
      <c r="IG39" s="139"/>
      <c r="IH39" s="139"/>
      <c r="II39" s="139"/>
      <c r="IJ39" s="139"/>
      <c r="IK39" s="139"/>
      <c r="IL39" s="139"/>
      <c r="IM39" s="139"/>
      <c r="IN39" s="139"/>
      <c r="IO39" s="139"/>
      <c r="IP39" s="139"/>
      <c r="IQ39" s="139"/>
      <c r="IR39" s="139"/>
      <c r="IS39" s="139"/>
      <c r="IT39" s="139"/>
      <c r="IU39" s="139"/>
      <c r="IV39" s="139"/>
      <c r="IW39" s="139"/>
      <c r="IX39" s="139"/>
      <c r="IY39" s="139"/>
      <c r="IZ39" s="139"/>
      <c r="JA39" s="139"/>
      <c r="JB39" s="139"/>
      <c r="JC39" s="139"/>
      <c r="JD39" s="139"/>
      <c r="JE39" s="139"/>
      <c r="JF39" s="139"/>
      <c r="JG39" s="139"/>
      <c r="JH39" s="139"/>
      <c r="JI39" s="139"/>
      <c r="JJ39" s="139"/>
      <c r="JK39" s="139"/>
      <c r="JL39" s="139"/>
      <c r="JM39" s="139"/>
      <c r="JN39" s="139"/>
      <c r="JO39" s="139"/>
      <c r="JP39" s="139"/>
      <c r="JQ39" s="139"/>
      <c r="JR39" s="139"/>
      <c r="JS39" s="139"/>
      <c r="JT39" s="139"/>
      <c r="JU39" s="139"/>
      <c r="JV39" s="139"/>
      <c r="JW39" s="139"/>
      <c r="JX39" s="139"/>
      <c r="JY39" s="139"/>
      <c r="JZ39" s="139"/>
      <c r="KA39" s="139"/>
      <c r="KB39" s="139"/>
      <c r="KC39" s="139"/>
      <c r="KD39" s="139"/>
      <c r="KE39" s="139"/>
      <c r="KF39" s="139"/>
      <c r="KG39" s="139"/>
      <c r="KH39" s="139"/>
      <c r="KI39" s="139"/>
      <c r="KJ39" s="139"/>
      <c r="KK39" s="139"/>
      <c r="KL39" s="139"/>
      <c r="KM39" s="139"/>
      <c r="KN39" s="139"/>
      <c r="KO39" s="139"/>
      <c r="KP39" s="139"/>
      <c r="KQ39" s="139"/>
      <c r="KR39" s="139"/>
      <c r="KS39" s="139"/>
      <c r="KT39" s="139"/>
      <c r="KU39" s="139"/>
      <c r="KV39" s="139"/>
      <c r="KW39" s="139"/>
      <c r="KX39" s="139"/>
      <c r="KY39" s="139"/>
      <c r="KZ39" s="139"/>
      <c r="LA39" s="139"/>
      <c r="LB39" s="139"/>
      <c r="LC39" s="139"/>
      <c r="LD39" s="139"/>
      <c r="LE39" s="139"/>
      <c r="LF39" s="139"/>
      <c r="LG39" s="139"/>
      <c r="LH39" s="139"/>
      <c r="LI39" s="139"/>
      <c r="LJ39" s="139"/>
      <c r="LK39" s="139"/>
      <c r="LL39" s="139"/>
      <c r="LM39" s="139"/>
      <c r="LN39" s="139"/>
      <c r="LO39" s="139"/>
      <c r="LP39" s="139"/>
      <c r="LQ39" s="139"/>
      <c r="LR39" s="139"/>
      <c r="LS39" s="139"/>
      <c r="LT39" s="139"/>
      <c r="LU39" s="139"/>
      <c r="LV39" s="139"/>
      <c r="LW39" s="139"/>
      <c r="LX39" s="139"/>
      <c r="LY39" s="139"/>
      <c r="LZ39" s="139"/>
      <c r="MA39" s="139"/>
      <c r="MB39" s="139"/>
      <c r="MC39" s="139"/>
      <c r="MD39" s="139"/>
      <c r="ME39" s="139"/>
      <c r="MF39" s="139"/>
      <c r="MG39" s="139"/>
      <c r="MH39" s="139"/>
      <c r="MI39" s="139"/>
      <c r="MJ39" s="139"/>
      <c r="MK39" s="139"/>
      <c r="ML39" s="139"/>
      <c r="MM39" s="139"/>
      <c r="MN39" s="139"/>
      <c r="MO39" s="139"/>
      <c r="MP39" s="139"/>
      <c r="MQ39" s="139"/>
      <c r="MR39" s="139"/>
      <c r="MS39" s="139"/>
      <c r="MT39" s="139"/>
      <c r="MU39" s="139"/>
      <c r="MV39" s="139"/>
      <c r="MW39" s="139"/>
      <c r="MX39" s="139"/>
      <c r="MY39" s="139"/>
      <c r="MZ39" s="139"/>
      <c r="NA39" s="139"/>
      <c r="NB39" s="139"/>
      <c r="NC39" s="139"/>
      <c r="ND39" s="139"/>
      <c r="NE39" s="139"/>
      <c r="NF39" s="139"/>
      <c r="NG39" s="139"/>
      <c r="NH39" s="139"/>
      <c r="NI39" s="139"/>
      <c r="NJ39" s="139"/>
      <c r="NK39" s="139"/>
      <c r="NL39" s="139"/>
      <c r="NM39" s="139"/>
      <c r="NN39" s="139"/>
      <c r="NO39" s="139"/>
      <c r="NP39" s="139"/>
      <c r="NQ39" s="139"/>
      <c r="NR39" s="139"/>
      <c r="NS39" s="139"/>
      <c r="NT39" s="139"/>
      <c r="NU39" s="139"/>
      <c r="NV39" s="139"/>
      <c r="NW39" s="139"/>
      <c r="NX39" s="139"/>
      <c r="NY39" s="139"/>
      <c r="NZ39" s="139"/>
      <c r="OA39" s="139"/>
      <c r="OB39" s="139"/>
      <c r="OC39" s="139"/>
      <c r="OD39" s="139"/>
      <c r="OE39" s="139"/>
      <c r="OF39" s="139"/>
      <c r="OG39" s="139"/>
      <c r="OH39" s="139"/>
      <c r="OI39" s="139"/>
      <c r="OJ39" s="139"/>
      <c r="OK39" s="139"/>
      <c r="OL39" s="139"/>
      <c r="OM39" s="139"/>
      <c r="ON39" s="139"/>
      <c r="OO39" s="139"/>
      <c r="OP39" s="139"/>
      <c r="OQ39" s="139"/>
      <c r="OR39" s="139"/>
      <c r="OS39" s="139"/>
      <c r="OT39" s="139"/>
      <c r="OU39" s="139"/>
      <c r="OV39" s="139"/>
      <c r="OW39" s="139"/>
      <c r="OX39" s="139"/>
      <c r="OY39" s="139"/>
      <c r="OZ39" s="139"/>
      <c r="PA39" s="139"/>
      <c r="PB39" s="139"/>
      <c r="PC39" s="139"/>
      <c r="PD39" s="139"/>
      <c r="PE39" s="139"/>
      <c r="PF39" s="139"/>
      <c r="PG39" s="139"/>
      <c r="PH39" s="139"/>
      <c r="PI39" s="139"/>
      <c r="PJ39" s="139"/>
      <c r="PK39" s="139"/>
      <c r="PL39" s="139"/>
      <c r="PM39" s="139"/>
      <c r="PN39" s="139"/>
      <c r="PO39" s="139"/>
      <c r="PP39" s="139"/>
      <c r="PQ39" s="139"/>
      <c r="PR39" s="139"/>
      <c r="PS39" s="139"/>
      <c r="PT39" s="139"/>
      <c r="PU39" s="139"/>
      <c r="PV39" s="139"/>
      <c r="PW39" s="139"/>
      <c r="PX39" s="139"/>
      <c r="PY39" s="139"/>
      <c r="PZ39" s="139"/>
      <c r="QA39" s="139"/>
      <c r="QB39" s="139"/>
      <c r="QC39" s="139"/>
      <c r="QD39" s="139"/>
      <c r="QE39" s="139"/>
      <c r="QF39" s="139"/>
      <c r="QG39" s="139"/>
      <c r="QH39" s="139"/>
      <c r="QI39" s="139"/>
      <c r="QJ39" s="139"/>
      <c r="QK39" s="139"/>
      <c r="QL39" s="139"/>
      <c r="QM39" s="139"/>
      <c r="QN39" s="139"/>
      <c r="QO39" s="139"/>
      <c r="QP39" s="139"/>
      <c r="QQ39" s="139"/>
      <c r="QR39" s="139"/>
      <c r="QS39" s="139"/>
      <c r="QT39" s="139"/>
      <c r="QU39" s="139"/>
      <c r="QV39" s="139"/>
      <c r="QW39" s="139"/>
      <c r="QX39" s="139"/>
      <c r="QY39" s="139"/>
      <c r="QZ39" s="139"/>
      <c r="RA39" s="139"/>
      <c r="RB39" s="139"/>
      <c r="RC39" s="139"/>
      <c r="RD39" s="139"/>
      <c r="RE39" s="139"/>
      <c r="RF39" s="139"/>
      <c r="RG39" s="139"/>
      <c r="RH39" s="139"/>
      <c r="RI39" s="139"/>
      <c r="RJ39" s="139"/>
      <c r="RK39" s="139"/>
      <c r="RL39" s="139"/>
      <c r="RM39" s="139"/>
      <c r="RN39" s="139"/>
      <c r="RO39" s="139"/>
      <c r="RP39" s="139"/>
      <c r="RQ39" s="139"/>
      <c r="RR39" s="139"/>
      <c r="RS39" s="139"/>
      <c r="RT39" s="139"/>
      <c r="RU39" s="139"/>
      <c r="RV39" s="139"/>
      <c r="RW39" s="139"/>
    </row>
    <row r="40" spans="1:491" s="140" customFormat="1" ht="15.75" x14ac:dyDescent="0.25">
      <c r="A40" s="271"/>
      <c r="B40" s="265"/>
      <c r="C40" s="124" t="s">
        <v>4</v>
      </c>
      <c r="D40" s="146"/>
      <c r="E40" s="146"/>
      <c r="F40" s="125" t="e">
        <f t="shared" si="8"/>
        <v>#DIV/0!</v>
      </c>
      <c r="G40" s="137"/>
      <c r="H40" s="138"/>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139"/>
      <c r="BY40" s="139"/>
      <c r="BZ40" s="139"/>
      <c r="CA40" s="139"/>
      <c r="CB40" s="139"/>
      <c r="CC40" s="139"/>
      <c r="CD40" s="139"/>
      <c r="CE40" s="139"/>
      <c r="CF40" s="139"/>
      <c r="CG40" s="139"/>
      <c r="CH40" s="139"/>
      <c r="CI40" s="139"/>
      <c r="CJ40" s="139"/>
      <c r="CK40" s="139"/>
      <c r="CL40" s="139"/>
      <c r="CM40" s="139"/>
      <c r="CN40" s="139"/>
      <c r="CO40" s="139"/>
      <c r="CP40" s="139"/>
      <c r="CQ40" s="139"/>
      <c r="CR40" s="139"/>
      <c r="CS40" s="139"/>
      <c r="CT40" s="139"/>
      <c r="CU40" s="139"/>
      <c r="CV40" s="139"/>
      <c r="CW40" s="139"/>
      <c r="CX40" s="139"/>
      <c r="CY40" s="139"/>
      <c r="CZ40" s="139"/>
      <c r="DA40" s="139"/>
      <c r="DB40" s="139"/>
      <c r="DC40" s="139"/>
      <c r="DD40" s="139"/>
      <c r="DE40" s="139"/>
      <c r="DF40" s="139"/>
      <c r="DG40" s="139"/>
      <c r="DH40" s="139"/>
      <c r="DI40" s="139"/>
      <c r="DJ40" s="139"/>
      <c r="DK40" s="139"/>
      <c r="DL40" s="139"/>
      <c r="DM40" s="139"/>
      <c r="DN40" s="139"/>
      <c r="DO40" s="139"/>
      <c r="DP40" s="139"/>
      <c r="DQ40" s="139"/>
      <c r="DR40" s="139"/>
      <c r="DS40" s="139"/>
      <c r="DT40" s="139"/>
      <c r="DU40" s="139"/>
      <c r="DV40" s="139"/>
      <c r="DW40" s="139"/>
      <c r="DX40" s="139"/>
      <c r="DY40" s="139"/>
      <c r="DZ40" s="139"/>
      <c r="EA40" s="139"/>
      <c r="EB40" s="139"/>
      <c r="EC40" s="139"/>
      <c r="ED40" s="139"/>
      <c r="EE40" s="139"/>
      <c r="EF40" s="139"/>
      <c r="EG40" s="139"/>
      <c r="EH40" s="139"/>
      <c r="EI40" s="139"/>
      <c r="EJ40" s="139"/>
      <c r="EK40" s="139"/>
      <c r="EL40" s="139"/>
      <c r="EM40" s="139"/>
      <c r="EN40" s="139"/>
      <c r="EO40" s="139"/>
      <c r="EP40" s="139"/>
      <c r="EQ40" s="139"/>
      <c r="ER40" s="139"/>
      <c r="ES40" s="139"/>
      <c r="ET40" s="139"/>
      <c r="EU40" s="139"/>
      <c r="EV40" s="139"/>
      <c r="EW40" s="139"/>
      <c r="EX40" s="139"/>
      <c r="EY40" s="139"/>
      <c r="EZ40" s="139"/>
      <c r="FA40" s="139"/>
      <c r="FB40" s="139"/>
      <c r="FC40" s="139"/>
      <c r="FD40" s="139"/>
      <c r="FE40" s="139"/>
      <c r="FF40" s="139"/>
      <c r="FG40" s="139"/>
      <c r="FH40" s="139"/>
      <c r="FI40" s="139"/>
      <c r="FJ40" s="139"/>
      <c r="FK40" s="139"/>
      <c r="FL40" s="139"/>
      <c r="FM40" s="139"/>
      <c r="FN40" s="139"/>
      <c r="FO40" s="139"/>
      <c r="FP40" s="139"/>
      <c r="FQ40" s="139"/>
      <c r="FR40" s="139"/>
      <c r="FS40" s="139"/>
      <c r="FT40" s="139"/>
      <c r="FU40" s="139"/>
      <c r="FV40" s="139"/>
      <c r="FW40" s="139"/>
      <c r="FX40" s="139"/>
      <c r="FY40" s="139"/>
      <c r="FZ40" s="139"/>
      <c r="GA40" s="139"/>
      <c r="GB40" s="139"/>
      <c r="GC40" s="139"/>
      <c r="GD40" s="139"/>
      <c r="GE40" s="139"/>
      <c r="GF40" s="139"/>
      <c r="GG40" s="139"/>
      <c r="GH40" s="139"/>
      <c r="GI40" s="139"/>
      <c r="GJ40" s="139"/>
      <c r="GK40" s="139"/>
      <c r="GL40" s="139"/>
      <c r="GM40" s="139"/>
      <c r="GN40" s="139"/>
      <c r="GO40" s="139"/>
      <c r="GP40" s="139"/>
      <c r="GQ40" s="139"/>
      <c r="GR40" s="139"/>
      <c r="GS40" s="139"/>
      <c r="GT40" s="139"/>
      <c r="GU40" s="139"/>
      <c r="GV40" s="139"/>
      <c r="GW40" s="139"/>
      <c r="GX40" s="139"/>
      <c r="GY40" s="139"/>
      <c r="GZ40" s="139"/>
      <c r="HA40" s="139"/>
      <c r="HB40" s="139"/>
      <c r="HC40" s="139"/>
      <c r="HD40" s="139"/>
      <c r="HE40" s="139"/>
      <c r="HF40" s="139"/>
      <c r="HG40" s="139"/>
      <c r="HH40" s="139"/>
      <c r="HI40" s="139"/>
      <c r="HJ40" s="139"/>
      <c r="HK40" s="139"/>
      <c r="HL40" s="139"/>
      <c r="HM40" s="139"/>
      <c r="HN40" s="139"/>
      <c r="HO40" s="139"/>
      <c r="HP40" s="139"/>
      <c r="HQ40" s="139"/>
      <c r="HR40" s="139"/>
      <c r="HS40" s="139"/>
      <c r="HT40" s="139"/>
      <c r="HU40" s="139"/>
      <c r="HV40" s="139"/>
      <c r="HW40" s="139"/>
      <c r="HX40" s="139"/>
      <c r="HY40" s="139"/>
      <c r="HZ40" s="139"/>
      <c r="IA40" s="139"/>
      <c r="IB40" s="139"/>
      <c r="IC40" s="139"/>
      <c r="ID40" s="139"/>
      <c r="IE40" s="139"/>
      <c r="IF40" s="139"/>
      <c r="IG40" s="139"/>
      <c r="IH40" s="139"/>
      <c r="II40" s="139"/>
      <c r="IJ40" s="139"/>
      <c r="IK40" s="139"/>
      <c r="IL40" s="139"/>
      <c r="IM40" s="139"/>
      <c r="IN40" s="139"/>
      <c r="IO40" s="139"/>
      <c r="IP40" s="139"/>
      <c r="IQ40" s="139"/>
      <c r="IR40" s="139"/>
      <c r="IS40" s="139"/>
      <c r="IT40" s="139"/>
      <c r="IU40" s="139"/>
      <c r="IV40" s="139"/>
      <c r="IW40" s="139"/>
      <c r="IX40" s="139"/>
      <c r="IY40" s="139"/>
      <c r="IZ40" s="139"/>
      <c r="JA40" s="139"/>
      <c r="JB40" s="139"/>
      <c r="JC40" s="139"/>
      <c r="JD40" s="139"/>
      <c r="JE40" s="139"/>
      <c r="JF40" s="139"/>
      <c r="JG40" s="139"/>
      <c r="JH40" s="139"/>
      <c r="JI40" s="139"/>
      <c r="JJ40" s="139"/>
      <c r="JK40" s="139"/>
      <c r="JL40" s="139"/>
      <c r="JM40" s="139"/>
      <c r="JN40" s="139"/>
      <c r="JO40" s="139"/>
      <c r="JP40" s="139"/>
      <c r="JQ40" s="139"/>
      <c r="JR40" s="139"/>
      <c r="JS40" s="139"/>
      <c r="JT40" s="139"/>
      <c r="JU40" s="139"/>
      <c r="JV40" s="139"/>
      <c r="JW40" s="139"/>
      <c r="JX40" s="139"/>
      <c r="JY40" s="139"/>
      <c r="JZ40" s="139"/>
      <c r="KA40" s="139"/>
      <c r="KB40" s="139"/>
      <c r="KC40" s="139"/>
      <c r="KD40" s="139"/>
      <c r="KE40" s="139"/>
      <c r="KF40" s="139"/>
      <c r="KG40" s="139"/>
      <c r="KH40" s="139"/>
      <c r="KI40" s="139"/>
      <c r="KJ40" s="139"/>
      <c r="KK40" s="139"/>
      <c r="KL40" s="139"/>
      <c r="KM40" s="139"/>
      <c r="KN40" s="139"/>
      <c r="KO40" s="139"/>
      <c r="KP40" s="139"/>
      <c r="KQ40" s="139"/>
      <c r="KR40" s="139"/>
      <c r="KS40" s="139"/>
      <c r="KT40" s="139"/>
      <c r="KU40" s="139"/>
      <c r="KV40" s="139"/>
      <c r="KW40" s="139"/>
      <c r="KX40" s="139"/>
      <c r="KY40" s="139"/>
      <c r="KZ40" s="139"/>
      <c r="LA40" s="139"/>
      <c r="LB40" s="139"/>
      <c r="LC40" s="139"/>
      <c r="LD40" s="139"/>
      <c r="LE40" s="139"/>
      <c r="LF40" s="139"/>
      <c r="LG40" s="139"/>
      <c r="LH40" s="139"/>
      <c r="LI40" s="139"/>
      <c r="LJ40" s="139"/>
      <c r="LK40" s="139"/>
      <c r="LL40" s="139"/>
      <c r="LM40" s="139"/>
      <c r="LN40" s="139"/>
      <c r="LO40" s="139"/>
      <c r="LP40" s="139"/>
      <c r="LQ40" s="139"/>
      <c r="LR40" s="139"/>
      <c r="LS40" s="139"/>
      <c r="LT40" s="139"/>
      <c r="LU40" s="139"/>
      <c r="LV40" s="139"/>
      <c r="LW40" s="139"/>
      <c r="LX40" s="139"/>
      <c r="LY40" s="139"/>
      <c r="LZ40" s="139"/>
      <c r="MA40" s="139"/>
      <c r="MB40" s="139"/>
      <c r="MC40" s="139"/>
      <c r="MD40" s="139"/>
      <c r="ME40" s="139"/>
      <c r="MF40" s="139"/>
      <c r="MG40" s="139"/>
      <c r="MH40" s="139"/>
      <c r="MI40" s="139"/>
      <c r="MJ40" s="139"/>
      <c r="MK40" s="139"/>
      <c r="ML40" s="139"/>
      <c r="MM40" s="139"/>
      <c r="MN40" s="139"/>
      <c r="MO40" s="139"/>
      <c r="MP40" s="139"/>
      <c r="MQ40" s="139"/>
      <c r="MR40" s="139"/>
      <c r="MS40" s="139"/>
      <c r="MT40" s="139"/>
      <c r="MU40" s="139"/>
      <c r="MV40" s="139"/>
      <c r="MW40" s="139"/>
      <c r="MX40" s="139"/>
      <c r="MY40" s="139"/>
      <c r="MZ40" s="139"/>
      <c r="NA40" s="139"/>
      <c r="NB40" s="139"/>
      <c r="NC40" s="139"/>
      <c r="ND40" s="139"/>
      <c r="NE40" s="139"/>
      <c r="NF40" s="139"/>
      <c r="NG40" s="139"/>
      <c r="NH40" s="139"/>
      <c r="NI40" s="139"/>
      <c r="NJ40" s="139"/>
      <c r="NK40" s="139"/>
      <c r="NL40" s="139"/>
      <c r="NM40" s="139"/>
      <c r="NN40" s="139"/>
      <c r="NO40" s="139"/>
      <c r="NP40" s="139"/>
      <c r="NQ40" s="139"/>
      <c r="NR40" s="139"/>
      <c r="NS40" s="139"/>
      <c r="NT40" s="139"/>
      <c r="NU40" s="139"/>
      <c r="NV40" s="139"/>
      <c r="NW40" s="139"/>
      <c r="NX40" s="139"/>
      <c r="NY40" s="139"/>
      <c r="NZ40" s="139"/>
      <c r="OA40" s="139"/>
      <c r="OB40" s="139"/>
      <c r="OC40" s="139"/>
      <c r="OD40" s="139"/>
      <c r="OE40" s="139"/>
      <c r="OF40" s="139"/>
      <c r="OG40" s="139"/>
      <c r="OH40" s="139"/>
      <c r="OI40" s="139"/>
      <c r="OJ40" s="139"/>
      <c r="OK40" s="139"/>
      <c r="OL40" s="139"/>
      <c r="OM40" s="139"/>
      <c r="ON40" s="139"/>
      <c r="OO40" s="139"/>
      <c r="OP40" s="139"/>
      <c r="OQ40" s="139"/>
      <c r="OR40" s="139"/>
      <c r="OS40" s="139"/>
      <c r="OT40" s="139"/>
      <c r="OU40" s="139"/>
      <c r="OV40" s="139"/>
      <c r="OW40" s="139"/>
      <c r="OX40" s="139"/>
      <c r="OY40" s="139"/>
      <c r="OZ40" s="139"/>
      <c r="PA40" s="139"/>
      <c r="PB40" s="139"/>
      <c r="PC40" s="139"/>
      <c r="PD40" s="139"/>
      <c r="PE40" s="139"/>
      <c r="PF40" s="139"/>
      <c r="PG40" s="139"/>
      <c r="PH40" s="139"/>
      <c r="PI40" s="139"/>
      <c r="PJ40" s="139"/>
      <c r="PK40" s="139"/>
      <c r="PL40" s="139"/>
      <c r="PM40" s="139"/>
      <c r="PN40" s="139"/>
      <c r="PO40" s="139"/>
      <c r="PP40" s="139"/>
      <c r="PQ40" s="139"/>
      <c r="PR40" s="139"/>
      <c r="PS40" s="139"/>
      <c r="PT40" s="139"/>
      <c r="PU40" s="139"/>
      <c r="PV40" s="139"/>
      <c r="PW40" s="139"/>
      <c r="PX40" s="139"/>
      <c r="PY40" s="139"/>
      <c r="PZ40" s="139"/>
      <c r="QA40" s="139"/>
      <c r="QB40" s="139"/>
      <c r="QC40" s="139"/>
      <c r="QD40" s="139"/>
      <c r="QE40" s="139"/>
      <c r="QF40" s="139"/>
      <c r="QG40" s="139"/>
      <c r="QH40" s="139"/>
      <c r="QI40" s="139"/>
      <c r="QJ40" s="139"/>
      <c r="QK40" s="139"/>
      <c r="QL40" s="139"/>
      <c r="QM40" s="139"/>
      <c r="QN40" s="139"/>
      <c r="QO40" s="139"/>
      <c r="QP40" s="139"/>
      <c r="QQ40" s="139"/>
      <c r="QR40" s="139"/>
      <c r="QS40" s="139"/>
      <c r="QT40" s="139"/>
      <c r="QU40" s="139"/>
      <c r="QV40" s="139"/>
      <c r="QW40" s="139"/>
      <c r="QX40" s="139"/>
      <c r="QY40" s="139"/>
      <c r="QZ40" s="139"/>
      <c r="RA40" s="139"/>
      <c r="RB40" s="139"/>
      <c r="RC40" s="139"/>
      <c r="RD40" s="139"/>
      <c r="RE40" s="139"/>
      <c r="RF40" s="139"/>
      <c r="RG40" s="139"/>
      <c r="RH40" s="139"/>
      <c r="RI40" s="139"/>
      <c r="RJ40" s="139"/>
      <c r="RK40" s="139"/>
      <c r="RL40" s="139"/>
      <c r="RM40" s="139"/>
      <c r="RN40" s="139"/>
      <c r="RO40" s="139"/>
      <c r="RP40" s="139"/>
      <c r="RQ40" s="139"/>
      <c r="RR40" s="139"/>
      <c r="RS40" s="139"/>
      <c r="RT40" s="139"/>
      <c r="RU40" s="139"/>
      <c r="RV40" s="139"/>
      <c r="RW40" s="139"/>
    </row>
    <row r="41" spans="1:491" s="140" customFormat="1" ht="15.75" x14ac:dyDescent="0.25">
      <c r="A41" s="272"/>
      <c r="B41" s="266"/>
      <c r="C41" s="124" t="s">
        <v>5</v>
      </c>
      <c r="D41" s="146"/>
      <c r="E41" s="146"/>
      <c r="F41" s="125" t="e">
        <f t="shared" si="8"/>
        <v>#DIV/0!</v>
      </c>
      <c r="G41" s="137"/>
      <c r="H41" s="138"/>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39"/>
      <c r="BV41" s="139"/>
      <c r="BW41" s="139"/>
      <c r="BX41" s="139"/>
      <c r="BY41" s="139"/>
      <c r="BZ41" s="139"/>
      <c r="CA41" s="139"/>
      <c r="CB41" s="139"/>
      <c r="CC41" s="139"/>
      <c r="CD41" s="139"/>
      <c r="CE41" s="139"/>
      <c r="CF41" s="139"/>
      <c r="CG41" s="139"/>
      <c r="CH41" s="139"/>
      <c r="CI41" s="139"/>
      <c r="CJ41" s="139"/>
      <c r="CK41" s="139"/>
      <c r="CL41" s="139"/>
      <c r="CM41" s="139"/>
      <c r="CN41" s="139"/>
      <c r="CO41" s="139"/>
      <c r="CP41" s="139"/>
      <c r="CQ41" s="139"/>
      <c r="CR41" s="139"/>
      <c r="CS41" s="139"/>
      <c r="CT41" s="139"/>
      <c r="CU41" s="139"/>
      <c r="CV41" s="139"/>
      <c r="CW41" s="139"/>
      <c r="CX41" s="139"/>
      <c r="CY41" s="139"/>
      <c r="CZ41" s="139"/>
      <c r="DA41" s="139"/>
      <c r="DB41" s="139"/>
      <c r="DC41" s="139"/>
      <c r="DD41" s="139"/>
      <c r="DE41" s="139"/>
      <c r="DF41" s="139"/>
      <c r="DG41" s="139"/>
      <c r="DH41" s="139"/>
      <c r="DI41" s="139"/>
      <c r="DJ41" s="139"/>
      <c r="DK41" s="139"/>
      <c r="DL41" s="139"/>
      <c r="DM41" s="139"/>
      <c r="DN41" s="139"/>
      <c r="DO41" s="139"/>
      <c r="DP41" s="139"/>
      <c r="DQ41" s="139"/>
      <c r="DR41" s="139"/>
      <c r="DS41" s="139"/>
      <c r="DT41" s="139"/>
      <c r="DU41" s="139"/>
      <c r="DV41" s="139"/>
      <c r="DW41" s="139"/>
      <c r="DX41" s="139"/>
      <c r="DY41" s="139"/>
      <c r="DZ41" s="139"/>
      <c r="EA41" s="139"/>
      <c r="EB41" s="139"/>
      <c r="EC41" s="139"/>
      <c r="ED41" s="139"/>
      <c r="EE41" s="139"/>
      <c r="EF41" s="139"/>
      <c r="EG41" s="139"/>
      <c r="EH41" s="139"/>
      <c r="EI41" s="139"/>
      <c r="EJ41" s="139"/>
      <c r="EK41" s="139"/>
      <c r="EL41" s="139"/>
      <c r="EM41" s="139"/>
      <c r="EN41" s="139"/>
      <c r="EO41" s="139"/>
      <c r="EP41" s="139"/>
      <c r="EQ41" s="139"/>
      <c r="ER41" s="139"/>
      <c r="ES41" s="139"/>
      <c r="ET41" s="139"/>
      <c r="EU41" s="139"/>
      <c r="EV41" s="139"/>
      <c r="EW41" s="139"/>
      <c r="EX41" s="139"/>
      <c r="EY41" s="139"/>
      <c r="EZ41" s="139"/>
      <c r="FA41" s="139"/>
      <c r="FB41" s="139"/>
      <c r="FC41" s="139"/>
      <c r="FD41" s="139"/>
      <c r="FE41" s="139"/>
      <c r="FF41" s="139"/>
      <c r="FG41" s="139"/>
      <c r="FH41" s="139"/>
      <c r="FI41" s="139"/>
      <c r="FJ41" s="139"/>
      <c r="FK41" s="139"/>
      <c r="FL41" s="139"/>
      <c r="FM41" s="139"/>
      <c r="FN41" s="139"/>
      <c r="FO41" s="139"/>
      <c r="FP41" s="139"/>
      <c r="FQ41" s="139"/>
      <c r="FR41" s="139"/>
      <c r="FS41" s="139"/>
      <c r="FT41" s="139"/>
      <c r="FU41" s="139"/>
      <c r="FV41" s="139"/>
      <c r="FW41" s="139"/>
      <c r="FX41" s="139"/>
      <c r="FY41" s="139"/>
      <c r="FZ41" s="139"/>
      <c r="GA41" s="139"/>
      <c r="GB41" s="139"/>
      <c r="GC41" s="139"/>
      <c r="GD41" s="139"/>
      <c r="GE41" s="139"/>
      <c r="GF41" s="139"/>
      <c r="GG41" s="139"/>
      <c r="GH41" s="139"/>
      <c r="GI41" s="139"/>
      <c r="GJ41" s="139"/>
      <c r="GK41" s="139"/>
      <c r="GL41" s="139"/>
      <c r="GM41" s="139"/>
      <c r="GN41" s="139"/>
      <c r="GO41" s="139"/>
      <c r="GP41" s="139"/>
      <c r="GQ41" s="139"/>
      <c r="GR41" s="139"/>
      <c r="GS41" s="139"/>
      <c r="GT41" s="139"/>
      <c r="GU41" s="139"/>
      <c r="GV41" s="139"/>
      <c r="GW41" s="139"/>
      <c r="GX41" s="139"/>
      <c r="GY41" s="139"/>
      <c r="GZ41" s="139"/>
      <c r="HA41" s="139"/>
      <c r="HB41" s="139"/>
      <c r="HC41" s="139"/>
      <c r="HD41" s="139"/>
      <c r="HE41" s="139"/>
      <c r="HF41" s="139"/>
      <c r="HG41" s="139"/>
      <c r="HH41" s="139"/>
      <c r="HI41" s="139"/>
      <c r="HJ41" s="139"/>
      <c r="HK41" s="139"/>
      <c r="HL41" s="139"/>
      <c r="HM41" s="139"/>
      <c r="HN41" s="139"/>
      <c r="HO41" s="139"/>
      <c r="HP41" s="139"/>
      <c r="HQ41" s="139"/>
      <c r="HR41" s="139"/>
      <c r="HS41" s="139"/>
      <c r="HT41" s="139"/>
      <c r="HU41" s="139"/>
      <c r="HV41" s="139"/>
      <c r="HW41" s="139"/>
      <c r="HX41" s="139"/>
      <c r="HY41" s="139"/>
      <c r="HZ41" s="139"/>
      <c r="IA41" s="139"/>
      <c r="IB41" s="139"/>
      <c r="IC41" s="139"/>
      <c r="ID41" s="139"/>
      <c r="IE41" s="139"/>
      <c r="IF41" s="139"/>
      <c r="IG41" s="139"/>
      <c r="IH41" s="139"/>
      <c r="II41" s="139"/>
      <c r="IJ41" s="139"/>
      <c r="IK41" s="139"/>
      <c r="IL41" s="139"/>
      <c r="IM41" s="139"/>
      <c r="IN41" s="139"/>
      <c r="IO41" s="139"/>
      <c r="IP41" s="139"/>
      <c r="IQ41" s="139"/>
      <c r="IR41" s="139"/>
      <c r="IS41" s="139"/>
      <c r="IT41" s="139"/>
      <c r="IU41" s="139"/>
      <c r="IV41" s="139"/>
      <c r="IW41" s="139"/>
      <c r="IX41" s="139"/>
      <c r="IY41" s="139"/>
      <c r="IZ41" s="139"/>
      <c r="JA41" s="139"/>
      <c r="JB41" s="139"/>
      <c r="JC41" s="139"/>
      <c r="JD41" s="139"/>
      <c r="JE41" s="139"/>
      <c r="JF41" s="139"/>
      <c r="JG41" s="139"/>
      <c r="JH41" s="139"/>
      <c r="JI41" s="139"/>
      <c r="JJ41" s="139"/>
      <c r="JK41" s="139"/>
      <c r="JL41" s="139"/>
      <c r="JM41" s="139"/>
      <c r="JN41" s="139"/>
      <c r="JO41" s="139"/>
      <c r="JP41" s="139"/>
      <c r="JQ41" s="139"/>
      <c r="JR41" s="139"/>
      <c r="JS41" s="139"/>
      <c r="JT41" s="139"/>
      <c r="JU41" s="139"/>
      <c r="JV41" s="139"/>
      <c r="JW41" s="139"/>
      <c r="JX41" s="139"/>
      <c r="JY41" s="139"/>
      <c r="JZ41" s="139"/>
      <c r="KA41" s="139"/>
      <c r="KB41" s="139"/>
      <c r="KC41" s="139"/>
      <c r="KD41" s="139"/>
      <c r="KE41" s="139"/>
      <c r="KF41" s="139"/>
      <c r="KG41" s="139"/>
      <c r="KH41" s="139"/>
      <c r="KI41" s="139"/>
      <c r="KJ41" s="139"/>
      <c r="KK41" s="139"/>
      <c r="KL41" s="139"/>
      <c r="KM41" s="139"/>
      <c r="KN41" s="139"/>
      <c r="KO41" s="139"/>
      <c r="KP41" s="139"/>
      <c r="KQ41" s="139"/>
      <c r="KR41" s="139"/>
      <c r="KS41" s="139"/>
      <c r="KT41" s="139"/>
      <c r="KU41" s="139"/>
      <c r="KV41" s="139"/>
      <c r="KW41" s="139"/>
      <c r="KX41" s="139"/>
      <c r="KY41" s="139"/>
      <c r="KZ41" s="139"/>
      <c r="LA41" s="139"/>
      <c r="LB41" s="139"/>
      <c r="LC41" s="139"/>
      <c r="LD41" s="139"/>
      <c r="LE41" s="139"/>
      <c r="LF41" s="139"/>
      <c r="LG41" s="139"/>
      <c r="LH41" s="139"/>
      <c r="LI41" s="139"/>
      <c r="LJ41" s="139"/>
      <c r="LK41" s="139"/>
      <c r="LL41" s="139"/>
      <c r="LM41" s="139"/>
      <c r="LN41" s="139"/>
      <c r="LO41" s="139"/>
      <c r="LP41" s="139"/>
      <c r="LQ41" s="139"/>
      <c r="LR41" s="139"/>
      <c r="LS41" s="139"/>
      <c r="LT41" s="139"/>
      <c r="LU41" s="139"/>
      <c r="LV41" s="139"/>
      <c r="LW41" s="139"/>
      <c r="LX41" s="139"/>
      <c r="LY41" s="139"/>
      <c r="LZ41" s="139"/>
      <c r="MA41" s="139"/>
      <c r="MB41" s="139"/>
      <c r="MC41" s="139"/>
      <c r="MD41" s="139"/>
      <c r="ME41" s="139"/>
      <c r="MF41" s="139"/>
      <c r="MG41" s="139"/>
      <c r="MH41" s="139"/>
      <c r="MI41" s="139"/>
      <c r="MJ41" s="139"/>
      <c r="MK41" s="139"/>
      <c r="ML41" s="139"/>
      <c r="MM41" s="139"/>
      <c r="MN41" s="139"/>
      <c r="MO41" s="139"/>
      <c r="MP41" s="139"/>
      <c r="MQ41" s="139"/>
      <c r="MR41" s="139"/>
      <c r="MS41" s="139"/>
      <c r="MT41" s="139"/>
      <c r="MU41" s="139"/>
      <c r="MV41" s="139"/>
      <c r="MW41" s="139"/>
      <c r="MX41" s="139"/>
      <c r="MY41" s="139"/>
      <c r="MZ41" s="139"/>
      <c r="NA41" s="139"/>
      <c r="NB41" s="139"/>
      <c r="NC41" s="139"/>
      <c r="ND41" s="139"/>
      <c r="NE41" s="139"/>
      <c r="NF41" s="139"/>
      <c r="NG41" s="139"/>
      <c r="NH41" s="139"/>
      <c r="NI41" s="139"/>
      <c r="NJ41" s="139"/>
      <c r="NK41" s="139"/>
      <c r="NL41" s="139"/>
      <c r="NM41" s="139"/>
      <c r="NN41" s="139"/>
      <c r="NO41" s="139"/>
      <c r="NP41" s="139"/>
      <c r="NQ41" s="139"/>
      <c r="NR41" s="139"/>
      <c r="NS41" s="139"/>
      <c r="NT41" s="139"/>
      <c r="NU41" s="139"/>
      <c r="NV41" s="139"/>
      <c r="NW41" s="139"/>
      <c r="NX41" s="139"/>
      <c r="NY41" s="139"/>
      <c r="NZ41" s="139"/>
      <c r="OA41" s="139"/>
      <c r="OB41" s="139"/>
      <c r="OC41" s="139"/>
      <c r="OD41" s="139"/>
      <c r="OE41" s="139"/>
      <c r="OF41" s="139"/>
      <c r="OG41" s="139"/>
      <c r="OH41" s="139"/>
      <c r="OI41" s="139"/>
      <c r="OJ41" s="139"/>
      <c r="OK41" s="139"/>
      <c r="OL41" s="139"/>
      <c r="OM41" s="139"/>
      <c r="ON41" s="139"/>
      <c r="OO41" s="139"/>
      <c r="OP41" s="139"/>
      <c r="OQ41" s="139"/>
      <c r="OR41" s="139"/>
      <c r="OS41" s="139"/>
      <c r="OT41" s="139"/>
      <c r="OU41" s="139"/>
      <c r="OV41" s="139"/>
      <c r="OW41" s="139"/>
      <c r="OX41" s="139"/>
      <c r="OY41" s="139"/>
      <c r="OZ41" s="139"/>
      <c r="PA41" s="139"/>
      <c r="PB41" s="139"/>
      <c r="PC41" s="139"/>
      <c r="PD41" s="139"/>
      <c r="PE41" s="139"/>
      <c r="PF41" s="139"/>
      <c r="PG41" s="139"/>
      <c r="PH41" s="139"/>
      <c r="PI41" s="139"/>
      <c r="PJ41" s="139"/>
      <c r="PK41" s="139"/>
      <c r="PL41" s="139"/>
      <c r="PM41" s="139"/>
      <c r="PN41" s="139"/>
      <c r="PO41" s="139"/>
      <c r="PP41" s="139"/>
      <c r="PQ41" s="139"/>
      <c r="PR41" s="139"/>
      <c r="PS41" s="139"/>
      <c r="PT41" s="139"/>
      <c r="PU41" s="139"/>
      <c r="PV41" s="139"/>
      <c r="PW41" s="139"/>
      <c r="PX41" s="139"/>
      <c r="PY41" s="139"/>
      <c r="PZ41" s="139"/>
      <c r="QA41" s="139"/>
      <c r="QB41" s="139"/>
      <c r="QC41" s="139"/>
      <c r="QD41" s="139"/>
      <c r="QE41" s="139"/>
      <c r="QF41" s="139"/>
      <c r="QG41" s="139"/>
      <c r="QH41" s="139"/>
      <c r="QI41" s="139"/>
      <c r="QJ41" s="139"/>
      <c r="QK41" s="139"/>
      <c r="QL41" s="139"/>
      <c r="QM41" s="139"/>
      <c r="QN41" s="139"/>
      <c r="QO41" s="139"/>
      <c r="QP41" s="139"/>
      <c r="QQ41" s="139"/>
      <c r="QR41" s="139"/>
      <c r="QS41" s="139"/>
      <c r="QT41" s="139"/>
      <c r="QU41" s="139"/>
      <c r="QV41" s="139"/>
      <c r="QW41" s="139"/>
      <c r="QX41" s="139"/>
      <c r="QY41" s="139"/>
      <c r="QZ41" s="139"/>
      <c r="RA41" s="139"/>
      <c r="RB41" s="139"/>
      <c r="RC41" s="139"/>
      <c r="RD41" s="139"/>
      <c r="RE41" s="139"/>
      <c r="RF41" s="139"/>
      <c r="RG41" s="139"/>
      <c r="RH41" s="139"/>
      <c r="RI41" s="139"/>
      <c r="RJ41" s="139"/>
      <c r="RK41" s="139"/>
      <c r="RL41" s="139"/>
      <c r="RM41" s="139"/>
      <c r="RN41" s="139"/>
      <c r="RO41" s="139"/>
      <c r="RP41" s="139"/>
      <c r="RQ41" s="139"/>
      <c r="RR41" s="139"/>
      <c r="RS41" s="139"/>
      <c r="RT41" s="139"/>
      <c r="RU41" s="139"/>
      <c r="RV41" s="139"/>
      <c r="RW41" s="139"/>
    </row>
    <row r="42" spans="1:491" s="134" customFormat="1" ht="47.25" x14ac:dyDescent="0.25">
      <c r="A42" s="243" t="s">
        <v>138</v>
      </c>
      <c r="B42" s="246" t="s">
        <v>75</v>
      </c>
      <c r="C42" s="132" t="s">
        <v>2</v>
      </c>
      <c r="D42" s="147">
        <f>SUM(D43:D45)</f>
        <v>12250</v>
      </c>
      <c r="E42" s="147">
        <f>SUM(E43:E45)</f>
        <v>6857.7</v>
      </c>
      <c r="F42" s="102">
        <f>E42/D42</f>
        <v>0.55981224489795922</v>
      </c>
      <c r="G42" s="111" t="s">
        <v>93</v>
      </c>
      <c r="H42" s="110" t="s">
        <v>293</v>
      </c>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c r="DO42" s="133"/>
      <c r="DP42" s="133"/>
      <c r="DQ42" s="133"/>
      <c r="DR42" s="133"/>
      <c r="DS42" s="133"/>
      <c r="DT42" s="133"/>
      <c r="DU42" s="133"/>
      <c r="DV42" s="133"/>
      <c r="DW42" s="133"/>
      <c r="DX42" s="133"/>
      <c r="DY42" s="133"/>
      <c r="DZ42" s="133"/>
      <c r="EA42" s="133"/>
      <c r="EB42" s="133"/>
      <c r="EC42" s="133"/>
      <c r="ED42" s="133"/>
      <c r="EE42" s="133"/>
      <c r="EF42" s="133"/>
      <c r="EG42" s="133"/>
      <c r="EH42" s="133"/>
      <c r="EI42" s="133"/>
      <c r="EJ42" s="133"/>
      <c r="EK42" s="133"/>
      <c r="EL42" s="133"/>
      <c r="EM42" s="133"/>
      <c r="EN42" s="133"/>
      <c r="EO42" s="133"/>
      <c r="EP42" s="133"/>
      <c r="EQ42" s="133"/>
      <c r="ER42" s="133"/>
      <c r="ES42" s="133"/>
      <c r="ET42" s="133"/>
      <c r="EU42" s="133"/>
      <c r="EV42" s="133"/>
      <c r="EW42" s="133"/>
      <c r="EX42" s="133"/>
      <c r="EY42" s="133"/>
      <c r="EZ42" s="133"/>
      <c r="FA42" s="133"/>
      <c r="FB42" s="133"/>
      <c r="FC42" s="133"/>
      <c r="FD42" s="133"/>
      <c r="FE42" s="133"/>
      <c r="FF42" s="133"/>
      <c r="FG42" s="133"/>
      <c r="FH42" s="133"/>
      <c r="FI42" s="133"/>
      <c r="FJ42" s="133"/>
      <c r="FK42" s="133"/>
      <c r="FL42" s="133"/>
      <c r="FM42" s="133"/>
      <c r="FN42" s="133"/>
      <c r="FO42" s="133"/>
      <c r="FP42" s="133"/>
      <c r="FQ42" s="133"/>
      <c r="FR42" s="133"/>
      <c r="FS42" s="133"/>
      <c r="FT42" s="133"/>
      <c r="FU42" s="133"/>
      <c r="FV42" s="133"/>
      <c r="FW42" s="133"/>
      <c r="FX42" s="133"/>
      <c r="FY42" s="133"/>
      <c r="FZ42" s="133"/>
      <c r="GA42" s="133"/>
      <c r="GB42" s="133"/>
      <c r="GC42" s="133"/>
      <c r="GD42" s="133"/>
      <c r="GE42" s="133"/>
      <c r="GF42" s="133"/>
      <c r="GG42" s="133"/>
      <c r="GH42" s="133"/>
      <c r="GI42" s="133"/>
      <c r="GJ42" s="133"/>
      <c r="GK42" s="133"/>
      <c r="GL42" s="133"/>
      <c r="GM42" s="133"/>
      <c r="GN42" s="133"/>
      <c r="GO42" s="133"/>
      <c r="GP42" s="133"/>
      <c r="GQ42" s="133"/>
      <c r="GR42" s="133"/>
      <c r="GS42" s="133"/>
      <c r="GT42" s="133"/>
      <c r="GU42" s="133"/>
      <c r="GV42" s="133"/>
      <c r="GW42" s="133"/>
      <c r="GX42" s="133"/>
      <c r="GY42" s="133"/>
      <c r="GZ42" s="133"/>
      <c r="HA42" s="133"/>
      <c r="HB42" s="133"/>
      <c r="HC42" s="133"/>
      <c r="HD42" s="133"/>
      <c r="HE42" s="133"/>
      <c r="HF42" s="133"/>
      <c r="HG42" s="133"/>
      <c r="HH42" s="133"/>
      <c r="HI42" s="133"/>
      <c r="HJ42" s="133"/>
      <c r="HK42" s="133"/>
      <c r="HL42" s="133"/>
      <c r="HM42" s="133"/>
      <c r="HN42" s="133"/>
      <c r="HO42" s="133"/>
      <c r="HP42" s="133"/>
      <c r="HQ42" s="133"/>
      <c r="HR42" s="133"/>
      <c r="HS42" s="133"/>
      <c r="HT42" s="133"/>
      <c r="HU42" s="133"/>
      <c r="HV42" s="133"/>
      <c r="HW42" s="133"/>
      <c r="HX42" s="133"/>
      <c r="HY42" s="133"/>
      <c r="HZ42" s="133"/>
      <c r="IA42" s="133"/>
      <c r="IB42" s="133"/>
      <c r="IC42" s="133"/>
      <c r="ID42" s="133"/>
      <c r="IE42" s="133"/>
      <c r="IF42" s="133"/>
      <c r="IG42" s="133"/>
      <c r="IH42" s="133"/>
      <c r="II42" s="133"/>
      <c r="IJ42" s="133"/>
      <c r="IK42" s="133"/>
      <c r="IL42" s="133"/>
      <c r="IM42" s="133"/>
      <c r="IN42" s="133"/>
      <c r="IO42" s="133"/>
      <c r="IP42" s="133"/>
      <c r="IQ42" s="133"/>
      <c r="IR42" s="133"/>
      <c r="IS42" s="133"/>
      <c r="IT42" s="133"/>
      <c r="IU42" s="133"/>
      <c r="IV42" s="133"/>
      <c r="IW42" s="133"/>
      <c r="IX42" s="133"/>
      <c r="IY42" s="133"/>
      <c r="IZ42" s="133"/>
      <c r="JA42" s="133"/>
      <c r="JB42" s="133"/>
      <c r="JC42" s="133"/>
      <c r="JD42" s="133"/>
      <c r="JE42" s="133"/>
      <c r="JF42" s="133"/>
      <c r="JG42" s="133"/>
      <c r="JH42" s="133"/>
      <c r="JI42" s="133"/>
      <c r="JJ42" s="133"/>
      <c r="JK42" s="133"/>
      <c r="JL42" s="133"/>
      <c r="JM42" s="133"/>
      <c r="JN42" s="133"/>
      <c r="JO42" s="133"/>
      <c r="JP42" s="133"/>
      <c r="JQ42" s="133"/>
      <c r="JR42" s="133"/>
      <c r="JS42" s="133"/>
      <c r="JT42" s="133"/>
      <c r="JU42" s="133"/>
      <c r="JV42" s="133"/>
      <c r="JW42" s="133"/>
      <c r="JX42" s="133"/>
      <c r="JY42" s="133"/>
      <c r="JZ42" s="133"/>
      <c r="KA42" s="133"/>
      <c r="KB42" s="133"/>
      <c r="KC42" s="133"/>
      <c r="KD42" s="133"/>
      <c r="KE42" s="133"/>
      <c r="KF42" s="133"/>
      <c r="KG42" s="133"/>
      <c r="KH42" s="133"/>
      <c r="KI42" s="133"/>
      <c r="KJ42" s="133"/>
      <c r="KK42" s="133"/>
      <c r="KL42" s="133"/>
      <c r="KM42" s="133"/>
      <c r="KN42" s="133"/>
      <c r="KO42" s="133"/>
      <c r="KP42" s="133"/>
      <c r="KQ42" s="133"/>
      <c r="KR42" s="133"/>
      <c r="KS42" s="133"/>
      <c r="KT42" s="133"/>
      <c r="KU42" s="133"/>
      <c r="KV42" s="133"/>
      <c r="KW42" s="133"/>
      <c r="KX42" s="133"/>
      <c r="KY42" s="133"/>
      <c r="KZ42" s="133"/>
      <c r="LA42" s="133"/>
      <c r="LB42" s="133"/>
      <c r="LC42" s="133"/>
      <c r="LD42" s="133"/>
      <c r="LE42" s="133"/>
      <c r="LF42" s="133"/>
      <c r="LG42" s="133"/>
      <c r="LH42" s="133"/>
      <c r="LI42" s="133"/>
      <c r="LJ42" s="133"/>
      <c r="LK42" s="133"/>
      <c r="LL42" s="133"/>
      <c r="LM42" s="133"/>
      <c r="LN42" s="133"/>
      <c r="LO42" s="133"/>
      <c r="LP42" s="133"/>
      <c r="LQ42" s="133"/>
      <c r="LR42" s="133"/>
      <c r="LS42" s="133"/>
      <c r="LT42" s="133"/>
      <c r="LU42" s="133"/>
      <c r="LV42" s="133"/>
      <c r="LW42" s="133"/>
      <c r="LX42" s="133"/>
      <c r="LY42" s="133"/>
      <c r="LZ42" s="133"/>
      <c r="MA42" s="133"/>
      <c r="MB42" s="133"/>
      <c r="MC42" s="133"/>
      <c r="MD42" s="133"/>
      <c r="ME42" s="133"/>
      <c r="MF42" s="133"/>
      <c r="MG42" s="133"/>
      <c r="MH42" s="133"/>
      <c r="MI42" s="133"/>
      <c r="MJ42" s="133"/>
      <c r="MK42" s="133"/>
      <c r="ML42" s="133"/>
      <c r="MM42" s="133"/>
      <c r="MN42" s="133"/>
      <c r="MO42" s="133"/>
      <c r="MP42" s="133"/>
      <c r="MQ42" s="133"/>
      <c r="MR42" s="133"/>
      <c r="MS42" s="133"/>
      <c r="MT42" s="133"/>
      <c r="MU42" s="133"/>
      <c r="MV42" s="133"/>
      <c r="MW42" s="133"/>
      <c r="MX42" s="133"/>
      <c r="MY42" s="133"/>
      <c r="MZ42" s="133"/>
      <c r="NA42" s="133"/>
      <c r="NB42" s="133"/>
      <c r="NC42" s="133"/>
      <c r="ND42" s="133"/>
      <c r="NE42" s="133"/>
      <c r="NF42" s="133"/>
      <c r="NG42" s="133"/>
      <c r="NH42" s="133"/>
      <c r="NI42" s="133"/>
      <c r="NJ42" s="133"/>
      <c r="NK42" s="133"/>
      <c r="NL42" s="133"/>
      <c r="NM42" s="133"/>
      <c r="NN42" s="133"/>
      <c r="NO42" s="133"/>
      <c r="NP42" s="133"/>
      <c r="NQ42" s="133"/>
      <c r="NR42" s="133"/>
      <c r="NS42" s="133"/>
      <c r="NT42" s="133"/>
      <c r="NU42" s="133"/>
      <c r="NV42" s="133"/>
      <c r="NW42" s="133"/>
      <c r="NX42" s="133"/>
      <c r="NY42" s="133"/>
      <c r="NZ42" s="133"/>
      <c r="OA42" s="133"/>
      <c r="OB42" s="133"/>
      <c r="OC42" s="133"/>
      <c r="OD42" s="133"/>
      <c r="OE42" s="133"/>
      <c r="OF42" s="133"/>
      <c r="OG42" s="133"/>
      <c r="OH42" s="133"/>
      <c r="OI42" s="133"/>
      <c r="OJ42" s="133"/>
      <c r="OK42" s="133"/>
      <c r="OL42" s="133"/>
      <c r="OM42" s="133"/>
      <c r="ON42" s="133"/>
      <c r="OO42" s="133"/>
      <c r="OP42" s="133"/>
      <c r="OQ42" s="133"/>
      <c r="OR42" s="133"/>
      <c r="OS42" s="133"/>
      <c r="OT42" s="133"/>
      <c r="OU42" s="133"/>
      <c r="OV42" s="133"/>
      <c r="OW42" s="133"/>
      <c r="OX42" s="133"/>
      <c r="OY42" s="133"/>
      <c r="OZ42" s="133"/>
      <c r="PA42" s="133"/>
      <c r="PB42" s="133"/>
      <c r="PC42" s="133"/>
      <c r="PD42" s="133"/>
      <c r="PE42" s="133"/>
      <c r="PF42" s="133"/>
      <c r="PG42" s="133"/>
      <c r="PH42" s="133"/>
      <c r="PI42" s="133"/>
      <c r="PJ42" s="133"/>
      <c r="PK42" s="133"/>
      <c r="PL42" s="133"/>
      <c r="PM42" s="133"/>
      <c r="PN42" s="133"/>
      <c r="PO42" s="133"/>
      <c r="PP42" s="133"/>
      <c r="PQ42" s="133"/>
      <c r="PR42" s="133"/>
      <c r="PS42" s="133"/>
      <c r="PT42" s="133"/>
      <c r="PU42" s="133"/>
      <c r="PV42" s="133"/>
      <c r="PW42" s="133"/>
      <c r="PX42" s="133"/>
      <c r="PY42" s="133"/>
      <c r="PZ42" s="133"/>
      <c r="QA42" s="133"/>
      <c r="QB42" s="133"/>
      <c r="QC42" s="133"/>
      <c r="QD42" s="133"/>
      <c r="QE42" s="133"/>
      <c r="QF42" s="133"/>
      <c r="QG42" s="133"/>
      <c r="QH42" s="133"/>
      <c r="QI42" s="133"/>
      <c r="QJ42" s="133"/>
      <c r="QK42" s="133"/>
      <c r="QL42" s="133"/>
      <c r="QM42" s="133"/>
      <c r="QN42" s="133"/>
      <c r="QO42" s="133"/>
      <c r="QP42" s="133"/>
      <c r="QQ42" s="133"/>
      <c r="QR42" s="133"/>
      <c r="QS42" s="133"/>
      <c r="QT42" s="133"/>
      <c r="QU42" s="133"/>
      <c r="QV42" s="133"/>
      <c r="QW42" s="133"/>
      <c r="QX42" s="133"/>
      <c r="QY42" s="133"/>
      <c r="QZ42" s="133"/>
      <c r="RA42" s="133"/>
      <c r="RB42" s="133"/>
      <c r="RC42" s="133"/>
      <c r="RD42" s="133"/>
      <c r="RE42" s="133"/>
      <c r="RF42" s="133"/>
      <c r="RG42" s="133"/>
      <c r="RH42" s="133"/>
      <c r="RI42" s="133"/>
      <c r="RJ42" s="133"/>
      <c r="RK42" s="133"/>
      <c r="RL42" s="133"/>
      <c r="RM42" s="133"/>
      <c r="RN42" s="133"/>
      <c r="RO42" s="133"/>
      <c r="RP42" s="133"/>
      <c r="RQ42" s="133"/>
      <c r="RR42" s="133"/>
      <c r="RS42" s="133"/>
      <c r="RT42" s="133"/>
      <c r="RU42" s="133"/>
      <c r="RV42" s="133"/>
      <c r="RW42" s="133"/>
    </row>
    <row r="43" spans="1:491" s="134" customFormat="1" ht="15.75" x14ac:dyDescent="0.25">
      <c r="A43" s="244"/>
      <c r="B43" s="247"/>
      <c r="C43" s="132" t="s">
        <v>3</v>
      </c>
      <c r="D43" s="147">
        <v>12250</v>
      </c>
      <c r="E43" s="179">
        <v>6857.7</v>
      </c>
      <c r="F43" s="102">
        <f t="shared" ref="F43:F45" si="9">E43/D43</f>
        <v>0.55981224489795922</v>
      </c>
      <c r="G43" s="111"/>
      <c r="H43" s="110"/>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3"/>
      <c r="BR43" s="133"/>
      <c r="BS43" s="133"/>
      <c r="BT43" s="133"/>
      <c r="BU43" s="133"/>
      <c r="BV43" s="133"/>
      <c r="BW43" s="133"/>
      <c r="BX43" s="133"/>
      <c r="BY43" s="133"/>
      <c r="BZ43" s="133"/>
      <c r="CA43" s="133"/>
      <c r="CB43" s="133"/>
      <c r="CC43" s="133"/>
      <c r="CD43" s="133"/>
      <c r="CE43" s="133"/>
      <c r="CF43" s="133"/>
      <c r="CG43" s="133"/>
      <c r="CH43" s="133"/>
      <c r="CI43" s="133"/>
      <c r="CJ43" s="133"/>
      <c r="CK43" s="133"/>
      <c r="CL43" s="133"/>
      <c r="CM43" s="133"/>
      <c r="CN43" s="133"/>
      <c r="CO43" s="133"/>
      <c r="CP43" s="133"/>
      <c r="CQ43" s="133"/>
      <c r="CR43" s="133"/>
      <c r="CS43" s="133"/>
      <c r="CT43" s="133"/>
      <c r="CU43" s="133"/>
      <c r="CV43" s="133"/>
      <c r="CW43" s="133"/>
      <c r="CX43" s="133"/>
      <c r="CY43" s="133"/>
      <c r="CZ43" s="133"/>
      <c r="DA43" s="133"/>
      <c r="DB43" s="133"/>
      <c r="DC43" s="133"/>
      <c r="DD43" s="133"/>
      <c r="DE43" s="133"/>
      <c r="DF43" s="133"/>
      <c r="DG43" s="133"/>
      <c r="DH43" s="133"/>
      <c r="DI43" s="133"/>
      <c r="DJ43" s="133"/>
      <c r="DK43" s="133"/>
      <c r="DL43" s="133"/>
      <c r="DM43" s="133"/>
      <c r="DN43" s="133"/>
      <c r="DO43" s="133"/>
      <c r="DP43" s="133"/>
      <c r="DQ43" s="133"/>
      <c r="DR43" s="133"/>
      <c r="DS43" s="133"/>
      <c r="DT43" s="133"/>
      <c r="DU43" s="133"/>
      <c r="DV43" s="133"/>
      <c r="DW43" s="133"/>
      <c r="DX43" s="133"/>
      <c r="DY43" s="133"/>
      <c r="DZ43" s="133"/>
      <c r="EA43" s="133"/>
      <c r="EB43" s="133"/>
      <c r="EC43" s="133"/>
      <c r="ED43" s="133"/>
      <c r="EE43" s="133"/>
      <c r="EF43" s="133"/>
      <c r="EG43" s="133"/>
      <c r="EH43" s="133"/>
      <c r="EI43" s="133"/>
      <c r="EJ43" s="133"/>
      <c r="EK43" s="133"/>
      <c r="EL43" s="133"/>
      <c r="EM43" s="133"/>
      <c r="EN43" s="133"/>
      <c r="EO43" s="133"/>
      <c r="EP43" s="133"/>
      <c r="EQ43" s="133"/>
      <c r="ER43" s="133"/>
      <c r="ES43" s="133"/>
      <c r="ET43" s="133"/>
      <c r="EU43" s="133"/>
      <c r="EV43" s="133"/>
      <c r="EW43" s="133"/>
      <c r="EX43" s="133"/>
      <c r="EY43" s="133"/>
      <c r="EZ43" s="133"/>
      <c r="FA43" s="133"/>
      <c r="FB43" s="133"/>
      <c r="FC43" s="133"/>
      <c r="FD43" s="133"/>
      <c r="FE43" s="133"/>
      <c r="FF43" s="133"/>
      <c r="FG43" s="133"/>
      <c r="FH43" s="133"/>
      <c r="FI43" s="133"/>
      <c r="FJ43" s="133"/>
      <c r="FK43" s="133"/>
      <c r="FL43" s="133"/>
      <c r="FM43" s="133"/>
      <c r="FN43" s="133"/>
      <c r="FO43" s="133"/>
      <c r="FP43" s="133"/>
      <c r="FQ43" s="133"/>
      <c r="FR43" s="133"/>
      <c r="FS43" s="133"/>
      <c r="FT43" s="133"/>
      <c r="FU43" s="133"/>
      <c r="FV43" s="133"/>
      <c r="FW43" s="133"/>
      <c r="FX43" s="133"/>
      <c r="FY43" s="133"/>
      <c r="FZ43" s="133"/>
      <c r="GA43" s="133"/>
      <c r="GB43" s="133"/>
      <c r="GC43" s="133"/>
      <c r="GD43" s="133"/>
      <c r="GE43" s="133"/>
      <c r="GF43" s="133"/>
      <c r="GG43" s="133"/>
      <c r="GH43" s="133"/>
      <c r="GI43" s="133"/>
      <c r="GJ43" s="133"/>
      <c r="GK43" s="133"/>
      <c r="GL43" s="133"/>
      <c r="GM43" s="133"/>
      <c r="GN43" s="133"/>
      <c r="GO43" s="133"/>
      <c r="GP43" s="133"/>
      <c r="GQ43" s="133"/>
      <c r="GR43" s="133"/>
      <c r="GS43" s="133"/>
      <c r="GT43" s="133"/>
      <c r="GU43" s="133"/>
      <c r="GV43" s="133"/>
      <c r="GW43" s="133"/>
      <c r="GX43" s="133"/>
      <c r="GY43" s="133"/>
      <c r="GZ43" s="133"/>
      <c r="HA43" s="133"/>
      <c r="HB43" s="133"/>
      <c r="HC43" s="133"/>
      <c r="HD43" s="133"/>
      <c r="HE43" s="133"/>
      <c r="HF43" s="133"/>
      <c r="HG43" s="133"/>
      <c r="HH43" s="133"/>
      <c r="HI43" s="133"/>
      <c r="HJ43" s="133"/>
      <c r="HK43" s="133"/>
      <c r="HL43" s="133"/>
      <c r="HM43" s="133"/>
      <c r="HN43" s="133"/>
      <c r="HO43" s="133"/>
      <c r="HP43" s="133"/>
      <c r="HQ43" s="133"/>
      <c r="HR43" s="133"/>
      <c r="HS43" s="133"/>
      <c r="HT43" s="133"/>
      <c r="HU43" s="133"/>
      <c r="HV43" s="133"/>
      <c r="HW43" s="133"/>
      <c r="HX43" s="133"/>
      <c r="HY43" s="133"/>
      <c r="HZ43" s="133"/>
      <c r="IA43" s="133"/>
      <c r="IB43" s="133"/>
      <c r="IC43" s="133"/>
      <c r="ID43" s="133"/>
      <c r="IE43" s="133"/>
      <c r="IF43" s="133"/>
      <c r="IG43" s="133"/>
      <c r="IH43" s="133"/>
      <c r="II43" s="133"/>
      <c r="IJ43" s="133"/>
      <c r="IK43" s="133"/>
      <c r="IL43" s="133"/>
      <c r="IM43" s="133"/>
      <c r="IN43" s="133"/>
      <c r="IO43" s="133"/>
      <c r="IP43" s="133"/>
      <c r="IQ43" s="133"/>
      <c r="IR43" s="133"/>
      <c r="IS43" s="133"/>
      <c r="IT43" s="133"/>
      <c r="IU43" s="133"/>
      <c r="IV43" s="133"/>
      <c r="IW43" s="133"/>
      <c r="IX43" s="133"/>
      <c r="IY43" s="133"/>
      <c r="IZ43" s="133"/>
      <c r="JA43" s="133"/>
      <c r="JB43" s="133"/>
      <c r="JC43" s="133"/>
      <c r="JD43" s="133"/>
      <c r="JE43" s="133"/>
      <c r="JF43" s="133"/>
      <c r="JG43" s="133"/>
      <c r="JH43" s="133"/>
      <c r="JI43" s="133"/>
      <c r="JJ43" s="133"/>
      <c r="JK43" s="133"/>
      <c r="JL43" s="133"/>
      <c r="JM43" s="133"/>
      <c r="JN43" s="133"/>
      <c r="JO43" s="133"/>
      <c r="JP43" s="133"/>
      <c r="JQ43" s="133"/>
      <c r="JR43" s="133"/>
      <c r="JS43" s="133"/>
      <c r="JT43" s="133"/>
      <c r="JU43" s="133"/>
      <c r="JV43" s="133"/>
      <c r="JW43" s="133"/>
      <c r="JX43" s="133"/>
      <c r="JY43" s="133"/>
      <c r="JZ43" s="133"/>
      <c r="KA43" s="133"/>
      <c r="KB43" s="133"/>
      <c r="KC43" s="133"/>
      <c r="KD43" s="133"/>
      <c r="KE43" s="133"/>
      <c r="KF43" s="133"/>
      <c r="KG43" s="133"/>
      <c r="KH43" s="133"/>
      <c r="KI43" s="133"/>
      <c r="KJ43" s="133"/>
      <c r="KK43" s="133"/>
      <c r="KL43" s="133"/>
      <c r="KM43" s="133"/>
      <c r="KN43" s="133"/>
      <c r="KO43" s="133"/>
      <c r="KP43" s="133"/>
      <c r="KQ43" s="133"/>
      <c r="KR43" s="133"/>
      <c r="KS43" s="133"/>
      <c r="KT43" s="133"/>
      <c r="KU43" s="133"/>
      <c r="KV43" s="133"/>
      <c r="KW43" s="133"/>
      <c r="KX43" s="133"/>
      <c r="KY43" s="133"/>
      <c r="KZ43" s="133"/>
      <c r="LA43" s="133"/>
      <c r="LB43" s="133"/>
      <c r="LC43" s="133"/>
      <c r="LD43" s="133"/>
      <c r="LE43" s="133"/>
      <c r="LF43" s="133"/>
      <c r="LG43" s="133"/>
      <c r="LH43" s="133"/>
      <c r="LI43" s="133"/>
      <c r="LJ43" s="133"/>
      <c r="LK43" s="133"/>
      <c r="LL43" s="133"/>
      <c r="LM43" s="133"/>
      <c r="LN43" s="133"/>
      <c r="LO43" s="133"/>
      <c r="LP43" s="133"/>
      <c r="LQ43" s="133"/>
      <c r="LR43" s="133"/>
      <c r="LS43" s="133"/>
      <c r="LT43" s="133"/>
      <c r="LU43" s="133"/>
      <c r="LV43" s="133"/>
      <c r="LW43" s="133"/>
      <c r="LX43" s="133"/>
      <c r="LY43" s="133"/>
      <c r="LZ43" s="133"/>
      <c r="MA43" s="133"/>
      <c r="MB43" s="133"/>
      <c r="MC43" s="133"/>
      <c r="MD43" s="133"/>
      <c r="ME43" s="133"/>
      <c r="MF43" s="133"/>
      <c r="MG43" s="133"/>
      <c r="MH43" s="133"/>
      <c r="MI43" s="133"/>
      <c r="MJ43" s="133"/>
      <c r="MK43" s="133"/>
      <c r="ML43" s="133"/>
      <c r="MM43" s="133"/>
      <c r="MN43" s="133"/>
      <c r="MO43" s="133"/>
      <c r="MP43" s="133"/>
      <c r="MQ43" s="133"/>
      <c r="MR43" s="133"/>
      <c r="MS43" s="133"/>
      <c r="MT43" s="133"/>
      <c r="MU43" s="133"/>
      <c r="MV43" s="133"/>
      <c r="MW43" s="133"/>
      <c r="MX43" s="133"/>
      <c r="MY43" s="133"/>
      <c r="MZ43" s="133"/>
      <c r="NA43" s="133"/>
      <c r="NB43" s="133"/>
      <c r="NC43" s="133"/>
      <c r="ND43" s="133"/>
      <c r="NE43" s="133"/>
      <c r="NF43" s="133"/>
      <c r="NG43" s="133"/>
      <c r="NH43" s="133"/>
      <c r="NI43" s="133"/>
      <c r="NJ43" s="133"/>
      <c r="NK43" s="133"/>
      <c r="NL43" s="133"/>
      <c r="NM43" s="133"/>
      <c r="NN43" s="133"/>
      <c r="NO43" s="133"/>
      <c r="NP43" s="133"/>
      <c r="NQ43" s="133"/>
      <c r="NR43" s="133"/>
      <c r="NS43" s="133"/>
      <c r="NT43" s="133"/>
      <c r="NU43" s="133"/>
      <c r="NV43" s="133"/>
      <c r="NW43" s="133"/>
      <c r="NX43" s="133"/>
      <c r="NY43" s="133"/>
      <c r="NZ43" s="133"/>
      <c r="OA43" s="133"/>
      <c r="OB43" s="133"/>
      <c r="OC43" s="133"/>
      <c r="OD43" s="133"/>
      <c r="OE43" s="133"/>
      <c r="OF43" s="133"/>
      <c r="OG43" s="133"/>
      <c r="OH43" s="133"/>
      <c r="OI43" s="133"/>
      <c r="OJ43" s="133"/>
      <c r="OK43" s="133"/>
      <c r="OL43" s="133"/>
      <c r="OM43" s="133"/>
      <c r="ON43" s="133"/>
      <c r="OO43" s="133"/>
      <c r="OP43" s="133"/>
      <c r="OQ43" s="133"/>
      <c r="OR43" s="133"/>
      <c r="OS43" s="133"/>
      <c r="OT43" s="133"/>
      <c r="OU43" s="133"/>
      <c r="OV43" s="133"/>
      <c r="OW43" s="133"/>
      <c r="OX43" s="133"/>
      <c r="OY43" s="133"/>
      <c r="OZ43" s="133"/>
      <c r="PA43" s="133"/>
      <c r="PB43" s="133"/>
      <c r="PC43" s="133"/>
      <c r="PD43" s="133"/>
      <c r="PE43" s="133"/>
      <c r="PF43" s="133"/>
      <c r="PG43" s="133"/>
      <c r="PH43" s="133"/>
      <c r="PI43" s="133"/>
      <c r="PJ43" s="133"/>
      <c r="PK43" s="133"/>
      <c r="PL43" s="133"/>
      <c r="PM43" s="133"/>
      <c r="PN43" s="133"/>
      <c r="PO43" s="133"/>
      <c r="PP43" s="133"/>
      <c r="PQ43" s="133"/>
      <c r="PR43" s="133"/>
      <c r="PS43" s="133"/>
      <c r="PT43" s="133"/>
      <c r="PU43" s="133"/>
      <c r="PV43" s="133"/>
      <c r="PW43" s="133"/>
      <c r="PX43" s="133"/>
      <c r="PY43" s="133"/>
      <c r="PZ43" s="133"/>
      <c r="QA43" s="133"/>
      <c r="QB43" s="133"/>
      <c r="QC43" s="133"/>
      <c r="QD43" s="133"/>
      <c r="QE43" s="133"/>
      <c r="QF43" s="133"/>
      <c r="QG43" s="133"/>
      <c r="QH43" s="133"/>
      <c r="QI43" s="133"/>
      <c r="QJ43" s="133"/>
      <c r="QK43" s="133"/>
      <c r="QL43" s="133"/>
      <c r="QM43" s="133"/>
      <c r="QN43" s="133"/>
      <c r="QO43" s="133"/>
      <c r="QP43" s="133"/>
      <c r="QQ43" s="133"/>
      <c r="QR43" s="133"/>
      <c r="QS43" s="133"/>
      <c r="QT43" s="133"/>
      <c r="QU43" s="133"/>
      <c r="QV43" s="133"/>
      <c r="QW43" s="133"/>
      <c r="QX43" s="133"/>
      <c r="QY43" s="133"/>
      <c r="QZ43" s="133"/>
      <c r="RA43" s="133"/>
      <c r="RB43" s="133"/>
      <c r="RC43" s="133"/>
      <c r="RD43" s="133"/>
      <c r="RE43" s="133"/>
      <c r="RF43" s="133"/>
      <c r="RG43" s="133"/>
      <c r="RH43" s="133"/>
      <c r="RI43" s="133"/>
      <c r="RJ43" s="133"/>
      <c r="RK43" s="133"/>
      <c r="RL43" s="133"/>
      <c r="RM43" s="133"/>
      <c r="RN43" s="133"/>
      <c r="RO43" s="133"/>
      <c r="RP43" s="133"/>
      <c r="RQ43" s="133"/>
      <c r="RR43" s="133"/>
      <c r="RS43" s="133"/>
      <c r="RT43" s="133"/>
      <c r="RU43" s="133"/>
      <c r="RV43" s="133"/>
      <c r="RW43" s="133"/>
    </row>
    <row r="44" spans="1:491" s="134" customFormat="1" ht="15.75" x14ac:dyDescent="0.25">
      <c r="A44" s="244"/>
      <c r="B44" s="247"/>
      <c r="C44" s="132" t="s">
        <v>4</v>
      </c>
      <c r="D44" s="147"/>
      <c r="E44" s="147"/>
      <c r="F44" s="102" t="e">
        <f t="shared" si="9"/>
        <v>#DIV/0!</v>
      </c>
      <c r="G44" s="111"/>
      <c r="H44" s="110"/>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3"/>
      <c r="BR44" s="133"/>
      <c r="BS44" s="133"/>
      <c r="BT44" s="133"/>
      <c r="BU44" s="133"/>
      <c r="BV44" s="133"/>
      <c r="BW44" s="133"/>
      <c r="BX44" s="133"/>
      <c r="BY44" s="133"/>
      <c r="BZ44" s="133"/>
      <c r="CA44" s="133"/>
      <c r="CB44" s="133"/>
      <c r="CC44" s="133"/>
      <c r="CD44" s="133"/>
      <c r="CE44" s="133"/>
      <c r="CF44" s="133"/>
      <c r="CG44" s="133"/>
      <c r="CH44" s="133"/>
      <c r="CI44" s="133"/>
      <c r="CJ44" s="133"/>
      <c r="CK44" s="133"/>
      <c r="CL44" s="133"/>
      <c r="CM44" s="133"/>
      <c r="CN44" s="133"/>
      <c r="CO44" s="133"/>
      <c r="CP44" s="133"/>
      <c r="CQ44" s="133"/>
      <c r="CR44" s="133"/>
      <c r="CS44" s="133"/>
      <c r="CT44" s="133"/>
      <c r="CU44" s="133"/>
      <c r="CV44" s="133"/>
      <c r="CW44" s="133"/>
      <c r="CX44" s="133"/>
      <c r="CY44" s="133"/>
      <c r="CZ44" s="133"/>
      <c r="DA44" s="133"/>
      <c r="DB44" s="133"/>
      <c r="DC44" s="133"/>
      <c r="DD44" s="133"/>
      <c r="DE44" s="133"/>
      <c r="DF44" s="133"/>
      <c r="DG44" s="133"/>
      <c r="DH44" s="133"/>
      <c r="DI44" s="133"/>
      <c r="DJ44" s="133"/>
      <c r="DK44" s="133"/>
      <c r="DL44" s="133"/>
      <c r="DM44" s="133"/>
      <c r="DN44" s="133"/>
      <c r="DO44" s="133"/>
      <c r="DP44" s="133"/>
      <c r="DQ44" s="133"/>
      <c r="DR44" s="133"/>
      <c r="DS44" s="133"/>
      <c r="DT44" s="133"/>
      <c r="DU44" s="133"/>
      <c r="DV44" s="133"/>
      <c r="DW44" s="133"/>
      <c r="DX44" s="133"/>
      <c r="DY44" s="133"/>
      <c r="DZ44" s="133"/>
      <c r="EA44" s="133"/>
      <c r="EB44" s="133"/>
      <c r="EC44" s="133"/>
      <c r="ED44" s="133"/>
      <c r="EE44" s="133"/>
      <c r="EF44" s="133"/>
      <c r="EG44" s="133"/>
      <c r="EH44" s="133"/>
      <c r="EI44" s="133"/>
      <c r="EJ44" s="133"/>
      <c r="EK44" s="133"/>
      <c r="EL44" s="133"/>
      <c r="EM44" s="133"/>
      <c r="EN44" s="133"/>
      <c r="EO44" s="133"/>
      <c r="EP44" s="133"/>
      <c r="EQ44" s="133"/>
      <c r="ER44" s="133"/>
      <c r="ES44" s="133"/>
      <c r="ET44" s="133"/>
      <c r="EU44" s="133"/>
      <c r="EV44" s="133"/>
      <c r="EW44" s="133"/>
      <c r="EX44" s="133"/>
      <c r="EY44" s="133"/>
      <c r="EZ44" s="133"/>
      <c r="FA44" s="133"/>
      <c r="FB44" s="133"/>
      <c r="FC44" s="133"/>
      <c r="FD44" s="133"/>
      <c r="FE44" s="133"/>
      <c r="FF44" s="133"/>
      <c r="FG44" s="133"/>
      <c r="FH44" s="133"/>
      <c r="FI44" s="133"/>
      <c r="FJ44" s="133"/>
      <c r="FK44" s="133"/>
      <c r="FL44" s="133"/>
      <c r="FM44" s="133"/>
      <c r="FN44" s="133"/>
      <c r="FO44" s="133"/>
      <c r="FP44" s="133"/>
      <c r="FQ44" s="133"/>
      <c r="FR44" s="133"/>
      <c r="FS44" s="133"/>
      <c r="FT44" s="133"/>
      <c r="FU44" s="133"/>
      <c r="FV44" s="133"/>
      <c r="FW44" s="133"/>
      <c r="FX44" s="133"/>
      <c r="FY44" s="133"/>
      <c r="FZ44" s="133"/>
      <c r="GA44" s="133"/>
      <c r="GB44" s="133"/>
      <c r="GC44" s="133"/>
      <c r="GD44" s="133"/>
      <c r="GE44" s="133"/>
      <c r="GF44" s="133"/>
      <c r="GG44" s="133"/>
      <c r="GH44" s="133"/>
      <c r="GI44" s="133"/>
      <c r="GJ44" s="133"/>
      <c r="GK44" s="133"/>
      <c r="GL44" s="133"/>
      <c r="GM44" s="133"/>
      <c r="GN44" s="133"/>
      <c r="GO44" s="133"/>
      <c r="GP44" s="133"/>
      <c r="GQ44" s="133"/>
      <c r="GR44" s="133"/>
      <c r="GS44" s="133"/>
      <c r="GT44" s="133"/>
      <c r="GU44" s="133"/>
      <c r="GV44" s="133"/>
      <c r="GW44" s="133"/>
      <c r="GX44" s="133"/>
      <c r="GY44" s="133"/>
      <c r="GZ44" s="133"/>
      <c r="HA44" s="133"/>
      <c r="HB44" s="133"/>
      <c r="HC44" s="133"/>
      <c r="HD44" s="133"/>
      <c r="HE44" s="133"/>
      <c r="HF44" s="133"/>
      <c r="HG44" s="133"/>
      <c r="HH44" s="133"/>
      <c r="HI44" s="133"/>
      <c r="HJ44" s="133"/>
      <c r="HK44" s="133"/>
      <c r="HL44" s="133"/>
      <c r="HM44" s="133"/>
      <c r="HN44" s="133"/>
      <c r="HO44" s="133"/>
      <c r="HP44" s="133"/>
      <c r="HQ44" s="133"/>
      <c r="HR44" s="133"/>
      <c r="HS44" s="133"/>
      <c r="HT44" s="133"/>
      <c r="HU44" s="133"/>
      <c r="HV44" s="133"/>
      <c r="HW44" s="133"/>
      <c r="HX44" s="133"/>
      <c r="HY44" s="133"/>
      <c r="HZ44" s="133"/>
      <c r="IA44" s="133"/>
      <c r="IB44" s="133"/>
      <c r="IC44" s="133"/>
      <c r="ID44" s="133"/>
      <c r="IE44" s="133"/>
      <c r="IF44" s="133"/>
      <c r="IG44" s="133"/>
      <c r="IH44" s="133"/>
      <c r="II44" s="133"/>
      <c r="IJ44" s="133"/>
      <c r="IK44" s="133"/>
      <c r="IL44" s="133"/>
      <c r="IM44" s="133"/>
      <c r="IN44" s="133"/>
      <c r="IO44" s="133"/>
      <c r="IP44" s="133"/>
      <c r="IQ44" s="133"/>
      <c r="IR44" s="133"/>
      <c r="IS44" s="133"/>
      <c r="IT44" s="133"/>
      <c r="IU44" s="133"/>
      <c r="IV44" s="133"/>
      <c r="IW44" s="133"/>
      <c r="IX44" s="133"/>
      <c r="IY44" s="133"/>
      <c r="IZ44" s="133"/>
      <c r="JA44" s="133"/>
      <c r="JB44" s="133"/>
      <c r="JC44" s="133"/>
      <c r="JD44" s="133"/>
      <c r="JE44" s="133"/>
      <c r="JF44" s="133"/>
      <c r="JG44" s="133"/>
      <c r="JH44" s="133"/>
      <c r="JI44" s="133"/>
      <c r="JJ44" s="133"/>
      <c r="JK44" s="133"/>
      <c r="JL44" s="133"/>
      <c r="JM44" s="133"/>
      <c r="JN44" s="133"/>
      <c r="JO44" s="133"/>
      <c r="JP44" s="133"/>
      <c r="JQ44" s="133"/>
      <c r="JR44" s="133"/>
      <c r="JS44" s="133"/>
      <c r="JT44" s="133"/>
      <c r="JU44" s="133"/>
      <c r="JV44" s="133"/>
      <c r="JW44" s="133"/>
      <c r="JX44" s="133"/>
      <c r="JY44" s="133"/>
      <c r="JZ44" s="133"/>
      <c r="KA44" s="133"/>
      <c r="KB44" s="133"/>
      <c r="KC44" s="133"/>
      <c r="KD44" s="133"/>
      <c r="KE44" s="133"/>
      <c r="KF44" s="133"/>
      <c r="KG44" s="133"/>
      <c r="KH44" s="133"/>
      <c r="KI44" s="133"/>
      <c r="KJ44" s="133"/>
      <c r="KK44" s="133"/>
      <c r="KL44" s="133"/>
      <c r="KM44" s="133"/>
      <c r="KN44" s="133"/>
      <c r="KO44" s="133"/>
      <c r="KP44" s="133"/>
      <c r="KQ44" s="133"/>
      <c r="KR44" s="133"/>
      <c r="KS44" s="133"/>
      <c r="KT44" s="133"/>
      <c r="KU44" s="133"/>
      <c r="KV44" s="133"/>
      <c r="KW44" s="133"/>
      <c r="KX44" s="133"/>
      <c r="KY44" s="133"/>
      <c r="KZ44" s="133"/>
      <c r="LA44" s="133"/>
      <c r="LB44" s="133"/>
      <c r="LC44" s="133"/>
      <c r="LD44" s="133"/>
      <c r="LE44" s="133"/>
      <c r="LF44" s="133"/>
      <c r="LG44" s="133"/>
      <c r="LH44" s="133"/>
      <c r="LI44" s="133"/>
      <c r="LJ44" s="133"/>
      <c r="LK44" s="133"/>
      <c r="LL44" s="133"/>
      <c r="LM44" s="133"/>
      <c r="LN44" s="133"/>
      <c r="LO44" s="133"/>
      <c r="LP44" s="133"/>
      <c r="LQ44" s="133"/>
      <c r="LR44" s="133"/>
      <c r="LS44" s="133"/>
      <c r="LT44" s="133"/>
      <c r="LU44" s="133"/>
      <c r="LV44" s="133"/>
      <c r="LW44" s="133"/>
      <c r="LX44" s="133"/>
      <c r="LY44" s="133"/>
      <c r="LZ44" s="133"/>
      <c r="MA44" s="133"/>
      <c r="MB44" s="133"/>
      <c r="MC44" s="133"/>
      <c r="MD44" s="133"/>
      <c r="ME44" s="133"/>
      <c r="MF44" s="133"/>
      <c r="MG44" s="133"/>
      <c r="MH44" s="133"/>
      <c r="MI44" s="133"/>
      <c r="MJ44" s="133"/>
      <c r="MK44" s="133"/>
      <c r="ML44" s="133"/>
      <c r="MM44" s="133"/>
      <c r="MN44" s="133"/>
      <c r="MO44" s="133"/>
      <c r="MP44" s="133"/>
      <c r="MQ44" s="133"/>
      <c r="MR44" s="133"/>
      <c r="MS44" s="133"/>
      <c r="MT44" s="133"/>
      <c r="MU44" s="133"/>
      <c r="MV44" s="133"/>
      <c r="MW44" s="133"/>
      <c r="MX44" s="133"/>
      <c r="MY44" s="133"/>
      <c r="MZ44" s="133"/>
      <c r="NA44" s="133"/>
      <c r="NB44" s="133"/>
      <c r="NC44" s="133"/>
      <c r="ND44" s="133"/>
      <c r="NE44" s="133"/>
      <c r="NF44" s="133"/>
      <c r="NG44" s="133"/>
      <c r="NH44" s="133"/>
      <c r="NI44" s="133"/>
      <c r="NJ44" s="133"/>
      <c r="NK44" s="133"/>
      <c r="NL44" s="133"/>
      <c r="NM44" s="133"/>
      <c r="NN44" s="133"/>
      <c r="NO44" s="133"/>
      <c r="NP44" s="133"/>
      <c r="NQ44" s="133"/>
      <c r="NR44" s="133"/>
      <c r="NS44" s="133"/>
      <c r="NT44" s="133"/>
      <c r="NU44" s="133"/>
      <c r="NV44" s="133"/>
      <c r="NW44" s="133"/>
      <c r="NX44" s="133"/>
      <c r="NY44" s="133"/>
      <c r="NZ44" s="133"/>
      <c r="OA44" s="133"/>
      <c r="OB44" s="133"/>
      <c r="OC44" s="133"/>
      <c r="OD44" s="133"/>
      <c r="OE44" s="133"/>
      <c r="OF44" s="133"/>
      <c r="OG44" s="133"/>
      <c r="OH44" s="133"/>
      <c r="OI44" s="133"/>
      <c r="OJ44" s="133"/>
      <c r="OK44" s="133"/>
      <c r="OL44" s="133"/>
      <c r="OM44" s="133"/>
      <c r="ON44" s="133"/>
      <c r="OO44" s="133"/>
      <c r="OP44" s="133"/>
      <c r="OQ44" s="133"/>
      <c r="OR44" s="133"/>
      <c r="OS44" s="133"/>
      <c r="OT44" s="133"/>
      <c r="OU44" s="133"/>
      <c r="OV44" s="133"/>
      <c r="OW44" s="133"/>
      <c r="OX44" s="133"/>
      <c r="OY44" s="133"/>
      <c r="OZ44" s="133"/>
      <c r="PA44" s="133"/>
      <c r="PB44" s="133"/>
      <c r="PC44" s="133"/>
      <c r="PD44" s="133"/>
      <c r="PE44" s="133"/>
      <c r="PF44" s="133"/>
      <c r="PG44" s="133"/>
      <c r="PH44" s="133"/>
      <c r="PI44" s="133"/>
      <c r="PJ44" s="133"/>
      <c r="PK44" s="133"/>
      <c r="PL44" s="133"/>
      <c r="PM44" s="133"/>
      <c r="PN44" s="133"/>
      <c r="PO44" s="133"/>
      <c r="PP44" s="133"/>
      <c r="PQ44" s="133"/>
      <c r="PR44" s="133"/>
      <c r="PS44" s="133"/>
      <c r="PT44" s="133"/>
      <c r="PU44" s="133"/>
      <c r="PV44" s="133"/>
      <c r="PW44" s="133"/>
      <c r="PX44" s="133"/>
      <c r="PY44" s="133"/>
      <c r="PZ44" s="133"/>
      <c r="QA44" s="133"/>
      <c r="QB44" s="133"/>
      <c r="QC44" s="133"/>
      <c r="QD44" s="133"/>
      <c r="QE44" s="133"/>
      <c r="QF44" s="133"/>
      <c r="QG44" s="133"/>
      <c r="QH44" s="133"/>
      <c r="QI44" s="133"/>
      <c r="QJ44" s="133"/>
      <c r="QK44" s="133"/>
      <c r="QL44" s="133"/>
      <c r="QM44" s="133"/>
      <c r="QN44" s="133"/>
      <c r="QO44" s="133"/>
      <c r="QP44" s="133"/>
      <c r="QQ44" s="133"/>
      <c r="QR44" s="133"/>
      <c r="QS44" s="133"/>
      <c r="QT44" s="133"/>
      <c r="QU44" s="133"/>
      <c r="QV44" s="133"/>
      <c r="QW44" s="133"/>
      <c r="QX44" s="133"/>
      <c r="QY44" s="133"/>
      <c r="QZ44" s="133"/>
      <c r="RA44" s="133"/>
      <c r="RB44" s="133"/>
      <c r="RC44" s="133"/>
      <c r="RD44" s="133"/>
      <c r="RE44" s="133"/>
      <c r="RF44" s="133"/>
      <c r="RG44" s="133"/>
      <c r="RH44" s="133"/>
      <c r="RI44" s="133"/>
      <c r="RJ44" s="133"/>
      <c r="RK44" s="133"/>
      <c r="RL44" s="133"/>
      <c r="RM44" s="133"/>
      <c r="RN44" s="133"/>
      <c r="RO44" s="133"/>
      <c r="RP44" s="133"/>
      <c r="RQ44" s="133"/>
      <c r="RR44" s="133"/>
      <c r="RS44" s="133"/>
      <c r="RT44" s="133"/>
      <c r="RU44" s="133"/>
      <c r="RV44" s="133"/>
      <c r="RW44" s="133"/>
    </row>
    <row r="45" spans="1:491" s="134" customFormat="1" ht="15.75" x14ac:dyDescent="0.25">
      <c r="A45" s="245"/>
      <c r="B45" s="248"/>
      <c r="C45" s="132" t="s">
        <v>5</v>
      </c>
      <c r="D45" s="147"/>
      <c r="E45" s="147"/>
      <c r="F45" s="102" t="e">
        <f t="shared" si="9"/>
        <v>#DIV/0!</v>
      </c>
      <c r="G45" s="111"/>
      <c r="H45" s="110"/>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3"/>
      <c r="CU45" s="133"/>
      <c r="CV45" s="133"/>
      <c r="CW45" s="133"/>
      <c r="CX45" s="133"/>
      <c r="CY45" s="133"/>
      <c r="CZ45" s="133"/>
      <c r="DA45" s="133"/>
      <c r="DB45" s="133"/>
      <c r="DC45" s="133"/>
      <c r="DD45" s="133"/>
      <c r="DE45" s="133"/>
      <c r="DF45" s="133"/>
      <c r="DG45" s="133"/>
      <c r="DH45" s="133"/>
      <c r="DI45" s="133"/>
      <c r="DJ45" s="133"/>
      <c r="DK45" s="133"/>
      <c r="DL45" s="133"/>
      <c r="DM45" s="133"/>
      <c r="DN45" s="133"/>
      <c r="DO45" s="133"/>
      <c r="DP45" s="133"/>
      <c r="DQ45" s="133"/>
      <c r="DR45" s="133"/>
      <c r="DS45" s="133"/>
      <c r="DT45" s="133"/>
      <c r="DU45" s="133"/>
      <c r="DV45" s="133"/>
      <c r="DW45" s="133"/>
      <c r="DX45" s="133"/>
      <c r="DY45" s="133"/>
      <c r="DZ45" s="133"/>
      <c r="EA45" s="133"/>
      <c r="EB45" s="133"/>
      <c r="EC45" s="133"/>
      <c r="ED45" s="133"/>
      <c r="EE45" s="133"/>
      <c r="EF45" s="133"/>
      <c r="EG45" s="133"/>
      <c r="EH45" s="133"/>
      <c r="EI45" s="133"/>
      <c r="EJ45" s="133"/>
      <c r="EK45" s="133"/>
      <c r="EL45" s="133"/>
      <c r="EM45" s="133"/>
      <c r="EN45" s="133"/>
      <c r="EO45" s="133"/>
      <c r="EP45" s="133"/>
      <c r="EQ45" s="133"/>
      <c r="ER45" s="133"/>
      <c r="ES45" s="133"/>
      <c r="ET45" s="133"/>
      <c r="EU45" s="133"/>
      <c r="EV45" s="133"/>
      <c r="EW45" s="133"/>
      <c r="EX45" s="133"/>
      <c r="EY45" s="133"/>
      <c r="EZ45" s="133"/>
      <c r="FA45" s="133"/>
      <c r="FB45" s="133"/>
      <c r="FC45" s="133"/>
      <c r="FD45" s="133"/>
      <c r="FE45" s="133"/>
      <c r="FF45" s="133"/>
      <c r="FG45" s="133"/>
      <c r="FH45" s="133"/>
      <c r="FI45" s="133"/>
      <c r="FJ45" s="133"/>
      <c r="FK45" s="133"/>
      <c r="FL45" s="133"/>
      <c r="FM45" s="133"/>
      <c r="FN45" s="133"/>
      <c r="FO45" s="133"/>
      <c r="FP45" s="133"/>
      <c r="FQ45" s="133"/>
      <c r="FR45" s="133"/>
      <c r="FS45" s="133"/>
      <c r="FT45" s="133"/>
      <c r="FU45" s="133"/>
      <c r="FV45" s="133"/>
      <c r="FW45" s="133"/>
      <c r="FX45" s="133"/>
      <c r="FY45" s="133"/>
      <c r="FZ45" s="133"/>
      <c r="GA45" s="133"/>
      <c r="GB45" s="133"/>
      <c r="GC45" s="133"/>
      <c r="GD45" s="133"/>
      <c r="GE45" s="133"/>
      <c r="GF45" s="133"/>
      <c r="GG45" s="133"/>
      <c r="GH45" s="133"/>
      <c r="GI45" s="133"/>
      <c r="GJ45" s="133"/>
      <c r="GK45" s="133"/>
      <c r="GL45" s="133"/>
      <c r="GM45" s="133"/>
      <c r="GN45" s="133"/>
      <c r="GO45" s="133"/>
      <c r="GP45" s="133"/>
      <c r="GQ45" s="133"/>
      <c r="GR45" s="133"/>
      <c r="GS45" s="133"/>
      <c r="GT45" s="133"/>
      <c r="GU45" s="133"/>
      <c r="GV45" s="133"/>
      <c r="GW45" s="133"/>
      <c r="GX45" s="133"/>
      <c r="GY45" s="133"/>
      <c r="GZ45" s="133"/>
      <c r="HA45" s="133"/>
      <c r="HB45" s="133"/>
      <c r="HC45" s="133"/>
      <c r="HD45" s="133"/>
      <c r="HE45" s="133"/>
      <c r="HF45" s="133"/>
      <c r="HG45" s="133"/>
      <c r="HH45" s="133"/>
      <c r="HI45" s="133"/>
      <c r="HJ45" s="133"/>
      <c r="HK45" s="133"/>
      <c r="HL45" s="133"/>
      <c r="HM45" s="133"/>
      <c r="HN45" s="133"/>
      <c r="HO45" s="133"/>
      <c r="HP45" s="133"/>
      <c r="HQ45" s="133"/>
      <c r="HR45" s="133"/>
      <c r="HS45" s="133"/>
      <c r="HT45" s="133"/>
      <c r="HU45" s="133"/>
      <c r="HV45" s="133"/>
      <c r="HW45" s="133"/>
      <c r="HX45" s="133"/>
      <c r="HY45" s="133"/>
      <c r="HZ45" s="133"/>
      <c r="IA45" s="133"/>
      <c r="IB45" s="133"/>
      <c r="IC45" s="133"/>
      <c r="ID45" s="133"/>
      <c r="IE45" s="133"/>
      <c r="IF45" s="133"/>
      <c r="IG45" s="133"/>
      <c r="IH45" s="133"/>
      <c r="II45" s="133"/>
      <c r="IJ45" s="133"/>
      <c r="IK45" s="133"/>
      <c r="IL45" s="133"/>
      <c r="IM45" s="133"/>
      <c r="IN45" s="133"/>
      <c r="IO45" s="133"/>
      <c r="IP45" s="133"/>
      <c r="IQ45" s="133"/>
      <c r="IR45" s="133"/>
      <c r="IS45" s="133"/>
      <c r="IT45" s="133"/>
      <c r="IU45" s="133"/>
      <c r="IV45" s="133"/>
      <c r="IW45" s="133"/>
      <c r="IX45" s="133"/>
      <c r="IY45" s="133"/>
      <c r="IZ45" s="133"/>
      <c r="JA45" s="133"/>
      <c r="JB45" s="133"/>
      <c r="JC45" s="133"/>
      <c r="JD45" s="133"/>
      <c r="JE45" s="133"/>
      <c r="JF45" s="133"/>
      <c r="JG45" s="133"/>
      <c r="JH45" s="133"/>
      <c r="JI45" s="133"/>
      <c r="JJ45" s="133"/>
      <c r="JK45" s="133"/>
      <c r="JL45" s="133"/>
      <c r="JM45" s="133"/>
      <c r="JN45" s="133"/>
      <c r="JO45" s="133"/>
      <c r="JP45" s="133"/>
      <c r="JQ45" s="133"/>
      <c r="JR45" s="133"/>
      <c r="JS45" s="133"/>
      <c r="JT45" s="133"/>
      <c r="JU45" s="133"/>
      <c r="JV45" s="133"/>
      <c r="JW45" s="133"/>
      <c r="JX45" s="133"/>
      <c r="JY45" s="133"/>
      <c r="JZ45" s="133"/>
      <c r="KA45" s="133"/>
      <c r="KB45" s="133"/>
      <c r="KC45" s="133"/>
      <c r="KD45" s="133"/>
      <c r="KE45" s="133"/>
      <c r="KF45" s="133"/>
      <c r="KG45" s="133"/>
      <c r="KH45" s="133"/>
      <c r="KI45" s="133"/>
      <c r="KJ45" s="133"/>
      <c r="KK45" s="133"/>
      <c r="KL45" s="133"/>
      <c r="KM45" s="133"/>
      <c r="KN45" s="133"/>
      <c r="KO45" s="133"/>
      <c r="KP45" s="133"/>
      <c r="KQ45" s="133"/>
      <c r="KR45" s="133"/>
      <c r="KS45" s="133"/>
      <c r="KT45" s="133"/>
      <c r="KU45" s="133"/>
      <c r="KV45" s="133"/>
      <c r="KW45" s="133"/>
      <c r="KX45" s="133"/>
      <c r="KY45" s="133"/>
      <c r="KZ45" s="133"/>
      <c r="LA45" s="133"/>
      <c r="LB45" s="133"/>
      <c r="LC45" s="133"/>
      <c r="LD45" s="133"/>
      <c r="LE45" s="133"/>
      <c r="LF45" s="133"/>
      <c r="LG45" s="133"/>
      <c r="LH45" s="133"/>
      <c r="LI45" s="133"/>
      <c r="LJ45" s="133"/>
      <c r="LK45" s="133"/>
      <c r="LL45" s="133"/>
      <c r="LM45" s="133"/>
      <c r="LN45" s="133"/>
      <c r="LO45" s="133"/>
      <c r="LP45" s="133"/>
      <c r="LQ45" s="133"/>
      <c r="LR45" s="133"/>
      <c r="LS45" s="133"/>
      <c r="LT45" s="133"/>
      <c r="LU45" s="133"/>
      <c r="LV45" s="133"/>
      <c r="LW45" s="133"/>
      <c r="LX45" s="133"/>
      <c r="LY45" s="133"/>
      <c r="LZ45" s="133"/>
      <c r="MA45" s="133"/>
      <c r="MB45" s="133"/>
      <c r="MC45" s="133"/>
      <c r="MD45" s="133"/>
      <c r="ME45" s="133"/>
      <c r="MF45" s="133"/>
      <c r="MG45" s="133"/>
      <c r="MH45" s="133"/>
      <c r="MI45" s="133"/>
      <c r="MJ45" s="133"/>
      <c r="MK45" s="133"/>
      <c r="ML45" s="133"/>
      <c r="MM45" s="133"/>
      <c r="MN45" s="133"/>
      <c r="MO45" s="133"/>
      <c r="MP45" s="133"/>
      <c r="MQ45" s="133"/>
      <c r="MR45" s="133"/>
      <c r="MS45" s="133"/>
      <c r="MT45" s="133"/>
      <c r="MU45" s="133"/>
      <c r="MV45" s="133"/>
      <c r="MW45" s="133"/>
      <c r="MX45" s="133"/>
      <c r="MY45" s="133"/>
      <c r="MZ45" s="133"/>
      <c r="NA45" s="133"/>
      <c r="NB45" s="133"/>
      <c r="NC45" s="133"/>
      <c r="ND45" s="133"/>
      <c r="NE45" s="133"/>
      <c r="NF45" s="133"/>
      <c r="NG45" s="133"/>
      <c r="NH45" s="133"/>
      <c r="NI45" s="133"/>
      <c r="NJ45" s="133"/>
      <c r="NK45" s="133"/>
      <c r="NL45" s="133"/>
      <c r="NM45" s="133"/>
      <c r="NN45" s="133"/>
      <c r="NO45" s="133"/>
      <c r="NP45" s="133"/>
      <c r="NQ45" s="133"/>
      <c r="NR45" s="133"/>
      <c r="NS45" s="133"/>
      <c r="NT45" s="133"/>
      <c r="NU45" s="133"/>
      <c r="NV45" s="133"/>
      <c r="NW45" s="133"/>
      <c r="NX45" s="133"/>
      <c r="NY45" s="133"/>
      <c r="NZ45" s="133"/>
      <c r="OA45" s="133"/>
      <c r="OB45" s="133"/>
      <c r="OC45" s="133"/>
      <c r="OD45" s="133"/>
      <c r="OE45" s="133"/>
      <c r="OF45" s="133"/>
      <c r="OG45" s="133"/>
      <c r="OH45" s="133"/>
      <c r="OI45" s="133"/>
      <c r="OJ45" s="133"/>
      <c r="OK45" s="133"/>
      <c r="OL45" s="133"/>
      <c r="OM45" s="133"/>
      <c r="ON45" s="133"/>
      <c r="OO45" s="133"/>
      <c r="OP45" s="133"/>
      <c r="OQ45" s="133"/>
      <c r="OR45" s="133"/>
      <c r="OS45" s="133"/>
      <c r="OT45" s="133"/>
      <c r="OU45" s="133"/>
      <c r="OV45" s="133"/>
      <c r="OW45" s="133"/>
      <c r="OX45" s="133"/>
      <c r="OY45" s="133"/>
      <c r="OZ45" s="133"/>
      <c r="PA45" s="133"/>
      <c r="PB45" s="133"/>
      <c r="PC45" s="133"/>
      <c r="PD45" s="133"/>
      <c r="PE45" s="133"/>
      <c r="PF45" s="133"/>
      <c r="PG45" s="133"/>
      <c r="PH45" s="133"/>
      <c r="PI45" s="133"/>
      <c r="PJ45" s="133"/>
      <c r="PK45" s="133"/>
      <c r="PL45" s="133"/>
      <c r="PM45" s="133"/>
      <c r="PN45" s="133"/>
      <c r="PO45" s="133"/>
      <c r="PP45" s="133"/>
      <c r="PQ45" s="133"/>
      <c r="PR45" s="133"/>
      <c r="PS45" s="133"/>
      <c r="PT45" s="133"/>
      <c r="PU45" s="133"/>
      <c r="PV45" s="133"/>
      <c r="PW45" s="133"/>
      <c r="PX45" s="133"/>
      <c r="PY45" s="133"/>
      <c r="PZ45" s="133"/>
      <c r="QA45" s="133"/>
      <c r="QB45" s="133"/>
      <c r="QC45" s="133"/>
      <c r="QD45" s="133"/>
      <c r="QE45" s="133"/>
      <c r="QF45" s="133"/>
      <c r="QG45" s="133"/>
      <c r="QH45" s="133"/>
      <c r="QI45" s="133"/>
      <c r="QJ45" s="133"/>
      <c r="QK45" s="133"/>
      <c r="QL45" s="133"/>
      <c r="QM45" s="133"/>
      <c r="QN45" s="133"/>
      <c r="QO45" s="133"/>
      <c r="QP45" s="133"/>
      <c r="QQ45" s="133"/>
      <c r="QR45" s="133"/>
      <c r="QS45" s="133"/>
      <c r="QT45" s="133"/>
      <c r="QU45" s="133"/>
      <c r="QV45" s="133"/>
      <c r="QW45" s="133"/>
      <c r="QX45" s="133"/>
      <c r="QY45" s="133"/>
      <c r="QZ45" s="133"/>
      <c r="RA45" s="133"/>
      <c r="RB45" s="133"/>
      <c r="RC45" s="133"/>
      <c r="RD45" s="133"/>
      <c r="RE45" s="133"/>
      <c r="RF45" s="133"/>
      <c r="RG45" s="133"/>
      <c r="RH45" s="133"/>
      <c r="RI45" s="133"/>
      <c r="RJ45" s="133"/>
      <c r="RK45" s="133"/>
      <c r="RL45" s="133"/>
      <c r="RM45" s="133"/>
      <c r="RN45" s="133"/>
      <c r="RO45" s="133"/>
      <c r="RP45" s="133"/>
      <c r="RQ45" s="133"/>
      <c r="RR45" s="133"/>
      <c r="RS45" s="133"/>
      <c r="RT45" s="133"/>
      <c r="RU45" s="133"/>
      <c r="RV45" s="133"/>
      <c r="RW45" s="133"/>
    </row>
    <row r="46" spans="1:491" s="140" customFormat="1" ht="15.75" x14ac:dyDescent="0.25">
      <c r="A46" s="270">
        <v>3</v>
      </c>
      <c r="B46" s="264" t="s">
        <v>77</v>
      </c>
      <c r="C46" s="124" t="s">
        <v>2</v>
      </c>
      <c r="D46" s="146">
        <f>D47+D48</f>
        <v>764870.60144999996</v>
      </c>
      <c r="E46" s="146">
        <f>E47+E48</f>
        <v>480973.50656000001</v>
      </c>
      <c r="F46" s="125">
        <f>E46/D46</f>
        <v>0.6288299035787186</v>
      </c>
      <c r="G46" s="249" t="s">
        <v>76</v>
      </c>
      <c r="H46" s="126"/>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c r="DJ46" s="139"/>
      <c r="DK46" s="139"/>
      <c r="DL46" s="139"/>
      <c r="DM46" s="139"/>
      <c r="DN46" s="139"/>
      <c r="DO46" s="139"/>
      <c r="DP46" s="139"/>
      <c r="DQ46" s="139"/>
      <c r="DR46" s="139"/>
      <c r="DS46" s="139"/>
      <c r="DT46" s="139"/>
      <c r="DU46" s="139"/>
      <c r="DV46" s="139"/>
      <c r="DW46" s="139"/>
      <c r="DX46" s="139"/>
      <c r="DY46" s="139"/>
      <c r="DZ46" s="139"/>
      <c r="EA46" s="139"/>
      <c r="EB46" s="139"/>
      <c r="EC46" s="139"/>
      <c r="ED46" s="139"/>
      <c r="EE46" s="139"/>
      <c r="EF46" s="139"/>
      <c r="EG46" s="139"/>
      <c r="EH46" s="139"/>
      <c r="EI46" s="139"/>
      <c r="EJ46" s="139"/>
      <c r="EK46" s="139"/>
      <c r="EL46" s="139"/>
      <c r="EM46" s="139"/>
      <c r="EN46" s="139"/>
      <c r="EO46" s="139"/>
      <c r="EP46" s="139"/>
      <c r="EQ46" s="139"/>
      <c r="ER46" s="139"/>
      <c r="ES46" s="139"/>
      <c r="ET46" s="139"/>
      <c r="EU46" s="139"/>
      <c r="EV46" s="139"/>
      <c r="EW46" s="139"/>
      <c r="EX46" s="139"/>
      <c r="EY46" s="139"/>
      <c r="EZ46" s="139"/>
      <c r="FA46" s="139"/>
      <c r="FB46" s="139"/>
      <c r="FC46" s="139"/>
      <c r="FD46" s="139"/>
      <c r="FE46" s="139"/>
      <c r="FF46" s="139"/>
      <c r="FG46" s="139"/>
      <c r="FH46" s="139"/>
      <c r="FI46" s="139"/>
      <c r="FJ46" s="139"/>
      <c r="FK46" s="139"/>
      <c r="FL46" s="139"/>
      <c r="FM46" s="139"/>
      <c r="FN46" s="139"/>
      <c r="FO46" s="139"/>
      <c r="FP46" s="139"/>
      <c r="FQ46" s="139"/>
      <c r="FR46" s="139"/>
      <c r="FS46" s="139"/>
      <c r="FT46" s="139"/>
      <c r="FU46" s="139"/>
      <c r="FV46" s="139"/>
      <c r="FW46" s="139"/>
      <c r="FX46" s="139"/>
      <c r="FY46" s="139"/>
      <c r="FZ46" s="139"/>
      <c r="GA46" s="139"/>
      <c r="GB46" s="139"/>
      <c r="GC46" s="139"/>
      <c r="GD46" s="139"/>
      <c r="GE46" s="139"/>
      <c r="GF46" s="139"/>
      <c r="GG46" s="139"/>
      <c r="GH46" s="139"/>
      <c r="GI46" s="139"/>
      <c r="GJ46" s="139"/>
      <c r="GK46" s="139"/>
      <c r="GL46" s="139"/>
      <c r="GM46" s="139"/>
      <c r="GN46" s="139"/>
      <c r="GO46" s="139"/>
      <c r="GP46" s="139"/>
      <c r="GQ46" s="139"/>
      <c r="GR46" s="139"/>
      <c r="GS46" s="139"/>
      <c r="GT46" s="139"/>
      <c r="GU46" s="139"/>
      <c r="GV46" s="139"/>
      <c r="GW46" s="139"/>
      <c r="GX46" s="139"/>
      <c r="GY46" s="139"/>
      <c r="GZ46" s="139"/>
      <c r="HA46" s="139"/>
      <c r="HB46" s="139"/>
      <c r="HC46" s="139"/>
      <c r="HD46" s="139"/>
      <c r="HE46" s="139"/>
      <c r="HF46" s="139"/>
      <c r="HG46" s="139"/>
      <c r="HH46" s="139"/>
      <c r="HI46" s="139"/>
      <c r="HJ46" s="139"/>
      <c r="HK46" s="139"/>
      <c r="HL46" s="139"/>
      <c r="HM46" s="139"/>
      <c r="HN46" s="139"/>
      <c r="HO46" s="139"/>
      <c r="HP46" s="139"/>
      <c r="HQ46" s="139"/>
      <c r="HR46" s="139"/>
      <c r="HS46" s="139"/>
      <c r="HT46" s="139"/>
      <c r="HU46" s="139"/>
      <c r="HV46" s="139"/>
      <c r="HW46" s="139"/>
      <c r="HX46" s="139"/>
      <c r="HY46" s="139"/>
      <c r="HZ46" s="139"/>
      <c r="IA46" s="139"/>
      <c r="IB46" s="139"/>
      <c r="IC46" s="139"/>
      <c r="ID46" s="139"/>
      <c r="IE46" s="139"/>
      <c r="IF46" s="139"/>
      <c r="IG46" s="139"/>
      <c r="IH46" s="139"/>
      <c r="II46" s="139"/>
      <c r="IJ46" s="139"/>
      <c r="IK46" s="139"/>
      <c r="IL46" s="139"/>
      <c r="IM46" s="139"/>
      <c r="IN46" s="139"/>
      <c r="IO46" s="139"/>
      <c r="IP46" s="139"/>
      <c r="IQ46" s="139"/>
      <c r="IR46" s="139"/>
      <c r="IS46" s="139"/>
      <c r="IT46" s="139"/>
      <c r="IU46" s="139"/>
      <c r="IV46" s="139"/>
      <c r="IW46" s="139"/>
      <c r="IX46" s="139"/>
      <c r="IY46" s="139"/>
      <c r="IZ46" s="139"/>
      <c r="JA46" s="139"/>
      <c r="JB46" s="139"/>
      <c r="JC46" s="139"/>
      <c r="JD46" s="139"/>
      <c r="JE46" s="139"/>
      <c r="JF46" s="139"/>
      <c r="JG46" s="139"/>
      <c r="JH46" s="139"/>
      <c r="JI46" s="139"/>
      <c r="JJ46" s="139"/>
      <c r="JK46" s="139"/>
      <c r="JL46" s="139"/>
      <c r="JM46" s="139"/>
      <c r="JN46" s="139"/>
      <c r="JO46" s="139"/>
      <c r="JP46" s="139"/>
      <c r="JQ46" s="139"/>
      <c r="JR46" s="139"/>
      <c r="JS46" s="139"/>
      <c r="JT46" s="139"/>
      <c r="JU46" s="139"/>
      <c r="JV46" s="139"/>
      <c r="JW46" s="139"/>
      <c r="JX46" s="139"/>
      <c r="JY46" s="139"/>
      <c r="JZ46" s="139"/>
      <c r="KA46" s="139"/>
      <c r="KB46" s="139"/>
      <c r="KC46" s="139"/>
      <c r="KD46" s="139"/>
      <c r="KE46" s="139"/>
      <c r="KF46" s="139"/>
      <c r="KG46" s="139"/>
      <c r="KH46" s="139"/>
      <c r="KI46" s="139"/>
      <c r="KJ46" s="139"/>
      <c r="KK46" s="139"/>
      <c r="KL46" s="139"/>
      <c r="KM46" s="139"/>
      <c r="KN46" s="139"/>
      <c r="KO46" s="139"/>
      <c r="KP46" s="139"/>
      <c r="KQ46" s="139"/>
      <c r="KR46" s="139"/>
      <c r="KS46" s="139"/>
      <c r="KT46" s="139"/>
      <c r="KU46" s="139"/>
      <c r="KV46" s="139"/>
      <c r="KW46" s="139"/>
      <c r="KX46" s="139"/>
      <c r="KY46" s="139"/>
      <c r="KZ46" s="139"/>
      <c r="LA46" s="139"/>
      <c r="LB46" s="139"/>
      <c r="LC46" s="139"/>
      <c r="LD46" s="139"/>
      <c r="LE46" s="139"/>
      <c r="LF46" s="139"/>
      <c r="LG46" s="139"/>
      <c r="LH46" s="139"/>
      <c r="LI46" s="139"/>
      <c r="LJ46" s="139"/>
      <c r="LK46" s="139"/>
      <c r="LL46" s="139"/>
      <c r="LM46" s="139"/>
      <c r="LN46" s="139"/>
      <c r="LO46" s="139"/>
      <c r="LP46" s="139"/>
      <c r="LQ46" s="139"/>
      <c r="LR46" s="139"/>
      <c r="LS46" s="139"/>
      <c r="LT46" s="139"/>
      <c r="LU46" s="139"/>
      <c r="LV46" s="139"/>
      <c r="LW46" s="139"/>
      <c r="LX46" s="139"/>
      <c r="LY46" s="139"/>
      <c r="LZ46" s="139"/>
      <c r="MA46" s="139"/>
      <c r="MB46" s="139"/>
      <c r="MC46" s="139"/>
      <c r="MD46" s="139"/>
      <c r="ME46" s="139"/>
      <c r="MF46" s="139"/>
      <c r="MG46" s="139"/>
      <c r="MH46" s="139"/>
      <c r="MI46" s="139"/>
      <c r="MJ46" s="139"/>
      <c r="MK46" s="139"/>
      <c r="ML46" s="139"/>
      <c r="MM46" s="139"/>
      <c r="MN46" s="139"/>
      <c r="MO46" s="139"/>
      <c r="MP46" s="139"/>
      <c r="MQ46" s="139"/>
      <c r="MR46" s="139"/>
      <c r="MS46" s="139"/>
      <c r="MT46" s="139"/>
      <c r="MU46" s="139"/>
      <c r="MV46" s="139"/>
      <c r="MW46" s="139"/>
      <c r="MX46" s="139"/>
      <c r="MY46" s="139"/>
      <c r="MZ46" s="139"/>
      <c r="NA46" s="139"/>
      <c r="NB46" s="139"/>
      <c r="NC46" s="139"/>
      <c r="ND46" s="139"/>
      <c r="NE46" s="139"/>
      <c r="NF46" s="139"/>
      <c r="NG46" s="139"/>
      <c r="NH46" s="139"/>
      <c r="NI46" s="139"/>
      <c r="NJ46" s="139"/>
      <c r="NK46" s="139"/>
      <c r="NL46" s="139"/>
      <c r="NM46" s="139"/>
      <c r="NN46" s="139"/>
      <c r="NO46" s="139"/>
      <c r="NP46" s="139"/>
      <c r="NQ46" s="139"/>
      <c r="NR46" s="139"/>
      <c r="NS46" s="139"/>
      <c r="NT46" s="139"/>
      <c r="NU46" s="139"/>
      <c r="NV46" s="139"/>
      <c r="NW46" s="139"/>
      <c r="NX46" s="139"/>
      <c r="NY46" s="139"/>
      <c r="NZ46" s="139"/>
      <c r="OA46" s="139"/>
      <c r="OB46" s="139"/>
      <c r="OC46" s="139"/>
      <c r="OD46" s="139"/>
      <c r="OE46" s="139"/>
      <c r="OF46" s="139"/>
      <c r="OG46" s="139"/>
      <c r="OH46" s="139"/>
      <c r="OI46" s="139"/>
      <c r="OJ46" s="139"/>
      <c r="OK46" s="139"/>
      <c r="OL46" s="139"/>
      <c r="OM46" s="139"/>
      <c r="ON46" s="139"/>
      <c r="OO46" s="139"/>
      <c r="OP46" s="139"/>
      <c r="OQ46" s="139"/>
      <c r="OR46" s="139"/>
      <c r="OS46" s="139"/>
      <c r="OT46" s="139"/>
      <c r="OU46" s="139"/>
      <c r="OV46" s="139"/>
      <c r="OW46" s="139"/>
      <c r="OX46" s="139"/>
      <c r="OY46" s="139"/>
      <c r="OZ46" s="139"/>
      <c r="PA46" s="139"/>
      <c r="PB46" s="139"/>
      <c r="PC46" s="139"/>
      <c r="PD46" s="139"/>
      <c r="PE46" s="139"/>
      <c r="PF46" s="139"/>
      <c r="PG46" s="139"/>
      <c r="PH46" s="139"/>
      <c r="PI46" s="139"/>
      <c r="PJ46" s="139"/>
      <c r="PK46" s="139"/>
      <c r="PL46" s="139"/>
      <c r="PM46" s="139"/>
      <c r="PN46" s="139"/>
      <c r="PO46" s="139"/>
      <c r="PP46" s="139"/>
      <c r="PQ46" s="139"/>
      <c r="PR46" s="139"/>
      <c r="PS46" s="139"/>
      <c r="PT46" s="139"/>
      <c r="PU46" s="139"/>
      <c r="PV46" s="139"/>
      <c r="PW46" s="139"/>
      <c r="PX46" s="139"/>
      <c r="PY46" s="139"/>
      <c r="PZ46" s="139"/>
      <c r="QA46" s="139"/>
      <c r="QB46" s="139"/>
      <c r="QC46" s="139"/>
      <c r="QD46" s="139"/>
      <c r="QE46" s="139"/>
      <c r="QF46" s="139"/>
      <c r="QG46" s="139"/>
      <c r="QH46" s="139"/>
      <c r="QI46" s="139"/>
      <c r="QJ46" s="139"/>
      <c r="QK46" s="139"/>
      <c r="QL46" s="139"/>
      <c r="QM46" s="139"/>
      <c r="QN46" s="139"/>
      <c r="QO46" s="139"/>
      <c r="QP46" s="139"/>
      <c r="QQ46" s="139"/>
      <c r="QR46" s="139"/>
      <c r="QS46" s="139"/>
      <c r="QT46" s="139"/>
      <c r="QU46" s="139"/>
      <c r="QV46" s="139"/>
      <c r="QW46" s="139"/>
      <c r="QX46" s="139"/>
      <c r="QY46" s="139"/>
      <c r="QZ46" s="139"/>
      <c r="RA46" s="139"/>
      <c r="RB46" s="139"/>
      <c r="RC46" s="139"/>
      <c r="RD46" s="139"/>
      <c r="RE46" s="139"/>
      <c r="RF46" s="139"/>
      <c r="RG46" s="139"/>
      <c r="RH46" s="139"/>
      <c r="RI46" s="139"/>
      <c r="RJ46" s="139"/>
      <c r="RK46" s="139"/>
      <c r="RL46" s="139"/>
      <c r="RM46" s="139"/>
      <c r="RN46" s="139"/>
      <c r="RO46" s="139"/>
      <c r="RP46" s="139"/>
      <c r="RQ46" s="139"/>
      <c r="RR46" s="139"/>
      <c r="RS46" s="139"/>
      <c r="RT46" s="139"/>
      <c r="RU46" s="139"/>
      <c r="RV46" s="139"/>
      <c r="RW46" s="139"/>
    </row>
    <row r="47" spans="1:491" s="140" customFormat="1" ht="15.75" x14ac:dyDescent="0.25">
      <c r="A47" s="271"/>
      <c r="B47" s="265"/>
      <c r="C47" s="124" t="s">
        <v>3</v>
      </c>
      <c r="D47" s="146">
        <f>D51+D52+D55+D59+D63+D67+D71+D75+D79</f>
        <v>317675.80144999997</v>
      </c>
      <c r="E47" s="146">
        <f>E51+E52+E55+E59+E63+E67+E71+E75+E79</f>
        <v>237156.55035</v>
      </c>
      <c r="F47" s="125">
        <f t="shared" ref="F47:F49" si="10">E47/D47</f>
        <v>0.74653640367797058</v>
      </c>
      <c r="G47" s="250"/>
      <c r="H47" s="126"/>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c r="DJ47" s="139"/>
      <c r="DK47" s="139"/>
      <c r="DL47" s="139"/>
      <c r="DM47" s="139"/>
      <c r="DN47" s="139"/>
      <c r="DO47" s="139"/>
      <c r="DP47" s="139"/>
      <c r="DQ47" s="139"/>
      <c r="DR47" s="139"/>
      <c r="DS47" s="139"/>
      <c r="DT47" s="139"/>
      <c r="DU47" s="139"/>
      <c r="DV47" s="139"/>
      <c r="DW47" s="139"/>
      <c r="DX47" s="139"/>
      <c r="DY47" s="139"/>
      <c r="DZ47" s="139"/>
      <c r="EA47" s="139"/>
      <c r="EB47" s="139"/>
      <c r="EC47" s="139"/>
      <c r="ED47" s="139"/>
      <c r="EE47" s="139"/>
      <c r="EF47" s="139"/>
      <c r="EG47" s="139"/>
      <c r="EH47" s="139"/>
      <c r="EI47" s="139"/>
      <c r="EJ47" s="139"/>
      <c r="EK47" s="139"/>
      <c r="EL47" s="139"/>
      <c r="EM47" s="139"/>
      <c r="EN47" s="139"/>
      <c r="EO47" s="139"/>
      <c r="EP47" s="139"/>
      <c r="EQ47" s="139"/>
      <c r="ER47" s="139"/>
      <c r="ES47" s="139"/>
      <c r="ET47" s="139"/>
      <c r="EU47" s="139"/>
      <c r="EV47" s="139"/>
      <c r="EW47" s="139"/>
      <c r="EX47" s="139"/>
      <c r="EY47" s="139"/>
      <c r="EZ47" s="139"/>
      <c r="FA47" s="139"/>
      <c r="FB47" s="139"/>
      <c r="FC47" s="139"/>
      <c r="FD47" s="139"/>
      <c r="FE47" s="139"/>
      <c r="FF47" s="139"/>
      <c r="FG47" s="139"/>
      <c r="FH47" s="139"/>
      <c r="FI47" s="139"/>
      <c r="FJ47" s="139"/>
      <c r="FK47" s="139"/>
      <c r="FL47" s="139"/>
      <c r="FM47" s="139"/>
      <c r="FN47" s="139"/>
      <c r="FO47" s="139"/>
      <c r="FP47" s="139"/>
      <c r="FQ47" s="139"/>
      <c r="FR47" s="139"/>
      <c r="FS47" s="139"/>
      <c r="FT47" s="139"/>
      <c r="FU47" s="139"/>
      <c r="FV47" s="139"/>
      <c r="FW47" s="139"/>
      <c r="FX47" s="139"/>
      <c r="FY47" s="139"/>
      <c r="FZ47" s="139"/>
      <c r="GA47" s="139"/>
      <c r="GB47" s="139"/>
      <c r="GC47" s="139"/>
      <c r="GD47" s="139"/>
      <c r="GE47" s="139"/>
      <c r="GF47" s="139"/>
      <c r="GG47" s="139"/>
      <c r="GH47" s="139"/>
      <c r="GI47" s="139"/>
      <c r="GJ47" s="139"/>
      <c r="GK47" s="139"/>
      <c r="GL47" s="139"/>
      <c r="GM47" s="139"/>
      <c r="GN47" s="139"/>
      <c r="GO47" s="139"/>
      <c r="GP47" s="139"/>
      <c r="GQ47" s="139"/>
      <c r="GR47" s="139"/>
      <c r="GS47" s="139"/>
      <c r="GT47" s="139"/>
      <c r="GU47" s="139"/>
      <c r="GV47" s="139"/>
      <c r="GW47" s="139"/>
      <c r="GX47" s="139"/>
      <c r="GY47" s="139"/>
      <c r="GZ47" s="139"/>
      <c r="HA47" s="139"/>
      <c r="HB47" s="139"/>
      <c r="HC47" s="139"/>
      <c r="HD47" s="139"/>
      <c r="HE47" s="139"/>
      <c r="HF47" s="139"/>
      <c r="HG47" s="139"/>
      <c r="HH47" s="139"/>
      <c r="HI47" s="139"/>
      <c r="HJ47" s="139"/>
      <c r="HK47" s="139"/>
      <c r="HL47" s="139"/>
      <c r="HM47" s="139"/>
      <c r="HN47" s="139"/>
      <c r="HO47" s="139"/>
      <c r="HP47" s="139"/>
      <c r="HQ47" s="139"/>
      <c r="HR47" s="139"/>
      <c r="HS47" s="139"/>
      <c r="HT47" s="139"/>
      <c r="HU47" s="139"/>
      <c r="HV47" s="139"/>
      <c r="HW47" s="139"/>
      <c r="HX47" s="139"/>
      <c r="HY47" s="139"/>
      <c r="HZ47" s="139"/>
      <c r="IA47" s="139"/>
      <c r="IB47" s="139"/>
      <c r="IC47" s="139"/>
      <c r="ID47" s="139"/>
      <c r="IE47" s="139"/>
      <c r="IF47" s="139"/>
      <c r="IG47" s="139"/>
      <c r="IH47" s="139"/>
      <c r="II47" s="139"/>
      <c r="IJ47" s="139"/>
      <c r="IK47" s="139"/>
      <c r="IL47" s="139"/>
      <c r="IM47" s="139"/>
      <c r="IN47" s="139"/>
      <c r="IO47" s="139"/>
      <c r="IP47" s="139"/>
      <c r="IQ47" s="139"/>
      <c r="IR47" s="139"/>
      <c r="IS47" s="139"/>
      <c r="IT47" s="139"/>
      <c r="IU47" s="139"/>
      <c r="IV47" s="139"/>
      <c r="IW47" s="139"/>
      <c r="IX47" s="139"/>
      <c r="IY47" s="139"/>
      <c r="IZ47" s="139"/>
      <c r="JA47" s="139"/>
      <c r="JB47" s="139"/>
      <c r="JC47" s="139"/>
      <c r="JD47" s="139"/>
      <c r="JE47" s="139"/>
      <c r="JF47" s="139"/>
      <c r="JG47" s="139"/>
      <c r="JH47" s="139"/>
      <c r="JI47" s="139"/>
      <c r="JJ47" s="139"/>
      <c r="JK47" s="139"/>
      <c r="JL47" s="139"/>
      <c r="JM47" s="139"/>
      <c r="JN47" s="139"/>
      <c r="JO47" s="139"/>
      <c r="JP47" s="139"/>
      <c r="JQ47" s="139"/>
      <c r="JR47" s="139"/>
      <c r="JS47" s="139"/>
      <c r="JT47" s="139"/>
      <c r="JU47" s="139"/>
      <c r="JV47" s="139"/>
      <c r="JW47" s="139"/>
      <c r="JX47" s="139"/>
      <c r="JY47" s="139"/>
      <c r="JZ47" s="139"/>
      <c r="KA47" s="139"/>
      <c r="KB47" s="139"/>
      <c r="KC47" s="139"/>
      <c r="KD47" s="139"/>
      <c r="KE47" s="139"/>
      <c r="KF47" s="139"/>
      <c r="KG47" s="139"/>
      <c r="KH47" s="139"/>
      <c r="KI47" s="139"/>
      <c r="KJ47" s="139"/>
      <c r="KK47" s="139"/>
      <c r="KL47" s="139"/>
      <c r="KM47" s="139"/>
      <c r="KN47" s="139"/>
      <c r="KO47" s="139"/>
      <c r="KP47" s="139"/>
      <c r="KQ47" s="139"/>
      <c r="KR47" s="139"/>
      <c r="KS47" s="139"/>
      <c r="KT47" s="139"/>
      <c r="KU47" s="139"/>
      <c r="KV47" s="139"/>
      <c r="KW47" s="139"/>
      <c r="KX47" s="139"/>
      <c r="KY47" s="139"/>
      <c r="KZ47" s="139"/>
      <c r="LA47" s="139"/>
      <c r="LB47" s="139"/>
      <c r="LC47" s="139"/>
      <c r="LD47" s="139"/>
      <c r="LE47" s="139"/>
      <c r="LF47" s="139"/>
      <c r="LG47" s="139"/>
      <c r="LH47" s="139"/>
      <c r="LI47" s="139"/>
      <c r="LJ47" s="139"/>
      <c r="LK47" s="139"/>
      <c r="LL47" s="139"/>
      <c r="LM47" s="139"/>
      <c r="LN47" s="139"/>
      <c r="LO47" s="139"/>
      <c r="LP47" s="139"/>
      <c r="LQ47" s="139"/>
      <c r="LR47" s="139"/>
      <c r="LS47" s="139"/>
      <c r="LT47" s="139"/>
      <c r="LU47" s="139"/>
      <c r="LV47" s="139"/>
      <c r="LW47" s="139"/>
      <c r="LX47" s="139"/>
      <c r="LY47" s="139"/>
      <c r="LZ47" s="139"/>
      <c r="MA47" s="139"/>
      <c r="MB47" s="139"/>
      <c r="MC47" s="139"/>
      <c r="MD47" s="139"/>
      <c r="ME47" s="139"/>
      <c r="MF47" s="139"/>
      <c r="MG47" s="139"/>
      <c r="MH47" s="139"/>
      <c r="MI47" s="139"/>
      <c r="MJ47" s="139"/>
      <c r="MK47" s="139"/>
      <c r="ML47" s="139"/>
      <c r="MM47" s="139"/>
      <c r="MN47" s="139"/>
      <c r="MO47" s="139"/>
      <c r="MP47" s="139"/>
      <c r="MQ47" s="139"/>
      <c r="MR47" s="139"/>
      <c r="MS47" s="139"/>
      <c r="MT47" s="139"/>
      <c r="MU47" s="139"/>
      <c r="MV47" s="139"/>
      <c r="MW47" s="139"/>
      <c r="MX47" s="139"/>
      <c r="MY47" s="139"/>
      <c r="MZ47" s="139"/>
      <c r="NA47" s="139"/>
      <c r="NB47" s="139"/>
      <c r="NC47" s="139"/>
      <c r="ND47" s="139"/>
      <c r="NE47" s="139"/>
      <c r="NF47" s="139"/>
      <c r="NG47" s="139"/>
      <c r="NH47" s="139"/>
      <c r="NI47" s="139"/>
      <c r="NJ47" s="139"/>
      <c r="NK47" s="139"/>
      <c r="NL47" s="139"/>
      <c r="NM47" s="139"/>
      <c r="NN47" s="139"/>
      <c r="NO47" s="139"/>
      <c r="NP47" s="139"/>
      <c r="NQ47" s="139"/>
      <c r="NR47" s="139"/>
      <c r="NS47" s="139"/>
      <c r="NT47" s="139"/>
      <c r="NU47" s="139"/>
      <c r="NV47" s="139"/>
      <c r="NW47" s="139"/>
      <c r="NX47" s="139"/>
      <c r="NY47" s="139"/>
      <c r="NZ47" s="139"/>
      <c r="OA47" s="139"/>
      <c r="OB47" s="139"/>
      <c r="OC47" s="139"/>
      <c r="OD47" s="139"/>
      <c r="OE47" s="139"/>
      <c r="OF47" s="139"/>
      <c r="OG47" s="139"/>
      <c r="OH47" s="139"/>
      <c r="OI47" s="139"/>
      <c r="OJ47" s="139"/>
      <c r="OK47" s="139"/>
      <c r="OL47" s="139"/>
      <c r="OM47" s="139"/>
      <c r="ON47" s="139"/>
      <c r="OO47" s="139"/>
      <c r="OP47" s="139"/>
      <c r="OQ47" s="139"/>
      <c r="OR47" s="139"/>
      <c r="OS47" s="139"/>
      <c r="OT47" s="139"/>
      <c r="OU47" s="139"/>
      <c r="OV47" s="139"/>
      <c r="OW47" s="139"/>
      <c r="OX47" s="139"/>
      <c r="OY47" s="139"/>
      <c r="OZ47" s="139"/>
      <c r="PA47" s="139"/>
      <c r="PB47" s="139"/>
      <c r="PC47" s="139"/>
      <c r="PD47" s="139"/>
      <c r="PE47" s="139"/>
      <c r="PF47" s="139"/>
      <c r="PG47" s="139"/>
      <c r="PH47" s="139"/>
      <c r="PI47" s="139"/>
      <c r="PJ47" s="139"/>
      <c r="PK47" s="139"/>
      <c r="PL47" s="139"/>
      <c r="PM47" s="139"/>
      <c r="PN47" s="139"/>
      <c r="PO47" s="139"/>
      <c r="PP47" s="139"/>
      <c r="PQ47" s="139"/>
      <c r="PR47" s="139"/>
      <c r="PS47" s="139"/>
      <c r="PT47" s="139"/>
      <c r="PU47" s="139"/>
      <c r="PV47" s="139"/>
      <c r="PW47" s="139"/>
      <c r="PX47" s="139"/>
      <c r="PY47" s="139"/>
      <c r="PZ47" s="139"/>
      <c r="QA47" s="139"/>
      <c r="QB47" s="139"/>
      <c r="QC47" s="139"/>
      <c r="QD47" s="139"/>
      <c r="QE47" s="139"/>
      <c r="QF47" s="139"/>
      <c r="QG47" s="139"/>
      <c r="QH47" s="139"/>
      <c r="QI47" s="139"/>
      <c r="QJ47" s="139"/>
      <c r="QK47" s="139"/>
      <c r="QL47" s="139"/>
      <c r="QM47" s="139"/>
      <c r="QN47" s="139"/>
      <c r="QO47" s="139"/>
      <c r="QP47" s="139"/>
      <c r="QQ47" s="139"/>
      <c r="QR47" s="139"/>
      <c r="QS47" s="139"/>
      <c r="QT47" s="139"/>
      <c r="QU47" s="139"/>
      <c r="QV47" s="139"/>
      <c r="QW47" s="139"/>
      <c r="QX47" s="139"/>
      <c r="QY47" s="139"/>
      <c r="QZ47" s="139"/>
      <c r="RA47" s="139"/>
      <c r="RB47" s="139"/>
      <c r="RC47" s="139"/>
      <c r="RD47" s="139"/>
      <c r="RE47" s="139"/>
      <c r="RF47" s="139"/>
      <c r="RG47" s="139"/>
      <c r="RH47" s="139"/>
      <c r="RI47" s="139"/>
      <c r="RJ47" s="139"/>
      <c r="RK47" s="139"/>
      <c r="RL47" s="139"/>
      <c r="RM47" s="139"/>
      <c r="RN47" s="139"/>
      <c r="RO47" s="139"/>
      <c r="RP47" s="139"/>
      <c r="RQ47" s="139"/>
      <c r="RR47" s="139"/>
      <c r="RS47" s="139"/>
      <c r="RT47" s="139"/>
      <c r="RU47" s="139"/>
      <c r="RV47" s="139"/>
      <c r="RW47" s="139"/>
    </row>
    <row r="48" spans="1:491" s="140" customFormat="1" ht="15.75" x14ac:dyDescent="0.25">
      <c r="A48" s="271"/>
      <c r="B48" s="265"/>
      <c r="C48" s="124" t="s">
        <v>4</v>
      </c>
      <c r="D48" s="146">
        <f>D68</f>
        <v>447194.8</v>
      </c>
      <c r="E48" s="146">
        <f>E68</f>
        <v>243816.95621</v>
      </c>
      <c r="F48" s="125">
        <f t="shared" si="10"/>
        <v>0.54521420242364182</v>
      </c>
      <c r="G48" s="250"/>
      <c r="H48" s="126"/>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c r="DJ48" s="139"/>
      <c r="DK48" s="139"/>
      <c r="DL48" s="139"/>
      <c r="DM48" s="139"/>
      <c r="DN48" s="139"/>
      <c r="DO48" s="139"/>
      <c r="DP48" s="139"/>
      <c r="DQ48" s="139"/>
      <c r="DR48" s="139"/>
      <c r="DS48" s="139"/>
      <c r="DT48" s="139"/>
      <c r="DU48" s="139"/>
      <c r="DV48" s="139"/>
      <c r="DW48" s="139"/>
      <c r="DX48" s="139"/>
      <c r="DY48" s="139"/>
      <c r="DZ48" s="139"/>
      <c r="EA48" s="139"/>
      <c r="EB48" s="139"/>
      <c r="EC48" s="139"/>
      <c r="ED48" s="139"/>
      <c r="EE48" s="139"/>
      <c r="EF48" s="139"/>
      <c r="EG48" s="139"/>
      <c r="EH48" s="139"/>
      <c r="EI48" s="139"/>
      <c r="EJ48" s="139"/>
      <c r="EK48" s="139"/>
      <c r="EL48" s="139"/>
      <c r="EM48" s="139"/>
      <c r="EN48" s="139"/>
      <c r="EO48" s="139"/>
      <c r="EP48" s="139"/>
      <c r="EQ48" s="139"/>
      <c r="ER48" s="139"/>
      <c r="ES48" s="139"/>
      <c r="ET48" s="139"/>
      <c r="EU48" s="139"/>
      <c r="EV48" s="139"/>
      <c r="EW48" s="139"/>
      <c r="EX48" s="139"/>
      <c r="EY48" s="139"/>
      <c r="EZ48" s="139"/>
      <c r="FA48" s="139"/>
      <c r="FB48" s="139"/>
      <c r="FC48" s="139"/>
      <c r="FD48" s="139"/>
      <c r="FE48" s="139"/>
      <c r="FF48" s="139"/>
      <c r="FG48" s="139"/>
      <c r="FH48" s="139"/>
      <c r="FI48" s="139"/>
      <c r="FJ48" s="139"/>
      <c r="FK48" s="139"/>
      <c r="FL48" s="139"/>
      <c r="FM48" s="139"/>
      <c r="FN48" s="139"/>
      <c r="FO48" s="139"/>
      <c r="FP48" s="139"/>
      <c r="FQ48" s="139"/>
      <c r="FR48" s="139"/>
      <c r="FS48" s="139"/>
      <c r="FT48" s="139"/>
      <c r="FU48" s="139"/>
      <c r="FV48" s="139"/>
      <c r="FW48" s="139"/>
      <c r="FX48" s="139"/>
      <c r="FY48" s="139"/>
      <c r="FZ48" s="139"/>
      <c r="GA48" s="139"/>
      <c r="GB48" s="139"/>
      <c r="GC48" s="139"/>
      <c r="GD48" s="139"/>
      <c r="GE48" s="139"/>
      <c r="GF48" s="139"/>
      <c r="GG48" s="139"/>
      <c r="GH48" s="139"/>
      <c r="GI48" s="139"/>
      <c r="GJ48" s="139"/>
      <c r="GK48" s="139"/>
      <c r="GL48" s="139"/>
      <c r="GM48" s="139"/>
      <c r="GN48" s="139"/>
      <c r="GO48" s="139"/>
      <c r="GP48" s="139"/>
      <c r="GQ48" s="139"/>
      <c r="GR48" s="139"/>
      <c r="GS48" s="139"/>
      <c r="GT48" s="139"/>
      <c r="GU48" s="139"/>
      <c r="GV48" s="139"/>
      <c r="GW48" s="139"/>
      <c r="GX48" s="139"/>
      <c r="GY48" s="139"/>
      <c r="GZ48" s="139"/>
      <c r="HA48" s="139"/>
      <c r="HB48" s="139"/>
      <c r="HC48" s="139"/>
      <c r="HD48" s="139"/>
      <c r="HE48" s="139"/>
      <c r="HF48" s="139"/>
      <c r="HG48" s="139"/>
      <c r="HH48" s="139"/>
      <c r="HI48" s="139"/>
      <c r="HJ48" s="139"/>
      <c r="HK48" s="139"/>
      <c r="HL48" s="139"/>
      <c r="HM48" s="139"/>
      <c r="HN48" s="139"/>
      <c r="HO48" s="139"/>
      <c r="HP48" s="139"/>
      <c r="HQ48" s="139"/>
      <c r="HR48" s="139"/>
      <c r="HS48" s="139"/>
      <c r="HT48" s="139"/>
      <c r="HU48" s="139"/>
      <c r="HV48" s="139"/>
      <c r="HW48" s="139"/>
      <c r="HX48" s="139"/>
      <c r="HY48" s="139"/>
      <c r="HZ48" s="139"/>
      <c r="IA48" s="139"/>
      <c r="IB48" s="139"/>
      <c r="IC48" s="139"/>
      <c r="ID48" s="139"/>
      <c r="IE48" s="139"/>
      <c r="IF48" s="139"/>
      <c r="IG48" s="139"/>
      <c r="IH48" s="139"/>
      <c r="II48" s="139"/>
      <c r="IJ48" s="139"/>
      <c r="IK48" s="139"/>
      <c r="IL48" s="139"/>
      <c r="IM48" s="139"/>
      <c r="IN48" s="139"/>
      <c r="IO48" s="139"/>
      <c r="IP48" s="139"/>
      <c r="IQ48" s="139"/>
      <c r="IR48" s="139"/>
      <c r="IS48" s="139"/>
      <c r="IT48" s="139"/>
      <c r="IU48" s="139"/>
      <c r="IV48" s="139"/>
      <c r="IW48" s="139"/>
      <c r="IX48" s="139"/>
      <c r="IY48" s="139"/>
      <c r="IZ48" s="139"/>
      <c r="JA48" s="139"/>
      <c r="JB48" s="139"/>
      <c r="JC48" s="139"/>
      <c r="JD48" s="139"/>
      <c r="JE48" s="139"/>
      <c r="JF48" s="139"/>
      <c r="JG48" s="139"/>
      <c r="JH48" s="139"/>
      <c r="JI48" s="139"/>
      <c r="JJ48" s="139"/>
      <c r="JK48" s="139"/>
      <c r="JL48" s="139"/>
      <c r="JM48" s="139"/>
      <c r="JN48" s="139"/>
      <c r="JO48" s="139"/>
      <c r="JP48" s="139"/>
      <c r="JQ48" s="139"/>
      <c r="JR48" s="139"/>
      <c r="JS48" s="139"/>
      <c r="JT48" s="139"/>
      <c r="JU48" s="139"/>
      <c r="JV48" s="139"/>
      <c r="JW48" s="139"/>
      <c r="JX48" s="139"/>
      <c r="JY48" s="139"/>
      <c r="JZ48" s="139"/>
      <c r="KA48" s="139"/>
      <c r="KB48" s="139"/>
      <c r="KC48" s="139"/>
      <c r="KD48" s="139"/>
      <c r="KE48" s="139"/>
      <c r="KF48" s="139"/>
      <c r="KG48" s="139"/>
      <c r="KH48" s="139"/>
      <c r="KI48" s="139"/>
      <c r="KJ48" s="139"/>
      <c r="KK48" s="139"/>
      <c r="KL48" s="139"/>
      <c r="KM48" s="139"/>
      <c r="KN48" s="139"/>
      <c r="KO48" s="139"/>
      <c r="KP48" s="139"/>
      <c r="KQ48" s="139"/>
      <c r="KR48" s="139"/>
      <c r="KS48" s="139"/>
      <c r="KT48" s="139"/>
      <c r="KU48" s="139"/>
      <c r="KV48" s="139"/>
      <c r="KW48" s="139"/>
      <c r="KX48" s="139"/>
      <c r="KY48" s="139"/>
      <c r="KZ48" s="139"/>
      <c r="LA48" s="139"/>
      <c r="LB48" s="139"/>
      <c r="LC48" s="139"/>
      <c r="LD48" s="139"/>
      <c r="LE48" s="139"/>
      <c r="LF48" s="139"/>
      <c r="LG48" s="139"/>
      <c r="LH48" s="139"/>
      <c r="LI48" s="139"/>
      <c r="LJ48" s="139"/>
      <c r="LK48" s="139"/>
      <c r="LL48" s="139"/>
      <c r="LM48" s="139"/>
      <c r="LN48" s="139"/>
      <c r="LO48" s="139"/>
      <c r="LP48" s="139"/>
      <c r="LQ48" s="139"/>
      <c r="LR48" s="139"/>
      <c r="LS48" s="139"/>
      <c r="LT48" s="139"/>
      <c r="LU48" s="139"/>
      <c r="LV48" s="139"/>
      <c r="LW48" s="139"/>
      <c r="LX48" s="139"/>
      <c r="LY48" s="139"/>
      <c r="LZ48" s="139"/>
      <c r="MA48" s="139"/>
      <c r="MB48" s="139"/>
      <c r="MC48" s="139"/>
      <c r="MD48" s="139"/>
      <c r="ME48" s="139"/>
      <c r="MF48" s="139"/>
      <c r="MG48" s="139"/>
      <c r="MH48" s="139"/>
      <c r="MI48" s="139"/>
      <c r="MJ48" s="139"/>
      <c r="MK48" s="139"/>
      <c r="ML48" s="139"/>
      <c r="MM48" s="139"/>
      <c r="MN48" s="139"/>
      <c r="MO48" s="139"/>
      <c r="MP48" s="139"/>
      <c r="MQ48" s="139"/>
      <c r="MR48" s="139"/>
      <c r="MS48" s="139"/>
      <c r="MT48" s="139"/>
      <c r="MU48" s="139"/>
      <c r="MV48" s="139"/>
      <c r="MW48" s="139"/>
      <c r="MX48" s="139"/>
      <c r="MY48" s="139"/>
      <c r="MZ48" s="139"/>
      <c r="NA48" s="139"/>
      <c r="NB48" s="139"/>
      <c r="NC48" s="139"/>
      <c r="ND48" s="139"/>
      <c r="NE48" s="139"/>
      <c r="NF48" s="139"/>
      <c r="NG48" s="139"/>
      <c r="NH48" s="139"/>
      <c r="NI48" s="139"/>
      <c r="NJ48" s="139"/>
      <c r="NK48" s="139"/>
      <c r="NL48" s="139"/>
      <c r="NM48" s="139"/>
      <c r="NN48" s="139"/>
      <c r="NO48" s="139"/>
      <c r="NP48" s="139"/>
      <c r="NQ48" s="139"/>
      <c r="NR48" s="139"/>
      <c r="NS48" s="139"/>
      <c r="NT48" s="139"/>
      <c r="NU48" s="139"/>
      <c r="NV48" s="139"/>
      <c r="NW48" s="139"/>
      <c r="NX48" s="139"/>
      <c r="NY48" s="139"/>
      <c r="NZ48" s="139"/>
      <c r="OA48" s="139"/>
      <c r="OB48" s="139"/>
      <c r="OC48" s="139"/>
      <c r="OD48" s="139"/>
      <c r="OE48" s="139"/>
      <c r="OF48" s="139"/>
      <c r="OG48" s="139"/>
      <c r="OH48" s="139"/>
      <c r="OI48" s="139"/>
      <c r="OJ48" s="139"/>
      <c r="OK48" s="139"/>
      <c r="OL48" s="139"/>
      <c r="OM48" s="139"/>
      <c r="ON48" s="139"/>
      <c r="OO48" s="139"/>
      <c r="OP48" s="139"/>
      <c r="OQ48" s="139"/>
      <c r="OR48" s="139"/>
      <c r="OS48" s="139"/>
      <c r="OT48" s="139"/>
      <c r="OU48" s="139"/>
      <c r="OV48" s="139"/>
      <c r="OW48" s="139"/>
      <c r="OX48" s="139"/>
      <c r="OY48" s="139"/>
      <c r="OZ48" s="139"/>
      <c r="PA48" s="139"/>
      <c r="PB48" s="139"/>
      <c r="PC48" s="139"/>
      <c r="PD48" s="139"/>
      <c r="PE48" s="139"/>
      <c r="PF48" s="139"/>
      <c r="PG48" s="139"/>
      <c r="PH48" s="139"/>
      <c r="PI48" s="139"/>
      <c r="PJ48" s="139"/>
      <c r="PK48" s="139"/>
      <c r="PL48" s="139"/>
      <c r="PM48" s="139"/>
      <c r="PN48" s="139"/>
      <c r="PO48" s="139"/>
      <c r="PP48" s="139"/>
      <c r="PQ48" s="139"/>
      <c r="PR48" s="139"/>
      <c r="PS48" s="139"/>
      <c r="PT48" s="139"/>
      <c r="PU48" s="139"/>
      <c r="PV48" s="139"/>
      <c r="PW48" s="139"/>
      <c r="PX48" s="139"/>
      <c r="PY48" s="139"/>
      <c r="PZ48" s="139"/>
      <c r="QA48" s="139"/>
      <c r="QB48" s="139"/>
      <c r="QC48" s="139"/>
      <c r="QD48" s="139"/>
      <c r="QE48" s="139"/>
      <c r="QF48" s="139"/>
      <c r="QG48" s="139"/>
      <c r="QH48" s="139"/>
      <c r="QI48" s="139"/>
      <c r="QJ48" s="139"/>
      <c r="QK48" s="139"/>
      <c r="QL48" s="139"/>
      <c r="QM48" s="139"/>
      <c r="QN48" s="139"/>
      <c r="QO48" s="139"/>
      <c r="QP48" s="139"/>
      <c r="QQ48" s="139"/>
      <c r="QR48" s="139"/>
      <c r="QS48" s="139"/>
      <c r="QT48" s="139"/>
      <c r="QU48" s="139"/>
      <c r="QV48" s="139"/>
      <c r="QW48" s="139"/>
      <c r="QX48" s="139"/>
      <c r="QY48" s="139"/>
      <c r="QZ48" s="139"/>
      <c r="RA48" s="139"/>
      <c r="RB48" s="139"/>
      <c r="RC48" s="139"/>
      <c r="RD48" s="139"/>
      <c r="RE48" s="139"/>
      <c r="RF48" s="139"/>
      <c r="RG48" s="139"/>
      <c r="RH48" s="139"/>
      <c r="RI48" s="139"/>
      <c r="RJ48" s="139"/>
      <c r="RK48" s="139"/>
      <c r="RL48" s="139"/>
      <c r="RM48" s="139"/>
      <c r="RN48" s="139"/>
      <c r="RO48" s="139"/>
      <c r="RP48" s="139"/>
      <c r="RQ48" s="139"/>
      <c r="RR48" s="139"/>
      <c r="RS48" s="139"/>
      <c r="RT48" s="139"/>
      <c r="RU48" s="139"/>
      <c r="RV48" s="139"/>
      <c r="RW48" s="139"/>
    </row>
    <row r="49" spans="1:491" s="140" customFormat="1" ht="15.75" x14ac:dyDescent="0.25">
      <c r="A49" s="272"/>
      <c r="B49" s="266"/>
      <c r="C49" s="124" t="s">
        <v>5</v>
      </c>
      <c r="D49" s="146"/>
      <c r="E49" s="146"/>
      <c r="F49" s="125" t="e">
        <f t="shared" si="10"/>
        <v>#DIV/0!</v>
      </c>
      <c r="G49" s="251"/>
      <c r="H49" s="126"/>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39"/>
      <c r="BR49" s="139"/>
      <c r="BS49" s="139"/>
      <c r="BT49" s="139"/>
      <c r="BU49" s="139"/>
      <c r="BV49" s="139"/>
      <c r="BW49" s="139"/>
      <c r="BX49" s="139"/>
      <c r="BY49" s="139"/>
      <c r="BZ49" s="139"/>
      <c r="CA49" s="139"/>
      <c r="CB49" s="139"/>
      <c r="CC49" s="139"/>
      <c r="CD49" s="139"/>
      <c r="CE49" s="139"/>
      <c r="CF49" s="139"/>
      <c r="CG49" s="139"/>
      <c r="CH49" s="139"/>
      <c r="CI49" s="139"/>
      <c r="CJ49" s="139"/>
      <c r="CK49" s="139"/>
      <c r="CL49" s="139"/>
      <c r="CM49" s="139"/>
      <c r="CN49" s="139"/>
      <c r="CO49" s="139"/>
      <c r="CP49" s="139"/>
      <c r="CQ49" s="139"/>
      <c r="CR49" s="139"/>
      <c r="CS49" s="139"/>
      <c r="CT49" s="139"/>
      <c r="CU49" s="139"/>
      <c r="CV49" s="139"/>
      <c r="CW49" s="139"/>
      <c r="CX49" s="139"/>
      <c r="CY49" s="139"/>
      <c r="CZ49" s="139"/>
      <c r="DA49" s="139"/>
      <c r="DB49" s="139"/>
      <c r="DC49" s="139"/>
      <c r="DD49" s="139"/>
      <c r="DE49" s="139"/>
      <c r="DF49" s="139"/>
      <c r="DG49" s="139"/>
      <c r="DH49" s="139"/>
      <c r="DI49" s="139"/>
      <c r="DJ49" s="139"/>
      <c r="DK49" s="139"/>
      <c r="DL49" s="139"/>
      <c r="DM49" s="139"/>
      <c r="DN49" s="139"/>
      <c r="DO49" s="139"/>
      <c r="DP49" s="139"/>
      <c r="DQ49" s="139"/>
      <c r="DR49" s="139"/>
      <c r="DS49" s="139"/>
      <c r="DT49" s="139"/>
      <c r="DU49" s="139"/>
      <c r="DV49" s="139"/>
      <c r="DW49" s="139"/>
      <c r="DX49" s="139"/>
      <c r="DY49" s="139"/>
      <c r="DZ49" s="139"/>
      <c r="EA49" s="139"/>
      <c r="EB49" s="139"/>
      <c r="EC49" s="139"/>
      <c r="ED49" s="139"/>
      <c r="EE49" s="139"/>
      <c r="EF49" s="139"/>
      <c r="EG49" s="139"/>
      <c r="EH49" s="139"/>
      <c r="EI49" s="139"/>
      <c r="EJ49" s="139"/>
      <c r="EK49" s="139"/>
      <c r="EL49" s="139"/>
      <c r="EM49" s="139"/>
      <c r="EN49" s="139"/>
      <c r="EO49" s="139"/>
      <c r="EP49" s="139"/>
      <c r="EQ49" s="139"/>
      <c r="ER49" s="139"/>
      <c r="ES49" s="139"/>
      <c r="ET49" s="139"/>
      <c r="EU49" s="139"/>
      <c r="EV49" s="139"/>
      <c r="EW49" s="139"/>
      <c r="EX49" s="139"/>
      <c r="EY49" s="139"/>
      <c r="EZ49" s="139"/>
      <c r="FA49" s="139"/>
      <c r="FB49" s="139"/>
      <c r="FC49" s="139"/>
      <c r="FD49" s="139"/>
      <c r="FE49" s="139"/>
      <c r="FF49" s="139"/>
      <c r="FG49" s="139"/>
      <c r="FH49" s="139"/>
      <c r="FI49" s="139"/>
      <c r="FJ49" s="139"/>
      <c r="FK49" s="139"/>
      <c r="FL49" s="139"/>
      <c r="FM49" s="139"/>
      <c r="FN49" s="139"/>
      <c r="FO49" s="139"/>
      <c r="FP49" s="139"/>
      <c r="FQ49" s="139"/>
      <c r="FR49" s="139"/>
      <c r="FS49" s="139"/>
      <c r="FT49" s="139"/>
      <c r="FU49" s="139"/>
      <c r="FV49" s="139"/>
      <c r="FW49" s="139"/>
      <c r="FX49" s="139"/>
      <c r="FY49" s="139"/>
      <c r="FZ49" s="139"/>
      <c r="GA49" s="139"/>
      <c r="GB49" s="139"/>
      <c r="GC49" s="139"/>
      <c r="GD49" s="139"/>
      <c r="GE49" s="139"/>
      <c r="GF49" s="139"/>
      <c r="GG49" s="139"/>
      <c r="GH49" s="139"/>
      <c r="GI49" s="139"/>
      <c r="GJ49" s="139"/>
      <c r="GK49" s="139"/>
      <c r="GL49" s="139"/>
      <c r="GM49" s="139"/>
      <c r="GN49" s="139"/>
      <c r="GO49" s="139"/>
      <c r="GP49" s="139"/>
      <c r="GQ49" s="139"/>
      <c r="GR49" s="139"/>
      <c r="GS49" s="139"/>
      <c r="GT49" s="139"/>
      <c r="GU49" s="139"/>
      <c r="GV49" s="139"/>
      <c r="GW49" s="139"/>
      <c r="GX49" s="139"/>
      <c r="GY49" s="139"/>
      <c r="GZ49" s="139"/>
      <c r="HA49" s="139"/>
      <c r="HB49" s="139"/>
      <c r="HC49" s="139"/>
      <c r="HD49" s="139"/>
      <c r="HE49" s="139"/>
      <c r="HF49" s="139"/>
      <c r="HG49" s="139"/>
      <c r="HH49" s="139"/>
      <c r="HI49" s="139"/>
      <c r="HJ49" s="139"/>
      <c r="HK49" s="139"/>
      <c r="HL49" s="139"/>
      <c r="HM49" s="139"/>
      <c r="HN49" s="139"/>
      <c r="HO49" s="139"/>
      <c r="HP49" s="139"/>
      <c r="HQ49" s="139"/>
      <c r="HR49" s="139"/>
      <c r="HS49" s="139"/>
      <c r="HT49" s="139"/>
      <c r="HU49" s="139"/>
      <c r="HV49" s="139"/>
      <c r="HW49" s="139"/>
      <c r="HX49" s="139"/>
      <c r="HY49" s="139"/>
      <c r="HZ49" s="139"/>
      <c r="IA49" s="139"/>
      <c r="IB49" s="139"/>
      <c r="IC49" s="139"/>
      <c r="ID49" s="139"/>
      <c r="IE49" s="139"/>
      <c r="IF49" s="139"/>
      <c r="IG49" s="139"/>
      <c r="IH49" s="139"/>
      <c r="II49" s="139"/>
      <c r="IJ49" s="139"/>
      <c r="IK49" s="139"/>
      <c r="IL49" s="139"/>
      <c r="IM49" s="139"/>
      <c r="IN49" s="139"/>
      <c r="IO49" s="139"/>
      <c r="IP49" s="139"/>
      <c r="IQ49" s="139"/>
      <c r="IR49" s="139"/>
      <c r="IS49" s="139"/>
      <c r="IT49" s="139"/>
      <c r="IU49" s="139"/>
      <c r="IV49" s="139"/>
      <c r="IW49" s="139"/>
      <c r="IX49" s="139"/>
      <c r="IY49" s="139"/>
      <c r="IZ49" s="139"/>
      <c r="JA49" s="139"/>
      <c r="JB49" s="139"/>
      <c r="JC49" s="139"/>
      <c r="JD49" s="139"/>
      <c r="JE49" s="139"/>
      <c r="JF49" s="139"/>
      <c r="JG49" s="139"/>
      <c r="JH49" s="139"/>
      <c r="JI49" s="139"/>
      <c r="JJ49" s="139"/>
      <c r="JK49" s="139"/>
      <c r="JL49" s="139"/>
      <c r="JM49" s="139"/>
      <c r="JN49" s="139"/>
      <c r="JO49" s="139"/>
      <c r="JP49" s="139"/>
      <c r="JQ49" s="139"/>
      <c r="JR49" s="139"/>
      <c r="JS49" s="139"/>
      <c r="JT49" s="139"/>
      <c r="JU49" s="139"/>
      <c r="JV49" s="139"/>
      <c r="JW49" s="139"/>
      <c r="JX49" s="139"/>
      <c r="JY49" s="139"/>
      <c r="JZ49" s="139"/>
      <c r="KA49" s="139"/>
      <c r="KB49" s="139"/>
      <c r="KC49" s="139"/>
      <c r="KD49" s="139"/>
      <c r="KE49" s="139"/>
      <c r="KF49" s="139"/>
      <c r="KG49" s="139"/>
      <c r="KH49" s="139"/>
      <c r="KI49" s="139"/>
      <c r="KJ49" s="139"/>
      <c r="KK49" s="139"/>
      <c r="KL49" s="139"/>
      <c r="KM49" s="139"/>
      <c r="KN49" s="139"/>
      <c r="KO49" s="139"/>
      <c r="KP49" s="139"/>
      <c r="KQ49" s="139"/>
      <c r="KR49" s="139"/>
      <c r="KS49" s="139"/>
      <c r="KT49" s="139"/>
      <c r="KU49" s="139"/>
      <c r="KV49" s="139"/>
      <c r="KW49" s="139"/>
      <c r="KX49" s="139"/>
      <c r="KY49" s="139"/>
      <c r="KZ49" s="139"/>
      <c r="LA49" s="139"/>
      <c r="LB49" s="139"/>
      <c r="LC49" s="139"/>
      <c r="LD49" s="139"/>
      <c r="LE49" s="139"/>
      <c r="LF49" s="139"/>
      <c r="LG49" s="139"/>
      <c r="LH49" s="139"/>
      <c r="LI49" s="139"/>
      <c r="LJ49" s="139"/>
      <c r="LK49" s="139"/>
      <c r="LL49" s="139"/>
      <c r="LM49" s="139"/>
      <c r="LN49" s="139"/>
      <c r="LO49" s="139"/>
      <c r="LP49" s="139"/>
      <c r="LQ49" s="139"/>
      <c r="LR49" s="139"/>
      <c r="LS49" s="139"/>
      <c r="LT49" s="139"/>
      <c r="LU49" s="139"/>
      <c r="LV49" s="139"/>
      <c r="LW49" s="139"/>
      <c r="LX49" s="139"/>
      <c r="LY49" s="139"/>
      <c r="LZ49" s="139"/>
      <c r="MA49" s="139"/>
      <c r="MB49" s="139"/>
      <c r="MC49" s="139"/>
      <c r="MD49" s="139"/>
      <c r="ME49" s="139"/>
      <c r="MF49" s="139"/>
      <c r="MG49" s="139"/>
      <c r="MH49" s="139"/>
      <c r="MI49" s="139"/>
      <c r="MJ49" s="139"/>
      <c r="MK49" s="139"/>
      <c r="ML49" s="139"/>
      <c r="MM49" s="139"/>
      <c r="MN49" s="139"/>
      <c r="MO49" s="139"/>
      <c r="MP49" s="139"/>
      <c r="MQ49" s="139"/>
      <c r="MR49" s="139"/>
      <c r="MS49" s="139"/>
      <c r="MT49" s="139"/>
      <c r="MU49" s="139"/>
      <c r="MV49" s="139"/>
      <c r="MW49" s="139"/>
      <c r="MX49" s="139"/>
      <c r="MY49" s="139"/>
      <c r="MZ49" s="139"/>
      <c r="NA49" s="139"/>
      <c r="NB49" s="139"/>
      <c r="NC49" s="139"/>
      <c r="ND49" s="139"/>
      <c r="NE49" s="139"/>
      <c r="NF49" s="139"/>
      <c r="NG49" s="139"/>
      <c r="NH49" s="139"/>
      <c r="NI49" s="139"/>
      <c r="NJ49" s="139"/>
      <c r="NK49" s="139"/>
      <c r="NL49" s="139"/>
      <c r="NM49" s="139"/>
      <c r="NN49" s="139"/>
      <c r="NO49" s="139"/>
      <c r="NP49" s="139"/>
      <c r="NQ49" s="139"/>
      <c r="NR49" s="139"/>
      <c r="NS49" s="139"/>
      <c r="NT49" s="139"/>
      <c r="NU49" s="139"/>
      <c r="NV49" s="139"/>
      <c r="NW49" s="139"/>
      <c r="NX49" s="139"/>
      <c r="NY49" s="139"/>
      <c r="NZ49" s="139"/>
      <c r="OA49" s="139"/>
      <c r="OB49" s="139"/>
      <c r="OC49" s="139"/>
      <c r="OD49" s="139"/>
      <c r="OE49" s="139"/>
      <c r="OF49" s="139"/>
      <c r="OG49" s="139"/>
      <c r="OH49" s="139"/>
      <c r="OI49" s="139"/>
      <c r="OJ49" s="139"/>
      <c r="OK49" s="139"/>
      <c r="OL49" s="139"/>
      <c r="OM49" s="139"/>
      <c r="ON49" s="139"/>
      <c r="OO49" s="139"/>
      <c r="OP49" s="139"/>
      <c r="OQ49" s="139"/>
      <c r="OR49" s="139"/>
      <c r="OS49" s="139"/>
      <c r="OT49" s="139"/>
      <c r="OU49" s="139"/>
      <c r="OV49" s="139"/>
      <c r="OW49" s="139"/>
      <c r="OX49" s="139"/>
      <c r="OY49" s="139"/>
      <c r="OZ49" s="139"/>
      <c r="PA49" s="139"/>
      <c r="PB49" s="139"/>
      <c r="PC49" s="139"/>
      <c r="PD49" s="139"/>
      <c r="PE49" s="139"/>
      <c r="PF49" s="139"/>
      <c r="PG49" s="139"/>
      <c r="PH49" s="139"/>
      <c r="PI49" s="139"/>
      <c r="PJ49" s="139"/>
      <c r="PK49" s="139"/>
      <c r="PL49" s="139"/>
      <c r="PM49" s="139"/>
      <c r="PN49" s="139"/>
      <c r="PO49" s="139"/>
      <c r="PP49" s="139"/>
      <c r="PQ49" s="139"/>
      <c r="PR49" s="139"/>
      <c r="PS49" s="139"/>
      <c r="PT49" s="139"/>
      <c r="PU49" s="139"/>
      <c r="PV49" s="139"/>
      <c r="PW49" s="139"/>
      <c r="PX49" s="139"/>
      <c r="PY49" s="139"/>
      <c r="PZ49" s="139"/>
      <c r="QA49" s="139"/>
      <c r="QB49" s="139"/>
      <c r="QC49" s="139"/>
      <c r="QD49" s="139"/>
      <c r="QE49" s="139"/>
      <c r="QF49" s="139"/>
      <c r="QG49" s="139"/>
      <c r="QH49" s="139"/>
      <c r="QI49" s="139"/>
      <c r="QJ49" s="139"/>
      <c r="QK49" s="139"/>
      <c r="QL49" s="139"/>
      <c r="QM49" s="139"/>
      <c r="QN49" s="139"/>
      <c r="QO49" s="139"/>
      <c r="QP49" s="139"/>
      <c r="QQ49" s="139"/>
      <c r="QR49" s="139"/>
      <c r="QS49" s="139"/>
      <c r="QT49" s="139"/>
      <c r="QU49" s="139"/>
      <c r="QV49" s="139"/>
      <c r="QW49" s="139"/>
      <c r="QX49" s="139"/>
      <c r="QY49" s="139"/>
      <c r="QZ49" s="139"/>
      <c r="RA49" s="139"/>
      <c r="RB49" s="139"/>
      <c r="RC49" s="139"/>
      <c r="RD49" s="139"/>
      <c r="RE49" s="139"/>
      <c r="RF49" s="139"/>
      <c r="RG49" s="139"/>
      <c r="RH49" s="139"/>
      <c r="RI49" s="139"/>
      <c r="RJ49" s="139"/>
      <c r="RK49" s="139"/>
      <c r="RL49" s="139"/>
      <c r="RM49" s="139"/>
      <c r="RN49" s="139"/>
      <c r="RO49" s="139"/>
      <c r="RP49" s="139"/>
      <c r="RQ49" s="139"/>
      <c r="RR49" s="139"/>
      <c r="RS49" s="139"/>
      <c r="RT49" s="139"/>
      <c r="RU49" s="139"/>
      <c r="RV49" s="139"/>
      <c r="RW49" s="139"/>
    </row>
    <row r="50" spans="1:491" ht="47.25" x14ac:dyDescent="0.25">
      <c r="A50" s="243" t="s">
        <v>81</v>
      </c>
      <c r="B50" s="246" t="s">
        <v>78</v>
      </c>
      <c r="C50" s="13" t="s">
        <v>2</v>
      </c>
      <c r="D50" s="147">
        <f>D51+D52</f>
        <v>55895.301449999999</v>
      </c>
      <c r="E50" s="147">
        <f>E51+E52</f>
        <v>47320.459419999999</v>
      </c>
      <c r="F50" s="102">
        <f>E50/D50</f>
        <v>0.84659100483301897</v>
      </c>
      <c r="G50" s="121"/>
      <c r="H50" s="110" t="s">
        <v>294</v>
      </c>
    </row>
    <row r="51" spans="1:491" ht="15.75" x14ac:dyDescent="0.25">
      <c r="A51" s="244"/>
      <c r="B51" s="247"/>
      <c r="C51" s="13" t="s">
        <v>3</v>
      </c>
      <c r="D51" s="147">
        <v>7426.1325999999999</v>
      </c>
      <c r="E51" s="179">
        <v>6889.9113799999996</v>
      </c>
      <c r="F51" s="102">
        <f t="shared" ref="F51:F53" si="11">E51/D51</f>
        <v>0.92779266828604701</v>
      </c>
      <c r="G51" s="111" t="s">
        <v>93</v>
      </c>
      <c r="H51" s="122"/>
    </row>
    <row r="52" spans="1:491" ht="15.75" x14ac:dyDescent="0.25">
      <c r="A52" s="244"/>
      <c r="B52" s="247"/>
      <c r="C52" s="13" t="s">
        <v>3</v>
      </c>
      <c r="D52" s="147">
        <v>48469.168850000002</v>
      </c>
      <c r="E52" s="179">
        <v>40430.548040000001</v>
      </c>
      <c r="F52" s="102">
        <f t="shared" si="11"/>
        <v>0.83414981109171626</v>
      </c>
      <c r="G52" s="111" t="s">
        <v>92</v>
      </c>
      <c r="H52" s="122"/>
    </row>
    <row r="53" spans="1:491" ht="15.75" x14ac:dyDescent="0.25">
      <c r="A53" s="245"/>
      <c r="B53" s="248"/>
      <c r="C53" s="13" t="s">
        <v>5</v>
      </c>
      <c r="D53" s="147"/>
      <c r="E53" s="147"/>
      <c r="F53" s="102" t="e">
        <f t="shared" si="11"/>
        <v>#DIV/0!</v>
      </c>
      <c r="G53" s="121"/>
      <c r="H53" s="122"/>
    </row>
    <row r="54" spans="1:491" ht="15.75" x14ac:dyDescent="0.25">
      <c r="A54" s="243" t="s">
        <v>83</v>
      </c>
      <c r="B54" s="246" t="s">
        <v>79</v>
      </c>
      <c r="C54" s="13" t="s">
        <v>2</v>
      </c>
      <c r="D54" s="148">
        <f>D55</f>
        <v>18000</v>
      </c>
      <c r="E54" s="147">
        <f>E55</f>
        <v>7657.7890299999999</v>
      </c>
      <c r="F54" s="14">
        <f>E54/D54</f>
        <v>0.42543272388888886</v>
      </c>
      <c r="G54" s="111" t="s">
        <v>93</v>
      </c>
      <c r="H54" s="108" t="s">
        <v>286</v>
      </c>
    </row>
    <row r="55" spans="1:491" ht="15.75" x14ac:dyDescent="0.25">
      <c r="A55" s="244"/>
      <c r="B55" s="247"/>
      <c r="C55" s="13" t="s">
        <v>3</v>
      </c>
      <c r="D55" s="147">
        <v>18000</v>
      </c>
      <c r="E55" s="179">
        <v>7657.7890299999999</v>
      </c>
      <c r="F55" s="102">
        <f t="shared" ref="F55:F57" si="12">E55/D55</f>
        <v>0.42543272388888886</v>
      </c>
      <c r="G55" s="111"/>
      <c r="H55" s="110"/>
    </row>
    <row r="56" spans="1:491" ht="15.75" x14ac:dyDescent="0.25">
      <c r="A56" s="244"/>
      <c r="B56" s="247"/>
      <c r="C56" s="13" t="s">
        <v>4</v>
      </c>
      <c r="D56" s="147"/>
      <c r="E56" s="147"/>
      <c r="F56" s="102" t="e">
        <f t="shared" si="12"/>
        <v>#DIV/0!</v>
      </c>
      <c r="G56" s="111"/>
      <c r="H56" s="110"/>
    </row>
    <row r="57" spans="1:491" ht="15.75" x14ac:dyDescent="0.25">
      <c r="A57" s="245"/>
      <c r="B57" s="248"/>
      <c r="C57" s="13" t="s">
        <v>5</v>
      </c>
      <c r="D57" s="147"/>
      <c r="E57" s="147"/>
      <c r="F57" s="102" t="e">
        <f t="shared" si="12"/>
        <v>#DIV/0!</v>
      </c>
      <c r="G57" s="111"/>
      <c r="H57" s="110"/>
    </row>
    <row r="58" spans="1:491" ht="31.5" x14ac:dyDescent="0.25">
      <c r="A58" s="243" t="s">
        <v>82</v>
      </c>
      <c r="B58" s="246" t="s">
        <v>80</v>
      </c>
      <c r="C58" s="13" t="s">
        <v>2</v>
      </c>
      <c r="D58" s="147">
        <f>D59</f>
        <v>485.9</v>
      </c>
      <c r="E58" s="147">
        <f>E59</f>
        <v>395.20166</v>
      </c>
      <c r="F58" s="102">
        <f>E58/D58</f>
        <v>0.8133394937229883</v>
      </c>
      <c r="G58" s="111" t="s">
        <v>93</v>
      </c>
      <c r="H58" s="108" t="s">
        <v>287</v>
      </c>
    </row>
    <row r="59" spans="1:491" ht="15.75" x14ac:dyDescent="0.25">
      <c r="A59" s="244"/>
      <c r="B59" s="247"/>
      <c r="C59" s="13" t="s">
        <v>3</v>
      </c>
      <c r="D59" s="147">
        <v>485.9</v>
      </c>
      <c r="E59" s="179">
        <v>395.20166</v>
      </c>
      <c r="F59" s="102">
        <f t="shared" ref="F59:F61" si="13">E59/D59</f>
        <v>0.8133394937229883</v>
      </c>
      <c r="G59" s="121"/>
      <c r="H59" s="122"/>
    </row>
    <row r="60" spans="1:491" ht="15.75" x14ac:dyDescent="0.25">
      <c r="A60" s="244"/>
      <c r="B60" s="247"/>
      <c r="C60" s="13" t="s">
        <v>4</v>
      </c>
      <c r="D60" s="147"/>
      <c r="E60" s="147"/>
      <c r="F60" s="102" t="e">
        <f t="shared" si="13"/>
        <v>#DIV/0!</v>
      </c>
      <c r="G60" s="121"/>
      <c r="H60" s="122"/>
    </row>
    <row r="61" spans="1:491" ht="15.75" x14ac:dyDescent="0.25">
      <c r="A61" s="245"/>
      <c r="B61" s="248"/>
      <c r="C61" s="13" t="s">
        <v>5</v>
      </c>
      <c r="D61" s="147"/>
      <c r="E61" s="147"/>
      <c r="F61" s="102" t="e">
        <f t="shared" si="13"/>
        <v>#DIV/0!</v>
      </c>
      <c r="G61" s="121"/>
      <c r="H61" s="122"/>
    </row>
    <row r="62" spans="1:491" ht="15.75" x14ac:dyDescent="0.25">
      <c r="A62" s="243" t="s">
        <v>85</v>
      </c>
      <c r="B62" s="246" t="s">
        <v>278</v>
      </c>
      <c r="C62" s="13" t="s">
        <v>2</v>
      </c>
      <c r="D62" s="147">
        <f>D63</f>
        <v>1395.9</v>
      </c>
      <c r="E62" s="147">
        <f>E63</f>
        <v>837.86005</v>
      </c>
      <c r="F62" s="102">
        <f>E62/D62</f>
        <v>0.60022927860161901</v>
      </c>
      <c r="G62" s="111" t="s">
        <v>93</v>
      </c>
      <c r="H62" s="122"/>
    </row>
    <row r="63" spans="1:491" ht="15.75" x14ac:dyDescent="0.25">
      <c r="A63" s="244"/>
      <c r="B63" s="247"/>
      <c r="C63" s="13" t="s">
        <v>3</v>
      </c>
      <c r="D63" s="147">
        <v>1395.9</v>
      </c>
      <c r="E63" s="179">
        <v>837.86005</v>
      </c>
      <c r="F63" s="102">
        <f t="shared" ref="F63:F65" si="14">E63/D63</f>
        <v>0.60022927860161901</v>
      </c>
      <c r="G63" s="121"/>
      <c r="H63" s="122"/>
    </row>
    <row r="64" spans="1:491" ht="15.75" x14ac:dyDescent="0.25">
      <c r="A64" s="244"/>
      <c r="B64" s="247"/>
      <c r="C64" s="13" t="s">
        <v>4</v>
      </c>
      <c r="D64" s="147"/>
      <c r="E64" s="147"/>
      <c r="F64" s="102" t="e">
        <f t="shared" si="14"/>
        <v>#DIV/0!</v>
      </c>
      <c r="G64" s="121"/>
      <c r="H64" s="122"/>
    </row>
    <row r="65" spans="1:8" ht="15.75" x14ac:dyDescent="0.25">
      <c r="A65" s="245"/>
      <c r="B65" s="248"/>
      <c r="C65" s="13" t="s">
        <v>5</v>
      </c>
      <c r="D65" s="147"/>
      <c r="E65" s="147"/>
      <c r="F65" s="102" t="e">
        <f t="shared" si="14"/>
        <v>#DIV/0!</v>
      </c>
      <c r="G65" s="121"/>
      <c r="H65" s="122"/>
    </row>
    <row r="66" spans="1:8" ht="15.75" x14ac:dyDescent="0.25">
      <c r="A66" s="243" t="s">
        <v>86</v>
      </c>
      <c r="B66" s="246" t="s">
        <v>89</v>
      </c>
      <c r="C66" s="13" t="s">
        <v>2</v>
      </c>
      <c r="D66" s="148">
        <f>D67+D68</f>
        <v>558993.5</v>
      </c>
      <c r="E66" s="147">
        <f>E67+E68</f>
        <v>304762.19640000002</v>
      </c>
      <c r="F66" s="14">
        <f>E66/D66</f>
        <v>0.54519810409244474</v>
      </c>
      <c r="G66" s="111" t="s">
        <v>93</v>
      </c>
      <c r="H66" s="108"/>
    </row>
    <row r="67" spans="1:8" ht="15.75" x14ac:dyDescent="0.25">
      <c r="A67" s="244"/>
      <c r="B67" s="247"/>
      <c r="C67" s="13" t="s">
        <v>3</v>
      </c>
      <c r="D67" s="147">
        <v>111798.7</v>
      </c>
      <c r="E67" s="179">
        <v>60945.240189999997</v>
      </c>
      <c r="F67" s="102">
        <f t="shared" ref="F67:F69" si="15">E67/D67</f>
        <v>0.54513371076765649</v>
      </c>
      <c r="G67" s="111"/>
      <c r="H67" s="110"/>
    </row>
    <row r="68" spans="1:8" ht="15.75" x14ac:dyDescent="0.25">
      <c r="A68" s="244"/>
      <c r="B68" s="247"/>
      <c r="C68" s="13" t="s">
        <v>4</v>
      </c>
      <c r="D68" s="147">
        <v>447194.8</v>
      </c>
      <c r="E68" s="179">
        <v>243816.95621</v>
      </c>
      <c r="F68" s="102">
        <f t="shared" si="15"/>
        <v>0.54521420242364182</v>
      </c>
      <c r="G68" s="111"/>
      <c r="H68" s="110"/>
    </row>
    <row r="69" spans="1:8" ht="15.75" x14ac:dyDescent="0.25">
      <c r="A69" s="245"/>
      <c r="B69" s="248"/>
      <c r="C69" s="13" t="s">
        <v>5</v>
      </c>
      <c r="D69" s="147"/>
      <c r="E69" s="147"/>
      <c r="F69" s="102" t="e">
        <f t="shared" si="15"/>
        <v>#DIV/0!</v>
      </c>
      <c r="G69" s="111"/>
      <c r="H69" s="110"/>
    </row>
    <row r="70" spans="1:8" ht="15.75" x14ac:dyDescent="0.25">
      <c r="A70" s="243" t="s">
        <v>87</v>
      </c>
      <c r="B70" s="246" t="s">
        <v>90</v>
      </c>
      <c r="C70" s="13" t="s">
        <v>2</v>
      </c>
      <c r="D70" s="147">
        <f>D71</f>
        <v>100</v>
      </c>
      <c r="E70" s="147">
        <f>E71</f>
        <v>0</v>
      </c>
      <c r="F70" s="102">
        <f>E70/D70</f>
        <v>0</v>
      </c>
      <c r="G70" s="111" t="s">
        <v>93</v>
      </c>
      <c r="H70" s="122"/>
    </row>
    <row r="71" spans="1:8" ht="15.75" x14ac:dyDescent="0.25">
      <c r="A71" s="244"/>
      <c r="B71" s="247"/>
      <c r="C71" s="13" t="s">
        <v>3</v>
      </c>
      <c r="D71" s="147">
        <v>100</v>
      </c>
      <c r="E71" s="179">
        <v>0</v>
      </c>
      <c r="F71" s="102">
        <f t="shared" ref="F71:F73" si="16">E71/D71</f>
        <v>0</v>
      </c>
      <c r="G71" s="121"/>
      <c r="H71" s="122"/>
    </row>
    <row r="72" spans="1:8" ht="15.75" x14ac:dyDescent="0.25">
      <c r="A72" s="244"/>
      <c r="B72" s="247"/>
      <c r="C72" s="13" t="s">
        <v>4</v>
      </c>
      <c r="D72" s="147"/>
      <c r="E72" s="147"/>
      <c r="F72" s="102" t="e">
        <f t="shared" si="16"/>
        <v>#DIV/0!</v>
      </c>
      <c r="G72" s="121"/>
      <c r="H72" s="122"/>
    </row>
    <row r="73" spans="1:8" ht="15.75" x14ac:dyDescent="0.25">
      <c r="A73" s="245"/>
      <c r="B73" s="248"/>
      <c r="C73" s="13" t="s">
        <v>5</v>
      </c>
      <c r="D73" s="147"/>
      <c r="E73" s="147"/>
      <c r="F73" s="102" t="e">
        <f t="shared" si="16"/>
        <v>#DIV/0!</v>
      </c>
      <c r="G73" s="121"/>
      <c r="H73" s="122"/>
    </row>
    <row r="74" spans="1:8" ht="15.75" x14ac:dyDescent="0.25">
      <c r="A74" s="243" t="s">
        <v>88</v>
      </c>
      <c r="B74" s="246" t="s">
        <v>91</v>
      </c>
      <c r="C74" s="13" t="s">
        <v>2</v>
      </c>
      <c r="D74" s="148">
        <f>D75</f>
        <v>120000</v>
      </c>
      <c r="E74" s="147">
        <f>E75</f>
        <v>120000</v>
      </c>
      <c r="F74" s="14">
        <f>E74/D74</f>
        <v>1</v>
      </c>
      <c r="G74" s="111" t="s">
        <v>93</v>
      </c>
      <c r="H74" s="108"/>
    </row>
    <row r="75" spans="1:8" ht="15.75" x14ac:dyDescent="0.25">
      <c r="A75" s="244"/>
      <c r="B75" s="247"/>
      <c r="C75" s="13" t="s">
        <v>3</v>
      </c>
      <c r="D75" s="147">
        <v>120000</v>
      </c>
      <c r="E75" s="179">
        <v>120000</v>
      </c>
      <c r="F75" s="102">
        <f t="shared" ref="F75:F77" si="17">E75/D75</f>
        <v>1</v>
      </c>
      <c r="G75" s="111"/>
      <c r="H75" s="110"/>
    </row>
    <row r="76" spans="1:8" ht="15.75" x14ac:dyDescent="0.25">
      <c r="A76" s="244"/>
      <c r="B76" s="247"/>
      <c r="C76" s="13" t="s">
        <v>4</v>
      </c>
      <c r="D76" s="147"/>
      <c r="E76" s="147"/>
      <c r="F76" s="102" t="e">
        <f t="shared" si="17"/>
        <v>#DIV/0!</v>
      </c>
      <c r="G76" s="111"/>
      <c r="H76" s="110"/>
    </row>
    <row r="77" spans="1:8" ht="15.75" x14ac:dyDescent="0.25">
      <c r="A77" s="245"/>
      <c r="B77" s="248"/>
      <c r="C77" s="13" t="s">
        <v>5</v>
      </c>
      <c r="D77" s="147"/>
      <c r="E77" s="147"/>
      <c r="F77" s="102" t="e">
        <f t="shared" si="17"/>
        <v>#DIV/0!</v>
      </c>
      <c r="G77" s="111"/>
      <c r="H77" s="110"/>
    </row>
    <row r="78" spans="1:8" ht="15.75" x14ac:dyDescent="0.25">
      <c r="A78" s="243" t="s">
        <v>305</v>
      </c>
      <c r="B78" s="246" t="s">
        <v>306</v>
      </c>
      <c r="C78" s="13" t="s">
        <v>2</v>
      </c>
      <c r="D78" s="148">
        <f>D79</f>
        <v>10000</v>
      </c>
      <c r="E78" s="147">
        <f>E79</f>
        <v>0</v>
      </c>
      <c r="F78" s="14">
        <f>E78/D78</f>
        <v>0</v>
      </c>
      <c r="G78" s="111" t="s">
        <v>92</v>
      </c>
      <c r="H78" s="108"/>
    </row>
    <row r="79" spans="1:8" ht="15.75" x14ac:dyDescent="0.25">
      <c r="A79" s="244"/>
      <c r="B79" s="247"/>
      <c r="C79" s="13" t="s">
        <v>3</v>
      </c>
      <c r="D79" s="147">
        <v>10000</v>
      </c>
      <c r="E79" s="179">
        <v>0</v>
      </c>
      <c r="F79" s="102">
        <f t="shared" ref="F79:F81" si="18">E79/D79</f>
        <v>0</v>
      </c>
      <c r="G79" s="111"/>
      <c r="H79" s="110"/>
    </row>
    <row r="80" spans="1:8" ht="15.75" x14ac:dyDescent="0.25">
      <c r="A80" s="244"/>
      <c r="B80" s="247"/>
      <c r="C80" s="13" t="s">
        <v>4</v>
      </c>
      <c r="D80" s="147"/>
      <c r="E80" s="147"/>
      <c r="F80" s="102" t="e">
        <f t="shared" si="18"/>
        <v>#DIV/0!</v>
      </c>
      <c r="G80" s="111"/>
      <c r="H80" s="110"/>
    </row>
    <row r="81" spans="1:491" ht="15.75" x14ac:dyDescent="0.25">
      <c r="A81" s="245"/>
      <c r="B81" s="248"/>
      <c r="C81" s="13" t="s">
        <v>5</v>
      </c>
      <c r="D81" s="147"/>
      <c r="E81" s="147"/>
      <c r="F81" s="102" t="e">
        <f t="shared" si="18"/>
        <v>#DIV/0!</v>
      </c>
      <c r="G81" s="111"/>
      <c r="H81" s="110"/>
    </row>
    <row r="82" spans="1:491" s="140" customFormat="1" ht="15.75" x14ac:dyDescent="0.25">
      <c r="A82" s="261" t="s">
        <v>13</v>
      </c>
      <c r="B82" s="264" t="s">
        <v>99</v>
      </c>
      <c r="C82" s="124" t="s">
        <v>2</v>
      </c>
      <c r="D82" s="146">
        <f>D83+D84</f>
        <v>4214161.10011</v>
      </c>
      <c r="E82" s="146">
        <f>E83+E84</f>
        <v>3352119.3010299997</v>
      </c>
      <c r="F82" s="125">
        <f>E82/D82</f>
        <v>0.79544166001211991</v>
      </c>
      <c r="G82" s="249" t="s">
        <v>76</v>
      </c>
      <c r="H82" s="138"/>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139"/>
      <c r="AW82" s="139"/>
      <c r="AX82" s="139"/>
      <c r="AY82" s="139"/>
      <c r="AZ82" s="139"/>
      <c r="BA82" s="139"/>
      <c r="BB82" s="139"/>
      <c r="BC82" s="139"/>
      <c r="BD82" s="139"/>
      <c r="BE82" s="139"/>
      <c r="BF82" s="139"/>
      <c r="BG82" s="139"/>
      <c r="BH82" s="139"/>
      <c r="BI82" s="139"/>
      <c r="BJ82" s="139"/>
      <c r="BK82" s="139"/>
      <c r="BL82" s="139"/>
      <c r="BM82" s="139"/>
      <c r="BN82" s="139"/>
      <c r="BO82" s="139"/>
      <c r="BP82" s="139"/>
      <c r="BQ82" s="139"/>
      <c r="BR82" s="139"/>
      <c r="BS82" s="139"/>
      <c r="BT82" s="139"/>
      <c r="BU82" s="139"/>
      <c r="BV82" s="139"/>
      <c r="BW82" s="139"/>
      <c r="BX82" s="139"/>
      <c r="BY82" s="139"/>
      <c r="BZ82" s="139"/>
      <c r="CA82" s="139"/>
      <c r="CB82" s="139"/>
      <c r="CC82" s="139"/>
      <c r="CD82" s="139"/>
      <c r="CE82" s="139"/>
      <c r="CF82" s="139"/>
      <c r="CG82" s="139"/>
      <c r="CH82" s="139"/>
      <c r="CI82" s="139"/>
      <c r="CJ82" s="139"/>
      <c r="CK82" s="139"/>
      <c r="CL82" s="139"/>
      <c r="CM82" s="139"/>
      <c r="CN82" s="139"/>
      <c r="CO82" s="139"/>
      <c r="CP82" s="139"/>
      <c r="CQ82" s="139"/>
      <c r="CR82" s="139"/>
      <c r="CS82" s="139"/>
      <c r="CT82" s="139"/>
      <c r="CU82" s="139"/>
      <c r="CV82" s="139"/>
      <c r="CW82" s="139"/>
      <c r="CX82" s="139"/>
      <c r="CY82" s="139"/>
      <c r="CZ82" s="139"/>
      <c r="DA82" s="139"/>
      <c r="DB82" s="139"/>
      <c r="DC82" s="139"/>
      <c r="DD82" s="139"/>
      <c r="DE82" s="139"/>
      <c r="DF82" s="139"/>
      <c r="DG82" s="139"/>
      <c r="DH82" s="139"/>
      <c r="DI82" s="139"/>
      <c r="DJ82" s="139"/>
      <c r="DK82" s="139"/>
      <c r="DL82" s="139"/>
      <c r="DM82" s="139"/>
      <c r="DN82" s="139"/>
      <c r="DO82" s="139"/>
      <c r="DP82" s="139"/>
      <c r="DQ82" s="139"/>
      <c r="DR82" s="139"/>
      <c r="DS82" s="139"/>
      <c r="DT82" s="139"/>
      <c r="DU82" s="139"/>
      <c r="DV82" s="139"/>
      <c r="DW82" s="139"/>
      <c r="DX82" s="139"/>
      <c r="DY82" s="139"/>
      <c r="DZ82" s="139"/>
      <c r="EA82" s="139"/>
      <c r="EB82" s="139"/>
      <c r="EC82" s="139"/>
      <c r="ED82" s="139"/>
      <c r="EE82" s="139"/>
      <c r="EF82" s="139"/>
      <c r="EG82" s="139"/>
      <c r="EH82" s="139"/>
      <c r="EI82" s="139"/>
      <c r="EJ82" s="139"/>
      <c r="EK82" s="139"/>
      <c r="EL82" s="139"/>
      <c r="EM82" s="139"/>
      <c r="EN82" s="139"/>
      <c r="EO82" s="139"/>
      <c r="EP82" s="139"/>
      <c r="EQ82" s="139"/>
      <c r="ER82" s="139"/>
      <c r="ES82" s="139"/>
      <c r="ET82" s="139"/>
      <c r="EU82" s="139"/>
      <c r="EV82" s="139"/>
      <c r="EW82" s="139"/>
      <c r="EX82" s="139"/>
      <c r="EY82" s="139"/>
      <c r="EZ82" s="139"/>
      <c r="FA82" s="139"/>
      <c r="FB82" s="139"/>
      <c r="FC82" s="139"/>
      <c r="FD82" s="139"/>
      <c r="FE82" s="139"/>
      <c r="FF82" s="139"/>
      <c r="FG82" s="139"/>
      <c r="FH82" s="139"/>
      <c r="FI82" s="139"/>
      <c r="FJ82" s="139"/>
      <c r="FK82" s="139"/>
      <c r="FL82" s="139"/>
      <c r="FM82" s="139"/>
      <c r="FN82" s="139"/>
      <c r="FO82" s="139"/>
      <c r="FP82" s="139"/>
      <c r="FQ82" s="139"/>
      <c r="FR82" s="139"/>
      <c r="FS82" s="139"/>
      <c r="FT82" s="139"/>
      <c r="FU82" s="139"/>
      <c r="FV82" s="139"/>
      <c r="FW82" s="139"/>
      <c r="FX82" s="139"/>
      <c r="FY82" s="139"/>
      <c r="FZ82" s="139"/>
      <c r="GA82" s="139"/>
      <c r="GB82" s="139"/>
      <c r="GC82" s="139"/>
      <c r="GD82" s="139"/>
      <c r="GE82" s="139"/>
      <c r="GF82" s="139"/>
      <c r="GG82" s="139"/>
      <c r="GH82" s="139"/>
      <c r="GI82" s="139"/>
      <c r="GJ82" s="139"/>
      <c r="GK82" s="139"/>
      <c r="GL82" s="139"/>
      <c r="GM82" s="139"/>
      <c r="GN82" s="139"/>
      <c r="GO82" s="139"/>
      <c r="GP82" s="139"/>
      <c r="GQ82" s="139"/>
      <c r="GR82" s="139"/>
      <c r="GS82" s="139"/>
      <c r="GT82" s="139"/>
      <c r="GU82" s="139"/>
      <c r="GV82" s="139"/>
      <c r="GW82" s="139"/>
      <c r="GX82" s="139"/>
      <c r="GY82" s="139"/>
      <c r="GZ82" s="139"/>
      <c r="HA82" s="139"/>
      <c r="HB82" s="139"/>
      <c r="HC82" s="139"/>
      <c r="HD82" s="139"/>
      <c r="HE82" s="139"/>
      <c r="HF82" s="139"/>
      <c r="HG82" s="139"/>
      <c r="HH82" s="139"/>
      <c r="HI82" s="139"/>
      <c r="HJ82" s="139"/>
      <c r="HK82" s="139"/>
      <c r="HL82" s="139"/>
      <c r="HM82" s="139"/>
      <c r="HN82" s="139"/>
      <c r="HO82" s="139"/>
      <c r="HP82" s="139"/>
      <c r="HQ82" s="139"/>
      <c r="HR82" s="139"/>
      <c r="HS82" s="139"/>
      <c r="HT82" s="139"/>
      <c r="HU82" s="139"/>
      <c r="HV82" s="139"/>
      <c r="HW82" s="139"/>
      <c r="HX82" s="139"/>
      <c r="HY82" s="139"/>
      <c r="HZ82" s="139"/>
      <c r="IA82" s="139"/>
      <c r="IB82" s="139"/>
      <c r="IC82" s="139"/>
      <c r="ID82" s="139"/>
      <c r="IE82" s="139"/>
      <c r="IF82" s="139"/>
      <c r="IG82" s="139"/>
      <c r="IH82" s="139"/>
      <c r="II82" s="139"/>
      <c r="IJ82" s="139"/>
      <c r="IK82" s="139"/>
      <c r="IL82" s="139"/>
      <c r="IM82" s="139"/>
      <c r="IN82" s="139"/>
      <c r="IO82" s="139"/>
      <c r="IP82" s="139"/>
      <c r="IQ82" s="139"/>
      <c r="IR82" s="139"/>
      <c r="IS82" s="139"/>
      <c r="IT82" s="139"/>
      <c r="IU82" s="139"/>
      <c r="IV82" s="139"/>
      <c r="IW82" s="139"/>
      <c r="IX82" s="139"/>
      <c r="IY82" s="139"/>
      <c r="IZ82" s="139"/>
      <c r="JA82" s="139"/>
      <c r="JB82" s="139"/>
      <c r="JC82" s="139"/>
      <c r="JD82" s="139"/>
      <c r="JE82" s="139"/>
      <c r="JF82" s="139"/>
      <c r="JG82" s="139"/>
      <c r="JH82" s="139"/>
      <c r="JI82" s="139"/>
      <c r="JJ82" s="139"/>
      <c r="JK82" s="139"/>
      <c r="JL82" s="139"/>
      <c r="JM82" s="139"/>
      <c r="JN82" s="139"/>
      <c r="JO82" s="139"/>
      <c r="JP82" s="139"/>
      <c r="JQ82" s="139"/>
      <c r="JR82" s="139"/>
      <c r="JS82" s="139"/>
      <c r="JT82" s="139"/>
      <c r="JU82" s="139"/>
      <c r="JV82" s="139"/>
      <c r="JW82" s="139"/>
      <c r="JX82" s="139"/>
      <c r="JY82" s="139"/>
      <c r="JZ82" s="139"/>
      <c r="KA82" s="139"/>
      <c r="KB82" s="139"/>
      <c r="KC82" s="139"/>
      <c r="KD82" s="139"/>
      <c r="KE82" s="139"/>
      <c r="KF82" s="139"/>
      <c r="KG82" s="139"/>
      <c r="KH82" s="139"/>
      <c r="KI82" s="139"/>
      <c r="KJ82" s="139"/>
      <c r="KK82" s="139"/>
      <c r="KL82" s="139"/>
      <c r="KM82" s="139"/>
      <c r="KN82" s="139"/>
      <c r="KO82" s="139"/>
      <c r="KP82" s="139"/>
      <c r="KQ82" s="139"/>
      <c r="KR82" s="139"/>
      <c r="KS82" s="139"/>
      <c r="KT82" s="139"/>
      <c r="KU82" s="139"/>
      <c r="KV82" s="139"/>
      <c r="KW82" s="139"/>
      <c r="KX82" s="139"/>
      <c r="KY82" s="139"/>
      <c r="KZ82" s="139"/>
      <c r="LA82" s="139"/>
      <c r="LB82" s="139"/>
      <c r="LC82" s="139"/>
      <c r="LD82" s="139"/>
      <c r="LE82" s="139"/>
      <c r="LF82" s="139"/>
      <c r="LG82" s="139"/>
      <c r="LH82" s="139"/>
      <c r="LI82" s="139"/>
      <c r="LJ82" s="139"/>
      <c r="LK82" s="139"/>
      <c r="LL82" s="139"/>
      <c r="LM82" s="139"/>
      <c r="LN82" s="139"/>
      <c r="LO82" s="139"/>
      <c r="LP82" s="139"/>
      <c r="LQ82" s="139"/>
      <c r="LR82" s="139"/>
      <c r="LS82" s="139"/>
      <c r="LT82" s="139"/>
      <c r="LU82" s="139"/>
      <c r="LV82" s="139"/>
      <c r="LW82" s="139"/>
      <c r="LX82" s="139"/>
      <c r="LY82" s="139"/>
      <c r="LZ82" s="139"/>
      <c r="MA82" s="139"/>
      <c r="MB82" s="139"/>
      <c r="MC82" s="139"/>
      <c r="MD82" s="139"/>
      <c r="ME82" s="139"/>
      <c r="MF82" s="139"/>
      <c r="MG82" s="139"/>
      <c r="MH82" s="139"/>
      <c r="MI82" s="139"/>
      <c r="MJ82" s="139"/>
      <c r="MK82" s="139"/>
      <c r="ML82" s="139"/>
      <c r="MM82" s="139"/>
      <c r="MN82" s="139"/>
      <c r="MO82" s="139"/>
      <c r="MP82" s="139"/>
      <c r="MQ82" s="139"/>
      <c r="MR82" s="139"/>
      <c r="MS82" s="139"/>
      <c r="MT82" s="139"/>
      <c r="MU82" s="139"/>
      <c r="MV82" s="139"/>
      <c r="MW82" s="139"/>
      <c r="MX82" s="139"/>
      <c r="MY82" s="139"/>
      <c r="MZ82" s="139"/>
      <c r="NA82" s="139"/>
      <c r="NB82" s="139"/>
      <c r="NC82" s="139"/>
      <c r="ND82" s="139"/>
      <c r="NE82" s="139"/>
      <c r="NF82" s="139"/>
      <c r="NG82" s="139"/>
      <c r="NH82" s="139"/>
      <c r="NI82" s="139"/>
      <c r="NJ82" s="139"/>
      <c r="NK82" s="139"/>
      <c r="NL82" s="139"/>
      <c r="NM82" s="139"/>
      <c r="NN82" s="139"/>
      <c r="NO82" s="139"/>
      <c r="NP82" s="139"/>
      <c r="NQ82" s="139"/>
      <c r="NR82" s="139"/>
      <c r="NS82" s="139"/>
      <c r="NT82" s="139"/>
      <c r="NU82" s="139"/>
      <c r="NV82" s="139"/>
      <c r="NW82" s="139"/>
      <c r="NX82" s="139"/>
      <c r="NY82" s="139"/>
      <c r="NZ82" s="139"/>
      <c r="OA82" s="139"/>
      <c r="OB82" s="139"/>
      <c r="OC82" s="139"/>
      <c r="OD82" s="139"/>
      <c r="OE82" s="139"/>
      <c r="OF82" s="139"/>
      <c r="OG82" s="139"/>
      <c r="OH82" s="139"/>
      <c r="OI82" s="139"/>
      <c r="OJ82" s="139"/>
      <c r="OK82" s="139"/>
      <c r="OL82" s="139"/>
      <c r="OM82" s="139"/>
      <c r="ON82" s="139"/>
      <c r="OO82" s="139"/>
      <c r="OP82" s="139"/>
      <c r="OQ82" s="139"/>
      <c r="OR82" s="139"/>
      <c r="OS82" s="139"/>
      <c r="OT82" s="139"/>
      <c r="OU82" s="139"/>
      <c r="OV82" s="139"/>
      <c r="OW82" s="139"/>
      <c r="OX82" s="139"/>
      <c r="OY82" s="139"/>
      <c r="OZ82" s="139"/>
      <c r="PA82" s="139"/>
      <c r="PB82" s="139"/>
      <c r="PC82" s="139"/>
      <c r="PD82" s="139"/>
      <c r="PE82" s="139"/>
      <c r="PF82" s="139"/>
      <c r="PG82" s="139"/>
      <c r="PH82" s="139"/>
      <c r="PI82" s="139"/>
      <c r="PJ82" s="139"/>
      <c r="PK82" s="139"/>
      <c r="PL82" s="139"/>
      <c r="PM82" s="139"/>
      <c r="PN82" s="139"/>
      <c r="PO82" s="139"/>
      <c r="PP82" s="139"/>
      <c r="PQ82" s="139"/>
      <c r="PR82" s="139"/>
      <c r="PS82" s="139"/>
      <c r="PT82" s="139"/>
      <c r="PU82" s="139"/>
      <c r="PV82" s="139"/>
      <c r="PW82" s="139"/>
      <c r="PX82" s="139"/>
      <c r="PY82" s="139"/>
      <c r="PZ82" s="139"/>
      <c r="QA82" s="139"/>
      <c r="QB82" s="139"/>
      <c r="QC82" s="139"/>
      <c r="QD82" s="139"/>
      <c r="QE82" s="139"/>
      <c r="QF82" s="139"/>
      <c r="QG82" s="139"/>
      <c r="QH82" s="139"/>
      <c r="QI82" s="139"/>
      <c r="QJ82" s="139"/>
      <c r="QK82" s="139"/>
      <c r="QL82" s="139"/>
      <c r="QM82" s="139"/>
      <c r="QN82" s="139"/>
      <c r="QO82" s="139"/>
      <c r="QP82" s="139"/>
      <c r="QQ82" s="139"/>
      <c r="QR82" s="139"/>
      <c r="QS82" s="139"/>
      <c r="QT82" s="139"/>
      <c r="QU82" s="139"/>
      <c r="QV82" s="139"/>
      <c r="QW82" s="139"/>
      <c r="QX82" s="139"/>
      <c r="QY82" s="139"/>
      <c r="QZ82" s="139"/>
      <c r="RA82" s="139"/>
      <c r="RB82" s="139"/>
      <c r="RC82" s="139"/>
      <c r="RD82" s="139"/>
      <c r="RE82" s="139"/>
      <c r="RF82" s="139"/>
      <c r="RG82" s="139"/>
      <c r="RH82" s="139"/>
      <c r="RI82" s="139"/>
      <c r="RJ82" s="139"/>
      <c r="RK82" s="139"/>
      <c r="RL82" s="139"/>
      <c r="RM82" s="139"/>
      <c r="RN82" s="139"/>
      <c r="RO82" s="139"/>
      <c r="RP82" s="139"/>
      <c r="RQ82" s="139"/>
      <c r="RR82" s="139"/>
      <c r="RS82" s="139"/>
      <c r="RT82" s="139"/>
      <c r="RU82" s="139"/>
      <c r="RV82" s="139"/>
      <c r="RW82" s="139"/>
    </row>
    <row r="83" spans="1:491" s="140" customFormat="1" ht="15.75" x14ac:dyDescent="0.25">
      <c r="A83" s="262"/>
      <c r="B83" s="265"/>
      <c r="C83" s="124" t="s">
        <v>3</v>
      </c>
      <c r="D83" s="146">
        <f>D87+D91+D95+D99+D103+D104</f>
        <v>4214161.10011</v>
      </c>
      <c r="E83" s="146">
        <f>E87+E91+E95+E99+E103+E104</f>
        <v>3352119.3010299997</v>
      </c>
      <c r="F83" s="125">
        <f t="shared" ref="F83:F85" si="19">E83/D83</f>
        <v>0.79544166001211991</v>
      </c>
      <c r="G83" s="250"/>
      <c r="H83" s="138"/>
      <c r="I83" s="139"/>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139"/>
      <c r="BD83" s="139"/>
      <c r="BE83" s="139"/>
      <c r="BF83" s="139"/>
      <c r="BG83" s="139"/>
      <c r="BH83" s="139"/>
      <c r="BI83" s="139"/>
      <c r="BJ83" s="139"/>
      <c r="BK83" s="139"/>
      <c r="BL83" s="139"/>
      <c r="BM83" s="139"/>
      <c r="BN83" s="139"/>
      <c r="BO83" s="139"/>
      <c r="BP83" s="139"/>
      <c r="BQ83" s="139"/>
      <c r="BR83" s="139"/>
      <c r="BS83" s="139"/>
      <c r="BT83" s="139"/>
      <c r="BU83" s="139"/>
      <c r="BV83" s="139"/>
      <c r="BW83" s="139"/>
      <c r="BX83" s="139"/>
      <c r="BY83" s="139"/>
      <c r="BZ83" s="139"/>
      <c r="CA83" s="139"/>
      <c r="CB83" s="139"/>
      <c r="CC83" s="139"/>
      <c r="CD83" s="139"/>
      <c r="CE83" s="139"/>
      <c r="CF83" s="139"/>
      <c r="CG83" s="139"/>
      <c r="CH83" s="139"/>
      <c r="CI83" s="139"/>
      <c r="CJ83" s="139"/>
      <c r="CK83" s="139"/>
      <c r="CL83" s="139"/>
      <c r="CM83" s="139"/>
      <c r="CN83" s="139"/>
      <c r="CO83" s="139"/>
      <c r="CP83" s="139"/>
      <c r="CQ83" s="139"/>
      <c r="CR83" s="139"/>
      <c r="CS83" s="139"/>
      <c r="CT83" s="139"/>
      <c r="CU83" s="139"/>
      <c r="CV83" s="139"/>
      <c r="CW83" s="139"/>
      <c r="CX83" s="139"/>
      <c r="CY83" s="139"/>
      <c r="CZ83" s="139"/>
      <c r="DA83" s="139"/>
      <c r="DB83" s="139"/>
      <c r="DC83" s="139"/>
      <c r="DD83" s="139"/>
      <c r="DE83" s="139"/>
      <c r="DF83" s="139"/>
      <c r="DG83" s="139"/>
      <c r="DH83" s="139"/>
      <c r="DI83" s="139"/>
      <c r="DJ83" s="139"/>
      <c r="DK83" s="139"/>
      <c r="DL83" s="139"/>
      <c r="DM83" s="139"/>
      <c r="DN83" s="139"/>
      <c r="DO83" s="139"/>
      <c r="DP83" s="139"/>
      <c r="DQ83" s="139"/>
      <c r="DR83" s="139"/>
      <c r="DS83" s="139"/>
      <c r="DT83" s="139"/>
      <c r="DU83" s="139"/>
      <c r="DV83" s="139"/>
      <c r="DW83" s="139"/>
      <c r="DX83" s="139"/>
      <c r="DY83" s="139"/>
      <c r="DZ83" s="139"/>
      <c r="EA83" s="139"/>
      <c r="EB83" s="139"/>
      <c r="EC83" s="139"/>
      <c r="ED83" s="139"/>
      <c r="EE83" s="139"/>
      <c r="EF83" s="139"/>
      <c r="EG83" s="139"/>
      <c r="EH83" s="139"/>
      <c r="EI83" s="139"/>
      <c r="EJ83" s="139"/>
      <c r="EK83" s="139"/>
      <c r="EL83" s="139"/>
      <c r="EM83" s="139"/>
      <c r="EN83" s="139"/>
      <c r="EO83" s="139"/>
      <c r="EP83" s="139"/>
      <c r="EQ83" s="139"/>
      <c r="ER83" s="139"/>
      <c r="ES83" s="139"/>
      <c r="ET83" s="139"/>
      <c r="EU83" s="139"/>
      <c r="EV83" s="139"/>
      <c r="EW83" s="139"/>
      <c r="EX83" s="139"/>
      <c r="EY83" s="139"/>
      <c r="EZ83" s="139"/>
      <c r="FA83" s="139"/>
      <c r="FB83" s="139"/>
      <c r="FC83" s="139"/>
      <c r="FD83" s="139"/>
      <c r="FE83" s="139"/>
      <c r="FF83" s="139"/>
      <c r="FG83" s="139"/>
      <c r="FH83" s="139"/>
      <c r="FI83" s="139"/>
      <c r="FJ83" s="139"/>
      <c r="FK83" s="139"/>
      <c r="FL83" s="139"/>
      <c r="FM83" s="139"/>
      <c r="FN83" s="139"/>
      <c r="FO83" s="139"/>
      <c r="FP83" s="139"/>
      <c r="FQ83" s="139"/>
      <c r="FR83" s="139"/>
      <c r="FS83" s="139"/>
      <c r="FT83" s="139"/>
      <c r="FU83" s="139"/>
      <c r="FV83" s="139"/>
      <c r="FW83" s="139"/>
      <c r="FX83" s="139"/>
      <c r="FY83" s="139"/>
      <c r="FZ83" s="139"/>
      <c r="GA83" s="139"/>
      <c r="GB83" s="139"/>
      <c r="GC83" s="139"/>
      <c r="GD83" s="139"/>
      <c r="GE83" s="139"/>
      <c r="GF83" s="139"/>
      <c r="GG83" s="139"/>
      <c r="GH83" s="139"/>
      <c r="GI83" s="139"/>
      <c r="GJ83" s="139"/>
      <c r="GK83" s="139"/>
      <c r="GL83" s="139"/>
      <c r="GM83" s="139"/>
      <c r="GN83" s="139"/>
      <c r="GO83" s="139"/>
      <c r="GP83" s="139"/>
      <c r="GQ83" s="139"/>
      <c r="GR83" s="139"/>
      <c r="GS83" s="139"/>
      <c r="GT83" s="139"/>
      <c r="GU83" s="139"/>
      <c r="GV83" s="139"/>
      <c r="GW83" s="139"/>
      <c r="GX83" s="139"/>
      <c r="GY83" s="139"/>
      <c r="GZ83" s="139"/>
      <c r="HA83" s="139"/>
      <c r="HB83" s="139"/>
      <c r="HC83" s="139"/>
      <c r="HD83" s="139"/>
      <c r="HE83" s="139"/>
      <c r="HF83" s="139"/>
      <c r="HG83" s="139"/>
      <c r="HH83" s="139"/>
      <c r="HI83" s="139"/>
      <c r="HJ83" s="139"/>
      <c r="HK83" s="139"/>
      <c r="HL83" s="139"/>
      <c r="HM83" s="139"/>
      <c r="HN83" s="139"/>
      <c r="HO83" s="139"/>
      <c r="HP83" s="139"/>
      <c r="HQ83" s="139"/>
      <c r="HR83" s="139"/>
      <c r="HS83" s="139"/>
      <c r="HT83" s="139"/>
      <c r="HU83" s="139"/>
      <c r="HV83" s="139"/>
      <c r="HW83" s="139"/>
      <c r="HX83" s="139"/>
      <c r="HY83" s="139"/>
      <c r="HZ83" s="139"/>
      <c r="IA83" s="139"/>
      <c r="IB83" s="139"/>
      <c r="IC83" s="139"/>
      <c r="ID83" s="139"/>
      <c r="IE83" s="139"/>
      <c r="IF83" s="139"/>
      <c r="IG83" s="139"/>
      <c r="IH83" s="139"/>
      <c r="II83" s="139"/>
      <c r="IJ83" s="139"/>
      <c r="IK83" s="139"/>
      <c r="IL83" s="139"/>
      <c r="IM83" s="139"/>
      <c r="IN83" s="139"/>
      <c r="IO83" s="139"/>
      <c r="IP83" s="139"/>
      <c r="IQ83" s="139"/>
      <c r="IR83" s="139"/>
      <c r="IS83" s="139"/>
      <c r="IT83" s="139"/>
      <c r="IU83" s="139"/>
      <c r="IV83" s="139"/>
      <c r="IW83" s="139"/>
      <c r="IX83" s="139"/>
      <c r="IY83" s="139"/>
      <c r="IZ83" s="139"/>
      <c r="JA83" s="139"/>
      <c r="JB83" s="139"/>
      <c r="JC83" s="139"/>
      <c r="JD83" s="139"/>
      <c r="JE83" s="139"/>
      <c r="JF83" s="139"/>
      <c r="JG83" s="139"/>
      <c r="JH83" s="139"/>
      <c r="JI83" s="139"/>
      <c r="JJ83" s="139"/>
      <c r="JK83" s="139"/>
      <c r="JL83" s="139"/>
      <c r="JM83" s="139"/>
      <c r="JN83" s="139"/>
      <c r="JO83" s="139"/>
      <c r="JP83" s="139"/>
      <c r="JQ83" s="139"/>
      <c r="JR83" s="139"/>
      <c r="JS83" s="139"/>
      <c r="JT83" s="139"/>
      <c r="JU83" s="139"/>
      <c r="JV83" s="139"/>
      <c r="JW83" s="139"/>
      <c r="JX83" s="139"/>
      <c r="JY83" s="139"/>
      <c r="JZ83" s="139"/>
      <c r="KA83" s="139"/>
      <c r="KB83" s="139"/>
      <c r="KC83" s="139"/>
      <c r="KD83" s="139"/>
      <c r="KE83" s="139"/>
      <c r="KF83" s="139"/>
      <c r="KG83" s="139"/>
      <c r="KH83" s="139"/>
      <c r="KI83" s="139"/>
      <c r="KJ83" s="139"/>
      <c r="KK83" s="139"/>
      <c r="KL83" s="139"/>
      <c r="KM83" s="139"/>
      <c r="KN83" s="139"/>
      <c r="KO83" s="139"/>
      <c r="KP83" s="139"/>
      <c r="KQ83" s="139"/>
      <c r="KR83" s="139"/>
      <c r="KS83" s="139"/>
      <c r="KT83" s="139"/>
      <c r="KU83" s="139"/>
      <c r="KV83" s="139"/>
      <c r="KW83" s="139"/>
      <c r="KX83" s="139"/>
      <c r="KY83" s="139"/>
      <c r="KZ83" s="139"/>
      <c r="LA83" s="139"/>
      <c r="LB83" s="139"/>
      <c r="LC83" s="139"/>
      <c r="LD83" s="139"/>
      <c r="LE83" s="139"/>
      <c r="LF83" s="139"/>
      <c r="LG83" s="139"/>
      <c r="LH83" s="139"/>
      <c r="LI83" s="139"/>
      <c r="LJ83" s="139"/>
      <c r="LK83" s="139"/>
      <c r="LL83" s="139"/>
      <c r="LM83" s="139"/>
      <c r="LN83" s="139"/>
      <c r="LO83" s="139"/>
      <c r="LP83" s="139"/>
      <c r="LQ83" s="139"/>
      <c r="LR83" s="139"/>
      <c r="LS83" s="139"/>
      <c r="LT83" s="139"/>
      <c r="LU83" s="139"/>
      <c r="LV83" s="139"/>
      <c r="LW83" s="139"/>
      <c r="LX83" s="139"/>
      <c r="LY83" s="139"/>
      <c r="LZ83" s="139"/>
      <c r="MA83" s="139"/>
      <c r="MB83" s="139"/>
      <c r="MC83" s="139"/>
      <c r="MD83" s="139"/>
      <c r="ME83" s="139"/>
      <c r="MF83" s="139"/>
      <c r="MG83" s="139"/>
      <c r="MH83" s="139"/>
      <c r="MI83" s="139"/>
      <c r="MJ83" s="139"/>
      <c r="MK83" s="139"/>
      <c r="ML83" s="139"/>
      <c r="MM83" s="139"/>
      <c r="MN83" s="139"/>
      <c r="MO83" s="139"/>
      <c r="MP83" s="139"/>
      <c r="MQ83" s="139"/>
      <c r="MR83" s="139"/>
      <c r="MS83" s="139"/>
      <c r="MT83" s="139"/>
      <c r="MU83" s="139"/>
      <c r="MV83" s="139"/>
      <c r="MW83" s="139"/>
      <c r="MX83" s="139"/>
      <c r="MY83" s="139"/>
      <c r="MZ83" s="139"/>
      <c r="NA83" s="139"/>
      <c r="NB83" s="139"/>
      <c r="NC83" s="139"/>
      <c r="ND83" s="139"/>
      <c r="NE83" s="139"/>
      <c r="NF83" s="139"/>
      <c r="NG83" s="139"/>
      <c r="NH83" s="139"/>
      <c r="NI83" s="139"/>
      <c r="NJ83" s="139"/>
      <c r="NK83" s="139"/>
      <c r="NL83" s="139"/>
      <c r="NM83" s="139"/>
      <c r="NN83" s="139"/>
      <c r="NO83" s="139"/>
      <c r="NP83" s="139"/>
      <c r="NQ83" s="139"/>
      <c r="NR83" s="139"/>
      <c r="NS83" s="139"/>
      <c r="NT83" s="139"/>
      <c r="NU83" s="139"/>
      <c r="NV83" s="139"/>
      <c r="NW83" s="139"/>
      <c r="NX83" s="139"/>
      <c r="NY83" s="139"/>
      <c r="NZ83" s="139"/>
      <c r="OA83" s="139"/>
      <c r="OB83" s="139"/>
      <c r="OC83" s="139"/>
      <c r="OD83" s="139"/>
      <c r="OE83" s="139"/>
      <c r="OF83" s="139"/>
      <c r="OG83" s="139"/>
      <c r="OH83" s="139"/>
      <c r="OI83" s="139"/>
      <c r="OJ83" s="139"/>
      <c r="OK83" s="139"/>
      <c r="OL83" s="139"/>
      <c r="OM83" s="139"/>
      <c r="ON83" s="139"/>
      <c r="OO83" s="139"/>
      <c r="OP83" s="139"/>
      <c r="OQ83" s="139"/>
      <c r="OR83" s="139"/>
      <c r="OS83" s="139"/>
      <c r="OT83" s="139"/>
      <c r="OU83" s="139"/>
      <c r="OV83" s="139"/>
      <c r="OW83" s="139"/>
      <c r="OX83" s="139"/>
      <c r="OY83" s="139"/>
      <c r="OZ83" s="139"/>
      <c r="PA83" s="139"/>
      <c r="PB83" s="139"/>
      <c r="PC83" s="139"/>
      <c r="PD83" s="139"/>
      <c r="PE83" s="139"/>
      <c r="PF83" s="139"/>
      <c r="PG83" s="139"/>
      <c r="PH83" s="139"/>
      <c r="PI83" s="139"/>
      <c r="PJ83" s="139"/>
      <c r="PK83" s="139"/>
      <c r="PL83" s="139"/>
      <c r="PM83" s="139"/>
      <c r="PN83" s="139"/>
      <c r="PO83" s="139"/>
      <c r="PP83" s="139"/>
      <c r="PQ83" s="139"/>
      <c r="PR83" s="139"/>
      <c r="PS83" s="139"/>
      <c r="PT83" s="139"/>
      <c r="PU83" s="139"/>
      <c r="PV83" s="139"/>
      <c r="PW83" s="139"/>
      <c r="PX83" s="139"/>
      <c r="PY83" s="139"/>
      <c r="PZ83" s="139"/>
      <c r="QA83" s="139"/>
      <c r="QB83" s="139"/>
      <c r="QC83" s="139"/>
      <c r="QD83" s="139"/>
      <c r="QE83" s="139"/>
      <c r="QF83" s="139"/>
      <c r="QG83" s="139"/>
      <c r="QH83" s="139"/>
      <c r="QI83" s="139"/>
      <c r="QJ83" s="139"/>
      <c r="QK83" s="139"/>
      <c r="QL83" s="139"/>
      <c r="QM83" s="139"/>
      <c r="QN83" s="139"/>
      <c r="QO83" s="139"/>
      <c r="QP83" s="139"/>
      <c r="QQ83" s="139"/>
      <c r="QR83" s="139"/>
      <c r="QS83" s="139"/>
      <c r="QT83" s="139"/>
      <c r="QU83" s="139"/>
      <c r="QV83" s="139"/>
      <c r="QW83" s="139"/>
      <c r="QX83" s="139"/>
      <c r="QY83" s="139"/>
      <c r="QZ83" s="139"/>
      <c r="RA83" s="139"/>
      <c r="RB83" s="139"/>
      <c r="RC83" s="139"/>
      <c r="RD83" s="139"/>
      <c r="RE83" s="139"/>
      <c r="RF83" s="139"/>
      <c r="RG83" s="139"/>
      <c r="RH83" s="139"/>
      <c r="RI83" s="139"/>
      <c r="RJ83" s="139"/>
      <c r="RK83" s="139"/>
      <c r="RL83" s="139"/>
      <c r="RM83" s="139"/>
      <c r="RN83" s="139"/>
      <c r="RO83" s="139"/>
      <c r="RP83" s="139"/>
      <c r="RQ83" s="139"/>
      <c r="RR83" s="139"/>
      <c r="RS83" s="139"/>
      <c r="RT83" s="139"/>
      <c r="RU83" s="139"/>
      <c r="RV83" s="139"/>
      <c r="RW83" s="139"/>
    </row>
    <row r="84" spans="1:491" s="140" customFormat="1" ht="15.75" x14ac:dyDescent="0.25">
      <c r="A84" s="262"/>
      <c r="B84" s="265"/>
      <c r="C84" s="124" t="s">
        <v>4</v>
      </c>
      <c r="D84" s="146"/>
      <c r="E84" s="146"/>
      <c r="F84" s="125" t="e">
        <f t="shared" si="19"/>
        <v>#DIV/0!</v>
      </c>
      <c r="G84" s="250"/>
      <c r="H84" s="138"/>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c r="AR84" s="139"/>
      <c r="AS84" s="139"/>
      <c r="AT84" s="139"/>
      <c r="AU84" s="139"/>
      <c r="AV84" s="139"/>
      <c r="AW84" s="139"/>
      <c r="AX84" s="139"/>
      <c r="AY84" s="139"/>
      <c r="AZ84" s="139"/>
      <c r="BA84" s="139"/>
      <c r="BB84" s="139"/>
      <c r="BC84" s="139"/>
      <c r="BD84" s="139"/>
      <c r="BE84" s="139"/>
      <c r="BF84" s="139"/>
      <c r="BG84" s="139"/>
      <c r="BH84" s="139"/>
      <c r="BI84" s="139"/>
      <c r="BJ84" s="139"/>
      <c r="BK84" s="139"/>
      <c r="BL84" s="139"/>
      <c r="BM84" s="139"/>
      <c r="BN84" s="139"/>
      <c r="BO84" s="139"/>
      <c r="BP84" s="139"/>
      <c r="BQ84" s="139"/>
      <c r="BR84" s="139"/>
      <c r="BS84" s="139"/>
      <c r="BT84" s="139"/>
      <c r="BU84" s="139"/>
      <c r="BV84" s="139"/>
      <c r="BW84" s="139"/>
      <c r="BX84" s="139"/>
      <c r="BY84" s="139"/>
      <c r="BZ84" s="139"/>
      <c r="CA84" s="139"/>
      <c r="CB84" s="139"/>
      <c r="CC84" s="139"/>
      <c r="CD84" s="139"/>
      <c r="CE84" s="139"/>
      <c r="CF84" s="139"/>
      <c r="CG84" s="139"/>
      <c r="CH84" s="139"/>
      <c r="CI84" s="139"/>
      <c r="CJ84" s="139"/>
      <c r="CK84" s="139"/>
      <c r="CL84" s="139"/>
      <c r="CM84" s="139"/>
      <c r="CN84" s="139"/>
      <c r="CO84" s="139"/>
      <c r="CP84" s="139"/>
      <c r="CQ84" s="139"/>
      <c r="CR84" s="139"/>
      <c r="CS84" s="139"/>
      <c r="CT84" s="139"/>
      <c r="CU84" s="139"/>
      <c r="CV84" s="139"/>
      <c r="CW84" s="139"/>
      <c r="CX84" s="139"/>
      <c r="CY84" s="139"/>
      <c r="CZ84" s="139"/>
      <c r="DA84" s="139"/>
      <c r="DB84" s="139"/>
      <c r="DC84" s="139"/>
      <c r="DD84" s="139"/>
      <c r="DE84" s="139"/>
      <c r="DF84" s="139"/>
      <c r="DG84" s="139"/>
      <c r="DH84" s="139"/>
      <c r="DI84" s="139"/>
      <c r="DJ84" s="139"/>
      <c r="DK84" s="139"/>
      <c r="DL84" s="139"/>
      <c r="DM84" s="139"/>
      <c r="DN84" s="139"/>
      <c r="DO84" s="139"/>
      <c r="DP84" s="139"/>
      <c r="DQ84" s="139"/>
      <c r="DR84" s="139"/>
      <c r="DS84" s="139"/>
      <c r="DT84" s="139"/>
      <c r="DU84" s="139"/>
      <c r="DV84" s="139"/>
      <c r="DW84" s="139"/>
      <c r="DX84" s="139"/>
      <c r="DY84" s="139"/>
      <c r="DZ84" s="139"/>
      <c r="EA84" s="139"/>
      <c r="EB84" s="139"/>
      <c r="EC84" s="139"/>
      <c r="ED84" s="139"/>
      <c r="EE84" s="139"/>
      <c r="EF84" s="139"/>
      <c r="EG84" s="139"/>
      <c r="EH84" s="139"/>
      <c r="EI84" s="139"/>
      <c r="EJ84" s="139"/>
      <c r="EK84" s="139"/>
      <c r="EL84" s="139"/>
      <c r="EM84" s="139"/>
      <c r="EN84" s="139"/>
      <c r="EO84" s="139"/>
      <c r="EP84" s="139"/>
      <c r="EQ84" s="139"/>
      <c r="ER84" s="139"/>
      <c r="ES84" s="139"/>
      <c r="ET84" s="139"/>
      <c r="EU84" s="139"/>
      <c r="EV84" s="139"/>
      <c r="EW84" s="139"/>
      <c r="EX84" s="139"/>
      <c r="EY84" s="139"/>
      <c r="EZ84" s="139"/>
      <c r="FA84" s="139"/>
      <c r="FB84" s="139"/>
      <c r="FC84" s="139"/>
      <c r="FD84" s="139"/>
      <c r="FE84" s="139"/>
      <c r="FF84" s="139"/>
      <c r="FG84" s="139"/>
      <c r="FH84" s="139"/>
      <c r="FI84" s="139"/>
      <c r="FJ84" s="139"/>
      <c r="FK84" s="139"/>
      <c r="FL84" s="139"/>
      <c r="FM84" s="139"/>
      <c r="FN84" s="139"/>
      <c r="FO84" s="139"/>
      <c r="FP84" s="139"/>
      <c r="FQ84" s="139"/>
      <c r="FR84" s="139"/>
      <c r="FS84" s="139"/>
      <c r="FT84" s="139"/>
      <c r="FU84" s="139"/>
      <c r="FV84" s="139"/>
      <c r="FW84" s="139"/>
      <c r="FX84" s="139"/>
      <c r="FY84" s="139"/>
      <c r="FZ84" s="139"/>
      <c r="GA84" s="139"/>
      <c r="GB84" s="139"/>
      <c r="GC84" s="139"/>
      <c r="GD84" s="139"/>
      <c r="GE84" s="139"/>
      <c r="GF84" s="139"/>
      <c r="GG84" s="139"/>
      <c r="GH84" s="139"/>
      <c r="GI84" s="139"/>
      <c r="GJ84" s="139"/>
      <c r="GK84" s="139"/>
      <c r="GL84" s="139"/>
      <c r="GM84" s="139"/>
      <c r="GN84" s="139"/>
      <c r="GO84" s="139"/>
      <c r="GP84" s="139"/>
      <c r="GQ84" s="139"/>
      <c r="GR84" s="139"/>
      <c r="GS84" s="139"/>
      <c r="GT84" s="139"/>
      <c r="GU84" s="139"/>
      <c r="GV84" s="139"/>
      <c r="GW84" s="139"/>
      <c r="GX84" s="139"/>
      <c r="GY84" s="139"/>
      <c r="GZ84" s="139"/>
      <c r="HA84" s="139"/>
      <c r="HB84" s="139"/>
      <c r="HC84" s="139"/>
      <c r="HD84" s="139"/>
      <c r="HE84" s="139"/>
      <c r="HF84" s="139"/>
      <c r="HG84" s="139"/>
      <c r="HH84" s="139"/>
      <c r="HI84" s="139"/>
      <c r="HJ84" s="139"/>
      <c r="HK84" s="139"/>
      <c r="HL84" s="139"/>
      <c r="HM84" s="139"/>
      <c r="HN84" s="139"/>
      <c r="HO84" s="139"/>
      <c r="HP84" s="139"/>
      <c r="HQ84" s="139"/>
      <c r="HR84" s="139"/>
      <c r="HS84" s="139"/>
      <c r="HT84" s="139"/>
      <c r="HU84" s="139"/>
      <c r="HV84" s="139"/>
      <c r="HW84" s="139"/>
      <c r="HX84" s="139"/>
      <c r="HY84" s="139"/>
      <c r="HZ84" s="139"/>
      <c r="IA84" s="139"/>
      <c r="IB84" s="139"/>
      <c r="IC84" s="139"/>
      <c r="ID84" s="139"/>
      <c r="IE84" s="139"/>
      <c r="IF84" s="139"/>
      <c r="IG84" s="139"/>
      <c r="IH84" s="139"/>
      <c r="II84" s="139"/>
      <c r="IJ84" s="139"/>
      <c r="IK84" s="139"/>
      <c r="IL84" s="139"/>
      <c r="IM84" s="139"/>
      <c r="IN84" s="139"/>
      <c r="IO84" s="139"/>
      <c r="IP84" s="139"/>
      <c r="IQ84" s="139"/>
      <c r="IR84" s="139"/>
      <c r="IS84" s="139"/>
      <c r="IT84" s="139"/>
      <c r="IU84" s="139"/>
      <c r="IV84" s="139"/>
      <c r="IW84" s="139"/>
      <c r="IX84" s="139"/>
      <c r="IY84" s="139"/>
      <c r="IZ84" s="139"/>
      <c r="JA84" s="139"/>
      <c r="JB84" s="139"/>
      <c r="JC84" s="139"/>
      <c r="JD84" s="139"/>
      <c r="JE84" s="139"/>
      <c r="JF84" s="139"/>
      <c r="JG84" s="139"/>
      <c r="JH84" s="139"/>
      <c r="JI84" s="139"/>
      <c r="JJ84" s="139"/>
      <c r="JK84" s="139"/>
      <c r="JL84" s="139"/>
      <c r="JM84" s="139"/>
      <c r="JN84" s="139"/>
      <c r="JO84" s="139"/>
      <c r="JP84" s="139"/>
      <c r="JQ84" s="139"/>
      <c r="JR84" s="139"/>
      <c r="JS84" s="139"/>
      <c r="JT84" s="139"/>
      <c r="JU84" s="139"/>
      <c r="JV84" s="139"/>
      <c r="JW84" s="139"/>
      <c r="JX84" s="139"/>
      <c r="JY84" s="139"/>
      <c r="JZ84" s="139"/>
      <c r="KA84" s="139"/>
      <c r="KB84" s="139"/>
      <c r="KC84" s="139"/>
      <c r="KD84" s="139"/>
      <c r="KE84" s="139"/>
      <c r="KF84" s="139"/>
      <c r="KG84" s="139"/>
      <c r="KH84" s="139"/>
      <c r="KI84" s="139"/>
      <c r="KJ84" s="139"/>
      <c r="KK84" s="139"/>
      <c r="KL84" s="139"/>
      <c r="KM84" s="139"/>
      <c r="KN84" s="139"/>
      <c r="KO84" s="139"/>
      <c r="KP84" s="139"/>
      <c r="KQ84" s="139"/>
      <c r="KR84" s="139"/>
      <c r="KS84" s="139"/>
      <c r="KT84" s="139"/>
      <c r="KU84" s="139"/>
      <c r="KV84" s="139"/>
      <c r="KW84" s="139"/>
      <c r="KX84" s="139"/>
      <c r="KY84" s="139"/>
      <c r="KZ84" s="139"/>
      <c r="LA84" s="139"/>
      <c r="LB84" s="139"/>
      <c r="LC84" s="139"/>
      <c r="LD84" s="139"/>
      <c r="LE84" s="139"/>
      <c r="LF84" s="139"/>
      <c r="LG84" s="139"/>
      <c r="LH84" s="139"/>
      <c r="LI84" s="139"/>
      <c r="LJ84" s="139"/>
      <c r="LK84" s="139"/>
      <c r="LL84" s="139"/>
      <c r="LM84" s="139"/>
      <c r="LN84" s="139"/>
      <c r="LO84" s="139"/>
      <c r="LP84" s="139"/>
      <c r="LQ84" s="139"/>
      <c r="LR84" s="139"/>
      <c r="LS84" s="139"/>
      <c r="LT84" s="139"/>
      <c r="LU84" s="139"/>
      <c r="LV84" s="139"/>
      <c r="LW84" s="139"/>
      <c r="LX84" s="139"/>
      <c r="LY84" s="139"/>
      <c r="LZ84" s="139"/>
      <c r="MA84" s="139"/>
      <c r="MB84" s="139"/>
      <c r="MC84" s="139"/>
      <c r="MD84" s="139"/>
      <c r="ME84" s="139"/>
      <c r="MF84" s="139"/>
      <c r="MG84" s="139"/>
      <c r="MH84" s="139"/>
      <c r="MI84" s="139"/>
      <c r="MJ84" s="139"/>
      <c r="MK84" s="139"/>
      <c r="ML84" s="139"/>
      <c r="MM84" s="139"/>
      <c r="MN84" s="139"/>
      <c r="MO84" s="139"/>
      <c r="MP84" s="139"/>
      <c r="MQ84" s="139"/>
      <c r="MR84" s="139"/>
      <c r="MS84" s="139"/>
      <c r="MT84" s="139"/>
      <c r="MU84" s="139"/>
      <c r="MV84" s="139"/>
      <c r="MW84" s="139"/>
      <c r="MX84" s="139"/>
      <c r="MY84" s="139"/>
      <c r="MZ84" s="139"/>
      <c r="NA84" s="139"/>
      <c r="NB84" s="139"/>
      <c r="NC84" s="139"/>
      <c r="ND84" s="139"/>
      <c r="NE84" s="139"/>
      <c r="NF84" s="139"/>
      <c r="NG84" s="139"/>
      <c r="NH84" s="139"/>
      <c r="NI84" s="139"/>
      <c r="NJ84" s="139"/>
      <c r="NK84" s="139"/>
      <c r="NL84" s="139"/>
      <c r="NM84" s="139"/>
      <c r="NN84" s="139"/>
      <c r="NO84" s="139"/>
      <c r="NP84" s="139"/>
      <c r="NQ84" s="139"/>
      <c r="NR84" s="139"/>
      <c r="NS84" s="139"/>
      <c r="NT84" s="139"/>
      <c r="NU84" s="139"/>
      <c r="NV84" s="139"/>
      <c r="NW84" s="139"/>
      <c r="NX84" s="139"/>
      <c r="NY84" s="139"/>
      <c r="NZ84" s="139"/>
      <c r="OA84" s="139"/>
      <c r="OB84" s="139"/>
      <c r="OC84" s="139"/>
      <c r="OD84" s="139"/>
      <c r="OE84" s="139"/>
      <c r="OF84" s="139"/>
      <c r="OG84" s="139"/>
      <c r="OH84" s="139"/>
      <c r="OI84" s="139"/>
      <c r="OJ84" s="139"/>
      <c r="OK84" s="139"/>
      <c r="OL84" s="139"/>
      <c r="OM84" s="139"/>
      <c r="ON84" s="139"/>
      <c r="OO84" s="139"/>
      <c r="OP84" s="139"/>
      <c r="OQ84" s="139"/>
      <c r="OR84" s="139"/>
      <c r="OS84" s="139"/>
      <c r="OT84" s="139"/>
      <c r="OU84" s="139"/>
      <c r="OV84" s="139"/>
      <c r="OW84" s="139"/>
      <c r="OX84" s="139"/>
      <c r="OY84" s="139"/>
      <c r="OZ84" s="139"/>
      <c r="PA84" s="139"/>
      <c r="PB84" s="139"/>
      <c r="PC84" s="139"/>
      <c r="PD84" s="139"/>
      <c r="PE84" s="139"/>
      <c r="PF84" s="139"/>
      <c r="PG84" s="139"/>
      <c r="PH84" s="139"/>
      <c r="PI84" s="139"/>
      <c r="PJ84" s="139"/>
      <c r="PK84" s="139"/>
      <c r="PL84" s="139"/>
      <c r="PM84" s="139"/>
      <c r="PN84" s="139"/>
      <c r="PO84" s="139"/>
      <c r="PP84" s="139"/>
      <c r="PQ84" s="139"/>
      <c r="PR84" s="139"/>
      <c r="PS84" s="139"/>
      <c r="PT84" s="139"/>
      <c r="PU84" s="139"/>
      <c r="PV84" s="139"/>
      <c r="PW84" s="139"/>
      <c r="PX84" s="139"/>
      <c r="PY84" s="139"/>
      <c r="PZ84" s="139"/>
      <c r="QA84" s="139"/>
      <c r="QB84" s="139"/>
      <c r="QC84" s="139"/>
      <c r="QD84" s="139"/>
      <c r="QE84" s="139"/>
      <c r="QF84" s="139"/>
      <c r="QG84" s="139"/>
      <c r="QH84" s="139"/>
      <c r="QI84" s="139"/>
      <c r="QJ84" s="139"/>
      <c r="QK84" s="139"/>
      <c r="QL84" s="139"/>
      <c r="QM84" s="139"/>
      <c r="QN84" s="139"/>
      <c r="QO84" s="139"/>
      <c r="QP84" s="139"/>
      <c r="QQ84" s="139"/>
      <c r="QR84" s="139"/>
      <c r="QS84" s="139"/>
      <c r="QT84" s="139"/>
      <c r="QU84" s="139"/>
      <c r="QV84" s="139"/>
      <c r="QW84" s="139"/>
      <c r="QX84" s="139"/>
      <c r="QY84" s="139"/>
      <c r="QZ84" s="139"/>
      <c r="RA84" s="139"/>
      <c r="RB84" s="139"/>
      <c r="RC84" s="139"/>
      <c r="RD84" s="139"/>
      <c r="RE84" s="139"/>
      <c r="RF84" s="139"/>
      <c r="RG84" s="139"/>
      <c r="RH84" s="139"/>
      <c r="RI84" s="139"/>
      <c r="RJ84" s="139"/>
      <c r="RK84" s="139"/>
      <c r="RL84" s="139"/>
      <c r="RM84" s="139"/>
      <c r="RN84" s="139"/>
      <c r="RO84" s="139"/>
      <c r="RP84" s="139"/>
      <c r="RQ84" s="139"/>
      <c r="RR84" s="139"/>
      <c r="RS84" s="139"/>
      <c r="RT84" s="139"/>
      <c r="RU84" s="139"/>
      <c r="RV84" s="139"/>
      <c r="RW84" s="139"/>
    </row>
    <row r="85" spans="1:491" s="140" customFormat="1" ht="15.75" x14ac:dyDescent="0.25">
      <c r="A85" s="263"/>
      <c r="B85" s="266"/>
      <c r="C85" s="124" t="s">
        <v>5</v>
      </c>
      <c r="D85" s="146"/>
      <c r="E85" s="146"/>
      <c r="F85" s="125" t="e">
        <f t="shared" si="19"/>
        <v>#DIV/0!</v>
      </c>
      <c r="G85" s="251"/>
      <c r="H85" s="138"/>
      <c r="I85" s="139"/>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139"/>
      <c r="AP85" s="139"/>
      <c r="AQ85" s="139"/>
      <c r="AR85" s="139"/>
      <c r="AS85" s="139"/>
      <c r="AT85" s="139"/>
      <c r="AU85" s="139"/>
      <c r="AV85" s="139"/>
      <c r="AW85" s="139"/>
      <c r="AX85" s="139"/>
      <c r="AY85" s="139"/>
      <c r="AZ85" s="139"/>
      <c r="BA85" s="139"/>
      <c r="BB85" s="139"/>
      <c r="BC85" s="139"/>
      <c r="BD85" s="139"/>
      <c r="BE85" s="139"/>
      <c r="BF85" s="139"/>
      <c r="BG85" s="139"/>
      <c r="BH85" s="139"/>
      <c r="BI85" s="139"/>
      <c r="BJ85" s="139"/>
      <c r="BK85" s="139"/>
      <c r="BL85" s="139"/>
      <c r="BM85" s="139"/>
      <c r="BN85" s="139"/>
      <c r="BO85" s="139"/>
      <c r="BP85" s="139"/>
      <c r="BQ85" s="139"/>
      <c r="BR85" s="139"/>
      <c r="BS85" s="139"/>
      <c r="BT85" s="139"/>
      <c r="BU85" s="139"/>
      <c r="BV85" s="139"/>
      <c r="BW85" s="139"/>
      <c r="BX85" s="139"/>
      <c r="BY85" s="139"/>
      <c r="BZ85" s="139"/>
      <c r="CA85" s="139"/>
      <c r="CB85" s="139"/>
      <c r="CC85" s="139"/>
      <c r="CD85" s="139"/>
      <c r="CE85" s="139"/>
      <c r="CF85" s="139"/>
      <c r="CG85" s="139"/>
      <c r="CH85" s="139"/>
      <c r="CI85" s="139"/>
      <c r="CJ85" s="139"/>
      <c r="CK85" s="139"/>
      <c r="CL85" s="139"/>
      <c r="CM85" s="139"/>
      <c r="CN85" s="139"/>
      <c r="CO85" s="139"/>
      <c r="CP85" s="139"/>
      <c r="CQ85" s="139"/>
      <c r="CR85" s="139"/>
      <c r="CS85" s="139"/>
      <c r="CT85" s="139"/>
      <c r="CU85" s="139"/>
      <c r="CV85" s="139"/>
      <c r="CW85" s="139"/>
      <c r="CX85" s="139"/>
      <c r="CY85" s="139"/>
      <c r="CZ85" s="139"/>
      <c r="DA85" s="139"/>
      <c r="DB85" s="139"/>
      <c r="DC85" s="139"/>
      <c r="DD85" s="139"/>
      <c r="DE85" s="139"/>
      <c r="DF85" s="139"/>
      <c r="DG85" s="139"/>
      <c r="DH85" s="139"/>
      <c r="DI85" s="139"/>
      <c r="DJ85" s="139"/>
      <c r="DK85" s="139"/>
      <c r="DL85" s="139"/>
      <c r="DM85" s="139"/>
      <c r="DN85" s="139"/>
      <c r="DO85" s="139"/>
      <c r="DP85" s="139"/>
      <c r="DQ85" s="139"/>
      <c r="DR85" s="139"/>
      <c r="DS85" s="139"/>
      <c r="DT85" s="139"/>
      <c r="DU85" s="139"/>
      <c r="DV85" s="139"/>
      <c r="DW85" s="139"/>
      <c r="DX85" s="139"/>
      <c r="DY85" s="139"/>
      <c r="DZ85" s="139"/>
      <c r="EA85" s="139"/>
      <c r="EB85" s="139"/>
      <c r="EC85" s="139"/>
      <c r="ED85" s="139"/>
      <c r="EE85" s="139"/>
      <c r="EF85" s="139"/>
      <c r="EG85" s="139"/>
      <c r="EH85" s="139"/>
      <c r="EI85" s="139"/>
      <c r="EJ85" s="139"/>
      <c r="EK85" s="139"/>
      <c r="EL85" s="139"/>
      <c r="EM85" s="139"/>
      <c r="EN85" s="139"/>
      <c r="EO85" s="139"/>
      <c r="EP85" s="139"/>
      <c r="EQ85" s="139"/>
      <c r="ER85" s="139"/>
      <c r="ES85" s="139"/>
      <c r="ET85" s="139"/>
      <c r="EU85" s="139"/>
      <c r="EV85" s="139"/>
      <c r="EW85" s="139"/>
      <c r="EX85" s="139"/>
      <c r="EY85" s="139"/>
      <c r="EZ85" s="139"/>
      <c r="FA85" s="139"/>
      <c r="FB85" s="139"/>
      <c r="FC85" s="139"/>
      <c r="FD85" s="139"/>
      <c r="FE85" s="139"/>
      <c r="FF85" s="139"/>
      <c r="FG85" s="139"/>
      <c r="FH85" s="139"/>
      <c r="FI85" s="139"/>
      <c r="FJ85" s="139"/>
      <c r="FK85" s="139"/>
      <c r="FL85" s="139"/>
      <c r="FM85" s="139"/>
      <c r="FN85" s="139"/>
      <c r="FO85" s="139"/>
      <c r="FP85" s="139"/>
      <c r="FQ85" s="139"/>
      <c r="FR85" s="139"/>
      <c r="FS85" s="139"/>
      <c r="FT85" s="139"/>
      <c r="FU85" s="139"/>
      <c r="FV85" s="139"/>
      <c r="FW85" s="139"/>
      <c r="FX85" s="139"/>
      <c r="FY85" s="139"/>
      <c r="FZ85" s="139"/>
      <c r="GA85" s="139"/>
      <c r="GB85" s="139"/>
      <c r="GC85" s="139"/>
      <c r="GD85" s="139"/>
      <c r="GE85" s="139"/>
      <c r="GF85" s="139"/>
      <c r="GG85" s="139"/>
      <c r="GH85" s="139"/>
      <c r="GI85" s="139"/>
      <c r="GJ85" s="139"/>
      <c r="GK85" s="139"/>
      <c r="GL85" s="139"/>
      <c r="GM85" s="139"/>
      <c r="GN85" s="139"/>
      <c r="GO85" s="139"/>
      <c r="GP85" s="139"/>
      <c r="GQ85" s="139"/>
      <c r="GR85" s="139"/>
      <c r="GS85" s="139"/>
      <c r="GT85" s="139"/>
      <c r="GU85" s="139"/>
      <c r="GV85" s="139"/>
      <c r="GW85" s="139"/>
      <c r="GX85" s="139"/>
      <c r="GY85" s="139"/>
      <c r="GZ85" s="139"/>
      <c r="HA85" s="139"/>
      <c r="HB85" s="139"/>
      <c r="HC85" s="139"/>
      <c r="HD85" s="139"/>
      <c r="HE85" s="139"/>
      <c r="HF85" s="139"/>
      <c r="HG85" s="139"/>
      <c r="HH85" s="139"/>
      <c r="HI85" s="139"/>
      <c r="HJ85" s="139"/>
      <c r="HK85" s="139"/>
      <c r="HL85" s="139"/>
      <c r="HM85" s="139"/>
      <c r="HN85" s="139"/>
      <c r="HO85" s="139"/>
      <c r="HP85" s="139"/>
      <c r="HQ85" s="139"/>
      <c r="HR85" s="139"/>
      <c r="HS85" s="139"/>
      <c r="HT85" s="139"/>
      <c r="HU85" s="139"/>
      <c r="HV85" s="139"/>
      <c r="HW85" s="139"/>
      <c r="HX85" s="139"/>
      <c r="HY85" s="139"/>
      <c r="HZ85" s="139"/>
      <c r="IA85" s="139"/>
      <c r="IB85" s="139"/>
      <c r="IC85" s="139"/>
      <c r="ID85" s="139"/>
      <c r="IE85" s="139"/>
      <c r="IF85" s="139"/>
      <c r="IG85" s="139"/>
      <c r="IH85" s="139"/>
      <c r="II85" s="139"/>
      <c r="IJ85" s="139"/>
      <c r="IK85" s="139"/>
      <c r="IL85" s="139"/>
      <c r="IM85" s="139"/>
      <c r="IN85" s="139"/>
      <c r="IO85" s="139"/>
      <c r="IP85" s="139"/>
      <c r="IQ85" s="139"/>
      <c r="IR85" s="139"/>
      <c r="IS85" s="139"/>
      <c r="IT85" s="139"/>
      <c r="IU85" s="139"/>
      <c r="IV85" s="139"/>
      <c r="IW85" s="139"/>
      <c r="IX85" s="139"/>
      <c r="IY85" s="139"/>
      <c r="IZ85" s="139"/>
      <c r="JA85" s="139"/>
      <c r="JB85" s="139"/>
      <c r="JC85" s="139"/>
      <c r="JD85" s="139"/>
      <c r="JE85" s="139"/>
      <c r="JF85" s="139"/>
      <c r="JG85" s="139"/>
      <c r="JH85" s="139"/>
      <c r="JI85" s="139"/>
      <c r="JJ85" s="139"/>
      <c r="JK85" s="139"/>
      <c r="JL85" s="139"/>
      <c r="JM85" s="139"/>
      <c r="JN85" s="139"/>
      <c r="JO85" s="139"/>
      <c r="JP85" s="139"/>
      <c r="JQ85" s="139"/>
      <c r="JR85" s="139"/>
      <c r="JS85" s="139"/>
      <c r="JT85" s="139"/>
      <c r="JU85" s="139"/>
      <c r="JV85" s="139"/>
      <c r="JW85" s="139"/>
      <c r="JX85" s="139"/>
      <c r="JY85" s="139"/>
      <c r="JZ85" s="139"/>
      <c r="KA85" s="139"/>
      <c r="KB85" s="139"/>
      <c r="KC85" s="139"/>
      <c r="KD85" s="139"/>
      <c r="KE85" s="139"/>
      <c r="KF85" s="139"/>
      <c r="KG85" s="139"/>
      <c r="KH85" s="139"/>
      <c r="KI85" s="139"/>
      <c r="KJ85" s="139"/>
      <c r="KK85" s="139"/>
      <c r="KL85" s="139"/>
      <c r="KM85" s="139"/>
      <c r="KN85" s="139"/>
      <c r="KO85" s="139"/>
      <c r="KP85" s="139"/>
      <c r="KQ85" s="139"/>
      <c r="KR85" s="139"/>
      <c r="KS85" s="139"/>
      <c r="KT85" s="139"/>
      <c r="KU85" s="139"/>
      <c r="KV85" s="139"/>
      <c r="KW85" s="139"/>
      <c r="KX85" s="139"/>
      <c r="KY85" s="139"/>
      <c r="KZ85" s="139"/>
      <c r="LA85" s="139"/>
      <c r="LB85" s="139"/>
      <c r="LC85" s="139"/>
      <c r="LD85" s="139"/>
      <c r="LE85" s="139"/>
      <c r="LF85" s="139"/>
      <c r="LG85" s="139"/>
      <c r="LH85" s="139"/>
      <c r="LI85" s="139"/>
      <c r="LJ85" s="139"/>
      <c r="LK85" s="139"/>
      <c r="LL85" s="139"/>
      <c r="LM85" s="139"/>
      <c r="LN85" s="139"/>
      <c r="LO85" s="139"/>
      <c r="LP85" s="139"/>
      <c r="LQ85" s="139"/>
      <c r="LR85" s="139"/>
      <c r="LS85" s="139"/>
      <c r="LT85" s="139"/>
      <c r="LU85" s="139"/>
      <c r="LV85" s="139"/>
      <c r="LW85" s="139"/>
      <c r="LX85" s="139"/>
      <c r="LY85" s="139"/>
      <c r="LZ85" s="139"/>
      <c r="MA85" s="139"/>
      <c r="MB85" s="139"/>
      <c r="MC85" s="139"/>
      <c r="MD85" s="139"/>
      <c r="ME85" s="139"/>
      <c r="MF85" s="139"/>
      <c r="MG85" s="139"/>
      <c r="MH85" s="139"/>
      <c r="MI85" s="139"/>
      <c r="MJ85" s="139"/>
      <c r="MK85" s="139"/>
      <c r="ML85" s="139"/>
      <c r="MM85" s="139"/>
      <c r="MN85" s="139"/>
      <c r="MO85" s="139"/>
      <c r="MP85" s="139"/>
      <c r="MQ85" s="139"/>
      <c r="MR85" s="139"/>
      <c r="MS85" s="139"/>
      <c r="MT85" s="139"/>
      <c r="MU85" s="139"/>
      <c r="MV85" s="139"/>
      <c r="MW85" s="139"/>
      <c r="MX85" s="139"/>
      <c r="MY85" s="139"/>
      <c r="MZ85" s="139"/>
      <c r="NA85" s="139"/>
      <c r="NB85" s="139"/>
      <c r="NC85" s="139"/>
      <c r="ND85" s="139"/>
      <c r="NE85" s="139"/>
      <c r="NF85" s="139"/>
      <c r="NG85" s="139"/>
      <c r="NH85" s="139"/>
      <c r="NI85" s="139"/>
      <c r="NJ85" s="139"/>
      <c r="NK85" s="139"/>
      <c r="NL85" s="139"/>
      <c r="NM85" s="139"/>
      <c r="NN85" s="139"/>
      <c r="NO85" s="139"/>
      <c r="NP85" s="139"/>
      <c r="NQ85" s="139"/>
      <c r="NR85" s="139"/>
      <c r="NS85" s="139"/>
      <c r="NT85" s="139"/>
      <c r="NU85" s="139"/>
      <c r="NV85" s="139"/>
      <c r="NW85" s="139"/>
      <c r="NX85" s="139"/>
      <c r="NY85" s="139"/>
      <c r="NZ85" s="139"/>
      <c r="OA85" s="139"/>
      <c r="OB85" s="139"/>
      <c r="OC85" s="139"/>
      <c r="OD85" s="139"/>
      <c r="OE85" s="139"/>
      <c r="OF85" s="139"/>
      <c r="OG85" s="139"/>
      <c r="OH85" s="139"/>
      <c r="OI85" s="139"/>
      <c r="OJ85" s="139"/>
      <c r="OK85" s="139"/>
      <c r="OL85" s="139"/>
      <c r="OM85" s="139"/>
      <c r="ON85" s="139"/>
      <c r="OO85" s="139"/>
      <c r="OP85" s="139"/>
      <c r="OQ85" s="139"/>
      <c r="OR85" s="139"/>
      <c r="OS85" s="139"/>
      <c r="OT85" s="139"/>
      <c r="OU85" s="139"/>
      <c r="OV85" s="139"/>
      <c r="OW85" s="139"/>
      <c r="OX85" s="139"/>
      <c r="OY85" s="139"/>
      <c r="OZ85" s="139"/>
      <c r="PA85" s="139"/>
      <c r="PB85" s="139"/>
      <c r="PC85" s="139"/>
      <c r="PD85" s="139"/>
      <c r="PE85" s="139"/>
      <c r="PF85" s="139"/>
      <c r="PG85" s="139"/>
      <c r="PH85" s="139"/>
      <c r="PI85" s="139"/>
      <c r="PJ85" s="139"/>
      <c r="PK85" s="139"/>
      <c r="PL85" s="139"/>
      <c r="PM85" s="139"/>
      <c r="PN85" s="139"/>
      <c r="PO85" s="139"/>
      <c r="PP85" s="139"/>
      <c r="PQ85" s="139"/>
      <c r="PR85" s="139"/>
      <c r="PS85" s="139"/>
      <c r="PT85" s="139"/>
      <c r="PU85" s="139"/>
      <c r="PV85" s="139"/>
      <c r="PW85" s="139"/>
      <c r="PX85" s="139"/>
      <c r="PY85" s="139"/>
      <c r="PZ85" s="139"/>
      <c r="QA85" s="139"/>
      <c r="QB85" s="139"/>
      <c r="QC85" s="139"/>
      <c r="QD85" s="139"/>
      <c r="QE85" s="139"/>
      <c r="QF85" s="139"/>
      <c r="QG85" s="139"/>
      <c r="QH85" s="139"/>
      <c r="QI85" s="139"/>
      <c r="QJ85" s="139"/>
      <c r="QK85" s="139"/>
      <c r="QL85" s="139"/>
      <c r="QM85" s="139"/>
      <c r="QN85" s="139"/>
      <c r="QO85" s="139"/>
      <c r="QP85" s="139"/>
      <c r="QQ85" s="139"/>
      <c r="QR85" s="139"/>
      <c r="QS85" s="139"/>
      <c r="QT85" s="139"/>
      <c r="QU85" s="139"/>
      <c r="QV85" s="139"/>
      <c r="QW85" s="139"/>
      <c r="QX85" s="139"/>
      <c r="QY85" s="139"/>
      <c r="QZ85" s="139"/>
      <c r="RA85" s="139"/>
      <c r="RB85" s="139"/>
      <c r="RC85" s="139"/>
      <c r="RD85" s="139"/>
      <c r="RE85" s="139"/>
      <c r="RF85" s="139"/>
      <c r="RG85" s="139"/>
      <c r="RH85" s="139"/>
      <c r="RI85" s="139"/>
      <c r="RJ85" s="139"/>
      <c r="RK85" s="139"/>
      <c r="RL85" s="139"/>
      <c r="RM85" s="139"/>
      <c r="RN85" s="139"/>
      <c r="RO85" s="139"/>
      <c r="RP85" s="139"/>
      <c r="RQ85" s="139"/>
      <c r="RR85" s="139"/>
      <c r="RS85" s="139"/>
      <c r="RT85" s="139"/>
      <c r="RU85" s="139"/>
      <c r="RV85" s="139"/>
      <c r="RW85" s="139"/>
    </row>
    <row r="86" spans="1:491" ht="15.75" x14ac:dyDescent="0.25">
      <c r="A86" s="243" t="s">
        <v>94</v>
      </c>
      <c r="B86" s="246" t="s">
        <v>100</v>
      </c>
      <c r="C86" s="13" t="s">
        <v>2</v>
      </c>
      <c r="D86" s="148">
        <f>D87</f>
        <v>3730852</v>
      </c>
      <c r="E86" s="147">
        <f>E87</f>
        <v>3004615.108</v>
      </c>
      <c r="F86" s="14">
        <f>E86/D86</f>
        <v>0.80534288360942752</v>
      </c>
      <c r="G86" s="111" t="s">
        <v>93</v>
      </c>
      <c r="H86" s="108"/>
    </row>
    <row r="87" spans="1:491" ht="15.75" x14ac:dyDescent="0.25">
      <c r="A87" s="244"/>
      <c r="B87" s="247"/>
      <c r="C87" s="13" t="s">
        <v>3</v>
      </c>
      <c r="D87" s="147">
        <v>3730852</v>
      </c>
      <c r="E87" s="179">
        <v>3004615.108</v>
      </c>
      <c r="F87" s="102">
        <f t="shared" ref="F87:F89" si="20">E87/D87</f>
        <v>0.80534288360942752</v>
      </c>
      <c r="G87" s="111"/>
      <c r="H87" s="110"/>
    </row>
    <row r="88" spans="1:491" ht="15.75" x14ac:dyDescent="0.25">
      <c r="A88" s="244"/>
      <c r="B88" s="247"/>
      <c r="C88" s="13" t="s">
        <v>4</v>
      </c>
      <c r="D88" s="147"/>
      <c r="E88" s="147"/>
      <c r="F88" s="102" t="e">
        <f t="shared" si="20"/>
        <v>#DIV/0!</v>
      </c>
      <c r="G88" s="111"/>
      <c r="H88" s="110"/>
    </row>
    <row r="89" spans="1:491" ht="15.75" x14ac:dyDescent="0.25">
      <c r="A89" s="245"/>
      <c r="B89" s="248"/>
      <c r="C89" s="13" t="s">
        <v>5</v>
      </c>
      <c r="D89" s="147"/>
      <c r="E89" s="147"/>
      <c r="F89" s="102" t="e">
        <f t="shared" si="20"/>
        <v>#DIV/0!</v>
      </c>
      <c r="G89" s="111"/>
      <c r="H89" s="110"/>
    </row>
    <row r="90" spans="1:491" ht="15.75" x14ac:dyDescent="0.25">
      <c r="A90" s="243" t="s">
        <v>95</v>
      </c>
      <c r="B90" s="246" t="s">
        <v>101</v>
      </c>
      <c r="C90" s="13" t="s">
        <v>2</v>
      </c>
      <c r="D90" s="147">
        <f>D91</f>
        <v>381056.33687</v>
      </c>
      <c r="E90" s="147">
        <f>E91</f>
        <v>274651.46000000002</v>
      </c>
      <c r="F90" s="102">
        <f>E90/D90</f>
        <v>0.72076339749652096</v>
      </c>
      <c r="G90" s="111" t="s">
        <v>93</v>
      </c>
      <c r="H90" s="122"/>
    </row>
    <row r="91" spans="1:491" ht="15.75" x14ac:dyDescent="0.25">
      <c r="A91" s="244"/>
      <c r="B91" s="247"/>
      <c r="C91" s="13" t="s">
        <v>3</v>
      </c>
      <c r="D91" s="147">
        <v>381056.33687</v>
      </c>
      <c r="E91" s="179">
        <v>274651.46000000002</v>
      </c>
      <c r="F91" s="102">
        <f t="shared" ref="F91:F93" si="21">E91/D91</f>
        <v>0.72076339749652096</v>
      </c>
      <c r="G91" s="121"/>
      <c r="H91" s="122"/>
    </row>
    <row r="92" spans="1:491" ht="15.75" x14ac:dyDescent="0.25">
      <c r="A92" s="244"/>
      <c r="B92" s="247"/>
      <c r="C92" s="13" t="s">
        <v>4</v>
      </c>
      <c r="D92" s="147"/>
      <c r="E92" s="147"/>
      <c r="F92" s="102" t="e">
        <f t="shared" si="21"/>
        <v>#DIV/0!</v>
      </c>
      <c r="G92" s="121"/>
      <c r="H92" s="122"/>
    </row>
    <row r="93" spans="1:491" ht="15.75" x14ac:dyDescent="0.25">
      <c r="A93" s="245"/>
      <c r="B93" s="248"/>
      <c r="C93" s="13" t="s">
        <v>5</v>
      </c>
      <c r="D93" s="147"/>
      <c r="E93" s="147"/>
      <c r="F93" s="102" t="e">
        <f t="shared" si="21"/>
        <v>#DIV/0!</v>
      </c>
      <c r="G93" s="121"/>
      <c r="H93" s="122"/>
    </row>
    <row r="94" spans="1:491" ht="31.5" x14ac:dyDescent="0.25">
      <c r="A94" s="243" t="s">
        <v>96</v>
      </c>
      <c r="B94" s="246" t="s">
        <v>102</v>
      </c>
      <c r="C94" s="13" t="s">
        <v>2</v>
      </c>
      <c r="D94" s="148">
        <f>D95</f>
        <v>6250.6</v>
      </c>
      <c r="E94" s="147">
        <f>E95</f>
        <v>3792</v>
      </c>
      <c r="F94" s="14">
        <f>E94/D94</f>
        <v>0.60666176047099474</v>
      </c>
      <c r="G94" s="111" t="s">
        <v>93</v>
      </c>
      <c r="H94" s="108" t="s">
        <v>295</v>
      </c>
    </row>
    <row r="95" spans="1:491" ht="15.75" x14ac:dyDescent="0.25">
      <c r="A95" s="244"/>
      <c r="B95" s="247"/>
      <c r="C95" s="13" t="s">
        <v>3</v>
      </c>
      <c r="D95" s="147">
        <v>6250.6</v>
      </c>
      <c r="E95" s="179">
        <v>3792</v>
      </c>
      <c r="F95" s="102">
        <f t="shared" ref="F95:F97" si="22">E95/D95</f>
        <v>0.60666176047099474</v>
      </c>
      <c r="G95" s="111"/>
      <c r="H95" s="110"/>
    </row>
    <row r="96" spans="1:491" ht="15.75" x14ac:dyDescent="0.25">
      <c r="A96" s="244"/>
      <c r="B96" s="247"/>
      <c r="C96" s="13" t="s">
        <v>4</v>
      </c>
      <c r="D96" s="147"/>
      <c r="E96" s="147"/>
      <c r="F96" s="102" t="e">
        <f t="shared" si="22"/>
        <v>#DIV/0!</v>
      </c>
      <c r="G96" s="111"/>
      <c r="H96" s="110"/>
    </row>
    <row r="97" spans="1:491" ht="15.75" x14ac:dyDescent="0.25">
      <c r="A97" s="245"/>
      <c r="B97" s="248"/>
      <c r="C97" s="13" t="s">
        <v>5</v>
      </c>
      <c r="D97" s="147"/>
      <c r="E97" s="147"/>
      <c r="F97" s="102" t="e">
        <f t="shared" si="22"/>
        <v>#DIV/0!</v>
      </c>
      <c r="G97" s="111"/>
      <c r="H97" s="110"/>
    </row>
    <row r="98" spans="1:491" ht="15.75" x14ac:dyDescent="0.25">
      <c r="A98" s="243" t="s">
        <v>97</v>
      </c>
      <c r="B98" s="246" t="s">
        <v>103</v>
      </c>
      <c r="C98" s="13" t="s">
        <v>2</v>
      </c>
      <c r="D98" s="147">
        <f>D99</f>
        <v>17995.505399999998</v>
      </c>
      <c r="E98" s="147">
        <f>E99</f>
        <v>8833.66309</v>
      </c>
      <c r="F98" s="102">
        <f>E98/D98</f>
        <v>0.49088163369949039</v>
      </c>
      <c r="G98" s="111" t="s">
        <v>93</v>
      </c>
      <c r="H98" s="122"/>
    </row>
    <row r="99" spans="1:491" ht="15.75" x14ac:dyDescent="0.25">
      <c r="A99" s="244"/>
      <c r="B99" s="247"/>
      <c r="C99" s="13" t="s">
        <v>3</v>
      </c>
      <c r="D99" s="147">
        <v>17995.505399999998</v>
      </c>
      <c r="E99" s="179">
        <v>8833.66309</v>
      </c>
      <c r="F99" s="102">
        <f t="shared" ref="F99:F101" si="23">E99/D99</f>
        <v>0.49088163369949039</v>
      </c>
      <c r="G99" s="121"/>
      <c r="H99" s="122"/>
    </row>
    <row r="100" spans="1:491" ht="15.75" x14ac:dyDescent="0.25">
      <c r="A100" s="244"/>
      <c r="B100" s="247"/>
      <c r="C100" s="13" t="s">
        <v>4</v>
      </c>
      <c r="D100" s="147"/>
      <c r="E100" s="147"/>
      <c r="F100" s="102" t="e">
        <f t="shared" si="23"/>
        <v>#DIV/0!</v>
      </c>
      <c r="G100" s="121"/>
      <c r="H100" s="122"/>
    </row>
    <row r="101" spans="1:491" ht="15.75" x14ac:dyDescent="0.25">
      <c r="A101" s="245"/>
      <c r="B101" s="248"/>
      <c r="C101" s="13" t="s">
        <v>5</v>
      </c>
      <c r="D101" s="147"/>
      <c r="E101" s="147"/>
      <c r="F101" s="102" t="e">
        <f t="shared" si="23"/>
        <v>#DIV/0!</v>
      </c>
      <c r="G101" s="121"/>
      <c r="H101" s="122"/>
    </row>
    <row r="102" spans="1:491" ht="15.75" x14ac:dyDescent="0.25">
      <c r="A102" s="243" t="s">
        <v>98</v>
      </c>
      <c r="B102" s="246" t="s">
        <v>104</v>
      </c>
      <c r="C102" s="13" t="s">
        <v>2</v>
      </c>
      <c r="D102" s="148">
        <f>D103+D104</f>
        <v>78006.657839999985</v>
      </c>
      <c r="E102" s="147">
        <f>E103+E104</f>
        <v>60227.069940000001</v>
      </c>
      <c r="F102" s="14">
        <f>E102/D102</f>
        <v>0.7720760202742204</v>
      </c>
      <c r="G102" s="109"/>
      <c r="H102" s="108"/>
    </row>
    <row r="103" spans="1:491" ht="15.75" x14ac:dyDescent="0.25">
      <c r="A103" s="244"/>
      <c r="B103" s="247"/>
      <c r="C103" s="13" t="s">
        <v>3</v>
      </c>
      <c r="D103" s="147">
        <v>5047.6859800000002</v>
      </c>
      <c r="E103" s="179">
        <v>3099.4369200000001</v>
      </c>
      <c r="F103" s="102">
        <f t="shared" ref="F103:F105" si="24">E103/D103</f>
        <v>0.61403124764112205</v>
      </c>
      <c r="G103" s="111" t="s">
        <v>93</v>
      </c>
      <c r="H103" s="110"/>
    </row>
    <row r="104" spans="1:491" ht="15.75" x14ac:dyDescent="0.25">
      <c r="A104" s="244"/>
      <c r="B104" s="247"/>
      <c r="C104" s="13" t="s">
        <v>3</v>
      </c>
      <c r="D104" s="147">
        <v>72958.971859999991</v>
      </c>
      <c r="E104" s="179">
        <v>57127.633020000001</v>
      </c>
      <c r="F104" s="102">
        <f t="shared" si="24"/>
        <v>0.78301039013572538</v>
      </c>
      <c r="G104" s="111" t="s">
        <v>92</v>
      </c>
      <c r="H104" s="110"/>
    </row>
    <row r="105" spans="1:491" ht="15.75" x14ac:dyDescent="0.25">
      <c r="A105" s="245"/>
      <c r="B105" s="248"/>
      <c r="C105" s="13" t="s">
        <v>5</v>
      </c>
      <c r="D105" s="147"/>
      <c r="E105" s="147"/>
      <c r="F105" s="102" t="e">
        <f t="shared" si="24"/>
        <v>#DIV/0!</v>
      </c>
      <c r="G105" s="111"/>
      <c r="H105" s="110"/>
    </row>
    <row r="106" spans="1:491" s="140" customFormat="1" ht="15.75" x14ac:dyDescent="0.25">
      <c r="A106" s="261" t="s">
        <v>14</v>
      </c>
      <c r="B106" s="264" t="s">
        <v>107</v>
      </c>
      <c r="C106" s="124" t="s">
        <v>2</v>
      </c>
      <c r="D106" s="146">
        <f>D107+D108</f>
        <v>39440.599000000002</v>
      </c>
      <c r="E106" s="146">
        <f>E107+E108</f>
        <v>24390.709000000003</v>
      </c>
      <c r="F106" s="125">
        <f>E106/D106</f>
        <v>0.6184162923083395</v>
      </c>
      <c r="G106" s="123" t="s">
        <v>93</v>
      </c>
      <c r="H106" s="138"/>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39"/>
      <c r="AX106" s="139"/>
      <c r="AY106" s="139"/>
      <c r="AZ106" s="139"/>
      <c r="BA106" s="139"/>
      <c r="BB106" s="139"/>
      <c r="BC106" s="139"/>
      <c r="BD106" s="139"/>
      <c r="BE106" s="139"/>
      <c r="BF106" s="139"/>
      <c r="BG106" s="139"/>
      <c r="BH106" s="139"/>
      <c r="BI106" s="139"/>
      <c r="BJ106" s="139"/>
      <c r="BK106" s="139"/>
      <c r="BL106" s="139"/>
      <c r="BM106" s="139"/>
      <c r="BN106" s="139"/>
      <c r="BO106" s="139"/>
      <c r="BP106" s="139"/>
      <c r="BQ106" s="139"/>
      <c r="BR106" s="139"/>
      <c r="BS106" s="139"/>
      <c r="BT106" s="139"/>
      <c r="BU106" s="139"/>
      <c r="BV106" s="139"/>
      <c r="BW106" s="139"/>
      <c r="BX106" s="139"/>
      <c r="BY106" s="139"/>
      <c r="BZ106" s="139"/>
      <c r="CA106" s="139"/>
      <c r="CB106" s="139"/>
      <c r="CC106" s="139"/>
      <c r="CD106" s="139"/>
      <c r="CE106" s="139"/>
      <c r="CF106" s="139"/>
      <c r="CG106" s="139"/>
      <c r="CH106" s="139"/>
      <c r="CI106" s="139"/>
      <c r="CJ106" s="139"/>
      <c r="CK106" s="139"/>
      <c r="CL106" s="139"/>
      <c r="CM106" s="139"/>
      <c r="CN106" s="139"/>
      <c r="CO106" s="139"/>
      <c r="CP106" s="139"/>
      <c r="CQ106" s="139"/>
      <c r="CR106" s="139"/>
      <c r="CS106" s="139"/>
      <c r="CT106" s="139"/>
      <c r="CU106" s="139"/>
      <c r="CV106" s="139"/>
      <c r="CW106" s="139"/>
      <c r="CX106" s="139"/>
      <c r="CY106" s="139"/>
      <c r="CZ106" s="139"/>
      <c r="DA106" s="139"/>
      <c r="DB106" s="139"/>
      <c r="DC106" s="139"/>
      <c r="DD106" s="139"/>
      <c r="DE106" s="139"/>
      <c r="DF106" s="139"/>
      <c r="DG106" s="139"/>
      <c r="DH106" s="139"/>
      <c r="DI106" s="139"/>
      <c r="DJ106" s="139"/>
      <c r="DK106" s="139"/>
      <c r="DL106" s="139"/>
      <c r="DM106" s="139"/>
      <c r="DN106" s="139"/>
      <c r="DO106" s="139"/>
      <c r="DP106" s="139"/>
      <c r="DQ106" s="139"/>
      <c r="DR106" s="139"/>
      <c r="DS106" s="139"/>
      <c r="DT106" s="139"/>
      <c r="DU106" s="139"/>
      <c r="DV106" s="139"/>
      <c r="DW106" s="139"/>
      <c r="DX106" s="139"/>
      <c r="DY106" s="139"/>
      <c r="DZ106" s="139"/>
      <c r="EA106" s="139"/>
      <c r="EB106" s="139"/>
      <c r="EC106" s="139"/>
      <c r="ED106" s="139"/>
      <c r="EE106" s="139"/>
      <c r="EF106" s="139"/>
      <c r="EG106" s="139"/>
      <c r="EH106" s="139"/>
      <c r="EI106" s="139"/>
      <c r="EJ106" s="139"/>
      <c r="EK106" s="139"/>
      <c r="EL106" s="139"/>
      <c r="EM106" s="139"/>
      <c r="EN106" s="139"/>
      <c r="EO106" s="139"/>
      <c r="EP106" s="139"/>
      <c r="EQ106" s="139"/>
      <c r="ER106" s="139"/>
      <c r="ES106" s="139"/>
      <c r="ET106" s="139"/>
      <c r="EU106" s="139"/>
      <c r="EV106" s="139"/>
      <c r="EW106" s="139"/>
      <c r="EX106" s="139"/>
      <c r="EY106" s="139"/>
      <c r="EZ106" s="139"/>
      <c r="FA106" s="139"/>
      <c r="FB106" s="139"/>
      <c r="FC106" s="139"/>
      <c r="FD106" s="139"/>
      <c r="FE106" s="139"/>
      <c r="FF106" s="139"/>
      <c r="FG106" s="139"/>
      <c r="FH106" s="139"/>
      <c r="FI106" s="139"/>
      <c r="FJ106" s="139"/>
      <c r="FK106" s="139"/>
      <c r="FL106" s="139"/>
      <c r="FM106" s="139"/>
      <c r="FN106" s="139"/>
      <c r="FO106" s="139"/>
      <c r="FP106" s="139"/>
      <c r="FQ106" s="139"/>
      <c r="FR106" s="139"/>
      <c r="FS106" s="139"/>
      <c r="FT106" s="139"/>
      <c r="FU106" s="139"/>
      <c r="FV106" s="139"/>
      <c r="FW106" s="139"/>
      <c r="FX106" s="139"/>
      <c r="FY106" s="139"/>
      <c r="FZ106" s="139"/>
      <c r="GA106" s="139"/>
      <c r="GB106" s="139"/>
      <c r="GC106" s="139"/>
      <c r="GD106" s="139"/>
      <c r="GE106" s="139"/>
      <c r="GF106" s="139"/>
      <c r="GG106" s="139"/>
      <c r="GH106" s="139"/>
      <c r="GI106" s="139"/>
      <c r="GJ106" s="139"/>
      <c r="GK106" s="139"/>
      <c r="GL106" s="139"/>
      <c r="GM106" s="139"/>
      <c r="GN106" s="139"/>
      <c r="GO106" s="139"/>
      <c r="GP106" s="139"/>
      <c r="GQ106" s="139"/>
      <c r="GR106" s="139"/>
      <c r="GS106" s="139"/>
      <c r="GT106" s="139"/>
      <c r="GU106" s="139"/>
      <c r="GV106" s="139"/>
      <c r="GW106" s="139"/>
      <c r="GX106" s="139"/>
      <c r="GY106" s="139"/>
      <c r="GZ106" s="139"/>
      <c r="HA106" s="139"/>
      <c r="HB106" s="139"/>
      <c r="HC106" s="139"/>
      <c r="HD106" s="139"/>
      <c r="HE106" s="139"/>
      <c r="HF106" s="139"/>
      <c r="HG106" s="139"/>
      <c r="HH106" s="139"/>
      <c r="HI106" s="139"/>
      <c r="HJ106" s="139"/>
      <c r="HK106" s="139"/>
      <c r="HL106" s="139"/>
      <c r="HM106" s="139"/>
      <c r="HN106" s="139"/>
      <c r="HO106" s="139"/>
      <c r="HP106" s="139"/>
      <c r="HQ106" s="139"/>
      <c r="HR106" s="139"/>
      <c r="HS106" s="139"/>
      <c r="HT106" s="139"/>
      <c r="HU106" s="139"/>
      <c r="HV106" s="139"/>
      <c r="HW106" s="139"/>
      <c r="HX106" s="139"/>
      <c r="HY106" s="139"/>
      <c r="HZ106" s="139"/>
      <c r="IA106" s="139"/>
      <c r="IB106" s="139"/>
      <c r="IC106" s="139"/>
      <c r="ID106" s="139"/>
      <c r="IE106" s="139"/>
      <c r="IF106" s="139"/>
      <c r="IG106" s="139"/>
      <c r="IH106" s="139"/>
      <c r="II106" s="139"/>
      <c r="IJ106" s="139"/>
      <c r="IK106" s="139"/>
      <c r="IL106" s="139"/>
      <c r="IM106" s="139"/>
      <c r="IN106" s="139"/>
      <c r="IO106" s="139"/>
      <c r="IP106" s="139"/>
      <c r="IQ106" s="139"/>
      <c r="IR106" s="139"/>
      <c r="IS106" s="139"/>
      <c r="IT106" s="139"/>
      <c r="IU106" s="139"/>
      <c r="IV106" s="139"/>
      <c r="IW106" s="139"/>
      <c r="IX106" s="139"/>
      <c r="IY106" s="139"/>
      <c r="IZ106" s="139"/>
      <c r="JA106" s="139"/>
      <c r="JB106" s="139"/>
      <c r="JC106" s="139"/>
      <c r="JD106" s="139"/>
      <c r="JE106" s="139"/>
      <c r="JF106" s="139"/>
      <c r="JG106" s="139"/>
      <c r="JH106" s="139"/>
      <c r="JI106" s="139"/>
      <c r="JJ106" s="139"/>
      <c r="JK106" s="139"/>
      <c r="JL106" s="139"/>
      <c r="JM106" s="139"/>
      <c r="JN106" s="139"/>
      <c r="JO106" s="139"/>
      <c r="JP106" s="139"/>
      <c r="JQ106" s="139"/>
      <c r="JR106" s="139"/>
      <c r="JS106" s="139"/>
      <c r="JT106" s="139"/>
      <c r="JU106" s="139"/>
      <c r="JV106" s="139"/>
      <c r="JW106" s="139"/>
      <c r="JX106" s="139"/>
      <c r="JY106" s="139"/>
      <c r="JZ106" s="139"/>
      <c r="KA106" s="139"/>
      <c r="KB106" s="139"/>
      <c r="KC106" s="139"/>
      <c r="KD106" s="139"/>
      <c r="KE106" s="139"/>
      <c r="KF106" s="139"/>
      <c r="KG106" s="139"/>
      <c r="KH106" s="139"/>
      <c r="KI106" s="139"/>
      <c r="KJ106" s="139"/>
      <c r="KK106" s="139"/>
      <c r="KL106" s="139"/>
      <c r="KM106" s="139"/>
      <c r="KN106" s="139"/>
      <c r="KO106" s="139"/>
      <c r="KP106" s="139"/>
      <c r="KQ106" s="139"/>
      <c r="KR106" s="139"/>
      <c r="KS106" s="139"/>
      <c r="KT106" s="139"/>
      <c r="KU106" s="139"/>
      <c r="KV106" s="139"/>
      <c r="KW106" s="139"/>
      <c r="KX106" s="139"/>
      <c r="KY106" s="139"/>
      <c r="KZ106" s="139"/>
      <c r="LA106" s="139"/>
      <c r="LB106" s="139"/>
      <c r="LC106" s="139"/>
      <c r="LD106" s="139"/>
      <c r="LE106" s="139"/>
      <c r="LF106" s="139"/>
      <c r="LG106" s="139"/>
      <c r="LH106" s="139"/>
      <c r="LI106" s="139"/>
      <c r="LJ106" s="139"/>
      <c r="LK106" s="139"/>
      <c r="LL106" s="139"/>
      <c r="LM106" s="139"/>
      <c r="LN106" s="139"/>
      <c r="LO106" s="139"/>
      <c r="LP106" s="139"/>
      <c r="LQ106" s="139"/>
      <c r="LR106" s="139"/>
      <c r="LS106" s="139"/>
      <c r="LT106" s="139"/>
      <c r="LU106" s="139"/>
      <c r="LV106" s="139"/>
      <c r="LW106" s="139"/>
      <c r="LX106" s="139"/>
      <c r="LY106" s="139"/>
      <c r="LZ106" s="139"/>
      <c r="MA106" s="139"/>
      <c r="MB106" s="139"/>
      <c r="MC106" s="139"/>
      <c r="MD106" s="139"/>
      <c r="ME106" s="139"/>
      <c r="MF106" s="139"/>
      <c r="MG106" s="139"/>
      <c r="MH106" s="139"/>
      <c r="MI106" s="139"/>
      <c r="MJ106" s="139"/>
      <c r="MK106" s="139"/>
      <c r="ML106" s="139"/>
      <c r="MM106" s="139"/>
      <c r="MN106" s="139"/>
      <c r="MO106" s="139"/>
      <c r="MP106" s="139"/>
      <c r="MQ106" s="139"/>
      <c r="MR106" s="139"/>
      <c r="MS106" s="139"/>
      <c r="MT106" s="139"/>
      <c r="MU106" s="139"/>
      <c r="MV106" s="139"/>
      <c r="MW106" s="139"/>
      <c r="MX106" s="139"/>
      <c r="MY106" s="139"/>
      <c r="MZ106" s="139"/>
      <c r="NA106" s="139"/>
      <c r="NB106" s="139"/>
      <c r="NC106" s="139"/>
      <c r="ND106" s="139"/>
      <c r="NE106" s="139"/>
      <c r="NF106" s="139"/>
      <c r="NG106" s="139"/>
      <c r="NH106" s="139"/>
      <c r="NI106" s="139"/>
      <c r="NJ106" s="139"/>
      <c r="NK106" s="139"/>
      <c r="NL106" s="139"/>
      <c r="NM106" s="139"/>
      <c r="NN106" s="139"/>
      <c r="NO106" s="139"/>
      <c r="NP106" s="139"/>
      <c r="NQ106" s="139"/>
      <c r="NR106" s="139"/>
      <c r="NS106" s="139"/>
      <c r="NT106" s="139"/>
      <c r="NU106" s="139"/>
      <c r="NV106" s="139"/>
      <c r="NW106" s="139"/>
      <c r="NX106" s="139"/>
      <c r="NY106" s="139"/>
      <c r="NZ106" s="139"/>
      <c r="OA106" s="139"/>
      <c r="OB106" s="139"/>
      <c r="OC106" s="139"/>
      <c r="OD106" s="139"/>
      <c r="OE106" s="139"/>
      <c r="OF106" s="139"/>
      <c r="OG106" s="139"/>
      <c r="OH106" s="139"/>
      <c r="OI106" s="139"/>
      <c r="OJ106" s="139"/>
      <c r="OK106" s="139"/>
      <c r="OL106" s="139"/>
      <c r="OM106" s="139"/>
      <c r="ON106" s="139"/>
      <c r="OO106" s="139"/>
      <c r="OP106" s="139"/>
      <c r="OQ106" s="139"/>
      <c r="OR106" s="139"/>
      <c r="OS106" s="139"/>
      <c r="OT106" s="139"/>
      <c r="OU106" s="139"/>
      <c r="OV106" s="139"/>
      <c r="OW106" s="139"/>
      <c r="OX106" s="139"/>
      <c r="OY106" s="139"/>
      <c r="OZ106" s="139"/>
      <c r="PA106" s="139"/>
      <c r="PB106" s="139"/>
      <c r="PC106" s="139"/>
      <c r="PD106" s="139"/>
      <c r="PE106" s="139"/>
      <c r="PF106" s="139"/>
      <c r="PG106" s="139"/>
      <c r="PH106" s="139"/>
      <c r="PI106" s="139"/>
      <c r="PJ106" s="139"/>
      <c r="PK106" s="139"/>
      <c r="PL106" s="139"/>
      <c r="PM106" s="139"/>
      <c r="PN106" s="139"/>
      <c r="PO106" s="139"/>
      <c r="PP106" s="139"/>
      <c r="PQ106" s="139"/>
      <c r="PR106" s="139"/>
      <c r="PS106" s="139"/>
      <c r="PT106" s="139"/>
      <c r="PU106" s="139"/>
      <c r="PV106" s="139"/>
      <c r="PW106" s="139"/>
      <c r="PX106" s="139"/>
      <c r="PY106" s="139"/>
      <c r="PZ106" s="139"/>
      <c r="QA106" s="139"/>
      <c r="QB106" s="139"/>
      <c r="QC106" s="139"/>
      <c r="QD106" s="139"/>
      <c r="QE106" s="139"/>
      <c r="QF106" s="139"/>
      <c r="QG106" s="139"/>
      <c r="QH106" s="139"/>
      <c r="QI106" s="139"/>
      <c r="QJ106" s="139"/>
      <c r="QK106" s="139"/>
      <c r="QL106" s="139"/>
      <c r="QM106" s="139"/>
      <c r="QN106" s="139"/>
      <c r="QO106" s="139"/>
      <c r="QP106" s="139"/>
      <c r="QQ106" s="139"/>
      <c r="QR106" s="139"/>
      <c r="QS106" s="139"/>
      <c r="QT106" s="139"/>
      <c r="QU106" s="139"/>
      <c r="QV106" s="139"/>
      <c r="QW106" s="139"/>
      <c r="QX106" s="139"/>
      <c r="QY106" s="139"/>
      <c r="QZ106" s="139"/>
      <c r="RA106" s="139"/>
      <c r="RB106" s="139"/>
      <c r="RC106" s="139"/>
      <c r="RD106" s="139"/>
      <c r="RE106" s="139"/>
      <c r="RF106" s="139"/>
      <c r="RG106" s="139"/>
      <c r="RH106" s="139"/>
      <c r="RI106" s="139"/>
      <c r="RJ106" s="139"/>
      <c r="RK106" s="139"/>
      <c r="RL106" s="139"/>
      <c r="RM106" s="139"/>
      <c r="RN106" s="139"/>
      <c r="RO106" s="139"/>
      <c r="RP106" s="139"/>
      <c r="RQ106" s="139"/>
      <c r="RR106" s="139"/>
      <c r="RS106" s="139"/>
      <c r="RT106" s="139"/>
      <c r="RU106" s="139"/>
      <c r="RV106" s="139"/>
      <c r="RW106" s="139"/>
    </row>
    <row r="107" spans="1:491" s="140" customFormat="1" ht="15.75" x14ac:dyDescent="0.25">
      <c r="A107" s="262"/>
      <c r="B107" s="265"/>
      <c r="C107" s="124" t="s">
        <v>3</v>
      </c>
      <c r="D107" s="146">
        <f>D111+D115</f>
        <v>39440.599000000002</v>
      </c>
      <c r="E107" s="146">
        <f>E111+E115</f>
        <v>24390.709000000003</v>
      </c>
      <c r="F107" s="125">
        <f t="shared" ref="F107:F109" si="25">E107/D107</f>
        <v>0.6184162923083395</v>
      </c>
      <c r="G107" s="137"/>
      <c r="H107" s="138"/>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c r="AT107" s="139"/>
      <c r="AU107" s="139"/>
      <c r="AV107" s="139"/>
      <c r="AW107" s="139"/>
      <c r="AX107" s="139"/>
      <c r="AY107" s="139"/>
      <c r="AZ107" s="139"/>
      <c r="BA107" s="139"/>
      <c r="BB107" s="139"/>
      <c r="BC107" s="139"/>
      <c r="BD107" s="139"/>
      <c r="BE107" s="139"/>
      <c r="BF107" s="139"/>
      <c r="BG107" s="139"/>
      <c r="BH107" s="139"/>
      <c r="BI107" s="139"/>
      <c r="BJ107" s="139"/>
      <c r="BK107" s="139"/>
      <c r="BL107" s="139"/>
      <c r="BM107" s="139"/>
      <c r="BN107" s="139"/>
      <c r="BO107" s="139"/>
      <c r="BP107" s="139"/>
      <c r="BQ107" s="139"/>
      <c r="BR107" s="139"/>
      <c r="BS107" s="139"/>
      <c r="BT107" s="139"/>
      <c r="BU107" s="139"/>
      <c r="BV107" s="139"/>
      <c r="BW107" s="139"/>
      <c r="BX107" s="139"/>
      <c r="BY107" s="139"/>
      <c r="BZ107" s="139"/>
      <c r="CA107" s="139"/>
      <c r="CB107" s="139"/>
      <c r="CC107" s="139"/>
      <c r="CD107" s="139"/>
      <c r="CE107" s="139"/>
      <c r="CF107" s="139"/>
      <c r="CG107" s="139"/>
      <c r="CH107" s="139"/>
      <c r="CI107" s="139"/>
      <c r="CJ107" s="139"/>
      <c r="CK107" s="139"/>
      <c r="CL107" s="139"/>
      <c r="CM107" s="139"/>
      <c r="CN107" s="139"/>
      <c r="CO107" s="139"/>
      <c r="CP107" s="139"/>
      <c r="CQ107" s="139"/>
      <c r="CR107" s="139"/>
      <c r="CS107" s="139"/>
      <c r="CT107" s="139"/>
      <c r="CU107" s="139"/>
      <c r="CV107" s="139"/>
      <c r="CW107" s="139"/>
      <c r="CX107" s="139"/>
      <c r="CY107" s="139"/>
      <c r="CZ107" s="139"/>
      <c r="DA107" s="139"/>
      <c r="DB107" s="139"/>
      <c r="DC107" s="139"/>
      <c r="DD107" s="139"/>
      <c r="DE107" s="139"/>
      <c r="DF107" s="139"/>
      <c r="DG107" s="139"/>
      <c r="DH107" s="139"/>
      <c r="DI107" s="139"/>
      <c r="DJ107" s="139"/>
      <c r="DK107" s="139"/>
      <c r="DL107" s="139"/>
      <c r="DM107" s="139"/>
      <c r="DN107" s="139"/>
      <c r="DO107" s="139"/>
      <c r="DP107" s="139"/>
      <c r="DQ107" s="139"/>
      <c r="DR107" s="139"/>
      <c r="DS107" s="139"/>
      <c r="DT107" s="139"/>
      <c r="DU107" s="139"/>
      <c r="DV107" s="139"/>
      <c r="DW107" s="139"/>
      <c r="DX107" s="139"/>
      <c r="DY107" s="139"/>
      <c r="DZ107" s="139"/>
      <c r="EA107" s="139"/>
      <c r="EB107" s="139"/>
      <c r="EC107" s="139"/>
      <c r="ED107" s="139"/>
      <c r="EE107" s="139"/>
      <c r="EF107" s="139"/>
      <c r="EG107" s="139"/>
      <c r="EH107" s="139"/>
      <c r="EI107" s="139"/>
      <c r="EJ107" s="139"/>
      <c r="EK107" s="139"/>
      <c r="EL107" s="139"/>
      <c r="EM107" s="139"/>
      <c r="EN107" s="139"/>
      <c r="EO107" s="139"/>
      <c r="EP107" s="139"/>
      <c r="EQ107" s="139"/>
      <c r="ER107" s="139"/>
      <c r="ES107" s="139"/>
      <c r="ET107" s="139"/>
      <c r="EU107" s="139"/>
      <c r="EV107" s="139"/>
      <c r="EW107" s="139"/>
      <c r="EX107" s="139"/>
      <c r="EY107" s="139"/>
      <c r="EZ107" s="139"/>
      <c r="FA107" s="139"/>
      <c r="FB107" s="139"/>
      <c r="FC107" s="139"/>
      <c r="FD107" s="139"/>
      <c r="FE107" s="139"/>
      <c r="FF107" s="139"/>
      <c r="FG107" s="139"/>
      <c r="FH107" s="139"/>
      <c r="FI107" s="139"/>
      <c r="FJ107" s="139"/>
      <c r="FK107" s="139"/>
      <c r="FL107" s="139"/>
      <c r="FM107" s="139"/>
      <c r="FN107" s="139"/>
      <c r="FO107" s="139"/>
      <c r="FP107" s="139"/>
      <c r="FQ107" s="139"/>
      <c r="FR107" s="139"/>
      <c r="FS107" s="139"/>
      <c r="FT107" s="139"/>
      <c r="FU107" s="139"/>
      <c r="FV107" s="139"/>
      <c r="FW107" s="139"/>
      <c r="FX107" s="139"/>
      <c r="FY107" s="139"/>
      <c r="FZ107" s="139"/>
      <c r="GA107" s="139"/>
      <c r="GB107" s="139"/>
      <c r="GC107" s="139"/>
      <c r="GD107" s="139"/>
      <c r="GE107" s="139"/>
      <c r="GF107" s="139"/>
      <c r="GG107" s="139"/>
      <c r="GH107" s="139"/>
      <c r="GI107" s="139"/>
      <c r="GJ107" s="139"/>
      <c r="GK107" s="139"/>
      <c r="GL107" s="139"/>
      <c r="GM107" s="139"/>
      <c r="GN107" s="139"/>
      <c r="GO107" s="139"/>
      <c r="GP107" s="139"/>
      <c r="GQ107" s="139"/>
      <c r="GR107" s="139"/>
      <c r="GS107" s="139"/>
      <c r="GT107" s="139"/>
      <c r="GU107" s="139"/>
      <c r="GV107" s="139"/>
      <c r="GW107" s="139"/>
      <c r="GX107" s="139"/>
      <c r="GY107" s="139"/>
      <c r="GZ107" s="139"/>
      <c r="HA107" s="139"/>
      <c r="HB107" s="139"/>
      <c r="HC107" s="139"/>
      <c r="HD107" s="139"/>
      <c r="HE107" s="139"/>
      <c r="HF107" s="139"/>
      <c r="HG107" s="139"/>
      <c r="HH107" s="139"/>
      <c r="HI107" s="139"/>
      <c r="HJ107" s="139"/>
      <c r="HK107" s="139"/>
      <c r="HL107" s="139"/>
      <c r="HM107" s="139"/>
      <c r="HN107" s="139"/>
      <c r="HO107" s="139"/>
      <c r="HP107" s="139"/>
      <c r="HQ107" s="139"/>
      <c r="HR107" s="139"/>
      <c r="HS107" s="139"/>
      <c r="HT107" s="139"/>
      <c r="HU107" s="139"/>
      <c r="HV107" s="139"/>
      <c r="HW107" s="139"/>
      <c r="HX107" s="139"/>
      <c r="HY107" s="139"/>
      <c r="HZ107" s="139"/>
      <c r="IA107" s="139"/>
      <c r="IB107" s="139"/>
      <c r="IC107" s="139"/>
      <c r="ID107" s="139"/>
      <c r="IE107" s="139"/>
      <c r="IF107" s="139"/>
      <c r="IG107" s="139"/>
      <c r="IH107" s="139"/>
      <c r="II107" s="139"/>
      <c r="IJ107" s="139"/>
      <c r="IK107" s="139"/>
      <c r="IL107" s="139"/>
      <c r="IM107" s="139"/>
      <c r="IN107" s="139"/>
      <c r="IO107" s="139"/>
      <c r="IP107" s="139"/>
      <c r="IQ107" s="139"/>
      <c r="IR107" s="139"/>
      <c r="IS107" s="139"/>
      <c r="IT107" s="139"/>
      <c r="IU107" s="139"/>
      <c r="IV107" s="139"/>
      <c r="IW107" s="139"/>
      <c r="IX107" s="139"/>
      <c r="IY107" s="139"/>
      <c r="IZ107" s="139"/>
      <c r="JA107" s="139"/>
      <c r="JB107" s="139"/>
      <c r="JC107" s="139"/>
      <c r="JD107" s="139"/>
      <c r="JE107" s="139"/>
      <c r="JF107" s="139"/>
      <c r="JG107" s="139"/>
      <c r="JH107" s="139"/>
      <c r="JI107" s="139"/>
      <c r="JJ107" s="139"/>
      <c r="JK107" s="139"/>
      <c r="JL107" s="139"/>
      <c r="JM107" s="139"/>
      <c r="JN107" s="139"/>
      <c r="JO107" s="139"/>
      <c r="JP107" s="139"/>
      <c r="JQ107" s="139"/>
      <c r="JR107" s="139"/>
      <c r="JS107" s="139"/>
      <c r="JT107" s="139"/>
      <c r="JU107" s="139"/>
      <c r="JV107" s="139"/>
      <c r="JW107" s="139"/>
      <c r="JX107" s="139"/>
      <c r="JY107" s="139"/>
      <c r="JZ107" s="139"/>
      <c r="KA107" s="139"/>
      <c r="KB107" s="139"/>
      <c r="KC107" s="139"/>
      <c r="KD107" s="139"/>
      <c r="KE107" s="139"/>
      <c r="KF107" s="139"/>
      <c r="KG107" s="139"/>
      <c r="KH107" s="139"/>
      <c r="KI107" s="139"/>
      <c r="KJ107" s="139"/>
      <c r="KK107" s="139"/>
      <c r="KL107" s="139"/>
      <c r="KM107" s="139"/>
      <c r="KN107" s="139"/>
      <c r="KO107" s="139"/>
      <c r="KP107" s="139"/>
      <c r="KQ107" s="139"/>
      <c r="KR107" s="139"/>
      <c r="KS107" s="139"/>
      <c r="KT107" s="139"/>
      <c r="KU107" s="139"/>
      <c r="KV107" s="139"/>
      <c r="KW107" s="139"/>
      <c r="KX107" s="139"/>
      <c r="KY107" s="139"/>
      <c r="KZ107" s="139"/>
      <c r="LA107" s="139"/>
      <c r="LB107" s="139"/>
      <c r="LC107" s="139"/>
      <c r="LD107" s="139"/>
      <c r="LE107" s="139"/>
      <c r="LF107" s="139"/>
      <c r="LG107" s="139"/>
      <c r="LH107" s="139"/>
      <c r="LI107" s="139"/>
      <c r="LJ107" s="139"/>
      <c r="LK107" s="139"/>
      <c r="LL107" s="139"/>
      <c r="LM107" s="139"/>
      <c r="LN107" s="139"/>
      <c r="LO107" s="139"/>
      <c r="LP107" s="139"/>
      <c r="LQ107" s="139"/>
      <c r="LR107" s="139"/>
      <c r="LS107" s="139"/>
      <c r="LT107" s="139"/>
      <c r="LU107" s="139"/>
      <c r="LV107" s="139"/>
      <c r="LW107" s="139"/>
      <c r="LX107" s="139"/>
      <c r="LY107" s="139"/>
      <c r="LZ107" s="139"/>
      <c r="MA107" s="139"/>
      <c r="MB107" s="139"/>
      <c r="MC107" s="139"/>
      <c r="MD107" s="139"/>
      <c r="ME107" s="139"/>
      <c r="MF107" s="139"/>
      <c r="MG107" s="139"/>
      <c r="MH107" s="139"/>
      <c r="MI107" s="139"/>
      <c r="MJ107" s="139"/>
      <c r="MK107" s="139"/>
      <c r="ML107" s="139"/>
      <c r="MM107" s="139"/>
      <c r="MN107" s="139"/>
      <c r="MO107" s="139"/>
      <c r="MP107" s="139"/>
      <c r="MQ107" s="139"/>
      <c r="MR107" s="139"/>
      <c r="MS107" s="139"/>
      <c r="MT107" s="139"/>
      <c r="MU107" s="139"/>
      <c r="MV107" s="139"/>
      <c r="MW107" s="139"/>
      <c r="MX107" s="139"/>
      <c r="MY107" s="139"/>
      <c r="MZ107" s="139"/>
      <c r="NA107" s="139"/>
      <c r="NB107" s="139"/>
      <c r="NC107" s="139"/>
      <c r="ND107" s="139"/>
      <c r="NE107" s="139"/>
      <c r="NF107" s="139"/>
      <c r="NG107" s="139"/>
      <c r="NH107" s="139"/>
      <c r="NI107" s="139"/>
      <c r="NJ107" s="139"/>
      <c r="NK107" s="139"/>
      <c r="NL107" s="139"/>
      <c r="NM107" s="139"/>
      <c r="NN107" s="139"/>
      <c r="NO107" s="139"/>
      <c r="NP107" s="139"/>
      <c r="NQ107" s="139"/>
      <c r="NR107" s="139"/>
      <c r="NS107" s="139"/>
      <c r="NT107" s="139"/>
      <c r="NU107" s="139"/>
      <c r="NV107" s="139"/>
      <c r="NW107" s="139"/>
      <c r="NX107" s="139"/>
      <c r="NY107" s="139"/>
      <c r="NZ107" s="139"/>
      <c r="OA107" s="139"/>
      <c r="OB107" s="139"/>
      <c r="OC107" s="139"/>
      <c r="OD107" s="139"/>
      <c r="OE107" s="139"/>
      <c r="OF107" s="139"/>
      <c r="OG107" s="139"/>
      <c r="OH107" s="139"/>
      <c r="OI107" s="139"/>
      <c r="OJ107" s="139"/>
      <c r="OK107" s="139"/>
      <c r="OL107" s="139"/>
      <c r="OM107" s="139"/>
      <c r="ON107" s="139"/>
      <c r="OO107" s="139"/>
      <c r="OP107" s="139"/>
      <c r="OQ107" s="139"/>
      <c r="OR107" s="139"/>
      <c r="OS107" s="139"/>
      <c r="OT107" s="139"/>
      <c r="OU107" s="139"/>
      <c r="OV107" s="139"/>
      <c r="OW107" s="139"/>
      <c r="OX107" s="139"/>
      <c r="OY107" s="139"/>
      <c r="OZ107" s="139"/>
      <c r="PA107" s="139"/>
      <c r="PB107" s="139"/>
      <c r="PC107" s="139"/>
      <c r="PD107" s="139"/>
      <c r="PE107" s="139"/>
      <c r="PF107" s="139"/>
      <c r="PG107" s="139"/>
      <c r="PH107" s="139"/>
      <c r="PI107" s="139"/>
      <c r="PJ107" s="139"/>
      <c r="PK107" s="139"/>
      <c r="PL107" s="139"/>
      <c r="PM107" s="139"/>
      <c r="PN107" s="139"/>
      <c r="PO107" s="139"/>
      <c r="PP107" s="139"/>
      <c r="PQ107" s="139"/>
      <c r="PR107" s="139"/>
      <c r="PS107" s="139"/>
      <c r="PT107" s="139"/>
      <c r="PU107" s="139"/>
      <c r="PV107" s="139"/>
      <c r="PW107" s="139"/>
      <c r="PX107" s="139"/>
      <c r="PY107" s="139"/>
      <c r="PZ107" s="139"/>
      <c r="QA107" s="139"/>
      <c r="QB107" s="139"/>
      <c r="QC107" s="139"/>
      <c r="QD107" s="139"/>
      <c r="QE107" s="139"/>
      <c r="QF107" s="139"/>
      <c r="QG107" s="139"/>
      <c r="QH107" s="139"/>
      <c r="QI107" s="139"/>
      <c r="QJ107" s="139"/>
      <c r="QK107" s="139"/>
      <c r="QL107" s="139"/>
      <c r="QM107" s="139"/>
      <c r="QN107" s="139"/>
      <c r="QO107" s="139"/>
      <c r="QP107" s="139"/>
      <c r="QQ107" s="139"/>
      <c r="QR107" s="139"/>
      <c r="QS107" s="139"/>
      <c r="QT107" s="139"/>
      <c r="QU107" s="139"/>
      <c r="QV107" s="139"/>
      <c r="QW107" s="139"/>
      <c r="QX107" s="139"/>
      <c r="QY107" s="139"/>
      <c r="QZ107" s="139"/>
      <c r="RA107" s="139"/>
      <c r="RB107" s="139"/>
      <c r="RC107" s="139"/>
      <c r="RD107" s="139"/>
      <c r="RE107" s="139"/>
      <c r="RF107" s="139"/>
      <c r="RG107" s="139"/>
      <c r="RH107" s="139"/>
      <c r="RI107" s="139"/>
      <c r="RJ107" s="139"/>
      <c r="RK107" s="139"/>
      <c r="RL107" s="139"/>
      <c r="RM107" s="139"/>
      <c r="RN107" s="139"/>
      <c r="RO107" s="139"/>
      <c r="RP107" s="139"/>
      <c r="RQ107" s="139"/>
      <c r="RR107" s="139"/>
      <c r="RS107" s="139"/>
      <c r="RT107" s="139"/>
      <c r="RU107" s="139"/>
      <c r="RV107" s="139"/>
      <c r="RW107" s="139"/>
    </row>
    <row r="108" spans="1:491" s="140" customFormat="1" ht="15.75" x14ac:dyDescent="0.25">
      <c r="A108" s="262"/>
      <c r="B108" s="265"/>
      <c r="C108" s="124" t="s">
        <v>4</v>
      </c>
      <c r="D108" s="146"/>
      <c r="E108" s="146"/>
      <c r="F108" s="125" t="e">
        <f t="shared" si="25"/>
        <v>#DIV/0!</v>
      </c>
      <c r="G108" s="137"/>
      <c r="H108" s="138"/>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c r="AQ108" s="139"/>
      <c r="AR108" s="139"/>
      <c r="AS108" s="139"/>
      <c r="AT108" s="139"/>
      <c r="AU108" s="139"/>
      <c r="AV108" s="139"/>
      <c r="AW108" s="139"/>
      <c r="AX108" s="139"/>
      <c r="AY108" s="139"/>
      <c r="AZ108" s="139"/>
      <c r="BA108" s="139"/>
      <c r="BB108" s="139"/>
      <c r="BC108" s="139"/>
      <c r="BD108" s="139"/>
      <c r="BE108" s="139"/>
      <c r="BF108" s="139"/>
      <c r="BG108" s="139"/>
      <c r="BH108" s="139"/>
      <c r="BI108" s="139"/>
      <c r="BJ108" s="139"/>
      <c r="BK108" s="139"/>
      <c r="BL108" s="139"/>
      <c r="BM108" s="139"/>
      <c r="BN108" s="139"/>
      <c r="BO108" s="139"/>
      <c r="BP108" s="139"/>
      <c r="BQ108" s="139"/>
      <c r="BR108" s="139"/>
      <c r="BS108" s="139"/>
      <c r="BT108" s="139"/>
      <c r="BU108" s="139"/>
      <c r="BV108" s="139"/>
      <c r="BW108" s="139"/>
      <c r="BX108" s="139"/>
      <c r="BY108" s="139"/>
      <c r="BZ108" s="139"/>
      <c r="CA108" s="139"/>
      <c r="CB108" s="139"/>
      <c r="CC108" s="139"/>
      <c r="CD108" s="139"/>
      <c r="CE108" s="139"/>
      <c r="CF108" s="139"/>
      <c r="CG108" s="139"/>
      <c r="CH108" s="139"/>
      <c r="CI108" s="139"/>
      <c r="CJ108" s="139"/>
      <c r="CK108" s="139"/>
      <c r="CL108" s="139"/>
      <c r="CM108" s="139"/>
      <c r="CN108" s="139"/>
      <c r="CO108" s="139"/>
      <c r="CP108" s="139"/>
      <c r="CQ108" s="139"/>
      <c r="CR108" s="139"/>
      <c r="CS108" s="139"/>
      <c r="CT108" s="139"/>
      <c r="CU108" s="139"/>
      <c r="CV108" s="139"/>
      <c r="CW108" s="139"/>
      <c r="CX108" s="139"/>
      <c r="CY108" s="139"/>
      <c r="CZ108" s="139"/>
      <c r="DA108" s="139"/>
      <c r="DB108" s="139"/>
      <c r="DC108" s="139"/>
      <c r="DD108" s="139"/>
      <c r="DE108" s="139"/>
      <c r="DF108" s="139"/>
      <c r="DG108" s="139"/>
      <c r="DH108" s="139"/>
      <c r="DI108" s="139"/>
      <c r="DJ108" s="139"/>
      <c r="DK108" s="139"/>
      <c r="DL108" s="139"/>
      <c r="DM108" s="139"/>
      <c r="DN108" s="139"/>
      <c r="DO108" s="139"/>
      <c r="DP108" s="139"/>
      <c r="DQ108" s="139"/>
      <c r="DR108" s="139"/>
      <c r="DS108" s="139"/>
      <c r="DT108" s="139"/>
      <c r="DU108" s="139"/>
      <c r="DV108" s="139"/>
      <c r="DW108" s="139"/>
      <c r="DX108" s="139"/>
      <c r="DY108" s="139"/>
      <c r="DZ108" s="139"/>
      <c r="EA108" s="139"/>
      <c r="EB108" s="139"/>
      <c r="EC108" s="139"/>
      <c r="ED108" s="139"/>
      <c r="EE108" s="139"/>
      <c r="EF108" s="139"/>
      <c r="EG108" s="139"/>
      <c r="EH108" s="139"/>
      <c r="EI108" s="139"/>
      <c r="EJ108" s="139"/>
      <c r="EK108" s="139"/>
      <c r="EL108" s="139"/>
      <c r="EM108" s="139"/>
      <c r="EN108" s="139"/>
      <c r="EO108" s="139"/>
      <c r="EP108" s="139"/>
      <c r="EQ108" s="139"/>
      <c r="ER108" s="139"/>
      <c r="ES108" s="139"/>
      <c r="ET108" s="139"/>
      <c r="EU108" s="139"/>
      <c r="EV108" s="139"/>
      <c r="EW108" s="139"/>
      <c r="EX108" s="139"/>
      <c r="EY108" s="139"/>
      <c r="EZ108" s="139"/>
      <c r="FA108" s="139"/>
      <c r="FB108" s="139"/>
      <c r="FC108" s="139"/>
      <c r="FD108" s="139"/>
      <c r="FE108" s="139"/>
      <c r="FF108" s="139"/>
      <c r="FG108" s="139"/>
      <c r="FH108" s="139"/>
      <c r="FI108" s="139"/>
      <c r="FJ108" s="139"/>
      <c r="FK108" s="139"/>
      <c r="FL108" s="139"/>
      <c r="FM108" s="139"/>
      <c r="FN108" s="139"/>
      <c r="FO108" s="139"/>
      <c r="FP108" s="139"/>
      <c r="FQ108" s="139"/>
      <c r="FR108" s="139"/>
      <c r="FS108" s="139"/>
      <c r="FT108" s="139"/>
      <c r="FU108" s="139"/>
      <c r="FV108" s="139"/>
      <c r="FW108" s="139"/>
      <c r="FX108" s="139"/>
      <c r="FY108" s="139"/>
      <c r="FZ108" s="139"/>
      <c r="GA108" s="139"/>
      <c r="GB108" s="139"/>
      <c r="GC108" s="139"/>
      <c r="GD108" s="139"/>
      <c r="GE108" s="139"/>
      <c r="GF108" s="139"/>
      <c r="GG108" s="139"/>
      <c r="GH108" s="139"/>
      <c r="GI108" s="139"/>
      <c r="GJ108" s="139"/>
      <c r="GK108" s="139"/>
      <c r="GL108" s="139"/>
      <c r="GM108" s="139"/>
      <c r="GN108" s="139"/>
      <c r="GO108" s="139"/>
      <c r="GP108" s="139"/>
      <c r="GQ108" s="139"/>
      <c r="GR108" s="139"/>
      <c r="GS108" s="139"/>
      <c r="GT108" s="139"/>
      <c r="GU108" s="139"/>
      <c r="GV108" s="139"/>
      <c r="GW108" s="139"/>
      <c r="GX108" s="139"/>
      <c r="GY108" s="139"/>
      <c r="GZ108" s="139"/>
      <c r="HA108" s="139"/>
      <c r="HB108" s="139"/>
      <c r="HC108" s="139"/>
      <c r="HD108" s="139"/>
      <c r="HE108" s="139"/>
      <c r="HF108" s="139"/>
      <c r="HG108" s="139"/>
      <c r="HH108" s="139"/>
      <c r="HI108" s="139"/>
      <c r="HJ108" s="139"/>
      <c r="HK108" s="139"/>
      <c r="HL108" s="139"/>
      <c r="HM108" s="139"/>
      <c r="HN108" s="139"/>
      <c r="HO108" s="139"/>
      <c r="HP108" s="139"/>
      <c r="HQ108" s="139"/>
      <c r="HR108" s="139"/>
      <c r="HS108" s="139"/>
      <c r="HT108" s="139"/>
      <c r="HU108" s="139"/>
      <c r="HV108" s="139"/>
      <c r="HW108" s="139"/>
      <c r="HX108" s="139"/>
      <c r="HY108" s="139"/>
      <c r="HZ108" s="139"/>
      <c r="IA108" s="139"/>
      <c r="IB108" s="139"/>
      <c r="IC108" s="139"/>
      <c r="ID108" s="139"/>
      <c r="IE108" s="139"/>
      <c r="IF108" s="139"/>
      <c r="IG108" s="139"/>
      <c r="IH108" s="139"/>
      <c r="II108" s="139"/>
      <c r="IJ108" s="139"/>
      <c r="IK108" s="139"/>
      <c r="IL108" s="139"/>
      <c r="IM108" s="139"/>
      <c r="IN108" s="139"/>
      <c r="IO108" s="139"/>
      <c r="IP108" s="139"/>
      <c r="IQ108" s="139"/>
      <c r="IR108" s="139"/>
      <c r="IS108" s="139"/>
      <c r="IT108" s="139"/>
      <c r="IU108" s="139"/>
      <c r="IV108" s="139"/>
      <c r="IW108" s="139"/>
      <c r="IX108" s="139"/>
      <c r="IY108" s="139"/>
      <c r="IZ108" s="139"/>
      <c r="JA108" s="139"/>
      <c r="JB108" s="139"/>
      <c r="JC108" s="139"/>
      <c r="JD108" s="139"/>
      <c r="JE108" s="139"/>
      <c r="JF108" s="139"/>
      <c r="JG108" s="139"/>
      <c r="JH108" s="139"/>
      <c r="JI108" s="139"/>
      <c r="JJ108" s="139"/>
      <c r="JK108" s="139"/>
      <c r="JL108" s="139"/>
      <c r="JM108" s="139"/>
      <c r="JN108" s="139"/>
      <c r="JO108" s="139"/>
      <c r="JP108" s="139"/>
      <c r="JQ108" s="139"/>
      <c r="JR108" s="139"/>
      <c r="JS108" s="139"/>
      <c r="JT108" s="139"/>
      <c r="JU108" s="139"/>
      <c r="JV108" s="139"/>
      <c r="JW108" s="139"/>
      <c r="JX108" s="139"/>
      <c r="JY108" s="139"/>
      <c r="JZ108" s="139"/>
      <c r="KA108" s="139"/>
      <c r="KB108" s="139"/>
      <c r="KC108" s="139"/>
      <c r="KD108" s="139"/>
      <c r="KE108" s="139"/>
      <c r="KF108" s="139"/>
      <c r="KG108" s="139"/>
      <c r="KH108" s="139"/>
      <c r="KI108" s="139"/>
      <c r="KJ108" s="139"/>
      <c r="KK108" s="139"/>
      <c r="KL108" s="139"/>
      <c r="KM108" s="139"/>
      <c r="KN108" s="139"/>
      <c r="KO108" s="139"/>
      <c r="KP108" s="139"/>
      <c r="KQ108" s="139"/>
      <c r="KR108" s="139"/>
      <c r="KS108" s="139"/>
      <c r="KT108" s="139"/>
      <c r="KU108" s="139"/>
      <c r="KV108" s="139"/>
      <c r="KW108" s="139"/>
      <c r="KX108" s="139"/>
      <c r="KY108" s="139"/>
      <c r="KZ108" s="139"/>
      <c r="LA108" s="139"/>
      <c r="LB108" s="139"/>
      <c r="LC108" s="139"/>
      <c r="LD108" s="139"/>
      <c r="LE108" s="139"/>
      <c r="LF108" s="139"/>
      <c r="LG108" s="139"/>
      <c r="LH108" s="139"/>
      <c r="LI108" s="139"/>
      <c r="LJ108" s="139"/>
      <c r="LK108" s="139"/>
      <c r="LL108" s="139"/>
      <c r="LM108" s="139"/>
      <c r="LN108" s="139"/>
      <c r="LO108" s="139"/>
      <c r="LP108" s="139"/>
      <c r="LQ108" s="139"/>
      <c r="LR108" s="139"/>
      <c r="LS108" s="139"/>
      <c r="LT108" s="139"/>
      <c r="LU108" s="139"/>
      <c r="LV108" s="139"/>
      <c r="LW108" s="139"/>
      <c r="LX108" s="139"/>
      <c r="LY108" s="139"/>
      <c r="LZ108" s="139"/>
      <c r="MA108" s="139"/>
      <c r="MB108" s="139"/>
      <c r="MC108" s="139"/>
      <c r="MD108" s="139"/>
      <c r="ME108" s="139"/>
      <c r="MF108" s="139"/>
      <c r="MG108" s="139"/>
      <c r="MH108" s="139"/>
      <c r="MI108" s="139"/>
      <c r="MJ108" s="139"/>
      <c r="MK108" s="139"/>
      <c r="ML108" s="139"/>
      <c r="MM108" s="139"/>
      <c r="MN108" s="139"/>
      <c r="MO108" s="139"/>
      <c r="MP108" s="139"/>
      <c r="MQ108" s="139"/>
      <c r="MR108" s="139"/>
      <c r="MS108" s="139"/>
      <c r="MT108" s="139"/>
      <c r="MU108" s="139"/>
      <c r="MV108" s="139"/>
      <c r="MW108" s="139"/>
      <c r="MX108" s="139"/>
      <c r="MY108" s="139"/>
      <c r="MZ108" s="139"/>
      <c r="NA108" s="139"/>
      <c r="NB108" s="139"/>
      <c r="NC108" s="139"/>
      <c r="ND108" s="139"/>
      <c r="NE108" s="139"/>
      <c r="NF108" s="139"/>
      <c r="NG108" s="139"/>
      <c r="NH108" s="139"/>
      <c r="NI108" s="139"/>
      <c r="NJ108" s="139"/>
      <c r="NK108" s="139"/>
      <c r="NL108" s="139"/>
      <c r="NM108" s="139"/>
      <c r="NN108" s="139"/>
      <c r="NO108" s="139"/>
      <c r="NP108" s="139"/>
      <c r="NQ108" s="139"/>
      <c r="NR108" s="139"/>
      <c r="NS108" s="139"/>
      <c r="NT108" s="139"/>
      <c r="NU108" s="139"/>
      <c r="NV108" s="139"/>
      <c r="NW108" s="139"/>
      <c r="NX108" s="139"/>
      <c r="NY108" s="139"/>
      <c r="NZ108" s="139"/>
      <c r="OA108" s="139"/>
      <c r="OB108" s="139"/>
      <c r="OC108" s="139"/>
      <c r="OD108" s="139"/>
      <c r="OE108" s="139"/>
      <c r="OF108" s="139"/>
      <c r="OG108" s="139"/>
      <c r="OH108" s="139"/>
      <c r="OI108" s="139"/>
      <c r="OJ108" s="139"/>
      <c r="OK108" s="139"/>
      <c r="OL108" s="139"/>
      <c r="OM108" s="139"/>
      <c r="ON108" s="139"/>
      <c r="OO108" s="139"/>
      <c r="OP108" s="139"/>
      <c r="OQ108" s="139"/>
      <c r="OR108" s="139"/>
      <c r="OS108" s="139"/>
      <c r="OT108" s="139"/>
      <c r="OU108" s="139"/>
      <c r="OV108" s="139"/>
      <c r="OW108" s="139"/>
      <c r="OX108" s="139"/>
      <c r="OY108" s="139"/>
      <c r="OZ108" s="139"/>
      <c r="PA108" s="139"/>
      <c r="PB108" s="139"/>
      <c r="PC108" s="139"/>
      <c r="PD108" s="139"/>
      <c r="PE108" s="139"/>
      <c r="PF108" s="139"/>
      <c r="PG108" s="139"/>
      <c r="PH108" s="139"/>
      <c r="PI108" s="139"/>
      <c r="PJ108" s="139"/>
      <c r="PK108" s="139"/>
      <c r="PL108" s="139"/>
      <c r="PM108" s="139"/>
      <c r="PN108" s="139"/>
      <c r="PO108" s="139"/>
      <c r="PP108" s="139"/>
      <c r="PQ108" s="139"/>
      <c r="PR108" s="139"/>
      <c r="PS108" s="139"/>
      <c r="PT108" s="139"/>
      <c r="PU108" s="139"/>
      <c r="PV108" s="139"/>
      <c r="PW108" s="139"/>
      <c r="PX108" s="139"/>
      <c r="PY108" s="139"/>
      <c r="PZ108" s="139"/>
      <c r="QA108" s="139"/>
      <c r="QB108" s="139"/>
      <c r="QC108" s="139"/>
      <c r="QD108" s="139"/>
      <c r="QE108" s="139"/>
      <c r="QF108" s="139"/>
      <c r="QG108" s="139"/>
      <c r="QH108" s="139"/>
      <c r="QI108" s="139"/>
      <c r="QJ108" s="139"/>
      <c r="QK108" s="139"/>
      <c r="QL108" s="139"/>
      <c r="QM108" s="139"/>
      <c r="QN108" s="139"/>
      <c r="QO108" s="139"/>
      <c r="QP108" s="139"/>
      <c r="QQ108" s="139"/>
      <c r="QR108" s="139"/>
      <c r="QS108" s="139"/>
      <c r="QT108" s="139"/>
      <c r="QU108" s="139"/>
      <c r="QV108" s="139"/>
      <c r="QW108" s="139"/>
      <c r="QX108" s="139"/>
      <c r="QY108" s="139"/>
      <c r="QZ108" s="139"/>
      <c r="RA108" s="139"/>
      <c r="RB108" s="139"/>
      <c r="RC108" s="139"/>
      <c r="RD108" s="139"/>
      <c r="RE108" s="139"/>
      <c r="RF108" s="139"/>
      <c r="RG108" s="139"/>
      <c r="RH108" s="139"/>
      <c r="RI108" s="139"/>
      <c r="RJ108" s="139"/>
      <c r="RK108" s="139"/>
      <c r="RL108" s="139"/>
      <c r="RM108" s="139"/>
      <c r="RN108" s="139"/>
      <c r="RO108" s="139"/>
      <c r="RP108" s="139"/>
      <c r="RQ108" s="139"/>
      <c r="RR108" s="139"/>
      <c r="RS108" s="139"/>
      <c r="RT108" s="139"/>
      <c r="RU108" s="139"/>
      <c r="RV108" s="139"/>
      <c r="RW108" s="139"/>
    </row>
    <row r="109" spans="1:491" s="140" customFormat="1" ht="15.75" x14ac:dyDescent="0.25">
      <c r="A109" s="263"/>
      <c r="B109" s="266"/>
      <c r="C109" s="124" t="s">
        <v>5</v>
      </c>
      <c r="D109" s="146"/>
      <c r="E109" s="146"/>
      <c r="F109" s="125" t="e">
        <f t="shared" si="25"/>
        <v>#DIV/0!</v>
      </c>
      <c r="G109" s="137"/>
      <c r="H109" s="138"/>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39"/>
      <c r="AO109" s="139"/>
      <c r="AP109" s="139"/>
      <c r="AQ109" s="139"/>
      <c r="AR109" s="139"/>
      <c r="AS109" s="139"/>
      <c r="AT109" s="139"/>
      <c r="AU109" s="139"/>
      <c r="AV109" s="139"/>
      <c r="AW109" s="139"/>
      <c r="AX109" s="139"/>
      <c r="AY109" s="139"/>
      <c r="AZ109" s="139"/>
      <c r="BA109" s="139"/>
      <c r="BB109" s="139"/>
      <c r="BC109" s="139"/>
      <c r="BD109" s="139"/>
      <c r="BE109" s="139"/>
      <c r="BF109" s="139"/>
      <c r="BG109" s="139"/>
      <c r="BH109" s="139"/>
      <c r="BI109" s="139"/>
      <c r="BJ109" s="139"/>
      <c r="BK109" s="139"/>
      <c r="BL109" s="139"/>
      <c r="BM109" s="139"/>
      <c r="BN109" s="139"/>
      <c r="BO109" s="139"/>
      <c r="BP109" s="139"/>
      <c r="BQ109" s="139"/>
      <c r="BR109" s="139"/>
      <c r="BS109" s="139"/>
      <c r="BT109" s="139"/>
      <c r="BU109" s="139"/>
      <c r="BV109" s="139"/>
      <c r="BW109" s="139"/>
      <c r="BX109" s="139"/>
      <c r="BY109" s="139"/>
      <c r="BZ109" s="139"/>
      <c r="CA109" s="139"/>
      <c r="CB109" s="139"/>
      <c r="CC109" s="139"/>
      <c r="CD109" s="139"/>
      <c r="CE109" s="139"/>
      <c r="CF109" s="139"/>
      <c r="CG109" s="139"/>
      <c r="CH109" s="139"/>
      <c r="CI109" s="139"/>
      <c r="CJ109" s="139"/>
      <c r="CK109" s="139"/>
      <c r="CL109" s="139"/>
      <c r="CM109" s="139"/>
      <c r="CN109" s="139"/>
      <c r="CO109" s="139"/>
      <c r="CP109" s="139"/>
      <c r="CQ109" s="139"/>
      <c r="CR109" s="139"/>
      <c r="CS109" s="139"/>
      <c r="CT109" s="139"/>
      <c r="CU109" s="139"/>
      <c r="CV109" s="139"/>
      <c r="CW109" s="139"/>
      <c r="CX109" s="139"/>
      <c r="CY109" s="139"/>
      <c r="CZ109" s="139"/>
      <c r="DA109" s="139"/>
      <c r="DB109" s="139"/>
      <c r="DC109" s="139"/>
      <c r="DD109" s="139"/>
      <c r="DE109" s="139"/>
      <c r="DF109" s="139"/>
      <c r="DG109" s="139"/>
      <c r="DH109" s="139"/>
      <c r="DI109" s="139"/>
      <c r="DJ109" s="139"/>
      <c r="DK109" s="139"/>
      <c r="DL109" s="139"/>
      <c r="DM109" s="139"/>
      <c r="DN109" s="139"/>
      <c r="DO109" s="139"/>
      <c r="DP109" s="139"/>
      <c r="DQ109" s="139"/>
      <c r="DR109" s="139"/>
      <c r="DS109" s="139"/>
      <c r="DT109" s="139"/>
      <c r="DU109" s="139"/>
      <c r="DV109" s="139"/>
      <c r="DW109" s="139"/>
      <c r="DX109" s="139"/>
      <c r="DY109" s="139"/>
      <c r="DZ109" s="139"/>
      <c r="EA109" s="139"/>
      <c r="EB109" s="139"/>
      <c r="EC109" s="139"/>
      <c r="ED109" s="139"/>
      <c r="EE109" s="139"/>
      <c r="EF109" s="139"/>
      <c r="EG109" s="139"/>
      <c r="EH109" s="139"/>
      <c r="EI109" s="139"/>
      <c r="EJ109" s="139"/>
      <c r="EK109" s="139"/>
      <c r="EL109" s="139"/>
      <c r="EM109" s="139"/>
      <c r="EN109" s="139"/>
      <c r="EO109" s="139"/>
      <c r="EP109" s="139"/>
      <c r="EQ109" s="139"/>
      <c r="ER109" s="139"/>
      <c r="ES109" s="139"/>
      <c r="ET109" s="139"/>
      <c r="EU109" s="139"/>
      <c r="EV109" s="139"/>
      <c r="EW109" s="139"/>
      <c r="EX109" s="139"/>
      <c r="EY109" s="139"/>
      <c r="EZ109" s="139"/>
      <c r="FA109" s="139"/>
      <c r="FB109" s="139"/>
      <c r="FC109" s="139"/>
      <c r="FD109" s="139"/>
      <c r="FE109" s="139"/>
      <c r="FF109" s="139"/>
      <c r="FG109" s="139"/>
      <c r="FH109" s="139"/>
      <c r="FI109" s="139"/>
      <c r="FJ109" s="139"/>
      <c r="FK109" s="139"/>
      <c r="FL109" s="139"/>
      <c r="FM109" s="139"/>
      <c r="FN109" s="139"/>
      <c r="FO109" s="139"/>
      <c r="FP109" s="139"/>
      <c r="FQ109" s="139"/>
      <c r="FR109" s="139"/>
      <c r="FS109" s="139"/>
      <c r="FT109" s="139"/>
      <c r="FU109" s="139"/>
      <c r="FV109" s="139"/>
      <c r="FW109" s="139"/>
      <c r="FX109" s="139"/>
      <c r="FY109" s="139"/>
      <c r="FZ109" s="139"/>
      <c r="GA109" s="139"/>
      <c r="GB109" s="139"/>
      <c r="GC109" s="139"/>
      <c r="GD109" s="139"/>
      <c r="GE109" s="139"/>
      <c r="GF109" s="139"/>
      <c r="GG109" s="139"/>
      <c r="GH109" s="139"/>
      <c r="GI109" s="139"/>
      <c r="GJ109" s="139"/>
      <c r="GK109" s="139"/>
      <c r="GL109" s="139"/>
      <c r="GM109" s="139"/>
      <c r="GN109" s="139"/>
      <c r="GO109" s="139"/>
      <c r="GP109" s="139"/>
      <c r="GQ109" s="139"/>
      <c r="GR109" s="139"/>
      <c r="GS109" s="139"/>
      <c r="GT109" s="139"/>
      <c r="GU109" s="139"/>
      <c r="GV109" s="139"/>
      <c r="GW109" s="139"/>
      <c r="GX109" s="139"/>
      <c r="GY109" s="139"/>
      <c r="GZ109" s="139"/>
      <c r="HA109" s="139"/>
      <c r="HB109" s="139"/>
      <c r="HC109" s="139"/>
      <c r="HD109" s="139"/>
      <c r="HE109" s="139"/>
      <c r="HF109" s="139"/>
      <c r="HG109" s="139"/>
      <c r="HH109" s="139"/>
      <c r="HI109" s="139"/>
      <c r="HJ109" s="139"/>
      <c r="HK109" s="139"/>
      <c r="HL109" s="139"/>
      <c r="HM109" s="139"/>
      <c r="HN109" s="139"/>
      <c r="HO109" s="139"/>
      <c r="HP109" s="139"/>
      <c r="HQ109" s="139"/>
      <c r="HR109" s="139"/>
      <c r="HS109" s="139"/>
      <c r="HT109" s="139"/>
      <c r="HU109" s="139"/>
      <c r="HV109" s="139"/>
      <c r="HW109" s="139"/>
      <c r="HX109" s="139"/>
      <c r="HY109" s="139"/>
      <c r="HZ109" s="139"/>
      <c r="IA109" s="139"/>
      <c r="IB109" s="139"/>
      <c r="IC109" s="139"/>
      <c r="ID109" s="139"/>
      <c r="IE109" s="139"/>
      <c r="IF109" s="139"/>
      <c r="IG109" s="139"/>
      <c r="IH109" s="139"/>
      <c r="II109" s="139"/>
      <c r="IJ109" s="139"/>
      <c r="IK109" s="139"/>
      <c r="IL109" s="139"/>
      <c r="IM109" s="139"/>
      <c r="IN109" s="139"/>
      <c r="IO109" s="139"/>
      <c r="IP109" s="139"/>
      <c r="IQ109" s="139"/>
      <c r="IR109" s="139"/>
      <c r="IS109" s="139"/>
      <c r="IT109" s="139"/>
      <c r="IU109" s="139"/>
      <c r="IV109" s="139"/>
      <c r="IW109" s="139"/>
      <c r="IX109" s="139"/>
      <c r="IY109" s="139"/>
      <c r="IZ109" s="139"/>
      <c r="JA109" s="139"/>
      <c r="JB109" s="139"/>
      <c r="JC109" s="139"/>
      <c r="JD109" s="139"/>
      <c r="JE109" s="139"/>
      <c r="JF109" s="139"/>
      <c r="JG109" s="139"/>
      <c r="JH109" s="139"/>
      <c r="JI109" s="139"/>
      <c r="JJ109" s="139"/>
      <c r="JK109" s="139"/>
      <c r="JL109" s="139"/>
      <c r="JM109" s="139"/>
      <c r="JN109" s="139"/>
      <c r="JO109" s="139"/>
      <c r="JP109" s="139"/>
      <c r="JQ109" s="139"/>
      <c r="JR109" s="139"/>
      <c r="JS109" s="139"/>
      <c r="JT109" s="139"/>
      <c r="JU109" s="139"/>
      <c r="JV109" s="139"/>
      <c r="JW109" s="139"/>
      <c r="JX109" s="139"/>
      <c r="JY109" s="139"/>
      <c r="JZ109" s="139"/>
      <c r="KA109" s="139"/>
      <c r="KB109" s="139"/>
      <c r="KC109" s="139"/>
      <c r="KD109" s="139"/>
      <c r="KE109" s="139"/>
      <c r="KF109" s="139"/>
      <c r="KG109" s="139"/>
      <c r="KH109" s="139"/>
      <c r="KI109" s="139"/>
      <c r="KJ109" s="139"/>
      <c r="KK109" s="139"/>
      <c r="KL109" s="139"/>
      <c r="KM109" s="139"/>
      <c r="KN109" s="139"/>
      <c r="KO109" s="139"/>
      <c r="KP109" s="139"/>
      <c r="KQ109" s="139"/>
      <c r="KR109" s="139"/>
      <c r="KS109" s="139"/>
      <c r="KT109" s="139"/>
      <c r="KU109" s="139"/>
      <c r="KV109" s="139"/>
      <c r="KW109" s="139"/>
      <c r="KX109" s="139"/>
      <c r="KY109" s="139"/>
      <c r="KZ109" s="139"/>
      <c r="LA109" s="139"/>
      <c r="LB109" s="139"/>
      <c r="LC109" s="139"/>
      <c r="LD109" s="139"/>
      <c r="LE109" s="139"/>
      <c r="LF109" s="139"/>
      <c r="LG109" s="139"/>
      <c r="LH109" s="139"/>
      <c r="LI109" s="139"/>
      <c r="LJ109" s="139"/>
      <c r="LK109" s="139"/>
      <c r="LL109" s="139"/>
      <c r="LM109" s="139"/>
      <c r="LN109" s="139"/>
      <c r="LO109" s="139"/>
      <c r="LP109" s="139"/>
      <c r="LQ109" s="139"/>
      <c r="LR109" s="139"/>
      <c r="LS109" s="139"/>
      <c r="LT109" s="139"/>
      <c r="LU109" s="139"/>
      <c r="LV109" s="139"/>
      <c r="LW109" s="139"/>
      <c r="LX109" s="139"/>
      <c r="LY109" s="139"/>
      <c r="LZ109" s="139"/>
      <c r="MA109" s="139"/>
      <c r="MB109" s="139"/>
      <c r="MC109" s="139"/>
      <c r="MD109" s="139"/>
      <c r="ME109" s="139"/>
      <c r="MF109" s="139"/>
      <c r="MG109" s="139"/>
      <c r="MH109" s="139"/>
      <c r="MI109" s="139"/>
      <c r="MJ109" s="139"/>
      <c r="MK109" s="139"/>
      <c r="ML109" s="139"/>
      <c r="MM109" s="139"/>
      <c r="MN109" s="139"/>
      <c r="MO109" s="139"/>
      <c r="MP109" s="139"/>
      <c r="MQ109" s="139"/>
      <c r="MR109" s="139"/>
      <c r="MS109" s="139"/>
      <c r="MT109" s="139"/>
      <c r="MU109" s="139"/>
      <c r="MV109" s="139"/>
      <c r="MW109" s="139"/>
      <c r="MX109" s="139"/>
      <c r="MY109" s="139"/>
      <c r="MZ109" s="139"/>
      <c r="NA109" s="139"/>
      <c r="NB109" s="139"/>
      <c r="NC109" s="139"/>
      <c r="ND109" s="139"/>
      <c r="NE109" s="139"/>
      <c r="NF109" s="139"/>
      <c r="NG109" s="139"/>
      <c r="NH109" s="139"/>
      <c r="NI109" s="139"/>
      <c r="NJ109" s="139"/>
      <c r="NK109" s="139"/>
      <c r="NL109" s="139"/>
      <c r="NM109" s="139"/>
      <c r="NN109" s="139"/>
      <c r="NO109" s="139"/>
      <c r="NP109" s="139"/>
      <c r="NQ109" s="139"/>
      <c r="NR109" s="139"/>
      <c r="NS109" s="139"/>
      <c r="NT109" s="139"/>
      <c r="NU109" s="139"/>
      <c r="NV109" s="139"/>
      <c r="NW109" s="139"/>
      <c r="NX109" s="139"/>
      <c r="NY109" s="139"/>
      <c r="NZ109" s="139"/>
      <c r="OA109" s="139"/>
      <c r="OB109" s="139"/>
      <c r="OC109" s="139"/>
      <c r="OD109" s="139"/>
      <c r="OE109" s="139"/>
      <c r="OF109" s="139"/>
      <c r="OG109" s="139"/>
      <c r="OH109" s="139"/>
      <c r="OI109" s="139"/>
      <c r="OJ109" s="139"/>
      <c r="OK109" s="139"/>
      <c r="OL109" s="139"/>
      <c r="OM109" s="139"/>
      <c r="ON109" s="139"/>
      <c r="OO109" s="139"/>
      <c r="OP109" s="139"/>
      <c r="OQ109" s="139"/>
      <c r="OR109" s="139"/>
      <c r="OS109" s="139"/>
      <c r="OT109" s="139"/>
      <c r="OU109" s="139"/>
      <c r="OV109" s="139"/>
      <c r="OW109" s="139"/>
      <c r="OX109" s="139"/>
      <c r="OY109" s="139"/>
      <c r="OZ109" s="139"/>
      <c r="PA109" s="139"/>
      <c r="PB109" s="139"/>
      <c r="PC109" s="139"/>
      <c r="PD109" s="139"/>
      <c r="PE109" s="139"/>
      <c r="PF109" s="139"/>
      <c r="PG109" s="139"/>
      <c r="PH109" s="139"/>
      <c r="PI109" s="139"/>
      <c r="PJ109" s="139"/>
      <c r="PK109" s="139"/>
      <c r="PL109" s="139"/>
      <c r="PM109" s="139"/>
      <c r="PN109" s="139"/>
      <c r="PO109" s="139"/>
      <c r="PP109" s="139"/>
      <c r="PQ109" s="139"/>
      <c r="PR109" s="139"/>
      <c r="PS109" s="139"/>
      <c r="PT109" s="139"/>
      <c r="PU109" s="139"/>
      <c r="PV109" s="139"/>
      <c r="PW109" s="139"/>
      <c r="PX109" s="139"/>
      <c r="PY109" s="139"/>
      <c r="PZ109" s="139"/>
      <c r="QA109" s="139"/>
      <c r="QB109" s="139"/>
      <c r="QC109" s="139"/>
      <c r="QD109" s="139"/>
      <c r="QE109" s="139"/>
      <c r="QF109" s="139"/>
      <c r="QG109" s="139"/>
      <c r="QH109" s="139"/>
      <c r="QI109" s="139"/>
      <c r="QJ109" s="139"/>
      <c r="QK109" s="139"/>
      <c r="QL109" s="139"/>
      <c r="QM109" s="139"/>
      <c r="QN109" s="139"/>
      <c r="QO109" s="139"/>
      <c r="QP109" s="139"/>
      <c r="QQ109" s="139"/>
      <c r="QR109" s="139"/>
      <c r="QS109" s="139"/>
      <c r="QT109" s="139"/>
      <c r="QU109" s="139"/>
      <c r="QV109" s="139"/>
      <c r="QW109" s="139"/>
      <c r="QX109" s="139"/>
      <c r="QY109" s="139"/>
      <c r="QZ109" s="139"/>
      <c r="RA109" s="139"/>
      <c r="RB109" s="139"/>
      <c r="RC109" s="139"/>
      <c r="RD109" s="139"/>
      <c r="RE109" s="139"/>
      <c r="RF109" s="139"/>
      <c r="RG109" s="139"/>
      <c r="RH109" s="139"/>
      <c r="RI109" s="139"/>
      <c r="RJ109" s="139"/>
      <c r="RK109" s="139"/>
      <c r="RL109" s="139"/>
      <c r="RM109" s="139"/>
      <c r="RN109" s="139"/>
      <c r="RO109" s="139"/>
      <c r="RP109" s="139"/>
      <c r="RQ109" s="139"/>
      <c r="RR109" s="139"/>
      <c r="RS109" s="139"/>
      <c r="RT109" s="139"/>
      <c r="RU109" s="139"/>
      <c r="RV109" s="139"/>
      <c r="RW109" s="139"/>
    </row>
    <row r="110" spans="1:491" ht="15.75" x14ac:dyDescent="0.25">
      <c r="A110" s="243" t="s">
        <v>105</v>
      </c>
      <c r="B110" s="246" t="s">
        <v>108</v>
      </c>
      <c r="C110" s="13" t="s">
        <v>2</v>
      </c>
      <c r="D110" s="148">
        <f>D111</f>
        <v>19415.400000000001</v>
      </c>
      <c r="E110" s="147">
        <f>E111</f>
        <v>10245.636</v>
      </c>
      <c r="F110" s="14">
        <f>E110/D110</f>
        <v>0.52770666584257853</v>
      </c>
      <c r="G110" s="111" t="s">
        <v>93</v>
      </c>
      <c r="H110" s="108"/>
    </row>
    <row r="111" spans="1:491" ht="15.75" x14ac:dyDescent="0.25">
      <c r="A111" s="244"/>
      <c r="B111" s="247"/>
      <c r="C111" s="13" t="s">
        <v>3</v>
      </c>
      <c r="D111" s="147">
        <v>19415.400000000001</v>
      </c>
      <c r="E111" s="179">
        <v>10245.636</v>
      </c>
      <c r="F111" s="102">
        <f t="shared" ref="F111:F113" si="26">E111/D111</f>
        <v>0.52770666584257853</v>
      </c>
      <c r="G111" s="111"/>
      <c r="H111" s="110"/>
    </row>
    <row r="112" spans="1:491" ht="15.75" x14ac:dyDescent="0.25">
      <c r="A112" s="244"/>
      <c r="B112" s="247"/>
      <c r="C112" s="13" t="s">
        <v>4</v>
      </c>
      <c r="D112" s="147"/>
      <c r="E112" s="147"/>
      <c r="F112" s="102" t="e">
        <f t="shared" si="26"/>
        <v>#DIV/0!</v>
      </c>
      <c r="G112" s="111"/>
      <c r="H112" s="110"/>
    </row>
    <row r="113" spans="1:491" ht="15.75" x14ac:dyDescent="0.25">
      <c r="A113" s="245"/>
      <c r="B113" s="248"/>
      <c r="C113" s="13" t="s">
        <v>5</v>
      </c>
      <c r="D113" s="147"/>
      <c r="E113" s="147"/>
      <c r="F113" s="102" t="e">
        <f t="shared" si="26"/>
        <v>#DIV/0!</v>
      </c>
      <c r="G113" s="111"/>
      <c r="H113" s="110"/>
    </row>
    <row r="114" spans="1:491" ht="15.75" x14ac:dyDescent="0.25">
      <c r="A114" s="243" t="s">
        <v>106</v>
      </c>
      <c r="B114" s="246" t="s">
        <v>109</v>
      </c>
      <c r="C114" s="13" t="s">
        <v>2</v>
      </c>
      <c r="D114" s="147">
        <f>D115</f>
        <v>20025.199000000001</v>
      </c>
      <c r="E114" s="147">
        <f>E115</f>
        <v>14145.073</v>
      </c>
      <c r="F114" s="102">
        <f>E114/D114</f>
        <v>0.70636366709764031</v>
      </c>
      <c r="G114" s="111" t="s">
        <v>93</v>
      </c>
      <c r="H114" s="122"/>
    </row>
    <row r="115" spans="1:491" ht="15.75" x14ac:dyDescent="0.25">
      <c r="A115" s="244"/>
      <c r="B115" s="247"/>
      <c r="C115" s="13" t="s">
        <v>3</v>
      </c>
      <c r="D115" s="147">
        <v>20025.199000000001</v>
      </c>
      <c r="E115" s="179">
        <v>14145.073</v>
      </c>
      <c r="F115" s="102">
        <f t="shared" ref="F115:F117" si="27">E115/D115</f>
        <v>0.70636366709764031</v>
      </c>
      <c r="G115" s="121"/>
      <c r="H115" s="122"/>
    </row>
    <row r="116" spans="1:491" ht="15.75" x14ac:dyDescent="0.25">
      <c r="A116" s="244"/>
      <c r="B116" s="247"/>
      <c r="C116" s="13" t="s">
        <v>4</v>
      </c>
      <c r="D116" s="147"/>
      <c r="E116" s="147"/>
      <c r="F116" s="102" t="e">
        <f t="shared" si="27"/>
        <v>#DIV/0!</v>
      </c>
      <c r="G116" s="121"/>
      <c r="H116" s="122"/>
    </row>
    <row r="117" spans="1:491" ht="15.75" x14ac:dyDescent="0.25">
      <c r="A117" s="245"/>
      <c r="B117" s="248"/>
      <c r="C117" s="13" t="s">
        <v>5</v>
      </c>
      <c r="D117" s="147"/>
      <c r="E117" s="147"/>
      <c r="F117" s="102" t="e">
        <f t="shared" si="27"/>
        <v>#DIV/0!</v>
      </c>
      <c r="G117" s="121"/>
      <c r="H117" s="122"/>
    </row>
    <row r="118" spans="1:491" s="140" customFormat="1" ht="15.75" x14ac:dyDescent="0.25">
      <c r="A118" s="261" t="s">
        <v>110</v>
      </c>
      <c r="B118" s="264" t="s">
        <v>117</v>
      </c>
      <c r="C118" s="124" t="s">
        <v>2</v>
      </c>
      <c r="D118" s="146">
        <f>D119+D120</f>
        <v>1028922.48118</v>
      </c>
      <c r="E118" s="146">
        <f>E119+E120</f>
        <v>643063.59425000008</v>
      </c>
      <c r="F118" s="125">
        <f>E118/D118</f>
        <v>0.62498740771269279</v>
      </c>
      <c r="G118" s="249" t="s">
        <v>76</v>
      </c>
      <c r="H118" s="126"/>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139"/>
      <c r="AP118" s="139"/>
      <c r="AQ118" s="139"/>
      <c r="AR118" s="139"/>
      <c r="AS118" s="139"/>
      <c r="AT118" s="139"/>
      <c r="AU118" s="139"/>
      <c r="AV118" s="139"/>
      <c r="AW118" s="139"/>
      <c r="AX118" s="139"/>
      <c r="AY118" s="139"/>
      <c r="AZ118" s="139"/>
      <c r="BA118" s="139"/>
      <c r="BB118" s="139"/>
      <c r="BC118" s="139"/>
      <c r="BD118" s="139"/>
      <c r="BE118" s="139"/>
      <c r="BF118" s="139"/>
      <c r="BG118" s="139"/>
      <c r="BH118" s="139"/>
      <c r="BI118" s="139"/>
      <c r="BJ118" s="139"/>
      <c r="BK118" s="139"/>
      <c r="BL118" s="139"/>
      <c r="BM118" s="139"/>
      <c r="BN118" s="139"/>
      <c r="BO118" s="139"/>
      <c r="BP118" s="139"/>
      <c r="BQ118" s="139"/>
      <c r="BR118" s="139"/>
      <c r="BS118" s="139"/>
      <c r="BT118" s="139"/>
      <c r="BU118" s="139"/>
      <c r="BV118" s="139"/>
      <c r="BW118" s="139"/>
      <c r="BX118" s="139"/>
      <c r="BY118" s="139"/>
      <c r="BZ118" s="139"/>
      <c r="CA118" s="139"/>
      <c r="CB118" s="139"/>
      <c r="CC118" s="139"/>
      <c r="CD118" s="139"/>
      <c r="CE118" s="139"/>
      <c r="CF118" s="139"/>
      <c r="CG118" s="139"/>
      <c r="CH118" s="139"/>
      <c r="CI118" s="139"/>
      <c r="CJ118" s="139"/>
      <c r="CK118" s="139"/>
      <c r="CL118" s="139"/>
      <c r="CM118" s="139"/>
      <c r="CN118" s="139"/>
      <c r="CO118" s="139"/>
      <c r="CP118" s="139"/>
      <c r="CQ118" s="139"/>
      <c r="CR118" s="139"/>
      <c r="CS118" s="139"/>
      <c r="CT118" s="139"/>
      <c r="CU118" s="139"/>
      <c r="CV118" s="139"/>
      <c r="CW118" s="139"/>
      <c r="CX118" s="139"/>
      <c r="CY118" s="139"/>
      <c r="CZ118" s="139"/>
      <c r="DA118" s="139"/>
      <c r="DB118" s="139"/>
      <c r="DC118" s="139"/>
      <c r="DD118" s="139"/>
      <c r="DE118" s="139"/>
      <c r="DF118" s="139"/>
      <c r="DG118" s="139"/>
      <c r="DH118" s="139"/>
      <c r="DI118" s="139"/>
      <c r="DJ118" s="139"/>
      <c r="DK118" s="139"/>
      <c r="DL118" s="139"/>
      <c r="DM118" s="139"/>
      <c r="DN118" s="139"/>
      <c r="DO118" s="139"/>
      <c r="DP118" s="139"/>
      <c r="DQ118" s="139"/>
      <c r="DR118" s="139"/>
      <c r="DS118" s="139"/>
      <c r="DT118" s="139"/>
      <c r="DU118" s="139"/>
      <c r="DV118" s="139"/>
      <c r="DW118" s="139"/>
      <c r="DX118" s="139"/>
      <c r="DY118" s="139"/>
      <c r="DZ118" s="139"/>
      <c r="EA118" s="139"/>
      <c r="EB118" s="139"/>
      <c r="EC118" s="139"/>
      <c r="ED118" s="139"/>
      <c r="EE118" s="139"/>
      <c r="EF118" s="139"/>
      <c r="EG118" s="139"/>
      <c r="EH118" s="139"/>
      <c r="EI118" s="139"/>
      <c r="EJ118" s="139"/>
      <c r="EK118" s="139"/>
      <c r="EL118" s="139"/>
      <c r="EM118" s="139"/>
      <c r="EN118" s="139"/>
      <c r="EO118" s="139"/>
      <c r="EP118" s="139"/>
      <c r="EQ118" s="139"/>
      <c r="ER118" s="139"/>
      <c r="ES118" s="139"/>
      <c r="ET118" s="139"/>
      <c r="EU118" s="139"/>
      <c r="EV118" s="139"/>
      <c r="EW118" s="139"/>
      <c r="EX118" s="139"/>
      <c r="EY118" s="139"/>
      <c r="EZ118" s="139"/>
      <c r="FA118" s="139"/>
      <c r="FB118" s="139"/>
      <c r="FC118" s="139"/>
      <c r="FD118" s="139"/>
      <c r="FE118" s="139"/>
      <c r="FF118" s="139"/>
      <c r="FG118" s="139"/>
      <c r="FH118" s="139"/>
      <c r="FI118" s="139"/>
      <c r="FJ118" s="139"/>
      <c r="FK118" s="139"/>
      <c r="FL118" s="139"/>
      <c r="FM118" s="139"/>
      <c r="FN118" s="139"/>
      <c r="FO118" s="139"/>
      <c r="FP118" s="139"/>
      <c r="FQ118" s="139"/>
      <c r="FR118" s="139"/>
      <c r="FS118" s="139"/>
      <c r="FT118" s="139"/>
      <c r="FU118" s="139"/>
      <c r="FV118" s="139"/>
      <c r="FW118" s="139"/>
      <c r="FX118" s="139"/>
      <c r="FY118" s="139"/>
      <c r="FZ118" s="139"/>
      <c r="GA118" s="139"/>
      <c r="GB118" s="139"/>
      <c r="GC118" s="139"/>
      <c r="GD118" s="139"/>
      <c r="GE118" s="139"/>
      <c r="GF118" s="139"/>
      <c r="GG118" s="139"/>
      <c r="GH118" s="139"/>
      <c r="GI118" s="139"/>
      <c r="GJ118" s="139"/>
      <c r="GK118" s="139"/>
      <c r="GL118" s="139"/>
      <c r="GM118" s="139"/>
      <c r="GN118" s="139"/>
      <c r="GO118" s="139"/>
      <c r="GP118" s="139"/>
      <c r="GQ118" s="139"/>
      <c r="GR118" s="139"/>
      <c r="GS118" s="139"/>
      <c r="GT118" s="139"/>
      <c r="GU118" s="139"/>
      <c r="GV118" s="139"/>
      <c r="GW118" s="139"/>
      <c r="GX118" s="139"/>
      <c r="GY118" s="139"/>
      <c r="GZ118" s="139"/>
      <c r="HA118" s="139"/>
      <c r="HB118" s="139"/>
      <c r="HC118" s="139"/>
      <c r="HD118" s="139"/>
      <c r="HE118" s="139"/>
      <c r="HF118" s="139"/>
      <c r="HG118" s="139"/>
      <c r="HH118" s="139"/>
      <c r="HI118" s="139"/>
      <c r="HJ118" s="139"/>
      <c r="HK118" s="139"/>
      <c r="HL118" s="139"/>
      <c r="HM118" s="139"/>
      <c r="HN118" s="139"/>
      <c r="HO118" s="139"/>
      <c r="HP118" s="139"/>
      <c r="HQ118" s="139"/>
      <c r="HR118" s="139"/>
      <c r="HS118" s="139"/>
      <c r="HT118" s="139"/>
      <c r="HU118" s="139"/>
      <c r="HV118" s="139"/>
      <c r="HW118" s="139"/>
      <c r="HX118" s="139"/>
      <c r="HY118" s="139"/>
      <c r="HZ118" s="139"/>
      <c r="IA118" s="139"/>
      <c r="IB118" s="139"/>
      <c r="IC118" s="139"/>
      <c r="ID118" s="139"/>
      <c r="IE118" s="139"/>
      <c r="IF118" s="139"/>
      <c r="IG118" s="139"/>
      <c r="IH118" s="139"/>
      <c r="II118" s="139"/>
      <c r="IJ118" s="139"/>
      <c r="IK118" s="139"/>
      <c r="IL118" s="139"/>
      <c r="IM118" s="139"/>
      <c r="IN118" s="139"/>
      <c r="IO118" s="139"/>
      <c r="IP118" s="139"/>
      <c r="IQ118" s="139"/>
      <c r="IR118" s="139"/>
      <c r="IS118" s="139"/>
      <c r="IT118" s="139"/>
      <c r="IU118" s="139"/>
      <c r="IV118" s="139"/>
      <c r="IW118" s="139"/>
      <c r="IX118" s="139"/>
      <c r="IY118" s="139"/>
      <c r="IZ118" s="139"/>
      <c r="JA118" s="139"/>
      <c r="JB118" s="139"/>
      <c r="JC118" s="139"/>
      <c r="JD118" s="139"/>
      <c r="JE118" s="139"/>
      <c r="JF118" s="139"/>
      <c r="JG118" s="139"/>
      <c r="JH118" s="139"/>
      <c r="JI118" s="139"/>
      <c r="JJ118" s="139"/>
      <c r="JK118" s="139"/>
      <c r="JL118" s="139"/>
      <c r="JM118" s="139"/>
      <c r="JN118" s="139"/>
      <c r="JO118" s="139"/>
      <c r="JP118" s="139"/>
      <c r="JQ118" s="139"/>
      <c r="JR118" s="139"/>
      <c r="JS118" s="139"/>
      <c r="JT118" s="139"/>
      <c r="JU118" s="139"/>
      <c r="JV118" s="139"/>
      <c r="JW118" s="139"/>
      <c r="JX118" s="139"/>
      <c r="JY118" s="139"/>
      <c r="JZ118" s="139"/>
      <c r="KA118" s="139"/>
      <c r="KB118" s="139"/>
      <c r="KC118" s="139"/>
      <c r="KD118" s="139"/>
      <c r="KE118" s="139"/>
      <c r="KF118" s="139"/>
      <c r="KG118" s="139"/>
      <c r="KH118" s="139"/>
      <c r="KI118" s="139"/>
      <c r="KJ118" s="139"/>
      <c r="KK118" s="139"/>
      <c r="KL118" s="139"/>
      <c r="KM118" s="139"/>
      <c r="KN118" s="139"/>
      <c r="KO118" s="139"/>
      <c r="KP118" s="139"/>
      <c r="KQ118" s="139"/>
      <c r="KR118" s="139"/>
      <c r="KS118" s="139"/>
      <c r="KT118" s="139"/>
      <c r="KU118" s="139"/>
      <c r="KV118" s="139"/>
      <c r="KW118" s="139"/>
      <c r="KX118" s="139"/>
      <c r="KY118" s="139"/>
      <c r="KZ118" s="139"/>
      <c r="LA118" s="139"/>
      <c r="LB118" s="139"/>
      <c r="LC118" s="139"/>
      <c r="LD118" s="139"/>
      <c r="LE118" s="139"/>
      <c r="LF118" s="139"/>
      <c r="LG118" s="139"/>
      <c r="LH118" s="139"/>
      <c r="LI118" s="139"/>
      <c r="LJ118" s="139"/>
      <c r="LK118" s="139"/>
      <c r="LL118" s="139"/>
      <c r="LM118" s="139"/>
      <c r="LN118" s="139"/>
      <c r="LO118" s="139"/>
      <c r="LP118" s="139"/>
      <c r="LQ118" s="139"/>
      <c r="LR118" s="139"/>
      <c r="LS118" s="139"/>
      <c r="LT118" s="139"/>
      <c r="LU118" s="139"/>
      <c r="LV118" s="139"/>
      <c r="LW118" s="139"/>
      <c r="LX118" s="139"/>
      <c r="LY118" s="139"/>
      <c r="LZ118" s="139"/>
      <c r="MA118" s="139"/>
      <c r="MB118" s="139"/>
      <c r="MC118" s="139"/>
      <c r="MD118" s="139"/>
      <c r="ME118" s="139"/>
      <c r="MF118" s="139"/>
      <c r="MG118" s="139"/>
      <c r="MH118" s="139"/>
      <c r="MI118" s="139"/>
      <c r="MJ118" s="139"/>
      <c r="MK118" s="139"/>
      <c r="ML118" s="139"/>
      <c r="MM118" s="139"/>
      <c r="MN118" s="139"/>
      <c r="MO118" s="139"/>
      <c r="MP118" s="139"/>
      <c r="MQ118" s="139"/>
      <c r="MR118" s="139"/>
      <c r="MS118" s="139"/>
      <c r="MT118" s="139"/>
      <c r="MU118" s="139"/>
      <c r="MV118" s="139"/>
      <c r="MW118" s="139"/>
      <c r="MX118" s="139"/>
      <c r="MY118" s="139"/>
      <c r="MZ118" s="139"/>
      <c r="NA118" s="139"/>
      <c r="NB118" s="139"/>
      <c r="NC118" s="139"/>
      <c r="ND118" s="139"/>
      <c r="NE118" s="139"/>
      <c r="NF118" s="139"/>
      <c r="NG118" s="139"/>
      <c r="NH118" s="139"/>
      <c r="NI118" s="139"/>
      <c r="NJ118" s="139"/>
      <c r="NK118" s="139"/>
      <c r="NL118" s="139"/>
      <c r="NM118" s="139"/>
      <c r="NN118" s="139"/>
      <c r="NO118" s="139"/>
      <c r="NP118" s="139"/>
      <c r="NQ118" s="139"/>
      <c r="NR118" s="139"/>
      <c r="NS118" s="139"/>
      <c r="NT118" s="139"/>
      <c r="NU118" s="139"/>
      <c r="NV118" s="139"/>
      <c r="NW118" s="139"/>
      <c r="NX118" s="139"/>
      <c r="NY118" s="139"/>
      <c r="NZ118" s="139"/>
      <c r="OA118" s="139"/>
      <c r="OB118" s="139"/>
      <c r="OC118" s="139"/>
      <c r="OD118" s="139"/>
      <c r="OE118" s="139"/>
      <c r="OF118" s="139"/>
      <c r="OG118" s="139"/>
      <c r="OH118" s="139"/>
      <c r="OI118" s="139"/>
      <c r="OJ118" s="139"/>
      <c r="OK118" s="139"/>
      <c r="OL118" s="139"/>
      <c r="OM118" s="139"/>
      <c r="ON118" s="139"/>
      <c r="OO118" s="139"/>
      <c r="OP118" s="139"/>
      <c r="OQ118" s="139"/>
      <c r="OR118" s="139"/>
      <c r="OS118" s="139"/>
      <c r="OT118" s="139"/>
      <c r="OU118" s="139"/>
      <c r="OV118" s="139"/>
      <c r="OW118" s="139"/>
      <c r="OX118" s="139"/>
      <c r="OY118" s="139"/>
      <c r="OZ118" s="139"/>
      <c r="PA118" s="139"/>
      <c r="PB118" s="139"/>
      <c r="PC118" s="139"/>
      <c r="PD118" s="139"/>
      <c r="PE118" s="139"/>
      <c r="PF118" s="139"/>
      <c r="PG118" s="139"/>
      <c r="PH118" s="139"/>
      <c r="PI118" s="139"/>
      <c r="PJ118" s="139"/>
      <c r="PK118" s="139"/>
      <c r="PL118" s="139"/>
      <c r="PM118" s="139"/>
      <c r="PN118" s="139"/>
      <c r="PO118" s="139"/>
      <c r="PP118" s="139"/>
      <c r="PQ118" s="139"/>
      <c r="PR118" s="139"/>
      <c r="PS118" s="139"/>
      <c r="PT118" s="139"/>
      <c r="PU118" s="139"/>
      <c r="PV118" s="139"/>
      <c r="PW118" s="139"/>
      <c r="PX118" s="139"/>
      <c r="PY118" s="139"/>
      <c r="PZ118" s="139"/>
      <c r="QA118" s="139"/>
      <c r="QB118" s="139"/>
      <c r="QC118" s="139"/>
      <c r="QD118" s="139"/>
      <c r="QE118" s="139"/>
      <c r="QF118" s="139"/>
      <c r="QG118" s="139"/>
      <c r="QH118" s="139"/>
      <c r="QI118" s="139"/>
      <c r="QJ118" s="139"/>
      <c r="QK118" s="139"/>
      <c r="QL118" s="139"/>
      <c r="QM118" s="139"/>
      <c r="QN118" s="139"/>
      <c r="QO118" s="139"/>
      <c r="QP118" s="139"/>
      <c r="QQ118" s="139"/>
      <c r="QR118" s="139"/>
      <c r="QS118" s="139"/>
      <c r="QT118" s="139"/>
      <c r="QU118" s="139"/>
      <c r="QV118" s="139"/>
      <c r="QW118" s="139"/>
      <c r="QX118" s="139"/>
      <c r="QY118" s="139"/>
      <c r="QZ118" s="139"/>
      <c r="RA118" s="139"/>
      <c r="RB118" s="139"/>
      <c r="RC118" s="139"/>
      <c r="RD118" s="139"/>
      <c r="RE118" s="139"/>
      <c r="RF118" s="139"/>
      <c r="RG118" s="139"/>
      <c r="RH118" s="139"/>
      <c r="RI118" s="139"/>
      <c r="RJ118" s="139"/>
      <c r="RK118" s="139"/>
      <c r="RL118" s="139"/>
      <c r="RM118" s="139"/>
      <c r="RN118" s="139"/>
      <c r="RO118" s="139"/>
      <c r="RP118" s="139"/>
      <c r="RQ118" s="139"/>
      <c r="RR118" s="139"/>
      <c r="RS118" s="139"/>
      <c r="RT118" s="139"/>
      <c r="RU118" s="139"/>
      <c r="RV118" s="139"/>
      <c r="RW118" s="139"/>
    </row>
    <row r="119" spans="1:491" s="140" customFormat="1" ht="15.75" x14ac:dyDescent="0.25">
      <c r="A119" s="262"/>
      <c r="B119" s="265"/>
      <c r="C119" s="124" t="s">
        <v>3</v>
      </c>
      <c r="D119" s="146">
        <f>D123+D124+D127+D129+D131+D135+D139+D143</f>
        <v>448956.98118</v>
      </c>
      <c r="E119" s="146">
        <f>E123+E124+E127+E129+E131+E135+E139+E143</f>
        <v>214141.34057</v>
      </c>
      <c r="F119" s="125">
        <f t="shared" ref="F119:F121" si="28">E119/D119</f>
        <v>0.47697518815092099</v>
      </c>
      <c r="G119" s="250"/>
      <c r="H119" s="126"/>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c r="AQ119" s="139"/>
      <c r="AR119" s="139"/>
      <c r="AS119" s="139"/>
      <c r="AT119" s="139"/>
      <c r="AU119" s="139"/>
      <c r="AV119" s="139"/>
      <c r="AW119" s="139"/>
      <c r="AX119" s="139"/>
      <c r="AY119" s="139"/>
      <c r="AZ119" s="139"/>
      <c r="BA119" s="139"/>
      <c r="BB119" s="139"/>
      <c r="BC119" s="139"/>
      <c r="BD119" s="139"/>
      <c r="BE119" s="139"/>
      <c r="BF119" s="139"/>
      <c r="BG119" s="139"/>
      <c r="BH119" s="139"/>
      <c r="BI119" s="139"/>
      <c r="BJ119" s="139"/>
      <c r="BK119" s="139"/>
      <c r="BL119" s="139"/>
      <c r="BM119" s="139"/>
      <c r="BN119" s="139"/>
      <c r="BO119" s="139"/>
      <c r="BP119" s="139"/>
      <c r="BQ119" s="139"/>
      <c r="BR119" s="139"/>
      <c r="BS119" s="139"/>
      <c r="BT119" s="139"/>
      <c r="BU119" s="139"/>
      <c r="BV119" s="139"/>
      <c r="BW119" s="139"/>
      <c r="BX119" s="139"/>
      <c r="BY119" s="139"/>
      <c r="BZ119" s="139"/>
      <c r="CA119" s="139"/>
      <c r="CB119" s="139"/>
      <c r="CC119" s="139"/>
      <c r="CD119" s="139"/>
      <c r="CE119" s="139"/>
      <c r="CF119" s="139"/>
      <c r="CG119" s="139"/>
      <c r="CH119" s="139"/>
      <c r="CI119" s="139"/>
      <c r="CJ119" s="139"/>
      <c r="CK119" s="139"/>
      <c r="CL119" s="139"/>
      <c r="CM119" s="139"/>
      <c r="CN119" s="139"/>
      <c r="CO119" s="139"/>
      <c r="CP119" s="139"/>
      <c r="CQ119" s="139"/>
      <c r="CR119" s="139"/>
      <c r="CS119" s="139"/>
      <c r="CT119" s="139"/>
      <c r="CU119" s="139"/>
      <c r="CV119" s="139"/>
      <c r="CW119" s="139"/>
      <c r="CX119" s="139"/>
      <c r="CY119" s="139"/>
      <c r="CZ119" s="139"/>
      <c r="DA119" s="139"/>
      <c r="DB119" s="139"/>
      <c r="DC119" s="139"/>
      <c r="DD119" s="139"/>
      <c r="DE119" s="139"/>
      <c r="DF119" s="139"/>
      <c r="DG119" s="139"/>
      <c r="DH119" s="139"/>
      <c r="DI119" s="139"/>
      <c r="DJ119" s="139"/>
      <c r="DK119" s="139"/>
      <c r="DL119" s="139"/>
      <c r="DM119" s="139"/>
      <c r="DN119" s="139"/>
      <c r="DO119" s="139"/>
      <c r="DP119" s="139"/>
      <c r="DQ119" s="139"/>
      <c r="DR119" s="139"/>
      <c r="DS119" s="139"/>
      <c r="DT119" s="139"/>
      <c r="DU119" s="139"/>
      <c r="DV119" s="139"/>
      <c r="DW119" s="139"/>
      <c r="DX119" s="139"/>
      <c r="DY119" s="139"/>
      <c r="DZ119" s="139"/>
      <c r="EA119" s="139"/>
      <c r="EB119" s="139"/>
      <c r="EC119" s="139"/>
      <c r="ED119" s="139"/>
      <c r="EE119" s="139"/>
      <c r="EF119" s="139"/>
      <c r="EG119" s="139"/>
      <c r="EH119" s="139"/>
      <c r="EI119" s="139"/>
      <c r="EJ119" s="139"/>
      <c r="EK119" s="139"/>
      <c r="EL119" s="139"/>
      <c r="EM119" s="139"/>
      <c r="EN119" s="139"/>
      <c r="EO119" s="139"/>
      <c r="EP119" s="139"/>
      <c r="EQ119" s="139"/>
      <c r="ER119" s="139"/>
      <c r="ES119" s="139"/>
      <c r="ET119" s="139"/>
      <c r="EU119" s="139"/>
      <c r="EV119" s="139"/>
      <c r="EW119" s="139"/>
      <c r="EX119" s="139"/>
      <c r="EY119" s="139"/>
      <c r="EZ119" s="139"/>
      <c r="FA119" s="139"/>
      <c r="FB119" s="139"/>
      <c r="FC119" s="139"/>
      <c r="FD119" s="139"/>
      <c r="FE119" s="139"/>
      <c r="FF119" s="139"/>
      <c r="FG119" s="139"/>
      <c r="FH119" s="139"/>
      <c r="FI119" s="139"/>
      <c r="FJ119" s="139"/>
      <c r="FK119" s="139"/>
      <c r="FL119" s="139"/>
      <c r="FM119" s="139"/>
      <c r="FN119" s="139"/>
      <c r="FO119" s="139"/>
      <c r="FP119" s="139"/>
      <c r="FQ119" s="139"/>
      <c r="FR119" s="139"/>
      <c r="FS119" s="139"/>
      <c r="FT119" s="139"/>
      <c r="FU119" s="139"/>
      <c r="FV119" s="139"/>
      <c r="FW119" s="139"/>
      <c r="FX119" s="139"/>
      <c r="FY119" s="139"/>
      <c r="FZ119" s="139"/>
      <c r="GA119" s="139"/>
      <c r="GB119" s="139"/>
      <c r="GC119" s="139"/>
      <c r="GD119" s="139"/>
      <c r="GE119" s="139"/>
      <c r="GF119" s="139"/>
      <c r="GG119" s="139"/>
      <c r="GH119" s="139"/>
      <c r="GI119" s="139"/>
      <c r="GJ119" s="139"/>
      <c r="GK119" s="139"/>
      <c r="GL119" s="139"/>
      <c r="GM119" s="139"/>
      <c r="GN119" s="139"/>
      <c r="GO119" s="139"/>
      <c r="GP119" s="139"/>
      <c r="GQ119" s="139"/>
      <c r="GR119" s="139"/>
      <c r="GS119" s="139"/>
      <c r="GT119" s="139"/>
      <c r="GU119" s="139"/>
      <c r="GV119" s="139"/>
      <c r="GW119" s="139"/>
      <c r="GX119" s="139"/>
      <c r="GY119" s="139"/>
      <c r="GZ119" s="139"/>
      <c r="HA119" s="139"/>
      <c r="HB119" s="139"/>
      <c r="HC119" s="139"/>
      <c r="HD119" s="139"/>
      <c r="HE119" s="139"/>
      <c r="HF119" s="139"/>
      <c r="HG119" s="139"/>
      <c r="HH119" s="139"/>
      <c r="HI119" s="139"/>
      <c r="HJ119" s="139"/>
      <c r="HK119" s="139"/>
      <c r="HL119" s="139"/>
      <c r="HM119" s="139"/>
      <c r="HN119" s="139"/>
      <c r="HO119" s="139"/>
      <c r="HP119" s="139"/>
      <c r="HQ119" s="139"/>
      <c r="HR119" s="139"/>
      <c r="HS119" s="139"/>
      <c r="HT119" s="139"/>
      <c r="HU119" s="139"/>
      <c r="HV119" s="139"/>
      <c r="HW119" s="139"/>
      <c r="HX119" s="139"/>
      <c r="HY119" s="139"/>
      <c r="HZ119" s="139"/>
      <c r="IA119" s="139"/>
      <c r="IB119" s="139"/>
      <c r="IC119" s="139"/>
      <c r="ID119" s="139"/>
      <c r="IE119" s="139"/>
      <c r="IF119" s="139"/>
      <c r="IG119" s="139"/>
      <c r="IH119" s="139"/>
      <c r="II119" s="139"/>
      <c r="IJ119" s="139"/>
      <c r="IK119" s="139"/>
      <c r="IL119" s="139"/>
      <c r="IM119" s="139"/>
      <c r="IN119" s="139"/>
      <c r="IO119" s="139"/>
      <c r="IP119" s="139"/>
      <c r="IQ119" s="139"/>
      <c r="IR119" s="139"/>
      <c r="IS119" s="139"/>
      <c r="IT119" s="139"/>
      <c r="IU119" s="139"/>
      <c r="IV119" s="139"/>
      <c r="IW119" s="139"/>
      <c r="IX119" s="139"/>
      <c r="IY119" s="139"/>
      <c r="IZ119" s="139"/>
      <c r="JA119" s="139"/>
      <c r="JB119" s="139"/>
      <c r="JC119" s="139"/>
      <c r="JD119" s="139"/>
      <c r="JE119" s="139"/>
      <c r="JF119" s="139"/>
      <c r="JG119" s="139"/>
      <c r="JH119" s="139"/>
      <c r="JI119" s="139"/>
      <c r="JJ119" s="139"/>
      <c r="JK119" s="139"/>
      <c r="JL119" s="139"/>
      <c r="JM119" s="139"/>
      <c r="JN119" s="139"/>
      <c r="JO119" s="139"/>
      <c r="JP119" s="139"/>
      <c r="JQ119" s="139"/>
      <c r="JR119" s="139"/>
      <c r="JS119" s="139"/>
      <c r="JT119" s="139"/>
      <c r="JU119" s="139"/>
      <c r="JV119" s="139"/>
      <c r="JW119" s="139"/>
      <c r="JX119" s="139"/>
      <c r="JY119" s="139"/>
      <c r="JZ119" s="139"/>
      <c r="KA119" s="139"/>
      <c r="KB119" s="139"/>
      <c r="KC119" s="139"/>
      <c r="KD119" s="139"/>
      <c r="KE119" s="139"/>
      <c r="KF119" s="139"/>
      <c r="KG119" s="139"/>
      <c r="KH119" s="139"/>
      <c r="KI119" s="139"/>
      <c r="KJ119" s="139"/>
      <c r="KK119" s="139"/>
      <c r="KL119" s="139"/>
      <c r="KM119" s="139"/>
      <c r="KN119" s="139"/>
      <c r="KO119" s="139"/>
      <c r="KP119" s="139"/>
      <c r="KQ119" s="139"/>
      <c r="KR119" s="139"/>
      <c r="KS119" s="139"/>
      <c r="KT119" s="139"/>
      <c r="KU119" s="139"/>
      <c r="KV119" s="139"/>
      <c r="KW119" s="139"/>
      <c r="KX119" s="139"/>
      <c r="KY119" s="139"/>
      <c r="KZ119" s="139"/>
      <c r="LA119" s="139"/>
      <c r="LB119" s="139"/>
      <c r="LC119" s="139"/>
      <c r="LD119" s="139"/>
      <c r="LE119" s="139"/>
      <c r="LF119" s="139"/>
      <c r="LG119" s="139"/>
      <c r="LH119" s="139"/>
      <c r="LI119" s="139"/>
      <c r="LJ119" s="139"/>
      <c r="LK119" s="139"/>
      <c r="LL119" s="139"/>
      <c r="LM119" s="139"/>
      <c r="LN119" s="139"/>
      <c r="LO119" s="139"/>
      <c r="LP119" s="139"/>
      <c r="LQ119" s="139"/>
      <c r="LR119" s="139"/>
      <c r="LS119" s="139"/>
      <c r="LT119" s="139"/>
      <c r="LU119" s="139"/>
      <c r="LV119" s="139"/>
      <c r="LW119" s="139"/>
      <c r="LX119" s="139"/>
      <c r="LY119" s="139"/>
      <c r="LZ119" s="139"/>
      <c r="MA119" s="139"/>
      <c r="MB119" s="139"/>
      <c r="MC119" s="139"/>
      <c r="MD119" s="139"/>
      <c r="ME119" s="139"/>
      <c r="MF119" s="139"/>
      <c r="MG119" s="139"/>
      <c r="MH119" s="139"/>
      <c r="MI119" s="139"/>
      <c r="MJ119" s="139"/>
      <c r="MK119" s="139"/>
      <c r="ML119" s="139"/>
      <c r="MM119" s="139"/>
      <c r="MN119" s="139"/>
      <c r="MO119" s="139"/>
      <c r="MP119" s="139"/>
      <c r="MQ119" s="139"/>
      <c r="MR119" s="139"/>
      <c r="MS119" s="139"/>
      <c r="MT119" s="139"/>
      <c r="MU119" s="139"/>
      <c r="MV119" s="139"/>
      <c r="MW119" s="139"/>
      <c r="MX119" s="139"/>
      <c r="MY119" s="139"/>
      <c r="MZ119" s="139"/>
      <c r="NA119" s="139"/>
      <c r="NB119" s="139"/>
      <c r="NC119" s="139"/>
      <c r="ND119" s="139"/>
      <c r="NE119" s="139"/>
      <c r="NF119" s="139"/>
      <c r="NG119" s="139"/>
      <c r="NH119" s="139"/>
      <c r="NI119" s="139"/>
      <c r="NJ119" s="139"/>
      <c r="NK119" s="139"/>
      <c r="NL119" s="139"/>
      <c r="NM119" s="139"/>
      <c r="NN119" s="139"/>
      <c r="NO119" s="139"/>
      <c r="NP119" s="139"/>
      <c r="NQ119" s="139"/>
      <c r="NR119" s="139"/>
      <c r="NS119" s="139"/>
      <c r="NT119" s="139"/>
      <c r="NU119" s="139"/>
      <c r="NV119" s="139"/>
      <c r="NW119" s="139"/>
      <c r="NX119" s="139"/>
      <c r="NY119" s="139"/>
      <c r="NZ119" s="139"/>
      <c r="OA119" s="139"/>
      <c r="OB119" s="139"/>
      <c r="OC119" s="139"/>
      <c r="OD119" s="139"/>
      <c r="OE119" s="139"/>
      <c r="OF119" s="139"/>
      <c r="OG119" s="139"/>
      <c r="OH119" s="139"/>
      <c r="OI119" s="139"/>
      <c r="OJ119" s="139"/>
      <c r="OK119" s="139"/>
      <c r="OL119" s="139"/>
      <c r="OM119" s="139"/>
      <c r="ON119" s="139"/>
      <c r="OO119" s="139"/>
      <c r="OP119" s="139"/>
      <c r="OQ119" s="139"/>
      <c r="OR119" s="139"/>
      <c r="OS119" s="139"/>
      <c r="OT119" s="139"/>
      <c r="OU119" s="139"/>
      <c r="OV119" s="139"/>
      <c r="OW119" s="139"/>
      <c r="OX119" s="139"/>
      <c r="OY119" s="139"/>
      <c r="OZ119" s="139"/>
      <c r="PA119" s="139"/>
      <c r="PB119" s="139"/>
      <c r="PC119" s="139"/>
      <c r="PD119" s="139"/>
      <c r="PE119" s="139"/>
      <c r="PF119" s="139"/>
      <c r="PG119" s="139"/>
      <c r="PH119" s="139"/>
      <c r="PI119" s="139"/>
      <c r="PJ119" s="139"/>
      <c r="PK119" s="139"/>
      <c r="PL119" s="139"/>
      <c r="PM119" s="139"/>
      <c r="PN119" s="139"/>
      <c r="PO119" s="139"/>
      <c r="PP119" s="139"/>
      <c r="PQ119" s="139"/>
      <c r="PR119" s="139"/>
      <c r="PS119" s="139"/>
      <c r="PT119" s="139"/>
      <c r="PU119" s="139"/>
      <c r="PV119" s="139"/>
      <c r="PW119" s="139"/>
      <c r="PX119" s="139"/>
      <c r="PY119" s="139"/>
      <c r="PZ119" s="139"/>
      <c r="QA119" s="139"/>
      <c r="QB119" s="139"/>
      <c r="QC119" s="139"/>
      <c r="QD119" s="139"/>
      <c r="QE119" s="139"/>
      <c r="QF119" s="139"/>
      <c r="QG119" s="139"/>
      <c r="QH119" s="139"/>
      <c r="QI119" s="139"/>
      <c r="QJ119" s="139"/>
      <c r="QK119" s="139"/>
      <c r="QL119" s="139"/>
      <c r="QM119" s="139"/>
      <c r="QN119" s="139"/>
      <c r="QO119" s="139"/>
      <c r="QP119" s="139"/>
      <c r="QQ119" s="139"/>
      <c r="QR119" s="139"/>
      <c r="QS119" s="139"/>
      <c r="QT119" s="139"/>
      <c r="QU119" s="139"/>
      <c r="QV119" s="139"/>
      <c r="QW119" s="139"/>
      <c r="QX119" s="139"/>
      <c r="QY119" s="139"/>
      <c r="QZ119" s="139"/>
      <c r="RA119" s="139"/>
      <c r="RB119" s="139"/>
      <c r="RC119" s="139"/>
      <c r="RD119" s="139"/>
      <c r="RE119" s="139"/>
      <c r="RF119" s="139"/>
      <c r="RG119" s="139"/>
      <c r="RH119" s="139"/>
      <c r="RI119" s="139"/>
      <c r="RJ119" s="139"/>
      <c r="RK119" s="139"/>
      <c r="RL119" s="139"/>
      <c r="RM119" s="139"/>
      <c r="RN119" s="139"/>
      <c r="RO119" s="139"/>
      <c r="RP119" s="139"/>
      <c r="RQ119" s="139"/>
      <c r="RR119" s="139"/>
      <c r="RS119" s="139"/>
      <c r="RT119" s="139"/>
      <c r="RU119" s="139"/>
      <c r="RV119" s="139"/>
      <c r="RW119" s="139"/>
    </row>
    <row r="120" spans="1:491" s="140" customFormat="1" ht="15.75" x14ac:dyDescent="0.25">
      <c r="A120" s="262"/>
      <c r="B120" s="265"/>
      <c r="C120" s="124" t="s">
        <v>4</v>
      </c>
      <c r="D120" s="146">
        <f>D125+D128+D132+D136</f>
        <v>579965.5</v>
      </c>
      <c r="E120" s="146">
        <f>E125+E128+E132+E136</f>
        <v>428922.25368000002</v>
      </c>
      <c r="F120" s="125">
        <f t="shared" si="28"/>
        <v>0.73956511840790529</v>
      </c>
      <c r="G120" s="250"/>
      <c r="H120" s="126"/>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139"/>
      <c r="AP120" s="139"/>
      <c r="AQ120" s="139"/>
      <c r="AR120" s="139"/>
      <c r="AS120" s="139"/>
      <c r="AT120" s="139"/>
      <c r="AU120" s="139"/>
      <c r="AV120" s="139"/>
      <c r="AW120" s="139"/>
      <c r="AX120" s="139"/>
      <c r="AY120" s="139"/>
      <c r="AZ120" s="139"/>
      <c r="BA120" s="139"/>
      <c r="BB120" s="139"/>
      <c r="BC120" s="139"/>
      <c r="BD120" s="139"/>
      <c r="BE120" s="139"/>
      <c r="BF120" s="139"/>
      <c r="BG120" s="139"/>
      <c r="BH120" s="139"/>
      <c r="BI120" s="139"/>
      <c r="BJ120" s="139"/>
      <c r="BK120" s="139"/>
      <c r="BL120" s="139"/>
      <c r="BM120" s="139"/>
      <c r="BN120" s="139"/>
      <c r="BO120" s="139"/>
      <c r="BP120" s="139"/>
      <c r="BQ120" s="139"/>
      <c r="BR120" s="139"/>
      <c r="BS120" s="139"/>
      <c r="BT120" s="139"/>
      <c r="BU120" s="139"/>
      <c r="BV120" s="139"/>
      <c r="BW120" s="139"/>
      <c r="BX120" s="139"/>
      <c r="BY120" s="139"/>
      <c r="BZ120" s="139"/>
      <c r="CA120" s="139"/>
      <c r="CB120" s="139"/>
      <c r="CC120" s="139"/>
      <c r="CD120" s="139"/>
      <c r="CE120" s="139"/>
      <c r="CF120" s="139"/>
      <c r="CG120" s="139"/>
      <c r="CH120" s="139"/>
      <c r="CI120" s="139"/>
      <c r="CJ120" s="139"/>
      <c r="CK120" s="139"/>
      <c r="CL120" s="139"/>
      <c r="CM120" s="139"/>
      <c r="CN120" s="139"/>
      <c r="CO120" s="139"/>
      <c r="CP120" s="139"/>
      <c r="CQ120" s="139"/>
      <c r="CR120" s="139"/>
      <c r="CS120" s="139"/>
      <c r="CT120" s="139"/>
      <c r="CU120" s="139"/>
      <c r="CV120" s="139"/>
      <c r="CW120" s="139"/>
      <c r="CX120" s="139"/>
      <c r="CY120" s="139"/>
      <c r="CZ120" s="139"/>
      <c r="DA120" s="139"/>
      <c r="DB120" s="139"/>
      <c r="DC120" s="139"/>
      <c r="DD120" s="139"/>
      <c r="DE120" s="139"/>
      <c r="DF120" s="139"/>
      <c r="DG120" s="139"/>
      <c r="DH120" s="139"/>
      <c r="DI120" s="139"/>
      <c r="DJ120" s="139"/>
      <c r="DK120" s="139"/>
      <c r="DL120" s="139"/>
      <c r="DM120" s="139"/>
      <c r="DN120" s="139"/>
      <c r="DO120" s="139"/>
      <c r="DP120" s="139"/>
      <c r="DQ120" s="139"/>
      <c r="DR120" s="139"/>
      <c r="DS120" s="139"/>
      <c r="DT120" s="139"/>
      <c r="DU120" s="139"/>
      <c r="DV120" s="139"/>
      <c r="DW120" s="139"/>
      <c r="DX120" s="139"/>
      <c r="DY120" s="139"/>
      <c r="DZ120" s="139"/>
      <c r="EA120" s="139"/>
      <c r="EB120" s="139"/>
      <c r="EC120" s="139"/>
      <c r="ED120" s="139"/>
      <c r="EE120" s="139"/>
      <c r="EF120" s="139"/>
      <c r="EG120" s="139"/>
      <c r="EH120" s="139"/>
      <c r="EI120" s="139"/>
      <c r="EJ120" s="139"/>
      <c r="EK120" s="139"/>
      <c r="EL120" s="139"/>
      <c r="EM120" s="139"/>
      <c r="EN120" s="139"/>
      <c r="EO120" s="139"/>
      <c r="EP120" s="139"/>
      <c r="EQ120" s="139"/>
      <c r="ER120" s="139"/>
      <c r="ES120" s="139"/>
      <c r="ET120" s="139"/>
      <c r="EU120" s="139"/>
      <c r="EV120" s="139"/>
      <c r="EW120" s="139"/>
      <c r="EX120" s="139"/>
      <c r="EY120" s="139"/>
      <c r="EZ120" s="139"/>
      <c r="FA120" s="139"/>
      <c r="FB120" s="139"/>
      <c r="FC120" s="139"/>
      <c r="FD120" s="139"/>
      <c r="FE120" s="139"/>
      <c r="FF120" s="139"/>
      <c r="FG120" s="139"/>
      <c r="FH120" s="139"/>
      <c r="FI120" s="139"/>
      <c r="FJ120" s="139"/>
      <c r="FK120" s="139"/>
      <c r="FL120" s="139"/>
      <c r="FM120" s="139"/>
      <c r="FN120" s="139"/>
      <c r="FO120" s="139"/>
      <c r="FP120" s="139"/>
      <c r="FQ120" s="139"/>
      <c r="FR120" s="139"/>
      <c r="FS120" s="139"/>
      <c r="FT120" s="139"/>
      <c r="FU120" s="139"/>
      <c r="FV120" s="139"/>
      <c r="FW120" s="139"/>
      <c r="FX120" s="139"/>
      <c r="FY120" s="139"/>
      <c r="FZ120" s="139"/>
      <c r="GA120" s="139"/>
      <c r="GB120" s="139"/>
      <c r="GC120" s="139"/>
      <c r="GD120" s="139"/>
      <c r="GE120" s="139"/>
      <c r="GF120" s="139"/>
      <c r="GG120" s="139"/>
      <c r="GH120" s="139"/>
      <c r="GI120" s="139"/>
      <c r="GJ120" s="139"/>
      <c r="GK120" s="139"/>
      <c r="GL120" s="139"/>
      <c r="GM120" s="139"/>
      <c r="GN120" s="139"/>
      <c r="GO120" s="139"/>
      <c r="GP120" s="139"/>
      <c r="GQ120" s="139"/>
      <c r="GR120" s="139"/>
      <c r="GS120" s="139"/>
      <c r="GT120" s="139"/>
      <c r="GU120" s="139"/>
      <c r="GV120" s="139"/>
      <c r="GW120" s="139"/>
      <c r="GX120" s="139"/>
      <c r="GY120" s="139"/>
      <c r="GZ120" s="139"/>
      <c r="HA120" s="139"/>
      <c r="HB120" s="139"/>
      <c r="HC120" s="139"/>
      <c r="HD120" s="139"/>
      <c r="HE120" s="139"/>
      <c r="HF120" s="139"/>
      <c r="HG120" s="139"/>
      <c r="HH120" s="139"/>
      <c r="HI120" s="139"/>
      <c r="HJ120" s="139"/>
      <c r="HK120" s="139"/>
      <c r="HL120" s="139"/>
      <c r="HM120" s="139"/>
      <c r="HN120" s="139"/>
      <c r="HO120" s="139"/>
      <c r="HP120" s="139"/>
      <c r="HQ120" s="139"/>
      <c r="HR120" s="139"/>
      <c r="HS120" s="139"/>
      <c r="HT120" s="139"/>
      <c r="HU120" s="139"/>
      <c r="HV120" s="139"/>
      <c r="HW120" s="139"/>
      <c r="HX120" s="139"/>
      <c r="HY120" s="139"/>
      <c r="HZ120" s="139"/>
      <c r="IA120" s="139"/>
      <c r="IB120" s="139"/>
      <c r="IC120" s="139"/>
      <c r="ID120" s="139"/>
      <c r="IE120" s="139"/>
      <c r="IF120" s="139"/>
      <c r="IG120" s="139"/>
      <c r="IH120" s="139"/>
      <c r="II120" s="139"/>
      <c r="IJ120" s="139"/>
      <c r="IK120" s="139"/>
      <c r="IL120" s="139"/>
      <c r="IM120" s="139"/>
      <c r="IN120" s="139"/>
      <c r="IO120" s="139"/>
      <c r="IP120" s="139"/>
      <c r="IQ120" s="139"/>
      <c r="IR120" s="139"/>
      <c r="IS120" s="139"/>
      <c r="IT120" s="139"/>
      <c r="IU120" s="139"/>
      <c r="IV120" s="139"/>
      <c r="IW120" s="139"/>
      <c r="IX120" s="139"/>
      <c r="IY120" s="139"/>
      <c r="IZ120" s="139"/>
      <c r="JA120" s="139"/>
      <c r="JB120" s="139"/>
      <c r="JC120" s="139"/>
      <c r="JD120" s="139"/>
      <c r="JE120" s="139"/>
      <c r="JF120" s="139"/>
      <c r="JG120" s="139"/>
      <c r="JH120" s="139"/>
      <c r="JI120" s="139"/>
      <c r="JJ120" s="139"/>
      <c r="JK120" s="139"/>
      <c r="JL120" s="139"/>
      <c r="JM120" s="139"/>
      <c r="JN120" s="139"/>
      <c r="JO120" s="139"/>
      <c r="JP120" s="139"/>
      <c r="JQ120" s="139"/>
      <c r="JR120" s="139"/>
      <c r="JS120" s="139"/>
      <c r="JT120" s="139"/>
      <c r="JU120" s="139"/>
      <c r="JV120" s="139"/>
      <c r="JW120" s="139"/>
      <c r="JX120" s="139"/>
      <c r="JY120" s="139"/>
      <c r="JZ120" s="139"/>
      <c r="KA120" s="139"/>
      <c r="KB120" s="139"/>
      <c r="KC120" s="139"/>
      <c r="KD120" s="139"/>
      <c r="KE120" s="139"/>
      <c r="KF120" s="139"/>
      <c r="KG120" s="139"/>
      <c r="KH120" s="139"/>
      <c r="KI120" s="139"/>
      <c r="KJ120" s="139"/>
      <c r="KK120" s="139"/>
      <c r="KL120" s="139"/>
      <c r="KM120" s="139"/>
      <c r="KN120" s="139"/>
      <c r="KO120" s="139"/>
      <c r="KP120" s="139"/>
      <c r="KQ120" s="139"/>
      <c r="KR120" s="139"/>
      <c r="KS120" s="139"/>
      <c r="KT120" s="139"/>
      <c r="KU120" s="139"/>
      <c r="KV120" s="139"/>
      <c r="KW120" s="139"/>
      <c r="KX120" s="139"/>
      <c r="KY120" s="139"/>
      <c r="KZ120" s="139"/>
      <c r="LA120" s="139"/>
      <c r="LB120" s="139"/>
      <c r="LC120" s="139"/>
      <c r="LD120" s="139"/>
      <c r="LE120" s="139"/>
      <c r="LF120" s="139"/>
      <c r="LG120" s="139"/>
      <c r="LH120" s="139"/>
      <c r="LI120" s="139"/>
      <c r="LJ120" s="139"/>
      <c r="LK120" s="139"/>
      <c r="LL120" s="139"/>
      <c r="LM120" s="139"/>
      <c r="LN120" s="139"/>
      <c r="LO120" s="139"/>
      <c r="LP120" s="139"/>
      <c r="LQ120" s="139"/>
      <c r="LR120" s="139"/>
      <c r="LS120" s="139"/>
      <c r="LT120" s="139"/>
      <c r="LU120" s="139"/>
      <c r="LV120" s="139"/>
      <c r="LW120" s="139"/>
      <c r="LX120" s="139"/>
      <c r="LY120" s="139"/>
      <c r="LZ120" s="139"/>
      <c r="MA120" s="139"/>
      <c r="MB120" s="139"/>
      <c r="MC120" s="139"/>
      <c r="MD120" s="139"/>
      <c r="ME120" s="139"/>
      <c r="MF120" s="139"/>
      <c r="MG120" s="139"/>
      <c r="MH120" s="139"/>
      <c r="MI120" s="139"/>
      <c r="MJ120" s="139"/>
      <c r="MK120" s="139"/>
      <c r="ML120" s="139"/>
      <c r="MM120" s="139"/>
      <c r="MN120" s="139"/>
      <c r="MO120" s="139"/>
      <c r="MP120" s="139"/>
      <c r="MQ120" s="139"/>
      <c r="MR120" s="139"/>
      <c r="MS120" s="139"/>
      <c r="MT120" s="139"/>
      <c r="MU120" s="139"/>
      <c r="MV120" s="139"/>
      <c r="MW120" s="139"/>
      <c r="MX120" s="139"/>
      <c r="MY120" s="139"/>
      <c r="MZ120" s="139"/>
      <c r="NA120" s="139"/>
      <c r="NB120" s="139"/>
      <c r="NC120" s="139"/>
      <c r="ND120" s="139"/>
      <c r="NE120" s="139"/>
      <c r="NF120" s="139"/>
      <c r="NG120" s="139"/>
      <c r="NH120" s="139"/>
      <c r="NI120" s="139"/>
      <c r="NJ120" s="139"/>
      <c r="NK120" s="139"/>
      <c r="NL120" s="139"/>
      <c r="NM120" s="139"/>
      <c r="NN120" s="139"/>
      <c r="NO120" s="139"/>
      <c r="NP120" s="139"/>
      <c r="NQ120" s="139"/>
      <c r="NR120" s="139"/>
      <c r="NS120" s="139"/>
      <c r="NT120" s="139"/>
      <c r="NU120" s="139"/>
      <c r="NV120" s="139"/>
      <c r="NW120" s="139"/>
      <c r="NX120" s="139"/>
      <c r="NY120" s="139"/>
      <c r="NZ120" s="139"/>
      <c r="OA120" s="139"/>
      <c r="OB120" s="139"/>
      <c r="OC120" s="139"/>
      <c r="OD120" s="139"/>
      <c r="OE120" s="139"/>
      <c r="OF120" s="139"/>
      <c r="OG120" s="139"/>
      <c r="OH120" s="139"/>
      <c r="OI120" s="139"/>
      <c r="OJ120" s="139"/>
      <c r="OK120" s="139"/>
      <c r="OL120" s="139"/>
      <c r="OM120" s="139"/>
      <c r="ON120" s="139"/>
      <c r="OO120" s="139"/>
      <c r="OP120" s="139"/>
      <c r="OQ120" s="139"/>
      <c r="OR120" s="139"/>
      <c r="OS120" s="139"/>
      <c r="OT120" s="139"/>
      <c r="OU120" s="139"/>
      <c r="OV120" s="139"/>
      <c r="OW120" s="139"/>
      <c r="OX120" s="139"/>
      <c r="OY120" s="139"/>
      <c r="OZ120" s="139"/>
      <c r="PA120" s="139"/>
      <c r="PB120" s="139"/>
      <c r="PC120" s="139"/>
      <c r="PD120" s="139"/>
      <c r="PE120" s="139"/>
      <c r="PF120" s="139"/>
      <c r="PG120" s="139"/>
      <c r="PH120" s="139"/>
      <c r="PI120" s="139"/>
      <c r="PJ120" s="139"/>
      <c r="PK120" s="139"/>
      <c r="PL120" s="139"/>
      <c r="PM120" s="139"/>
      <c r="PN120" s="139"/>
      <c r="PO120" s="139"/>
      <c r="PP120" s="139"/>
      <c r="PQ120" s="139"/>
      <c r="PR120" s="139"/>
      <c r="PS120" s="139"/>
      <c r="PT120" s="139"/>
      <c r="PU120" s="139"/>
      <c r="PV120" s="139"/>
      <c r="PW120" s="139"/>
      <c r="PX120" s="139"/>
      <c r="PY120" s="139"/>
      <c r="PZ120" s="139"/>
      <c r="QA120" s="139"/>
      <c r="QB120" s="139"/>
      <c r="QC120" s="139"/>
      <c r="QD120" s="139"/>
      <c r="QE120" s="139"/>
      <c r="QF120" s="139"/>
      <c r="QG120" s="139"/>
      <c r="QH120" s="139"/>
      <c r="QI120" s="139"/>
      <c r="QJ120" s="139"/>
      <c r="QK120" s="139"/>
      <c r="QL120" s="139"/>
      <c r="QM120" s="139"/>
      <c r="QN120" s="139"/>
      <c r="QO120" s="139"/>
      <c r="QP120" s="139"/>
      <c r="QQ120" s="139"/>
      <c r="QR120" s="139"/>
      <c r="QS120" s="139"/>
      <c r="QT120" s="139"/>
      <c r="QU120" s="139"/>
      <c r="QV120" s="139"/>
      <c r="QW120" s="139"/>
      <c r="QX120" s="139"/>
      <c r="QY120" s="139"/>
      <c r="QZ120" s="139"/>
      <c r="RA120" s="139"/>
      <c r="RB120" s="139"/>
      <c r="RC120" s="139"/>
      <c r="RD120" s="139"/>
      <c r="RE120" s="139"/>
      <c r="RF120" s="139"/>
      <c r="RG120" s="139"/>
      <c r="RH120" s="139"/>
      <c r="RI120" s="139"/>
      <c r="RJ120" s="139"/>
      <c r="RK120" s="139"/>
      <c r="RL120" s="139"/>
      <c r="RM120" s="139"/>
      <c r="RN120" s="139"/>
      <c r="RO120" s="139"/>
      <c r="RP120" s="139"/>
      <c r="RQ120" s="139"/>
      <c r="RR120" s="139"/>
      <c r="RS120" s="139"/>
      <c r="RT120" s="139"/>
      <c r="RU120" s="139"/>
      <c r="RV120" s="139"/>
      <c r="RW120" s="139"/>
    </row>
    <row r="121" spans="1:491" s="140" customFormat="1" ht="15.75" x14ac:dyDescent="0.25">
      <c r="A121" s="263"/>
      <c r="B121" s="266"/>
      <c r="C121" s="124" t="s">
        <v>5</v>
      </c>
      <c r="D121" s="146"/>
      <c r="E121" s="146"/>
      <c r="F121" s="125" t="e">
        <f t="shared" si="28"/>
        <v>#DIV/0!</v>
      </c>
      <c r="G121" s="251"/>
      <c r="H121" s="126"/>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139"/>
      <c r="AP121" s="139"/>
      <c r="AQ121" s="139"/>
      <c r="AR121" s="139"/>
      <c r="AS121" s="139"/>
      <c r="AT121" s="139"/>
      <c r="AU121" s="139"/>
      <c r="AV121" s="139"/>
      <c r="AW121" s="139"/>
      <c r="AX121" s="139"/>
      <c r="AY121" s="139"/>
      <c r="AZ121" s="139"/>
      <c r="BA121" s="139"/>
      <c r="BB121" s="139"/>
      <c r="BC121" s="139"/>
      <c r="BD121" s="139"/>
      <c r="BE121" s="139"/>
      <c r="BF121" s="139"/>
      <c r="BG121" s="139"/>
      <c r="BH121" s="139"/>
      <c r="BI121" s="139"/>
      <c r="BJ121" s="139"/>
      <c r="BK121" s="139"/>
      <c r="BL121" s="139"/>
      <c r="BM121" s="139"/>
      <c r="BN121" s="139"/>
      <c r="BO121" s="139"/>
      <c r="BP121" s="139"/>
      <c r="BQ121" s="139"/>
      <c r="BR121" s="139"/>
      <c r="BS121" s="139"/>
      <c r="BT121" s="139"/>
      <c r="BU121" s="139"/>
      <c r="BV121" s="139"/>
      <c r="BW121" s="139"/>
      <c r="BX121" s="139"/>
      <c r="BY121" s="139"/>
      <c r="BZ121" s="139"/>
      <c r="CA121" s="139"/>
      <c r="CB121" s="139"/>
      <c r="CC121" s="139"/>
      <c r="CD121" s="139"/>
      <c r="CE121" s="139"/>
      <c r="CF121" s="139"/>
      <c r="CG121" s="139"/>
      <c r="CH121" s="139"/>
      <c r="CI121" s="139"/>
      <c r="CJ121" s="139"/>
      <c r="CK121" s="139"/>
      <c r="CL121" s="139"/>
      <c r="CM121" s="139"/>
      <c r="CN121" s="139"/>
      <c r="CO121" s="139"/>
      <c r="CP121" s="139"/>
      <c r="CQ121" s="139"/>
      <c r="CR121" s="139"/>
      <c r="CS121" s="139"/>
      <c r="CT121" s="139"/>
      <c r="CU121" s="139"/>
      <c r="CV121" s="139"/>
      <c r="CW121" s="139"/>
      <c r="CX121" s="139"/>
      <c r="CY121" s="139"/>
      <c r="CZ121" s="139"/>
      <c r="DA121" s="139"/>
      <c r="DB121" s="139"/>
      <c r="DC121" s="139"/>
      <c r="DD121" s="139"/>
      <c r="DE121" s="139"/>
      <c r="DF121" s="139"/>
      <c r="DG121" s="139"/>
      <c r="DH121" s="139"/>
      <c r="DI121" s="139"/>
      <c r="DJ121" s="139"/>
      <c r="DK121" s="139"/>
      <c r="DL121" s="139"/>
      <c r="DM121" s="139"/>
      <c r="DN121" s="139"/>
      <c r="DO121" s="139"/>
      <c r="DP121" s="139"/>
      <c r="DQ121" s="139"/>
      <c r="DR121" s="139"/>
      <c r="DS121" s="139"/>
      <c r="DT121" s="139"/>
      <c r="DU121" s="139"/>
      <c r="DV121" s="139"/>
      <c r="DW121" s="139"/>
      <c r="DX121" s="139"/>
      <c r="DY121" s="139"/>
      <c r="DZ121" s="139"/>
      <c r="EA121" s="139"/>
      <c r="EB121" s="139"/>
      <c r="EC121" s="139"/>
      <c r="ED121" s="139"/>
      <c r="EE121" s="139"/>
      <c r="EF121" s="139"/>
      <c r="EG121" s="139"/>
      <c r="EH121" s="139"/>
      <c r="EI121" s="139"/>
      <c r="EJ121" s="139"/>
      <c r="EK121" s="139"/>
      <c r="EL121" s="139"/>
      <c r="EM121" s="139"/>
      <c r="EN121" s="139"/>
      <c r="EO121" s="139"/>
      <c r="EP121" s="139"/>
      <c r="EQ121" s="139"/>
      <c r="ER121" s="139"/>
      <c r="ES121" s="139"/>
      <c r="ET121" s="139"/>
      <c r="EU121" s="139"/>
      <c r="EV121" s="139"/>
      <c r="EW121" s="139"/>
      <c r="EX121" s="139"/>
      <c r="EY121" s="139"/>
      <c r="EZ121" s="139"/>
      <c r="FA121" s="139"/>
      <c r="FB121" s="139"/>
      <c r="FC121" s="139"/>
      <c r="FD121" s="139"/>
      <c r="FE121" s="139"/>
      <c r="FF121" s="139"/>
      <c r="FG121" s="139"/>
      <c r="FH121" s="139"/>
      <c r="FI121" s="139"/>
      <c r="FJ121" s="139"/>
      <c r="FK121" s="139"/>
      <c r="FL121" s="139"/>
      <c r="FM121" s="139"/>
      <c r="FN121" s="139"/>
      <c r="FO121" s="139"/>
      <c r="FP121" s="139"/>
      <c r="FQ121" s="139"/>
      <c r="FR121" s="139"/>
      <c r="FS121" s="139"/>
      <c r="FT121" s="139"/>
      <c r="FU121" s="139"/>
      <c r="FV121" s="139"/>
      <c r="FW121" s="139"/>
      <c r="FX121" s="139"/>
      <c r="FY121" s="139"/>
      <c r="FZ121" s="139"/>
      <c r="GA121" s="139"/>
      <c r="GB121" s="139"/>
      <c r="GC121" s="139"/>
      <c r="GD121" s="139"/>
      <c r="GE121" s="139"/>
      <c r="GF121" s="139"/>
      <c r="GG121" s="139"/>
      <c r="GH121" s="139"/>
      <c r="GI121" s="139"/>
      <c r="GJ121" s="139"/>
      <c r="GK121" s="139"/>
      <c r="GL121" s="139"/>
      <c r="GM121" s="139"/>
      <c r="GN121" s="139"/>
      <c r="GO121" s="139"/>
      <c r="GP121" s="139"/>
      <c r="GQ121" s="139"/>
      <c r="GR121" s="139"/>
      <c r="GS121" s="139"/>
      <c r="GT121" s="139"/>
      <c r="GU121" s="139"/>
      <c r="GV121" s="139"/>
      <c r="GW121" s="139"/>
      <c r="GX121" s="139"/>
      <c r="GY121" s="139"/>
      <c r="GZ121" s="139"/>
      <c r="HA121" s="139"/>
      <c r="HB121" s="139"/>
      <c r="HC121" s="139"/>
      <c r="HD121" s="139"/>
      <c r="HE121" s="139"/>
      <c r="HF121" s="139"/>
      <c r="HG121" s="139"/>
      <c r="HH121" s="139"/>
      <c r="HI121" s="139"/>
      <c r="HJ121" s="139"/>
      <c r="HK121" s="139"/>
      <c r="HL121" s="139"/>
      <c r="HM121" s="139"/>
      <c r="HN121" s="139"/>
      <c r="HO121" s="139"/>
      <c r="HP121" s="139"/>
      <c r="HQ121" s="139"/>
      <c r="HR121" s="139"/>
      <c r="HS121" s="139"/>
      <c r="HT121" s="139"/>
      <c r="HU121" s="139"/>
      <c r="HV121" s="139"/>
      <c r="HW121" s="139"/>
      <c r="HX121" s="139"/>
      <c r="HY121" s="139"/>
      <c r="HZ121" s="139"/>
      <c r="IA121" s="139"/>
      <c r="IB121" s="139"/>
      <c r="IC121" s="139"/>
      <c r="ID121" s="139"/>
      <c r="IE121" s="139"/>
      <c r="IF121" s="139"/>
      <c r="IG121" s="139"/>
      <c r="IH121" s="139"/>
      <c r="II121" s="139"/>
      <c r="IJ121" s="139"/>
      <c r="IK121" s="139"/>
      <c r="IL121" s="139"/>
      <c r="IM121" s="139"/>
      <c r="IN121" s="139"/>
      <c r="IO121" s="139"/>
      <c r="IP121" s="139"/>
      <c r="IQ121" s="139"/>
      <c r="IR121" s="139"/>
      <c r="IS121" s="139"/>
      <c r="IT121" s="139"/>
      <c r="IU121" s="139"/>
      <c r="IV121" s="139"/>
      <c r="IW121" s="139"/>
      <c r="IX121" s="139"/>
      <c r="IY121" s="139"/>
      <c r="IZ121" s="139"/>
      <c r="JA121" s="139"/>
      <c r="JB121" s="139"/>
      <c r="JC121" s="139"/>
      <c r="JD121" s="139"/>
      <c r="JE121" s="139"/>
      <c r="JF121" s="139"/>
      <c r="JG121" s="139"/>
      <c r="JH121" s="139"/>
      <c r="JI121" s="139"/>
      <c r="JJ121" s="139"/>
      <c r="JK121" s="139"/>
      <c r="JL121" s="139"/>
      <c r="JM121" s="139"/>
      <c r="JN121" s="139"/>
      <c r="JO121" s="139"/>
      <c r="JP121" s="139"/>
      <c r="JQ121" s="139"/>
      <c r="JR121" s="139"/>
      <c r="JS121" s="139"/>
      <c r="JT121" s="139"/>
      <c r="JU121" s="139"/>
      <c r="JV121" s="139"/>
      <c r="JW121" s="139"/>
      <c r="JX121" s="139"/>
      <c r="JY121" s="139"/>
      <c r="JZ121" s="139"/>
      <c r="KA121" s="139"/>
      <c r="KB121" s="139"/>
      <c r="KC121" s="139"/>
      <c r="KD121" s="139"/>
      <c r="KE121" s="139"/>
      <c r="KF121" s="139"/>
      <c r="KG121" s="139"/>
      <c r="KH121" s="139"/>
      <c r="KI121" s="139"/>
      <c r="KJ121" s="139"/>
      <c r="KK121" s="139"/>
      <c r="KL121" s="139"/>
      <c r="KM121" s="139"/>
      <c r="KN121" s="139"/>
      <c r="KO121" s="139"/>
      <c r="KP121" s="139"/>
      <c r="KQ121" s="139"/>
      <c r="KR121" s="139"/>
      <c r="KS121" s="139"/>
      <c r="KT121" s="139"/>
      <c r="KU121" s="139"/>
      <c r="KV121" s="139"/>
      <c r="KW121" s="139"/>
      <c r="KX121" s="139"/>
      <c r="KY121" s="139"/>
      <c r="KZ121" s="139"/>
      <c r="LA121" s="139"/>
      <c r="LB121" s="139"/>
      <c r="LC121" s="139"/>
      <c r="LD121" s="139"/>
      <c r="LE121" s="139"/>
      <c r="LF121" s="139"/>
      <c r="LG121" s="139"/>
      <c r="LH121" s="139"/>
      <c r="LI121" s="139"/>
      <c r="LJ121" s="139"/>
      <c r="LK121" s="139"/>
      <c r="LL121" s="139"/>
      <c r="LM121" s="139"/>
      <c r="LN121" s="139"/>
      <c r="LO121" s="139"/>
      <c r="LP121" s="139"/>
      <c r="LQ121" s="139"/>
      <c r="LR121" s="139"/>
      <c r="LS121" s="139"/>
      <c r="LT121" s="139"/>
      <c r="LU121" s="139"/>
      <c r="LV121" s="139"/>
      <c r="LW121" s="139"/>
      <c r="LX121" s="139"/>
      <c r="LY121" s="139"/>
      <c r="LZ121" s="139"/>
      <c r="MA121" s="139"/>
      <c r="MB121" s="139"/>
      <c r="MC121" s="139"/>
      <c r="MD121" s="139"/>
      <c r="ME121" s="139"/>
      <c r="MF121" s="139"/>
      <c r="MG121" s="139"/>
      <c r="MH121" s="139"/>
      <c r="MI121" s="139"/>
      <c r="MJ121" s="139"/>
      <c r="MK121" s="139"/>
      <c r="ML121" s="139"/>
      <c r="MM121" s="139"/>
      <c r="MN121" s="139"/>
      <c r="MO121" s="139"/>
      <c r="MP121" s="139"/>
      <c r="MQ121" s="139"/>
      <c r="MR121" s="139"/>
      <c r="MS121" s="139"/>
      <c r="MT121" s="139"/>
      <c r="MU121" s="139"/>
      <c r="MV121" s="139"/>
      <c r="MW121" s="139"/>
      <c r="MX121" s="139"/>
      <c r="MY121" s="139"/>
      <c r="MZ121" s="139"/>
      <c r="NA121" s="139"/>
      <c r="NB121" s="139"/>
      <c r="NC121" s="139"/>
      <c r="ND121" s="139"/>
      <c r="NE121" s="139"/>
      <c r="NF121" s="139"/>
      <c r="NG121" s="139"/>
      <c r="NH121" s="139"/>
      <c r="NI121" s="139"/>
      <c r="NJ121" s="139"/>
      <c r="NK121" s="139"/>
      <c r="NL121" s="139"/>
      <c r="NM121" s="139"/>
      <c r="NN121" s="139"/>
      <c r="NO121" s="139"/>
      <c r="NP121" s="139"/>
      <c r="NQ121" s="139"/>
      <c r="NR121" s="139"/>
      <c r="NS121" s="139"/>
      <c r="NT121" s="139"/>
      <c r="NU121" s="139"/>
      <c r="NV121" s="139"/>
      <c r="NW121" s="139"/>
      <c r="NX121" s="139"/>
      <c r="NY121" s="139"/>
      <c r="NZ121" s="139"/>
      <c r="OA121" s="139"/>
      <c r="OB121" s="139"/>
      <c r="OC121" s="139"/>
      <c r="OD121" s="139"/>
      <c r="OE121" s="139"/>
      <c r="OF121" s="139"/>
      <c r="OG121" s="139"/>
      <c r="OH121" s="139"/>
      <c r="OI121" s="139"/>
      <c r="OJ121" s="139"/>
      <c r="OK121" s="139"/>
      <c r="OL121" s="139"/>
      <c r="OM121" s="139"/>
      <c r="ON121" s="139"/>
      <c r="OO121" s="139"/>
      <c r="OP121" s="139"/>
      <c r="OQ121" s="139"/>
      <c r="OR121" s="139"/>
      <c r="OS121" s="139"/>
      <c r="OT121" s="139"/>
      <c r="OU121" s="139"/>
      <c r="OV121" s="139"/>
      <c r="OW121" s="139"/>
      <c r="OX121" s="139"/>
      <c r="OY121" s="139"/>
      <c r="OZ121" s="139"/>
      <c r="PA121" s="139"/>
      <c r="PB121" s="139"/>
      <c r="PC121" s="139"/>
      <c r="PD121" s="139"/>
      <c r="PE121" s="139"/>
      <c r="PF121" s="139"/>
      <c r="PG121" s="139"/>
      <c r="PH121" s="139"/>
      <c r="PI121" s="139"/>
      <c r="PJ121" s="139"/>
      <c r="PK121" s="139"/>
      <c r="PL121" s="139"/>
      <c r="PM121" s="139"/>
      <c r="PN121" s="139"/>
      <c r="PO121" s="139"/>
      <c r="PP121" s="139"/>
      <c r="PQ121" s="139"/>
      <c r="PR121" s="139"/>
      <c r="PS121" s="139"/>
      <c r="PT121" s="139"/>
      <c r="PU121" s="139"/>
      <c r="PV121" s="139"/>
      <c r="PW121" s="139"/>
      <c r="PX121" s="139"/>
      <c r="PY121" s="139"/>
      <c r="PZ121" s="139"/>
      <c r="QA121" s="139"/>
      <c r="QB121" s="139"/>
      <c r="QC121" s="139"/>
      <c r="QD121" s="139"/>
      <c r="QE121" s="139"/>
      <c r="QF121" s="139"/>
      <c r="QG121" s="139"/>
      <c r="QH121" s="139"/>
      <c r="QI121" s="139"/>
      <c r="QJ121" s="139"/>
      <c r="QK121" s="139"/>
      <c r="QL121" s="139"/>
      <c r="QM121" s="139"/>
      <c r="QN121" s="139"/>
      <c r="QO121" s="139"/>
      <c r="QP121" s="139"/>
      <c r="QQ121" s="139"/>
      <c r="QR121" s="139"/>
      <c r="QS121" s="139"/>
      <c r="QT121" s="139"/>
      <c r="QU121" s="139"/>
      <c r="QV121" s="139"/>
      <c r="QW121" s="139"/>
      <c r="QX121" s="139"/>
      <c r="QY121" s="139"/>
      <c r="QZ121" s="139"/>
      <c r="RA121" s="139"/>
      <c r="RB121" s="139"/>
      <c r="RC121" s="139"/>
      <c r="RD121" s="139"/>
      <c r="RE121" s="139"/>
      <c r="RF121" s="139"/>
      <c r="RG121" s="139"/>
      <c r="RH121" s="139"/>
      <c r="RI121" s="139"/>
      <c r="RJ121" s="139"/>
      <c r="RK121" s="139"/>
      <c r="RL121" s="139"/>
      <c r="RM121" s="139"/>
      <c r="RN121" s="139"/>
      <c r="RO121" s="139"/>
      <c r="RP121" s="139"/>
      <c r="RQ121" s="139"/>
      <c r="RR121" s="139"/>
      <c r="RS121" s="139"/>
      <c r="RT121" s="139"/>
      <c r="RU121" s="139"/>
      <c r="RV121" s="139"/>
      <c r="RW121" s="139"/>
    </row>
    <row r="122" spans="1:491" ht="15.75" x14ac:dyDescent="0.25">
      <c r="A122" s="243" t="s">
        <v>111</v>
      </c>
      <c r="B122" s="246" t="s">
        <v>118</v>
      </c>
      <c r="C122" s="13" t="s">
        <v>2</v>
      </c>
      <c r="D122" s="147">
        <f>D123+D124+D125</f>
        <v>853861.4506000001</v>
      </c>
      <c r="E122" s="147">
        <f>E123+E124+E125</f>
        <v>488843.71100999997</v>
      </c>
      <c r="F122" s="102">
        <f>E122/D122</f>
        <v>0.57250940497020242</v>
      </c>
      <c r="G122" s="121"/>
      <c r="H122" s="122"/>
    </row>
    <row r="123" spans="1:491" ht="15.75" x14ac:dyDescent="0.25">
      <c r="A123" s="244"/>
      <c r="B123" s="247"/>
      <c r="C123" s="13" t="s">
        <v>3</v>
      </c>
      <c r="D123" s="147">
        <v>217998</v>
      </c>
      <c r="E123" s="179">
        <v>61723.75533</v>
      </c>
      <c r="F123" s="102">
        <f t="shared" ref="F123:F125" si="29">E123/D123</f>
        <v>0.2831390899457793</v>
      </c>
      <c r="G123" s="111" t="s">
        <v>93</v>
      </c>
      <c r="H123" s="122"/>
    </row>
    <row r="124" spans="1:491" ht="15.75" x14ac:dyDescent="0.25">
      <c r="A124" s="244"/>
      <c r="B124" s="247"/>
      <c r="C124" s="13" t="s">
        <v>3</v>
      </c>
      <c r="D124" s="147">
        <v>186044.35060000001</v>
      </c>
      <c r="E124" s="179">
        <v>110746.44958</v>
      </c>
      <c r="F124" s="102">
        <f t="shared" si="29"/>
        <v>0.59526908085539043</v>
      </c>
      <c r="G124" s="111" t="s">
        <v>92</v>
      </c>
      <c r="H124" s="122"/>
    </row>
    <row r="125" spans="1:491" ht="15.75" x14ac:dyDescent="0.25">
      <c r="A125" s="245"/>
      <c r="B125" s="248"/>
      <c r="C125" s="13" t="s">
        <v>4</v>
      </c>
      <c r="D125" s="147">
        <v>449819.10000000003</v>
      </c>
      <c r="E125" s="179">
        <v>316373.5061</v>
      </c>
      <c r="F125" s="102">
        <f t="shared" si="29"/>
        <v>0.70333497643830589</v>
      </c>
      <c r="G125" s="111" t="s">
        <v>92</v>
      </c>
      <c r="H125" s="122"/>
    </row>
    <row r="126" spans="1:491" ht="15.75" x14ac:dyDescent="0.25">
      <c r="A126" s="243" t="s">
        <v>112</v>
      </c>
      <c r="B126" s="246" t="s">
        <v>119</v>
      </c>
      <c r="C126" s="13" t="s">
        <v>2</v>
      </c>
      <c r="D126" s="147">
        <f>D127+D128+D129</f>
        <v>43439.587630000002</v>
      </c>
      <c r="E126" s="147">
        <f>E127+E128+E129</f>
        <v>39543.954299999998</v>
      </c>
      <c r="F126" s="102">
        <f>E126/D126</f>
        <v>0.91032066503067754</v>
      </c>
      <c r="G126" s="111"/>
      <c r="H126" s="122"/>
    </row>
    <row r="127" spans="1:491" ht="15.75" x14ac:dyDescent="0.25">
      <c r="A127" s="244"/>
      <c r="B127" s="247"/>
      <c r="C127" s="13" t="s">
        <v>3</v>
      </c>
      <c r="D127" s="147">
        <v>476.98763000000002</v>
      </c>
      <c r="E127" s="179">
        <v>441.09575999999998</v>
      </c>
      <c r="F127" s="102">
        <f t="shared" ref="F127:F129" si="30">E127/D127</f>
        <v>0.92475303814482557</v>
      </c>
      <c r="G127" s="111" t="s">
        <v>93</v>
      </c>
      <c r="H127" s="122"/>
    </row>
    <row r="128" spans="1:491" ht="15.75" x14ac:dyDescent="0.25">
      <c r="A128" s="244"/>
      <c r="B128" s="247"/>
      <c r="C128" s="13" t="s">
        <v>4</v>
      </c>
      <c r="D128" s="147">
        <v>15422.6</v>
      </c>
      <c r="E128" s="179">
        <v>14262.096159999999</v>
      </c>
      <c r="F128" s="102">
        <f t="shared" si="30"/>
        <v>0.92475303515619922</v>
      </c>
      <c r="G128" s="111" t="s">
        <v>93</v>
      </c>
      <c r="H128" s="122"/>
    </row>
    <row r="129" spans="1:8" ht="15.75" x14ac:dyDescent="0.25">
      <c r="A129" s="245"/>
      <c r="B129" s="248"/>
      <c r="C129" s="13" t="s">
        <v>3</v>
      </c>
      <c r="D129" s="147">
        <v>27540</v>
      </c>
      <c r="E129" s="179">
        <v>24840.76238</v>
      </c>
      <c r="F129" s="102">
        <f t="shared" si="30"/>
        <v>0.90198846695715329</v>
      </c>
      <c r="G129" s="111" t="s">
        <v>92</v>
      </c>
      <c r="H129" s="122"/>
    </row>
    <row r="130" spans="1:8" ht="15.75" x14ac:dyDescent="0.25">
      <c r="A130" s="243" t="s">
        <v>113</v>
      </c>
      <c r="B130" s="246" t="s">
        <v>120</v>
      </c>
      <c r="C130" s="13" t="s">
        <v>2</v>
      </c>
      <c r="D130" s="148">
        <f>D131+D132</f>
        <v>96827.80515</v>
      </c>
      <c r="E130" s="147">
        <f>E131+E132</f>
        <v>79963.511749999991</v>
      </c>
      <c r="F130" s="14">
        <f>E130/D130</f>
        <v>0.8258321215287816</v>
      </c>
      <c r="G130" s="111" t="s">
        <v>93</v>
      </c>
      <c r="H130" s="108"/>
    </row>
    <row r="131" spans="1:8" ht="15.75" x14ac:dyDescent="0.25">
      <c r="A131" s="244"/>
      <c r="B131" s="247"/>
      <c r="C131" s="13" t="s">
        <v>3</v>
      </c>
      <c r="D131" s="147">
        <v>2904.90515</v>
      </c>
      <c r="E131" s="179">
        <v>2398.9763400000002</v>
      </c>
      <c r="F131" s="102">
        <f t="shared" ref="F131:F133" si="31">E131/D131</f>
        <v>0.82583637541487376</v>
      </c>
      <c r="G131" s="111"/>
      <c r="H131" s="110"/>
    </row>
    <row r="132" spans="1:8" ht="15.75" x14ac:dyDescent="0.25">
      <c r="A132" s="244"/>
      <c r="B132" s="247"/>
      <c r="C132" s="13" t="s">
        <v>4</v>
      </c>
      <c r="D132" s="147">
        <v>93922.9</v>
      </c>
      <c r="E132" s="179">
        <v>77564.535409999997</v>
      </c>
      <c r="F132" s="102">
        <f t="shared" si="31"/>
        <v>0.82583198996197948</v>
      </c>
      <c r="G132" s="111"/>
      <c r="H132" s="110"/>
    </row>
    <row r="133" spans="1:8" ht="15.75" x14ac:dyDescent="0.25">
      <c r="A133" s="245"/>
      <c r="B133" s="248"/>
      <c r="C133" s="13" t="s">
        <v>5</v>
      </c>
      <c r="D133" s="147"/>
      <c r="E133" s="147"/>
      <c r="F133" s="102" t="e">
        <f t="shared" si="31"/>
        <v>#DIV/0!</v>
      </c>
      <c r="G133" s="111"/>
      <c r="H133" s="110"/>
    </row>
    <row r="134" spans="1:8" ht="15.75" x14ac:dyDescent="0.25">
      <c r="A134" s="243" t="s">
        <v>114</v>
      </c>
      <c r="B134" s="246" t="s">
        <v>121</v>
      </c>
      <c r="C134" s="13" t="s">
        <v>2</v>
      </c>
      <c r="D134" s="147">
        <f>D135+D136</f>
        <v>21444.2268</v>
      </c>
      <c r="E134" s="147">
        <f>E135+E136</f>
        <v>21363.00619</v>
      </c>
      <c r="F134" s="102">
        <f>E134/D134</f>
        <v>0.99621247197404195</v>
      </c>
      <c r="G134" s="111" t="s">
        <v>93</v>
      </c>
      <c r="H134" s="122"/>
    </row>
    <row r="135" spans="1:8" ht="15.75" x14ac:dyDescent="0.25">
      <c r="A135" s="244"/>
      <c r="B135" s="247"/>
      <c r="C135" s="13" t="s">
        <v>3</v>
      </c>
      <c r="D135" s="147">
        <v>643.32680000000005</v>
      </c>
      <c r="E135" s="179">
        <v>640.89017999999999</v>
      </c>
      <c r="F135" s="102">
        <f t="shared" ref="F135:F137" si="32">E135/D135</f>
        <v>0.99621246930797835</v>
      </c>
      <c r="G135" s="121"/>
      <c r="H135" s="122"/>
    </row>
    <row r="136" spans="1:8" ht="15.75" x14ac:dyDescent="0.25">
      <c r="A136" s="244"/>
      <c r="B136" s="247"/>
      <c r="C136" s="13" t="s">
        <v>4</v>
      </c>
      <c r="D136" s="147">
        <v>20800.900000000001</v>
      </c>
      <c r="E136" s="179">
        <v>20722.116010000002</v>
      </c>
      <c r="F136" s="102">
        <f t="shared" si="32"/>
        <v>0.99621247205649754</v>
      </c>
      <c r="G136" s="121"/>
      <c r="H136" s="122"/>
    </row>
    <row r="137" spans="1:8" ht="15.75" x14ac:dyDescent="0.25">
      <c r="A137" s="245"/>
      <c r="B137" s="248"/>
      <c r="C137" s="13" t="s">
        <v>5</v>
      </c>
      <c r="D137" s="147"/>
      <c r="E137" s="147"/>
      <c r="F137" s="102" t="e">
        <f t="shared" si="32"/>
        <v>#DIV/0!</v>
      </c>
      <c r="G137" s="121"/>
      <c r="H137" s="122"/>
    </row>
    <row r="138" spans="1:8" ht="15.75" x14ac:dyDescent="0.25">
      <c r="A138" s="243" t="s">
        <v>115</v>
      </c>
      <c r="B138" s="246" t="s">
        <v>122</v>
      </c>
      <c r="C138" s="13" t="s">
        <v>2</v>
      </c>
      <c r="D138" s="148">
        <f>D139</f>
        <v>11961.901000000002</v>
      </c>
      <c r="E138" s="147">
        <f>E139</f>
        <v>11961.901000000002</v>
      </c>
      <c r="F138" s="14">
        <f>E138/D138</f>
        <v>1</v>
      </c>
      <c r="G138" s="111" t="s">
        <v>93</v>
      </c>
      <c r="H138" s="108"/>
    </row>
    <row r="139" spans="1:8" ht="15.75" x14ac:dyDescent="0.25">
      <c r="A139" s="244"/>
      <c r="B139" s="247"/>
      <c r="C139" s="13" t="s">
        <v>3</v>
      </c>
      <c r="D139" s="147">
        <v>11961.901000000002</v>
      </c>
      <c r="E139" s="179">
        <v>11961.901000000002</v>
      </c>
      <c r="F139" s="102">
        <f t="shared" ref="F139:F141" si="33">E139/D139</f>
        <v>1</v>
      </c>
      <c r="G139" s="111"/>
      <c r="H139" s="110"/>
    </row>
    <row r="140" spans="1:8" ht="15.75" x14ac:dyDescent="0.25">
      <c r="A140" s="244"/>
      <c r="B140" s="247"/>
      <c r="C140" s="13" t="s">
        <v>4</v>
      </c>
      <c r="D140" s="147"/>
      <c r="E140" s="147"/>
      <c r="F140" s="102" t="e">
        <f t="shared" si="33"/>
        <v>#DIV/0!</v>
      </c>
      <c r="G140" s="111"/>
      <c r="H140" s="110"/>
    </row>
    <row r="141" spans="1:8" ht="15.75" x14ac:dyDescent="0.25">
      <c r="A141" s="245"/>
      <c r="B141" s="248"/>
      <c r="C141" s="13" t="s">
        <v>5</v>
      </c>
      <c r="D141" s="147"/>
      <c r="E141" s="147"/>
      <c r="F141" s="102" t="e">
        <f t="shared" si="33"/>
        <v>#DIV/0!</v>
      </c>
      <c r="G141" s="111"/>
      <c r="H141" s="110"/>
    </row>
    <row r="142" spans="1:8" ht="15.75" x14ac:dyDescent="0.25">
      <c r="A142" s="243" t="s">
        <v>116</v>
      </c>
      <c r="B142" s="246" t="s">
        <v>123</v>
      </c>
      <c r="C142" s="13" t="s">
        <v>2</v>
      </c>
      <c r="D142" s="147">
        <f>D143</f>
        <v>1387.51</v>
      </c>
      <c r="E142" s="147">
        <f>E143</f>
        <v>1387.51</v>
      </c>
      <c r="F142" s="102">
        <f>E142/D142</f>
        <v>1</v>
      </c>
      <c r="G142" s="111" t="s">
        <v>93</v>
      </c>
      <c r="H142" s="122"/>
    </row>
    <row r="143" spans="1:8" ht="15.75" x14ac:dyDescent="0.25">
      <c r="A143" s="244"/>
      <c r="B143" s="247"/>
      <c r="C143" s="13" t="s">
        <v>3</v>
      </c>
      <c r="D143" s="147">
        <v>1387.51</v>
      </c>
      <c r="E143" s="179">
        <v>1387.51</v>
      </c>
      <c r="F143" s="102">
        <f t="shared" ref="F143:F145" si="34">E143/D143</f>
        <v>1</v>
      </c>
      <c r="G143" s="121"/>
      <c r="H143" s="122"/>
    </row>
    <row r="144" spans="1:8" ht="15.75" x14ac:dyDescent="0.25">
      <c r="A144" s="244"/>
      <c r="B144" s="247"/>
      <c r="C144" s="13" t="s">
        <v>4</v>
      </c>
      <c r="D144" s="147"/>
      <c r="E144" s="147"/>
      <c r="F144" s="102" t="e">
        <f t="shared" si="34"/>
        <v>#DIV/0!</v>
      </c>
      <c r="G144" s="121"/>
      <c r="H144" s="122"/>
    </row>
    <row r="145" spans="1:491" ht="15.75" x14ac:dyDescent="0.25">
      <c r="A145" s="245"/>
      <c r="B145" s="248"/>
      <c r="C145" s="13" t="s">
        <v>5</v>
      </c>
      <c r="D145" s="147"/>
      <c r="E145" s="147"/>
      <c r="F145" s="102" t="e">
        <f t="shared" si="34"/>
        <v>#DIV/0!</v>
      </c>
      <c r="G145" s="121"/>
      <c r="H145" s="122"/>
    </row>
    <row r="146" spans="1:491" s="140" customFormat="1" ht="15.75" x14ac:dyDescent="0.25">
      <c r="A146" s="261" t="s">
        <v>124</v>
      </c>
      <c r="B146" s="264" t="s">
        <v>127</v>
      </c>
      <c r="C146" s="124" t="s">
        <v>2</v>
      </c>
      <c r="D146" s="146">
        <f>D147+D148</f>
        <v>173681.40593000001</v>
      </c>
      <c r="E146" s="146">
        <f>E147+E148</f>
        <v>65675.216239999994</v>
      </c>
      <c r="F146" s="125">
        <f>E146/D146</f>
        <v>0.37813613891673309</v>
      </c>
      <c r="G146" s="249" t="s">
        <v>76</v>
      </c>
      <c r="H146" s="126"/>
      <c r="I146" s="139"/>
      <c r="J146" s="139"/>
      <c r="K146" s="139"/>
      <c r="L146" s="139"/>
      <c r="M146" s="139"/>
      <c r="N146" s="139"/>
      <c r="O146" s="139"/>
      <c r="P146" s="139"/>
      <c r="Q146" s="139"/>
      <c r="R146" s="139"/>
      <c r="S146" s="139"/>
      <c r="T146" s="139"/>
      <c r="U146" s="139"/>
      <c r="V146" s="139"/>
      <c r="W146" s="139"/>
      <c r="X146" s="139"/>
      <c r="Y146" s="139"/>
      <c r="Z146" s="139"/>
      <c r="AA146" s="139"/>
      <c r="AB146" s="139"/>
      <c r="AC146" s="139"/>
      <c r="AD146" s="139"/>
      <c r="AE146" s="139"/>
      <c r="AF146" s="139"/>
      <c r="AG146" s="139"/>
      <c r="AH146" s="139"/>
      <c r="AI146" s="139"/>
      <c r="AJ146" s="139"/>
      <c r="AK146" s="139"/>
      <c r="AL146" s="139"/>
      <c r="AM146" s="139"/>
      <c r="AN146" s="139"/>
      <c r="AO146" s="139"/>
      <c r="AP146" s="139"/>
      <c r="AQ146" s="139"/>
      <c r="AR146" s="139"/>
      <c r="AS146" s="139"/>
      <c r="AT146" s="139"/>
      <c r="AU146" s="139"/>
      <c r="AV146" s="139"/>
      <c r="AW146" s="139"/>
      <c r="AX146" s="139"/>
      <c r="AY146" s="139"/>
      <c r="AZ146" s="139"/>
      <c r="BA146" s="139"/>
      <c r="BB146" s="139"/>
      <c r="BC146" s="139"/>
      <c r="BD146" s="139"/>
      <c r="BE146" s="139"/>
      <c r="BF146" s="139"/>
      <c r="BG146" s="139"/>
      <c r="BH146" s="139"/>
      <c r="BI146" s="139"/>
      <c r="BJ146" s="139"/>
      <c r="BK146" s="139"/>
      <c r="BL146" s="139"/>
      <c r="BM146" s="139"/>
      <c r="BN146" s="139"/>
      <c r="BO146" s="139"/>
      <c r="BP146" s="139"/>
      <c r="BQ146" s="139"/>
      <c r="BR146" s="139"/>
      <c r="BS146" s="139"/>
      <c r="BT146" s="139"/>
      <c r="BU146" s="139"/>
      <c r="BV146" s="139"/>
      <c r="BW146" s="139"/>
      <c r="BX146" s="139"/>
      <c r="BY146" s="139"/>
      <c r="BZ146" s="139"/>
      <c r="CA146" s="139"/>
      <c r="CB146" s="139"/>
      <c r="CC146" s="139"/>
      <c r="CD146" s="139"/>
      <c r="CE146" s="139"/>
      <c r="CF146" s="139"/>
      <c r="CG146" s="139"/>
      <c r="CH146" s="139"/>
      <c r="CI146" s="139"/>
      <c r="CJ146" s="139"/>
      <c r="CK146" s="139"/>
      <c r="CL146" s="139"/>
      <c r="CM146" s="139"/>
      <c r="CN146" s="139"/>
      <c r="CO146" s="139"/>
      <c r="CP146" s="139"/>
      <c r="CQ146" s="139"/>
      <c r="CR146" s="139"/>
      <c r="CS146" s="139"/>
      <c r="CT146" s="139"/>
      <c r="CU146" s="139"/>
      <c r="CV146" s="139"/>
      <c r="CW146" s="139"/>
      <c r="CX146" s="139"/>
      <c r="CY146" s="139"/>
      <c r="CZ146" s="139"/>
      <c r="DA146" s="139"/>
      <c r="DB146" s="139"/>
      <c r="DC146" s="139"/>
      <c r="DD146" s="139"/>
      <c r="DE146" s="139"/>
      <c r="DF146" s="139"/>
      <c r="DG146" s="139"/>
      <c r="DH146" s="139"/>
      <c r="DI146" s="139"/>
      <c r="DJ146" s="139"/>
      <c r="DK146" s="139"/>
      <c r="DL146" s="139"/>
      <c r="DM146" s="139"/>
      <c r="DN146" s="139"/>
      <c r="DO146" s="139"/>
      <c r="DP146" s="139"/>
      <c r="DQ146" s="139"/>
      <c r="DR146" s="139"/>
      <c r="DS146" s="139"/>
      <c r="DT146" s="139"/>
      <c r="DU146" s="139"/>
      <c r="DV146" s="139"/>
      <c r="DW146" s="139"/>
      <c r="DX146" s="139"/>
      <c r="DY146" s="139"/>
      <c r="DZ146" s="139"/>
      <c r="EA146" s="139"/>
      <c r="EB146" s="139"/>
      <c r="EC146" s="139"/>
      <c r="ED146" s="139"/>
      <c r="EE146" s="139"/>
      <c r="EF146" s="139"/>
      <c r="EG146" s="139"/>
      <c r="EH146" s="139"/>
      <c r="EI146" s="139"/>
      <c r="EJ146" s="139"/>
      <c r="EK146" s="139"/>
      <c r="EL146" s="139"/>
      <c r="EM146" s="139"/>
      <c r="EN146" s="139"/>
      <c r="EO146" s="139"/>
      <c r="EP146" s="139"/>
      <c r="EQ146" s="139"/>
      <c r="ER146" s="139"/>
      <c r="ES146" s="139"/>
      <c r="ET146" s="139"/>
      <c r="EU146" s="139"/>
      <c r="EV146" s="139"/>
      <c r="EW146" s="139"/>
      <c r="EX146" s="139"/>
      <c r="EY146" s="139"/>
      <c r="EZ146" s="139"/>
      <c r="FA146" s="139"/>
      <c r="FB146" s="139"/>
      <c r="FC146" s="139"/>
      <c r="FD146" s="139"/>
      <c r="FE146" s="139"/>
      <c r="FF146" s="139"/>
      <c r="FG146" s="139"/>
      <c r="FH146" s="139"/>
      <c r="FI146" s="139"/>
      <c r="FJ146" s="139"/>
      <c r="FK146" s="139"/>
      <c r="FL146" s="139"/>
      <c r="FM146" s="139"/>
      <c r="FN146" s="139"/>
      <c r="FO146" s="139"/>
      <c r="FP146" s="139"/>
      <c r="FQ146" s="139"/>
      <c r="FR146" s="139"/>
      <c r="FS146" s="139"/>
      <c r="FT146" s="139"/>
      <c r="FU146" s="139"/>
      <c r="FV146" s="139"/>
      <c r="FW146" s="139"/>
      <c r="FX146" s="139"/>
      <c r="FY146" s="139"/>
      <c r="FZ146" s="139"/>
      <c r="GA146" s="139"/>
      <c r="GB146" s="139"/>
      <c r="GC146" s="139"/>
      <c r="GD146" s="139"/>
      <c r="GE146" s="139"/>
      <c r="GF146" s="139"/>
      <c r="GG146" s="139"/>
      <c r="GH146" s="139"/>
      <c r="GI146" s="139"/>
      <c r="GJ146" s="139"/>
      <c r="GK146" s="139"/>
      <c r="GL146" s="139"/>
      <c r="GM146" s="139"/>
      <c r="GN146" s="139"/>
      <c r="GO146" s="139"/>
      <c r="GP146" s="139"/>
      <c r="GQ146" s="139"/>
      <c r="GR146" s="139"/>
      <c r="GS146" s="139"/>
      <c r="GT146" s="139"/>
      <c r="GU146" s="139"/>
      <c r="GV146" s="139"/>
      <c r="GW146" s="139"/>
      <c r="GX146" s="139"/>
      <c r="GY146" s="139"/>
      <c r="GZ146" s="139"/>
      <c r="HA146" s="139"/>
      <c r="HB146" s="139"/>
      <c r="HC146" s="139"/>
      <c r="HD146" s="139"/>
      <c r="HE146" s="139"/>
      <c r="HF146" s="139"/>
      <c r="HG146" s="139"/>
      <c r="HH146" s="139"/>
      <c r="HI146" s="139"/>
      <c r="HJ146" s="139"/>
      <c r="HK146" s="139"/>
      <c r="HL146" s="139"/>
      <c r="HM146" s="139"/>
      <c r="HN146" s="139"/>
      <c r="HO146" s="139"/>
      <c r="HP146" s="139"/>
      <c r="HQ146" s="139"/>
      <c r="HR146" s="139"/>
      <c r="HS146" s="139"/>
      <c r="HT146" s="139"/>
      <c r="HU146" s="139"/>
      <c r="HV146" s="139"/>
      <c r="HW146" s="139"/>
      <c r="HX146" s="139"/>
      <c r="HY146" s="139"/>
      <c r="HZ146" s="139"/>
      <c r="IA146" s="139"/>
      <c r="IB146" s="139"/>
      <c r="IC146" s="139"/>
      <c r="ID146" s="139"/>
      <c r="IE146" s="139"/>
      <c r="IF146" s="139"/>
      <c r="IG146" s="139"/>
      <c r="IH146" s="139"/>
      <c r="II146" s="139"/>
      <c r="IJ146" s="139"/>
      <c r="IK146" s="139"/>
      <c r="IL146" s="139"/>
      <c r="IM146" s="139"/>
      <c r="IN146" s="139"/>
      <c r="IO146" s="139"/>
      <c r="IP146" s="139"/>
      <c r="IQ146" s="139"/>
      <c r="IR146" s="139"/>
      <c r="IS146" s="139"/>
      <c r="IT146" s="139"/>
      <c r="IU146" s="139"/>
      <c r="IV146" s="139"/>
      <c r="IW146" s="139"/>
      <c r="IX146" s="139"/>
      <c r="IY146" s="139"/>
      <c r="IZ146" s="139"/>
      <c r="JA146" s="139"/>
      <c r="JB146" s="139"/>
      <c r="JC146" s="139"/>
      <c r="JD146" s="139"/>
      <c r="JE146" s="139"/>
      <c r="JF146" s="139"/>
      <c r="JG146" s="139"/>
      <c r="JH146" s="139"/>
      <c r="JI146" s="139"/>
      <c r="JJ146" s="139"/>
      <c r="JK146" s="139"/>
      <c r="JL146" s="139"/>
      <c r="JM146" s="139"/>
      <c r="JN146" s="139"/>
      <c r="JO146" s="139"/>
      <c r="JP146" s="139"/>
      <c r="JQ146" s="139"/>
      <c r="JR146" s="139"/>
      <c r="JS146" s="139"/>
      <c r="JT146" s="139"/>
      <c r="JU146" s="139"/>
      <c r="JV146" s="139"/>
      <c r="JW146" s="139"/>
      <c r="JX146" s="139"/>
      <c r="JY146" s="139"/>
      <c r="JZ146" s="139"/>
      <c r="KA146" s="139"/>
      <c r="KB146" s="139"/>
      <c r="KC146" s="139"/>
      <c r="KD146" s="139"/>
      <c r="KE146" s="139"/>
      <c r="KF146" s="139"/>
      <c r="KG146" s="139"/>
      <c r="KH146" s="139"/>
      <c r="KI146" s="139"/>
      <c r="KJ146" s="139"/>
      <c r="KK146" s="139"/>
      <c r="KL146" s="139"/>
      <c r="KM146" s="139"/>
      <c r="KN146" s="139"/>
      <c r="KO146" s="139"/>
      <c r="KP146" s="139"/>
      <c r="KQ146" s="139"/>
      <c r="KR146" s="139"/>
      <c r="KS146" s="139"/>
      <c r="KT146" s="139"/>
      <c r="KU146" s="139"/>
      <c r="KV146" s="139"/>
      <c r="KW146" s="139"/>
      <c r="KX146" s="139"/>
      <c r="KY146" s="139"/>
      <c r="KZ146" s="139"/>
      <c r="LA146" s="139"/>
      <c r="LB146" s="139"/>
      <c r="LC146" s="139"/>
      <c r="LD146" s="139"/>
      <c r="LE146" s="139"/>
      <c r="LF146" s="139"/>
      <c r="LG146" s="139"/>
      <c r="LH146" s="139"/>
      <c r="LI146" s="139"/>
      <c r="LJ146" s="139"/>
      <c r="LK146" s="139"/>
      <c r="LL146" s="139"/>
      <c r="LM146" s="139"/>
      <c r="LN146" s="139"/>
      <c r="LO146" s="139"/>
      <c r="LP146" s="139"/>
      <c r="LQ146" s="139"/>
      <c r="LR146" s="139"/>
      <c r="LS146" s="139"/>
      <c r="LT146" s="139"/>
      <c r="LU146" s="139"/>
      <c r="LV146" s="139"/>
      <c r="LW146" s="139"/>
      <c r="LX146" s="139"/>
      <c r="LY146" s="139"/>
      <c r="LZ146" s="139"/>
      <c r="MA146" s="139"/>
      <c r="MB146" s="139"/>
      <c r="MC146" s="139"/>
      <c r="MD146" s="139"/>
      <c r="ME146" s="139"/>
      <c r="MF146" s="139"/>
      <c r="MG146" s="139"/>
      <c r="MH146" s="139"/>
      <c r="MI146" s="139"/>
      <c r="MJ146" s="139"/>
      <c r="MK146" s="139"/>
      <c r="ML146" s="139"/>
      <c r="MM146" s="139"/>
      <c r="MN146" s="139"/>
      <c r="MO146" s="139"/>
      <c r="MP146" s="139"/>
      <c r="MQ146" s="139"/>
      <c r="MR146" s="139"/>
      <c r="MS146" s="139"/>
      <c r="MT146" s="139"/>
      <c r="MU146" s="139"/>
      <c r="MV146" s="139"/>
      <c r="MW146" s="139"/>
      <c r="MX146" s="139"/>
      <c r="MY146" s="139"/>
      <c r="MZ146" s="139"/>
      <c r="NA146" s="139"/>
      <c r="NB146" s="139"/>
      <c r="NC146" s="139"/>
      <c r="ND146" s="139"/>
      <c r="NE146" s="139"/>
      <c r="NF146" s="139"/>
      <c r="NG146" s="139"/>
      <c r="NH146" s="139"/>
      <c r="NI146" s="139"/>
      <c r="NJ146" s="139"/>
      <c r="NK146" s="139"/>
      <c r="NL146" s="139"/>
      <c r="NM146" s="139"/>
      <c r="NN146" s="139"/>
      <c r="NO146" s="139"/>
      <c r="NP146" s="139"/>
      <c r="NQ146" s="139"/>
      <c r="NR146" s="139"/>
      <c r="NS146" s="139"/>
      <c r="NT146" s="139"/>
      <c r="NU146" s="139"/>
      <c r="NV146" s="139"/>
      <c r="NW146" s="139"/>
      <c r="NX146" s="139"/>
      <c r="NY146" s="139"/>
      <c r="NZ146" s="139"/>
      <c r="OA146" s="139"/>
      <c r="OB146" s="139"/>
      <c r="OC146" s="139"/>
      <c r="OD146" s="139"/>
      <c r="OE146" s="139"/>
      <c r="OF146" s="139"/>
      <c r="OG146" s="139"/>
      <c r="OH146" s="139"/>
      <c r="OI146" s="139"/>
      <c r="OJ146" s="139"/>
      <c r="OK146" s="139"/>
      <c r="OL146" s="139"/>
      <c r="OM146" s="139"/>
      <c r="ON146" s="139"/>
      <c r="OO146" s="139"/>
      <c r="OP146" s="139"/>
      <c r="OQ146" s="139"/>
      <c r="OR146" s="139"/>
      <c r="OS146" s="139"/>
      <c r="OT146" s="139"/>
      <c r="OU146" s="139"/>
      <c r="OV146" s="139"/>
      <c r="OW146" s="139"/>
      <c r="OX146" s="139"/>
      <c r="OY146" s="139"/>
      <c r="OZ146" s="139"/>
      <c r="PA146" s="139"/>
      <c r="PB146" s="139"/>
      <c r="PC146" s="139"/>
      <c r="PD146" s="139"/>
      <c r="PE146" s="139"/>
      <c r="PF146" s="139"/>
      <c r="PG146" s="139"/>
      <c r="PH146" s="139"/>
      <c r="PI146" s="139"/>
      <c r="PJ146" s="139"/>
      <c r="PK146" s="139"/>
      <c r="PL146" s="139"/>
      <c r="PM146" s="139"/>
      <c r="PN146" s="139"/>
      <c r="PO146" s="139"/>
      <c r="PP146" s="139"/>
      <c r="PQ146" s="139"/>
      <c r="PR146" s="139"/>
      <c r="PS146" s="139"/>
      <c r="PT146" s="139"/>
      <c r="PU146" s="139"/>
      <c r="PV146" s="139"/>
      <c r="PW146" s="139"/>
      <c r="PX146" s="139"/>
      <c r="PY146" s="139"/>
      <c r="PZ146" s="139"/>
      <c r="QA146" s="139"/>
      <c r="QB146" s="139"/>
      <c r="QC146" s="139"/>
      <c r="QD146" s="139"/>
      <c r="QE146" s="139"/>
      <c r="QF146" s="139"/>
      <c r="QG146" s="139"/>
      <c r="QH146" s="139"/>
      <c r="QI146" s="139"/>
      <c r="QJ146" s="139"/>
      <c r="QK146" s="139"/>
      <c r="QL146" s="139"/>
      <c r="QM146" s="139"/>
      <c r="QN146" s="139"/>
      <c r="QO146" s="139"/>
      <c r="QP146" s="139"/>
      <c r="QQ146" s="139"/>
      <c r="QR146" s="139"/>
      <c r="QS146" s="139"/>
      <c r="QT146" s="139"/>
      <c r="QU146" s="139"/>
      <c r="QV146" s="139"/>
      <c r="QW146" s="139"/>
      <c r="QX146" s="139"/>
      <c r="QY146" s="139"/>
      <c r="QZ146" s="139"/>
      <c r="RA146" s="139"/>
      <c r="RB146" s="139"/>
      <c r="RC146" s="139"/>
      <c r="RD146" s="139"/>
      <c r="RE146" s="139"/>
      <c r="RF146" s="139"/>
      <c r="RG146" s="139"/>
      <c r="RH146" s="139"/>
      <c r="RI146" s="139"/>
      <c r="RJ146" s="139"/>
      <c r="RK146" s="139"/>
      <c r="RL146" s="139"/>
      <c r="RM146" s="139"/>
      <c r="RN146" s="139"/>
      <c r="RO146" s="139"/>
      <c r="RP146" s="139"/>
      <c r="RQ146" s="139"/>
      <c r="RR146" s="139"/>
      <c r="RS146" s="139"/>
      <c r="RT146" s="139"/>
      <c r="RU146" s="139"/>
      <c r="RV146" s="139"/>
      <c r="RW146" s="139"/>
    </row>
    <row r="147" spans="1:491" s="140" customFormat="1" ht="15.75" x14ac:dyDescent="0.25">
      <c r="A147" s="262"/>
      <c r="B147" s="265"/>
      <c r="C147" s="124" t="s">
        <v>3</v>
      </c>
      <c r="D147" s="146">
        <f>D151+D155</f>
        <v>69627.005929999999</v>
      </c>
      <c r="E147" s="146">
        <f>E151+E155</f>
        <v>63879.746239999993</v>
      </c>
      <c r="F147" s="125">
        <f t="shared" ref="F147:F149" si="35">E147/D147</f>
        <v>0.9174564579758312</v>
      </c>
      <c r="G147" s="250"/>
      <c r="H147" s="126"/>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s="139"/>
      <c r="AL147" s="139"/>
      <c r="AM147" s="139"/>
      <c r="AN147" s="139"/>
      <c r="AO147" s="139"/>
      <c r="AP147" s="139"/>
      <c r="AQ147" s="139"/>
      <c r="AR147" s="139"/>
      <c r="AS147" s="139"/>
      <c r="AT147" s="139"/>
      <c r="AU147" s="139"/>
      <c r="AV147" s="139"/>
      <c r="AW147" s="139"/>
      <c r="AX147" s="139"/>
      <c r="AY147" s="139"/>
      <c r="AZ147" s="139"/>
      <c r="BA147" s="139"/>
      <c r="BB147" s="139"/>
      <c r="BC147" s="139"/>
      <c r="BD147" s="139"/>
      <c r="BE147" s="139"/>
      <c r="BF147" s="139"/>
      <c r="BG147" s="139"/>
      <c r="BH147" s="139"/>
      <c r="BI147" s="139"/>
      <c r="BJ147" s="139"/>
      <c r="BK147" s="139"/>
      <c r="BL147" s="139"/>
      <c r="BM147" s="139"/>
      <c r="BN147" s="139"/>
      <c r="BO147" s="139"/>
      <c r="BP147" s="139"/>
      <c r="BQ147" s="139"/>
      <c r="BR147" s="139"/>
      <c r="BS147" s="139"/>
      <c r="BT147" s="139"/>
      <c r="BU147" s="139"/>
      <c r="BV147" s="139"/>
      <c r="BW147" s="139"/>
      <c r="BX147" s="139"/>
      <c r="BY147" s="139"/>
      <c r="BZ147" s="139"/>
      <c r="CA147" s="139"/>
      <c r="CB147" s="139"/>
      <c r="CC147" s="139"/>
      <c r="CD147" s="139"/>
      <c r="CE147" s="139"/>
      <c r="CF147" s="139"/>
      <c r="CG147" s="139"/>
      <c r="CH147" s="139"/>
      <c r="CI147" s="139"/>
      <c r="CJ147" s="139"/>
      <c r="CK147" s="139"/>
      <c r="CL147" s="139"/>
      <c r="CM147" s="139"/>
      <c r="CN147" s="139"/>
      <c r="CO147" s="139"/>
      <c r="CP147" s="139"/>
      <c r="CQ147" s="139"/>
      <c r="CR147" s="139"/>
      <c r="CS147" s="139"/>
      <c r="CT147" s="139"/>
      <c r="CU147" s="139"/>
      <c r="CV147" s="139"/>
      <c r="CW147" s="139"/>
      <c r="CX147" s="139"/>
      <c r="CY147" s="139"/>
      <c r="CZ147" s="139"/>
      <c r="DA147" s="139"/>
      <c r="DB147" s="139"/>
      <c r="DC147" s="139"/>
      <c r="DD147" s="139"/>
      <c r="DE147" s="139"/>
      <c r="DF147" s="139"/>
      <c r="DG147" s="139"/>
      <c r="DH147" s="139"/>
      <c r="DI147" s="139"/>
      <c r="DJ147" s="139"/>
      <c r="DK147" s="139"/>
      <c r="DL147" s="139"/>
      <c r="DM147" s="139"/>
      <c r="DN147" s="139"/>
      <c r="DO147" s="139"/>
      <c r="DP147" s="139"/>
      <c r="DQ147" s="139"/>
      <c r="DR147" s="139"/>
      <c r="DS147" s="139"/>
      <c r="DT147" s="139"/>
      <c r="DU147" s="139"/>
      <c r="DV147" s="139"/>
      <c r="DW147" s="139"/>
      <c r="DX147" s="139"/>
      <c r="DY147" s="139"/>
      <c r="DZ147" s="139"/>
      <c r="EA147" s="139"/>
      <c r="EB147" s="139"/>
      <c r="EC147" s="139"/>
      <c r="ED147" s="139"/>
      <c r="EE147" s="139"/>
      <c r="EF147" s="139"/>
      <c r="EG147" s="139"/>
      <c r="EH147" s="139"/>
      <c r="EI147" s="139"/>
      <c r="EJ147" s="139"/>
      <c r="EK147" s="139"/>
      <c r="EL147" s="139"/>
      <c r="EM147" s="139"/>
      <c r="EN147" s="139"/>
      <c r="EO147" s="139"/>
      <c r="EP147" s="139"/>
      <c r="EQ147" s="139"/>
      <c r="ER147" s="139"/>
      <c r="ES147" s="139"/>
      <c r="ET147" s="139"/>
      <c r="EU147" s="139"/>
      <c r="EV147" s="139"/>
      <c r="EW147" s="139"/>
      <c r="EX147" s="139"/>
      <c r="EY147" s="139"/>
      <c r="EZ147" s="139"/>
      <c r="FA147" s="139"/>
      <c r="FB147" s="139"/>
      <c r="FC147" s="139"/>
      <c r="FD147" s="139"/>
      <c r="FE147" s="139"/>
      <c r="FF147" s="139"/>
      <c r="FG147" s="139"/>
      <c r="FH147" s="139"/>
      <c r="FI147" s="139"/>
      <c r="FJ147" s="139"/>
      <c r="FK147" s="139"/>
      <c r="FL147" s="139"/>
      <c r="FM147" s="139"/>
      <c r="FN147" s="139"/>
      <c r="FO147" s="139"/>
      <c r="FP147" s="139"/>
      <c r="FQ147" s="139"/>
      <c r="FR147" s="139"/>
      <c r="FS147" s="139"/>
      <c r="FT147" s="139"/>
      <c r="FU147" s="139"/>
      <c r="FV147" s="139"/>
      <c r="FW147" s="139"/>
      <c r="FX147" s="139"/>
      <c r="FY147" s="139"/>
      <c r="FZ147" s="139"/>
      <c r="GA147" s="139"/>
      <c r="GB147" s="139"/>
      <c r="GC147" s="139"/>
      <c r="GD147" s="139"/>
      <c r="GE147" s="139"/>
      <c r="GF147" s="139"/>
      <c r="GG147" s="139"/>
      <c r="GH147" s="139"/>
      <c r="GI147" s="139"/>
      <c r="GJ147" s="139"/>
      <c r="GK147" s="139"/>
      <c r="GL147" s="139"/>
      <c r="GM147" s="139"/>
      <c r="GN147" s="139"/>
      <c r="GO147" s="139"/>
      <c r="GP147" s="139"/>
      <c r="GQ147" s="139"/>
      <c r="GR147" s="139"/>
      <c r="GS147" s="139"/>
      <c r="GT147" s="139"/>
      <c r="GU147" s="139"/>
      <c r="GV147" s="139"/>
      <c r="GW147" s="139"/>
      <c r="GX147" s="139"/>
      <c r="GY147" s="139"/>
      <c r="GZ147" s="139"/>
      <c r="HA147" s="139"/>
      <c r="HB147" s="139"/>
      <c r="HC147" s="139"/>
      <c r="HD147" s="139"/>
      <c r="HE147" s="139"/>
      <c r="HF147" s="139"/>
      <c r="HG147" s="139"/>
      <c r="HH147" s="139"/>
      <c r="HI147" s="139"/>
      <c r="HJ147" s="139"/>
      <c r="HK147" s="139"/>
      <c r="HL147" s="139"/>
      <c r="HM147" s="139"/>
      <c r="HN147" s="139"/>
      <c r="HO147" s="139"/>
      <c r="HP147" s="139"/>
      <c r="HQ147" s="139"/>
      <c r="HR147" s="139"/>
      <c r="HS147" s="139"/>
      <c r="HT147" s="139"/>
      <c r="HU147" s="139"/>
      <c r="HV147" s="139"/>
      <c r="HW147" s="139"/>
      <c r="HX147" s="139"/>
      <c r="HY147" s="139"/>
      <c r="HZ147" s="139"/>
      <c r="IA147" s="139"/>
      <c r="IB147" s="139"/>
      <c r="IC147" s="139"/>
      <c r="ID147" s="139"/>
      <c r="IE147" s="139"/>
      <c r="IF147" s="139"/>
      <c r="IG147" s="139"/>
      <c r="IH147" s="139"/>
      <c r="II147" s="139"/>
      <c r="IJ147" s="139"/>
      <c r="IK147" s="139"/>
      <c r="IL147" s="139"/>
      <c r="IM147" s="139"/>
      <c r="IN147" s="139"/>
      <c r="IO147" s="139"/>
      <c r="IP147" s="139"/>
      <c r="IQ147" s="139"/>
      <c r="IR147" s="139"/>
      <c r="IS147" s="139"/>
      <c r="IT147" s="139"/>
      <c r="IU147" s="139"/>
      <c r="IV147" s="139"/>
      <c r="IW147" s="139"/>
      <c r="IX147" s="139"/>
      <c r="IY147" s="139"/>
      <c r="IZ147" s="139"/>
      <c r="JA147" s="139"/>
      <c r="JB147" s="139"/>
      <c r="JC147" s="139"/>
      <c r="JD147" s="139"/>
      <c r="JE147" s="139"/>
      <c r="JF147" s="139"/>
      <c r="JG147" s="139"/>
      <c r="JH147" s="139"/>
      <c r="JI147" s="139"/>
      <c r="JJ147" s="139"/>
      <c r="JK147" s="139"/>
      <c r="JL147" s="139"/>
      <c r="JM147" s="139"/>
      <c r="JN147" s="139"/>
      <c r="JO147" s="139"/>
      <c r="JP147" s="139"/>
      <c r="JQ147" s="139"/>
      <c r="JR147" s="139"/>
      <c r="JS147" s="139"/>
      <c r="JT147" s="139"/>
      <c r="JU147" s="139"/>
      <c r="JV147" s="139"/>
      <c r="JW147" s="139"/>
      <c r="JX147" s="139"/>
      <c r="JY147" s="139"/>
      <c r="JZ147" s="139"/>
      <c r="KA147" s="139"/>
      <c r="KB147" s="139"/>
      <c r="KC147" s="139"/>
      <c r="KD147" s="139"/>
      <c r="KE147" s="139"/>
      <c r="KF147" s="139"/>
      <c r="KG147" s="139"/>
      <c r="KH147" s="139"/>
      <c r="KI147" s="139"/>
      <c r="KJ147" s="139"/>
      <c r="KK147" s="139"/>
      <c r="KL147" s="139"/>
      <c r="KM147" s="139"/>
      <c r="KN147" s="139"/>
      <c r="KO147" s="139"/>
      <c r="KP147" s="139"/>
      <c r="KQ147" s="139"/>
      <c r="KR147" s="139"/>
      <c r="KS147" s="139"/>
      <c r="KT147" s="139"/>
      <c r="KU147" s="139"/>
      <c r="KV147" s="139"/>
      <c r="KW147" s="139"/>
      <c r="KX147" s="139"/>
      <c r="KY147" s="139"/>
      <c r="KZ147" s="139"/>
      <c r="LA147" s="139"/>
      <c r="LB147" s="139"/>
      <c r="LC147" s="139"/>
      <c r="LD147" s="139"/>
      <c r="LE147" s="139"/>
      <c r="LF147" s="139"/>
      <c r="LG147" s="139"/>
      <c r="LH147" s="139"/>
      <c r="LI147" s="139"/>
      <c r="LJ147" s="139"/>
      <c r="LK147" s="139"/>
      <c r="LL147" s="139"/>
      <c r="LM147" s="139"/>
      <c r="LN147" s="139"/>
      <c r="LO147" s="139"/>
      <c r="LP147" s="139"/>
      <c r="LQ147" s="139"/>
      <c r="LR147" s="139"/>
      <c r="LS147" s="139"/>
      <c r="LT147" s="139"/>
      <c r="LU147" s="139"/>
      <c r="LV147" s="139"/>
      <c r="LW147" s="139"/>
      <c r="LX147" s="139"/>
      <c r="LY147" s="139"/>
      <c r="LZ147" s="139"/>
      <c r="MA147" s="139"/>
      <c r="MB147" s="139"/>
      <c r="MC147" s="139"/>
      <c r="MD147" s="139"/>
      <c r="ME147" s="139"/>
      <c r="MF147" s="139"/>
      <c r="MG147" s="139"/>
      <c r="MH147" s="139"/>
      <c r="MI147" s="139"/>
      <c r="MJ147" s="139"/>
      <c r="MK147" s="139"/>
      <c r="ML147" s="139"/>
      <c r="MM147" s="139"/>
      <c r="MN147" s="139"/>
      <c r="MO147" s="139"/>
      <c r="MP147" s="139"/>
      <c r="MQ147" s="139"/>
      <c r="MR147" s="139"/>
      <c r="MS147" s="139"/>
      <c r="MT147" s="139"/>
      <c r="MU147" s="139"/>
      <c r="MV147" s="139"/>
      <c r="MW147" s="139"/>
      <c r="MX147" s="139"/>
      <c r="MY147" s="139"/>
      <c r="MZ147" s="139"/>
      <c r="NA147" s="139"/>
      <c r="NB147" s="139"/>
      <c r="NC147" s="139"/>
      <c r="ND147" s="139"/>
      <c r="NE147" s="139"/>
      <c r="NF147" s="139"/>
      <c r="NG147" s="139"/>
      <c r="NH147" s="139"/>
      <c r="NI147" s="139"/>
      <c r="NJ147" s="139"/>
      <c r="NK147" s="139"/>
      <c r="NL147" s="139"/>
      <c r="NM147" s="139"/>
      <c r="NN147" s="139"/>
      <c r="NO147" s="139"/>
      <c r="NP147" s="139"/>
      <c r="NQ147" s="139"/>
      <c r="NR147" s="139"/>
      <c r="NS147" s="139"/>
      <c r="NT147" s="139"/>
      <c r="NU147" s="139"/>
      <c r="NV147" s="139"/>
      <c r="NW147" s="139"/>
      <c r="NX147" s="139"/>
      <c r="NY147" s="139"/>
      <c r="NZ147" s="139"/>
      <c r="OA147" s="139"/>
      <c r="OB147" s="139"/>
      <c r="OC147" s="139"/>
      <c r="OD147" s="139"/>
      <c r="OE147" s="139"/>
      <c r="OF147" s="139"/>
      <c r="OG147" s="139"/>
      <c r="OH147" s="139"/>
      <c r="OI147" s="139"/>
      <c r="OJ147" s="139"/>
      <c r="OK147" s="139"/>
      <c r="OL147" s="139"/>
      <c r="OM147" s="139"/>
      <c r="ON147" s="139"/>
      <c r="OO147" s="139"/>
      <c r="OP147" s="139"/>
      <c r="OQ147" s="139"/>
      <c r="OR147" s="139"/>
      <c r="OS147" s="139"/>
      <c r="OT147" s="139"/>
      <c r="OU147" s="139"/>
      <c r="OV147" s="139"/>
      <c r="OW147" s="139"/>
      <c r="OX147" s="139"/>
      <c r="OY147" s="139"/>
      <c r="OZ147" s="139"/>
      <c r="PA147" s="139"/>
      <c r="PB147" s="139"/>
      <c r="PC147" s="139"/>
      <c r="PD147" s="139"/>
      <c r="PE147" s="139"/>
      <c r="PF147" s="139"/>
      <c r="PG147" s="139"/>
      <c r="PH147" s="139"/>
      <c r="PI147" s="139"/>
      <c r="PJ147" s="139"/>
      <c r="PK147" s="139"/>
      <c r="PL147" s="139"/>
      <c r="PM147" s="139"/>
      <c r="PN147" s="139"/>
      <c r="PO147" s="139"/>
      <c r="PP147" s="139"/>
      <c r="PQ147" s="139"/>
      <c r="PR147" s="139"/>
      <c r="PS147" s="139"/>
      <c r="PT147" s="139"/>
      <c r="PU147" s="139"/>
      <c r="PV147" s="139"/>
      <c r="PW147" s="139"/>
      <c r="PX147" s="139"/>
      <c r="PY147" s="139"/>
      <c r="PZ147" s="139"/>
      <c r="QA147" s="139"/>
      <c r="QB147" s="139"/>
      <c r="QC147" s="139"/>
      <c r="QD147" s="139"/>
      <c r="QE147" s="139"/>
      <c r="QF147" s="139"/>
      <c r="QG147" s="139"/>
      <c r="QH147" s="139"/>
      <c r="QI147" s="139"/>
      <c r="QJ147" s="139"/>
      <c r="QK147" s="139"/>
      <c r="QL147" s="139"/>
      <c r="QM147" s="139"/>
      <c r="QN147" s="139"/>
      <c r="QO147" s="139"/>
      <c r="QP147" s="139"/>
      <c r="QQ147" s="139"/>
      <c r="QR147" s="139"/>
      <c r="QS147" s="139"/>
      <c r="QT147" s="139"/>
      <c r="QU147" s="139"/>
      <c r="QV147" s="139"/>
      <c r="QW147" s="139"/>
      <c r="QX147" s="139"/>
      <c r="QY147" s="139"/>
      <c r="QZ147" s="139"/>
      <c r="RA147" s="139"/>
      <c r="RB147" s="139"/>
      <c r="RC147" s="139"/>
      <c r="RD147" s="139"/>
      <c r="RE147" s="139"/>
      <c r="RF147" s="139"/>
      <c r="RG147" s="139"/>
      <c r="RH147" s="139"/>
      <c r="RI147" s="139"/>
      <c r="RJ147" s="139"/>
      <c r="RK147" s="139"/>
      <c r="RL147" s="139"/>
      <c r="RM147" s="139"/>
      <c r="RN147" s="139"/>
      <c r="RO147" s="139"/>
      <c r="RP147" s="139"/>
      <c r="RQ147" s="139"/>
      <c r="RR147" s="139"/>
      <c r="RS147" s="139"/>
      <c r="RT147" s="139"/>
      <c r="RU147" s="139"/>
      <c r="RV147" s="139"/>
      <c r="RW147" s="139"/>
    </row>
    <row r="148" spans="1:491" s="140" customFormat="1" ht="15.75" x14ac:dyDescent="0.25">
      <c r="A148" s="262"/>
      <c r="B148" s="265"/>
      <c r="C148" s="124" t="s">
        <v>4</v>
      </c>
      <c r="D148" s="146">
        <f>D152+D156</f>
        <v>104054.39999999999</v>
      </c>
      <c r="E148" s="146">
        <f>E156</f>
        <v>1795.47</v>
      </c>
      <c r="F148" s="125">
        <f t="shared" si="35"/>
        <v>1.7255108866131564E-2</v>
      </c>
      <c r="G148" s="250"/>
      <c r="H148" s="126"/>
      <c r="I148" s="139"/>
      <c r="J148" s="139"/>
      <c r="K148" s="139"/>
      <c r="L148" s="139"/>
      <c r="M148" s="139"/>
      <c r="N148" s="139"/>
      <c r="O148" s="139"/>
      <c r="P148" s="139"/>
      <c r="Q148" s="139"/>
      <c r="R148" s="139"/>
      <c r="S148" s="139"/>
      <c r="T148" s="139"/>
      <c r="U148" s="139"/>
      <c r="V148" s="139"/>
      <c r="W148" s="139"/>
      <c r="X148" s="139"/>
      <c r="Y148" s="139"/>
      <c r="Z148" s="139"/>
      <c r="AA148" s="139"/>
      <c r="AB148" s="139"/>
      <c r="AC148" s="139"/>
      <c r="AD148" s="139"/>
      <c r="AE148" s="139"/>
      <c r="AF148" s="139"/>
      <c r="AG148" s="139"/>
      <c r="AH148" s="139"/>
      <c r="AI148" s="139"/>
      <c r="AJ148" s="139"/>
      <c r="AK148" s="139"/>
      <c r="AL148" s="139"/>
      <c r="AM148" s="139"/>
      <c r="AN148" s="139"/>
      <c r="AO148" s="139"/>
      <c r="AP148" s="139"/>
      <c r="AQ148" s="139"/>
      <c r="AR148" s="139"/>
      <c r="AS148" s="139"/>
      <c r="AT148" s="139"/>
      <c r="AU148" s="139"/>
      <c r="AV148" s="139"/>
      <c r="AW148" s="139"/>
      <c r="AX148" s="139"/>
      <c r="AY148" s="139"/>
      <c r="AZ148" s="139"/>
      <c r="BA148" s="139"/>
      <c r="BB148" s="139"/>
      <c r="BC148" s="139"/>
      <c r="BD148" s="139"/>
      <c r="BE148" s="139"/>
      <c r="BF148" s="139"/>
      <c r="BG148" s="139"/>
      <c r="BH148" s="139"/>
      <c r="BI148" s="139"/>
      <c r="BJ148" s="139"/>
      <c r="BK148" s="139"/>
      <c r="BL148" s="139"/>
      <c r="BM148" s="139"/>
      <c r="BN148" s="139"/>
      <c r="BO148" s="139"/>
      <c r="BP148" s="139"/>
      <c r="BQ148" s="139"/>
      <c r="BR148" s="139"/>
      <c r="BS148" s="139"/>
      <c r="BT148" s="139"/>
      <c r="BU148" s="139"/>
      <c r="BV148" s="139"/>
      <c r="BW148" s="139"/>
      <c r="BX148" s="139"/>
      <c r="BY148" s="139"/>
      <c r="BZ148" s="139"/>
      <c r="CA148" s="139"/>
      <c r="CB148" s="139"/>
      <c r="CC148" s="139"/>
      <c r="CD148" s="139"/>
      <c r="CE148" s="139"/>
      <c r="CF148" s="139"/>
      <c r="CG148" s="139"/>
      <c r="CH148" s="139"/>
      <c r="CI148" s="139"/>
      <c r="CJ148" s="139"/>
      <c r="CK148" s="139"/>
      <c r="CL148" s="139"/>
      <c r="CM148" s="139"/>
      <c r="CN148" s="139"/>
      <c r="CO148" s="139"/>
      <c r="CP148" s="139"/>
      <c r="CQ148" s="139"/>
      <c r="CR148" s="139"/>
      <c r="CS148" s="139"/>
      <c r="CT148" s="139"/>
      <c r="CU148" s="139"/>
      <c r="CV148" s="139"/>
      <c r="CW148" s="139"/>
      <c r="CX148" s="139"/>
      <c r="CY148" s="139"/>
      <c r="CZ148" s="139"/>
      <c r="DA148" s="139"/>
      <c r="DB148" s="139"/>
      <c r="DC148" s="139"/>
      <c r="DD148" s="139"/>
      <c r="DE148" s="139"/>
      <c r="DF148" s="139"/>
      <c r="DG148" s="139"/>
      <c r="DH148" s="139"/>
      <c r="DI148" s="139"/>
      <c r="DJ148" s="139"/>
      <c r="DK148" s="139"/>
      <c r="DL148" s="139"/>
      <c r="DM148" s="139"/>
      <c r="DN148" s="139"/>
      <c r="DO148" s="139"/>
      <c r="DP148" s="139"/>
      <c r="DQ148" s="139"/>
      <c r="DR148" s="139"/>
      <c r="DS148" s="139"/>
      <c r="DT148" s="139"/>
      <c r="DU148" s="139"/>
      <c r="DV148" s="139"/>
      <c r="DW148" s="139"/>
      <c r="DX148" s="139"/>
      <c r="DY148" s="139"/>
      <c r="DZ148" s="139"/>
      <c r="EA148" s="139"/>
      <c r="EB148" s="139"/>
      <c r="EC148" s="139"/>
      <c r="ED148" s="139"/>
      <c r="EE148" s="139"/>
      <c r="EF148" s="139"/>
      <c r="EG148" s="139"/>
      <c r="EH148" s="139"/>
      <c r="EI148" s="139"/>
      <c r="EJ148" s="139"/>
      <c r="EK148" s="139"/>
      <c r="EL148" s="139"/>
      <c r="EM148" s="139"/>
      <c r="EN148" s="139"/>
      <c r="EO148" s="139"/>
      <c r="EP148" s="139"/>
      <c r="EQ148" s="139"/>
      <c r="ER148" s="139"/>
      <c r="ES148" s="139"/>
      <c r="ET148" s="139"/>
      <c r="EU148" s="139"/>
      <c r="EV148" s="139"/>
      <c r="EW148" s="139"/>
      <c r="EX148" s="139"/>
      <c r="EY148" s="139"/>
      <c r="EZ148" s="139"/>
      <c r="FA148" s="139"/>
      <c r="FB148" s="139"/>
      <c r="FC148" s="139"/>
      <c r="FD148" s="139"/>
      <c r="FE148" s="139"/>
      <c r="FF148" s="139"/>
      <c r="FG148" s="139"/>
      <c r="FH148" s="139"/>
      <c r="FI148" s="139"/>
      <c r="FJ148" s="139"/>
      <c r="FK148" s="139"/>
      <c r="FL148" s="139"/>
      <c r="FM148" s="139"/>
      <c r="FN148" s="139"/>
      <c r="FO148" s="139"/>
      <c r="FP148" s="139"/>
      <c r="FQ148" s="139"/>
      <c r="FR148" s="139"/>
      <c r="FS148" s="139"/>
      <c r="FT148" s="139"/>
      <c r="FU148" s="139"/>
      <c r="FV148" s="139"/>
      <c r="FW148" s="139"/>
      <c r="FX148" s="139"/>
      <c r="FY148" s="139"/>
      <c r="FZ148" s="139"/>
      <c r="GA148" s="139"/>
      <c r="GB148" s="139"/>
      <c r="GC148" s="139"/>
      <c r="GD148" s="139"/>
      <c r="GE148" s="139"/>
      <c r="GF148" s="139"/>
      <c r="GG148" s="139"/>
      <c r="GH148" s="139"/>
      <c r="GI148" s="139"/>
      <c r="GJ148" s="139"/>
      <c r="GK148" s="139"/>
      <c r="GL148" s="139"/>
      <c r="GM148" s="139"/>
      <c r="GN148" s="139"/>
      <c r="GO148" s="139"/>
      <c r="GP148" s="139"/>
      <c r="GQ148" s="139"/>
      <c r="GR148" s="139"/>
      <c r="GS148" s="139"/>
      <c r="GT148" s="139"/>
      <c r="GU148" s="139"/>
      <c r="GV148" s="139"/>
      <c r="GW148" s="139"/>
      <c r="GX148" s="139"/>
      <c r="GY148" s="139"/>
      <c r="GZ148" s="139"/>
      <c r="HA148" s="139"/>
      <c r="HB148" s="139"/>
      <c r="HC148" s="139"/>
      <c r="HD148" s="139"/>
      <c r="HE148" s="139"/>
      <c r="HF148" s="139"/>
      <c r="HG148" s="139"/>
      <c r="HH148" s="139"/>
      <c r="HI148" s="139"/>
      <c r="HJ148" s="139"/>
      <c r="HK148" s="139"/>
      <c r="HL148" s="139"/>
      <c r="HM148" s="139"/>
      <c r="HN148" s="139"/>
      <c r="HO148" s="139"/>
      <c r="HP148" s="139"/>
      <c r="HQ148" s="139"/>
      <c r="HR148" s="139"/>
      <c r="HS148" s="139"/>
      <c r="HT148" s="139"/>
      <c r="HU148" s="139"/>
      <c r="HV148" s="139"/>
      <c r="HW148" s="139"/>
      <c r="HX148" s="139"/>
      <c r="HY148" s="139"/>
      <c r="HZ148" s="139"/>
      <c r="IA148" s="139"/>
      <c r="IB148" s="139"/>
      <c r="IC148" s="139"/>
      <c r="ID148" s="139"/>
      <c r="IE148" s="139"/>
      <c r="IF148" s="139"/>
      <c r="IG148" s="139"/>
      <c r="IH148" s="139"/>
      <c r="II148" s="139"/>
      <c r="IJ148" s="139"/>
      <c r="IK148" s="139"/>
      <c r="IL148" s="139"/>
      <c r="IM148" s="139"/>
      <c r="IN148" s="139"/>
      <c r="IO148" s="139"/>
      <c r="IP148" s="139"/>
      <c r="IQ148" s="139"/>
      <c r="IR148" s="139"/>
      <c r="IS148" s="139"/>
      <c r="IT148" s="139"/>
      <c r="IU148" s="139"/>
      <c r="IV148" s="139"/>
      <c r="IW148" s="139"/>
      <c r="IX148" s="139"/>
      <c r="IY148" s="139"/>
      <c r="IZ148" s="139"/>
      <c r="JA148" s="139"/>
      <c r="JB148" s="139"/>
      <c r="JC148" s="139"/>
      <c r="JD148" s="139"/>
      <c r="JE148" s="139"/>
      <c r="JF148" s="139"/>
      <c r="JG148" s="139"/>
      <c r="JH148" s="139"/>
      <c r="JI148" s="139"/>
      <c r="JJ148" s="139"/>
      <c r="JK148" s="139"/>
      <c r="JL148" s="139"/>
      <c r="JM148" s="139"/>
      <c r="JN148" s="139"/>
      <c r="JO148" s="139"/>
      <c r="JP148" s="139"/>
      <c r="JQ148" s="139"/>
      <c r="JR148" s="139"/>
      <c r="JS148" s="139"/>
      <c r="JT148" s="139"/>
      <c r="JU148" s="139"/>
      <c r="JV148" s="139"/>
      <c r="JW148" s="139"/>
      <c r="JX148" s="139"/>
      <c r="JY148" s="139"/>
      <c r="JZ148" s="139"/>
      <c r="KA148" s="139"/>
      <c r="KB148" s="139"/>
      <c r="KC148" s="139"/>
      <c r="KD148" s="139"/>
      <c r="KE148" s="139"/>
      <c r="KF148" s="139"/>
      <c r="KG148" s="139"/>
      <c r="KH148" s="139"/>
      <c r="KI148" s="139"/>
      <c r="KJ148" s="139"/>
      <c r="KK148" s="139"/>
      <c r="KL148" s="139"/>
      <c r="KM148" s="139"/>
      <c r="KN148" s="139"/>
      <c r="KO148" s="139"/>
      <c r="KP148" s="139"/>
      <c r="KQ148" s="139"/>
      <c r="KR148" s="139"/>
      <c r="KS148" s="139"/>
      <c r="KT148" s="139"/>
      <c r="KU148" s="139"/>
      <c r="KV148" s="139"/>
      <c r="KW148" s="139"/>
      <c r="KX148" s="139"/>
      <c r="KY148" s="139"/>
      <c r="KZ148" s="139"/>
      <c r="LA148" s="139"/>
      <c r="LB148" s="139"/>
      <c r="LC148" s="139"/>
      <c r="LD148" s="139"/>
      <c r="LE148" s="139"/>
      <c r="LF148" s="139"/>
      <c r="LG148" s="139"/>
      <c r="LH148" s="139"/>
      <c r="LI148" s="139"/>
      <c r="LJ148" s="139"/>
      <c r="LK148" s="139"/>
      <c r="LL148" s="139"/>
      <c r="LM148" s="139"/>
      <c r="LN148" s="139"/>
      <c r="LO148" s="139"/>
      <c r="LP148" s="139"/>
      <c r="LQ148" s="139"/>
      <c r="LR148" s="139"/>
      <c r="LS148" s="139"/>
      <c r="LT148" s="139"/>
      <c r="LU148" s="139"/>
      <c r="LV148" s="139"/>
      <c r="LW148" s="139"/>
      <c r="LX148" s="139"/>
      <c r="LY148" s="139"/>
      <c r="LZ148" s="139"/>
      <c r="MA148" s="139"/>
      <c r="MB148" s="139"/>
      <c r="MC148" s="139"/>
      <c r="MD148" s="139"/>
      <c r="ME148" s="139"/>
      <c r="MF148" s="139"/>
      <c r="MG148" s="139"/>
      <c r="MH148" s="139"/>
      <c r="MI148" s="139"/>
      <c r="MJ148" s="139"/>
      <c r="MK148" s="139"/>
      <c r="ML148" s="139"/>
      <c r="MM148" s="139"/>
      <c r="MN148" s="139"/>
      <c r="MO148" s="139"/>
      <c r="MP148" s="139"/>
      <c r="MQ148" s="139"/>
      <c r="MR148" s="139"/>
      <c r="MS148" s="139"/>
      <c r="MT148" s="139"/>
      <c r="MU148" s="139"/>
      <c r="MV148" s="139"/>
      <c r="MW148" s="139"/>
      <c r="MX148" s="139"/>
      <c r="MY148" s="139"/>
      <c r="MZ148" s="139"/>
      <c r="NA148" s="139"/>
      <c r="NB148" s="139"/>
      <c r="NC148" s="139"/>
      <c r="ND148" s="139"/>
      <c r="NE148" s="139"/>
      <c r="NF148" s="139"/>
      <c r="NG148" s="139"/>
      <c r="NH148" s="139"/>
      <c r="NI148" s="139"/>
      <c r="NJ148" s="139"/>
      <c r="NK148" s="139"/>
      <c r="NL148" s="139"/>
      <c r="NM148" s="139"/>
      <c r="NN148" s="139"/>
      <c r="NO148" s="139"/>
      <c r="NP148" s="139"/>
      <c r="NQ148" s="139"/>
      <c r="NR148" s="139"/>
      <c r="NS148" s="139"/>
      <c r="NT148" s="139"/>
      <c r="NU148" s="139"/>
      <c r="NV148" s="139"/>
      <c r="NW148" s="139"/>
      <c r="NX148" s="139"/>
      <c r="NY148" s="139"/>
      <c r="NZ148" s="139"/>
      <c r="OA148" s="139"/>
      <c r="OB148" s="139"/>
      <c r="OC148" s="139"/>
      <c r="OD148" s="139"/>
      <c r="OE148" s="139"/>
      <c r="OF148" s="139"/>
      <c r="OG148" s="139"/>
      <c r="OH148" s="139"/>
      <c r="OI148" s="139"/>
      <c r="OJ148" s="139"/>
      <c r="OK148" s="139"/>
      <c r="OL148" s="139"/>
      <c r="OM148" s="139"/>
      <c r="ON148" s="139"/>
      <c r="OO148" s="139"/>
      <c r="OP148" s="139"/>
      <c r="OQ148" s="139"/>
      <c r="OR148" s="139"/>
      <c r="OS148" s="139"/>
      <c r="OT148" s="139"/>
      <c r="OU148" s="139"/>
      <c r="OV148" s="139"/>
      <c r="OW148" s="139"/>
      <c r="OX148" s="139"/>
      <c r="OY148" s="139"/>
      <c r="OZ148" s="139"/>
      <c r="PA148" s="139"/>
      <c r="PB148" s="139"/>
      <c r="PC148" s="139"/>
      <c r="PD148" s="139"/>
      <c r="PE148" s="139"/>
      <c r="PF148" s="139"/>
      <c r="PG148" s="139"/>
      <c r="PH148" s="139"/>
      <c r="PI148" s="139"/>
      <c r="PJ148" s="139"/>
      <c r="PK148" s="139"/>
      <c r="PL148" s="139"/>
      <c r="PM148" s="139"/>
      <c r="PN148" s="139"/>
      <c r="PO148" s="139"/>
      <c r="PP148" s="139"/>
      <c r="PQ148" s="139"/>
      <c r="PR148" s="139"/>
      <c r="PS148" s="139"/>
      <c r="PT148" s="139"/>
      <c r="PU148" s="139"/>
      <c r="PV148" s="139"/>
      <c r="PW148" s="139"/>
      <c r="PX148" s="139"/>
      <c r="PY148" s="139"/>
      <c r="PZ148" s="139"/>
      <c r="QA148" s="139"/>
      <c r="QB148" s="139"/>
      <c r="QC148" s="139"/>
      <c r="QD148" s="139"/>
      <c r="QE148" s="139"/>
      <c r="QF148" s="139"/>
      <c r="QG148" s="139"/>
      <c r="QH148" s="139"/>
      <c r="QI148" s="139"/>
      <c r="QJ148" s="139"/>
      <c r="QK148" s="139"/>
      <c r="QL148" s="139"/>
      <c r="QM148" s="139"/>
      <c r="QN148" s="139"/>
      <c r="QO148" s="139"/>
      <c r="QP148" s="139"/>
      <c r="QQ148" s="139"/>
      <c r="QR148" s="139"/>
      <c r="QS148" s="139"/>
      <c r="QT148" s="139"/>
      <c r="QU148" s="139"/>
      <c r="QV148" s="139"/>
      <c r="QW148" s="139"/>
      <c r="QX148" s="139"/>
      <c r="QY148" s="139"/>
      <c r="QZ148" s="139"/>
      <c r="RA148" s="139"/>
      <c r="RB148" s="139"/>
      <c r="RC148" s="139"/>
      <c r="RD148" s="139"/>
      <c r="RE148" s="139"/>
      <c r="RF148" s="139"/>
      <c r="RG148" s="139"/>
      <c r="RH148" s="139"/>
      <c r="RI148" s="139"/>
      <c r="RJ148" s="139"/>
      <c r="RK148" s="139"/>
      <c r="RL148" s="139"/>
      <c r="RM148" s="139"/>
      <c r="RN148" s="139"/>
      <c r="RO148" s="139"/>
      <c r="RP148" s="139"/>
      <c r="RQ148" s="139"/>
      <c r="RR148" s="139"/>
      <c r="RS148" s="139"/>
      <c r="RT148" s="139"/>
      <c r="RU148" s="139"/>
      <c r="RV148" s="139"/>
      <c r="RW148" s="139"/>
    </row>
    <row r="149" spans="1:491" s="140" customFormat="1" ht="15.75" x14ac:dyDescent="0.25">
      <c r="A149" s="263"/>
      <c r="B149" s="266"/>
      <c r="C149" s="124" t="s">
        <v>5</v>
      </c>
      <c r="D149" s="146"/>
      <c r="E149" s="146"/>
      <c r="F149" s="125" t="e">
        <f t="shared" si="35"/>
        <v>#DIV/0!</v>
      </c>
      <c r="G149" s="251"/>
      <c r="H149" s="126"/>
      <c r="I149" s="139"/>
      <c r="J149" s="139"/>
      <c r="K149" s="139"/>
      <c r="L149" s="139"/>
      <c r="M149" s="139"/>
      <c r="N149" s="139"/>
      <c r="O149" s="139"/>
      <c r="P149" s="139"/>
      <c r="Q149" s="139"/>
      <c r="R149" s="139"/>
      <c r="S149" s="139"/>
      <c r="T149" s="139"/>
      <c r="U149" s="139"/>
      <c r="V149" s="139"/>
      <c r="W149" s="139"/>
      <c r="X149" s="139"/>
      <c r="Y149" s="139"/>
      <c r="Z149" s="139"/>
      <c r="AA149" s="139"/>
      <c r="AB149" s="139"/>
      <c r="AC149" s="139"/>
      <c r="AD149" s="139"/>
      <c r="AE149" s="139"/>
      <c r="AF149" s="139"/>
      <c r="AG149" s="139"/>
      <c r="AH149" s="139"/>
      <c r="AI149" s="139"/>
      <c r="AJ149" s="139"/>
      <c r="AK149" s="139"/>
      <c r="AL149" s="139"/>
      <c r="AM149" s="139"/>
      <c r="AN149" s="139"/>
      <c r="AO149" s="139"/>
      <c r="AP149" s="139"/>
      <c r="AQ149" s="139"/>
      <c r="AR149" s="139"/>
      <c r="AS149" s="139"/>
      <c r="AT149" s="139"/>
      <c r="AU149" s="139"/>
      <c r="AV149" s="139"/>
      <c r="AW149" s="139"/>
      <c r="AX149" s="139"/>
      <c r="AY149" s="139"/>
      <c r="AZ149" s="139"/>
      <c r="BA149" s="139"/>
      <c r="BB149" s="139"/>
      <c r="BC149" s="139"/>
      <c r="BD149" s="139"/>
      <c r="BE149" s="139"/>
      <c r="BF149" s="139"/>
      <c r="BG149" s="139"/>
      <c r="BH149" s="139"/>
      <c r="BI149" s="139"/>
      <c r="BJ149" s="139"/>
      <c r="BK149" s="139"/>
      <c r="BL149" s="139"/>
      <c r="BM149" s="139"/>
      <c r="BN149" s="139"/>
      <c r="BO149" s="139"/>
      <c r="BP149" s="139"/>
      <c r="BQ149" s="139"/>
      <c r="BR149" s="139"/>
      <c r="BS149" s="139"/>
      <c r="BT149" s="139"/>
      <c r="BU149" s="139"/>
      <c r="BV149" s="139"/>
      <c r="BW149" s="139"/>
      <c r="BX149" s="139"/>
      <c r="BY149" s="139"/>
      <c r="BZ149" s="139"/>
      <c r="CA149" s="139"/>
      <c r="CB149" s="139"/>
      <c r="CC149" s="139"/>
      <c r="CD149" s="139"/>
      <c r="CE149" s="139"/>
      <c r="CF149" s="139"/>
      <c r="CG149" s="139"/>
      <c r="CH149" s="139"/>
      <c r="CI149" s="139"/>
      <c r="CJ149" s="139"/>
      <c r="CK149" s="139"/>
      <c r="CL149" s="139"/>
      <c r="CM149" s="139"/>
      <c r="CN149" s="139"/>
      <c r="CO149" s="139"/>
      <c r="CP149" s="139"/>
      <c r="CQ149" s="139"/>
      <c r="CR149" s="139"/>
      <c r="CS149" s="139"/>
      <c r="CT149" s="139"/>
      <c r="CU149" s="139"/>
      <c r="CV149" s="139"/>
      <c r="CW149" s="139"/>
      <c r="CX149" s="139"/>
      <c r="CY149" s="139"/>
      <c r="CZ149" s="139"/>
      <c r="DA149" s="139"/>
      <c r="DB149" s="139"/>
      <c r="DC149" s="139"/>
      <c r="DD149" s="139"/>
      <c r="DE149" s="139"/>
      <c r="DF149" s="139"/>
      <c r="DG149" s="139"/>
      <c r="DH149" s="139"/>
      <c r="DI149" s="139"/>
      <c r="DJ149" s="139"/>
      <c r="DK149" s="139"/>
      <c r="DL149" s="139"/>
      <c r="DM149" s="139"/>
      <c r="DN149" s="139"/>
      <c r="DO149" s="139"/>
      <c r="DP149" s="139"/>
      <c r="DQ149" s="139"/>
      <c r="DR149" s="139"/>
      <c r="DS149" s="139"/>
      <c r="DT149" s="139"/>
      <c r="DU149" s="139"/>
      <c r="DV149" s="139"/>
      <c r="DW149" s="139"/>
      <c r="DX149" s="139"/>
      <c r="DY149" s="139"/>
      <c r="DZ149" s="139"/>
      <c r="EA149" s="139"/>
      <c r="EB149" s="139"/>
      <c r="EC149" s="139"/>
      <c r="ED149" s="139"/>
      <c r="EE149" s="139"/>
      <c r="EF149" s="139"/>
      <c r="EG149" s="139"/>
      <c r="EH149" s="139"/>
      <c r="EI149" s="139"/>
      <c r="EJ149" s="139"/>
      <c r="EK149" s="139"/>
      <c r="EL149" s="139"/>
      <c r="EM149" s="139"/>
      <c r="EN149" s="139"/>
      <c r="EO149" s="139"/>
      <c r="EP149" s="139"/>
      <c r="EQ149" s="139"/>
      <c r="ER149" s="139"/>
      <c r="ES149" s="139"/>
      <c r="ET149" s="139"/>
      <c r="EU149" s="139"/>
      <c r="EV149" s="139"/>
      <c r="EW149" s="139"/>
      <c r="EX149" s="139"/>
      <c r="EY149" s="139"/>
      <c r="EZ149" s="139"/>
      <c r="FA149" s="139"/>
      <c r="FB149" s="139"/>
      <c r="FC149" s="139"/>
      <c r="FD149" s="139"/>
      <c r="FE149" s="139"/>
      <c r="FF149" s="139"/>
      <c r="FG149" s="139"/>
      <c r="FH149" s="139"/>
      <c r="FI149" s="139"/>
      <c r="FJ149" s="139"/>
      <c r="FK149" s="139"/>
      <c r="FL149" s="139"/>
      <c r="FM149" s="139"/>
      <c r="FN149" s="139"/>
      <c r="FO149" s="139"/>
      <c r="FP149" s="139"/>
      <c r="FQ149" s="139"/>
      <c r="FR149" s="139"/>
      <c r="FS149" s="139"/>
      <c r="FT149" s="139"/>
      <c r="FU149" s="139"/>
      <c r="FV149" s="139"/>
      <c r="FW149" s="139"/>
      <c r="FX149" s="139"/>
      <c r="FY149" s="139"/>
      <c r="FZ149" s="139"/>
      <c r="GA149" s="139"/>
      <c r="GB149" s="139"/>
      <c r="GC149" s="139"/>
      <c r="GD149" s="139"/>
      <c r="GE149" s="139"/>
      <c r="GF149" s="139"/>
      <c r="GG149" s="139"/>
      <c r="GH149" s="139"/>
      <c r="GI149" s="139"/>
      <c r="GJ149" s="139"/>
      <c r="GK149" s="139"/>
      <c r="GL149" s="139"/>
      <c r="GM149" s="139"/>
      <c r="GN149" s="139"/>
      <c r="GO149" s="139"/>
      <c r="GP149" s="139"/>
      <c r="GQ149" s="139"/>
      <c r="GR149" s="139"/>
      <c r="GS149" s="139"/>
      <c r="GT149" s="139"/>
      <c r="GU149" s="139"/>
      <c r="GV149" s="139"/>
      <c r="GW149" s="139"/>
      <c r="GX149" s="139"/>
      <c r="GY149" s="139"/>
      <c r="GZ149" s="139"/>
      <c r="HA149" s="139"/>
      <c r="HB149" s="139"/>
      <c r="HC149" s="139"/>
      <c r="HD149" s="139"/>
      <c r="HE149" s="139"/>
      <c r="HF149" s="139"/>
      <c r="HG149" s="139"/>
      <c r="HH149" s="139"/>
      <c r="HI149" s="139"/>
      <c r="HJ149" s="139"/>
      <c r="HK149" s="139"/>
      <c r="HL149" s="139"/>
      <c r="HM149" s="139"/>
      <c r="HN149" s="139"/>
      <c r="HO149" s="139"/>
      <c r="HP149" s="139"/>
      <c r="HQ149" s="139"/>
      <c r="HR149" s="139"/>
      <c r="HS149" s="139"/>
      <c r="HT149" s="139"/>
      <c r="HU149" s="139"/>
      <c r="HV149" s="139"/>
      <c r="HW149" s="139"/>
      <c r="HX149" s="139"/>
      <c r="HY149" s="139"/>
      <c r="HZ149" s="139"/>
      <c r="IA149" s="139"/>
      <c r="IB149" s="139"/>
      <c r="IC149" s="139"/>
      <c r="ID149" s="139"/>
      <c r="IE149" s="139"/>
      <c r="IF149" s="139"/>
      <c r="IG149" s="139"/>
      <c r="IH149" s="139"/>
      <c r="II149" s="139"/>
      <c r="IJ149" s="139"/>
      <c r="IK149" s="139"/>
      <c r="IL149" s="139"/>
      <c r="IM149" s="139"/>
      <c r="IN149" s="139"/>
      <c r="IO149" s="139"/>
      <c r="IP149" s="139"/>
      <c r="IQ149" s="139"/>
      <c r="IR149" s="139"/>
      <c r="IS149" s="139"/>
      <c r="IT149" s="139"/>
      <c r="IU149" s="139"/>
      <c r="IV149" s="139"/>
      <c r="IW149" s="139"/>
      <c r="IX149" s="139"/>
      <c r="IY149" s="139"/>
      <c r="IZ149" s="139"/>
      <c r="JA149" s="139"/>
      <c r="JB149" s="139"/>
      <c r="JC149" s="139"/>
      <c r="JD149" s="139"/>
      <c r="JE149" s="139"/>
      <c r="JF149" s="139"/>
      <c r="JG149" s="139"/>
      <c r="JH149" s="139"/>
      <c r="JI149" s="139"/>
      <c r="JJ149" s="139"/>
      <c r="JK149" s="139"/>
      <c r="JL149" s="139"/>
      <c r="JM149" s="139"/>
      <c r="JN149" s="139"/>
      <c r="JO149" s="139"/>
      <c r="JP149" s="139"/>
      <c r="JQ149" s="139"/>
      <c r="JR149" s="139"/>
      <c r="JS149" s="139"/>
      <c r="JT149" s="139"/>
      <c r="JU149" s="139"/>
      <c r="JV149" s="139"/>
      <c r="JW149" s="139"/>
      <c r="JX149" s="139"/>
      <c r="JY149" s="139"/>
      <c r="JZ149" s="139"/>
      <c r="KA149" s="139"/>
      <c r="KB149" s="139"/>
      <c r="KC149" s="139"/>
      <c r="KD149" s="139"/>
      <c r="KE149" s="139"/>
      <c r="KF149" s="139"/>
      <c r="KG149" s="139"/>
      <c r="KH149" s="139"/>
      <c r="KI149" s="139"/>
      <c r="KJ149" s="139"/>
      <c r="KK149" s="139"/>
      <c r="KL149" s="139"/>
      <c r="KM149" s="139"/>
      <c r="KN149" s="139"/>
      <c r="KO149" s="139"/>
      <c r="KP149" s="139"/>
      <c r="KQ149" s="139"/>
      <c r="KR149" s="139"/>
      <c r="KS149" s="139"/>
      <c r="KT149" s="139"/>
      <c r="KU149" s="139"/>
      <c r="KV149" s="139"/>
      <c r="KW149" s="139"/>
      <c r="KX149" s="139"/>
      <c r="KY149" s="139"/>
      <c r="KZ149" s="139"/>
      <c r="LA149" s="139"/>
      <c r="LB149" s="139"/>
      <c r="LC149" s="139"/>
      <c r="LD149" s="139"/>
      <c r="LE149" s="139"/>
      <c r="LF149" s="139"/>
      <c r="LG149" s="139"/>
      <c r="LH149" s="139"/>
      <c r="LI149" s="139"/>
      <c r="LJ149" s="139"/>
      <c r="LK149" s="139"/>
      <c r="LL149" s="139"/>
      <c r="LM149" s="139"/>
      <c r="LN149" s="139"/>
      <c r="LO149" s="139"/>
      <c r="LP149" s="139"/>
      <c r="LQ149" s="139"/>
      <c r="LR149" s="139"/>
      <c r="LS149" s="139"/>
      <c r="LT149" s="139"/>
      <c r="LU149" s="139"/>
      <c r="LV149" s="139"/>
      <c r="LW149" s="139"/>
      <c r="LX149" s="139"/>
      <c r="LY149" s="139"/>
      <c r="LZ149" s="139"/>
      <c r="MA149" s="139"/>
      <c r="MB149" s="139"/>
      <c r="MC149" s="139"/>
      <c r="MD149" s="139"/>
      <c r="ME149" s="139"/>
      <c r="MF149" s="139"/>
      <c r="MG149" s="139"/>
      <c r="MH149" s="139"/>
      <c r="MI149" s="139"/>
      <c r="MJ149" s="139"/>
      <c r="MK149" s="139"/>
      <c r="ML149" s="139"/>
      <c r="MM149" s="139"/>
      <c r="MN149" s="139"/>
      <c r="MO149" s="139"/>
      <c r="MP149" s="139"/>
      <c r="MQ149" s="139"/>
      <c r="MR149" s="139"/>
      <c r="MS149" s="139"/>
      <c r="MT149" s="139"/>
      <c r="MU149" s="139"/>
      <c r="MV149" s="139"/>
      <c r="MW149" s="139"/>
      <c r="MX149" s="139"/>
      <c r="MY149" s="139"/>
      <c r="MZ149" s="139"/>
      <c r="NA149" s="139"/>
      <c r="NB149" s="139"/>
      <c r="NC149" s="139"/>
      <c r="ND149" s="139"/>
      <c r="NE149" s="139"/>
      <c r="NF149" s="139"/>
      <c r="NG149" s="139"/>
      <c r="NH149" s="139"/>
      <c r="NI149" s="139"/>
      <c r="NJ149" s="139"/>
      <c r="NK149" s="139"/>
      <c r="NL149" s="139"/>
      <c r="NM149" s="139"/>
      <c r="NN149" s="139"/>
      <c r="NO149" s="139"/>
      <c r="NP149" s="139"/>
      <c r="NQ149" s="139"/>
      <c r="NR149" s="139"/>
      <c r="NS149" s="139"/>
      <c r="NT149" s="139"/>
      <c r="NU149" s="139"/>
      <c r="NV149" s="139"/>
      <c r="NW149" s="139"/>
      <c r="NX149" s="139"/>
      <c r="NY149" s="139"/>
      <c r="NZ149" s="139"/>
      <c r="OA149" s="139"/>
      <c r="OB149" s="139"/>
      <c r="OC149" s="139"/>
      <c r="OD149" s="139"/>
      <c r="OE149" s="139"/>
      <c r="OF149" s="139"/>
      <c r="OG149" s="139"/>
      <c r="OH149" s="139"/>
      <c r="OI149" s="139"/>
      <c r="OJ149" s="139"/>
      <c r="OK149" s="139"/>
      <c r="OL149" s="139"/>
      <c r="OM149" s="139"/>
      <c r="ON149" s="139"/>
      <c r="OO149" s="139"/>
      <c r="OP149" s="139"/>
      <c r="OQ149" s="139"/>
      <c r="OR149" s="139"/>
      <c r="OS149" s="139"/>
      <c r="OT149" s="139"/>
      <c r="OU149" s="139"/>
      <c r="OV149" s="139"/>
      <c r="OW149" s="139"/>
      <c r="OX149" s="139"/>
      <c r="OY149" s="139"/>
      <c r="OZ149" s="139"/>
      <c r="PA149" s="139"/>
      <c r="PB149" s="139"/>
      <c r="PC149" s="139"/>
      <c r="PD149" s="139"/>
      <c r="PE149" s="139"/>
      <c r="PF149" s="139"/>
      <c r="PG149" s="139"/>
      <c r="PH149" s="139"/>
      <c r="PI149" s="139"/>
      <c r="PJ149" s="139"/>
      <c r="PK149" s="139"/>
      <c r="PL149" s="139"/>
      <c r="PM149" s="139"/>
      <c r="PN149" s="139"/>
      <c r="PO149" s="139"/>
      <c r="PP149" s="139"/>
      <c r="PQ149" s="139"/>
      <c r="PR149" s="139"/>
      <c r="PS149" s="139"/>
      <c r="PT149" s="139"/>
      <c r="PU149" s="139"/>
      <c r="PV149" s="139"/>
      <c r="PW149" s="139"/>
      <c r="PX149" s="139"/>
      <c r="PY149" s="139"/>
      <c r="PZ149" s="139"/>
      <c r="QA149" s="139"/>
      <c r="QB149" s="139"/>
      <c r="QC149" s="139"/>
      <c r="QD149" s="139"/>
      <c r="QE149" s="139"/>
      <c r="QF149" s="139"/>
      <c r="QG149" s="139"/>
      <c r="QH149" s="139"/>
      <c r="QI149" s="139"/>
      <c r="QJ149" s="139"/>
      <c r="QK149" s="139"/>
      <c r="QL149" s="139"/>
      <c r="QM149" s="139"/>
      <c r="QN149" s="139"/>
      <c r="QO149" s="139"/>
      <c r="QP149" s="139"/>
      <c r="QQ149" s="139"/>
      <c r="QR149" s="139"/>
      <c r="QS149" s="139"/>
      <c r="QT149" s="139"/>
      <c r="QU149" s="139"/>
      <c r="QV149" s="139"/>
      <c r="QW149" s="139"/>
      <c r="QX149" s="139"/>
      <c r="QY149" s="139"/>
      <c r="QZ149" s="139"/>
      <c r="RA149" s="139"/>
      <c r="RB149" s="139"/>
      <c r="RC149" s="139"/>
      <c r="RD149" s="139"/>
      <c r="RE149" s="139"/>
      <c r="RF149" s="139"/>
      <c r="RG149" s="139"/>
      <c r="RH149" s="139"/>
      <c r="RI149" s="139"/>
      <c r="RJ149" s="139"/>
      <c r="RK149" s="139"/>
      <c r="RL149" s="139"/>
      <c r="RM149" s="139"/>
      <c r="RN149" s="139"/>
      <c r="RO149" s="139"/>
      <c r="RP149" s="139"/>
      <c r="RQ149" s="139"/>
      <c r="RR149" s="139"/>
      <c r="RS149" s="139"/>
      <c r="RT149" s="139"/>
      <c r="RU149" s="139"/>
      <c r="RV149" s="139"/>
      <c r="RW149" s="139"/>
    </row>
    <row r="150" spans="1:491" ht="15.75" x14ac:dyDescent="0.25">
      <c r="A150" s="243" t="s">
        <v>125</v>
      </c>
      <c r="B150" s="246" t="s">
        <v>128</v>
      </c>
      <c r="C150" s="13" t="s">
        <v>2</v>
      </c>
      <c r="D150" s="147">
        <f>D151+D152</f>
        <v>171830.375</v>
      </c>
      <c r="E150" s="147">
        <f>E151+E152</f>
        <v>96940.540959999998</v>
      </c>
      <c r="F150" s="102">
        <f>E150/D150</f>
        <v>0.56416417039187627</v>
      </c>
      <c r="G150" s="111" t="s">
        <v>92</v>
      </c>
      <c r="H150" s="122"/>
    </row>
    <row r="151" spans="1:491" ht="15.75" x14ac:dyDescent="0.25">
      <c r="A151" s="244"/>
      <c r="B151" s="247"/>
      <c r="C151" s="13" t="s">
        <v>3</v>
      </c>
      <c r="D151" s="147">
        <v>69571.475000000006</v>
      </c>
      <c r="E151" s="179">
        <v>63824.216239999994</v>
      </c>
      <c r="F151" s="102">
        <f t="shared" ref="F151:F153" si="36">E151/D151</f>
        <v>0.91739058629991654</v>
      </c>
      <c r="G151" s="111"/>
      <c r="H151" s="122"/>
    </row>
    <row r="152" spans="1:491" ht="15.75" x14ac:dyDescent="0.25">
      <c r="A152" s="244"/>
      <c r="B152" s="247"/>
      <c r="C152" s="13" t="s">
        <v>4</v>
      </c>
      <c r="D152" s="147">
        <v>102258.9</v>
      </c>
      <c r="E152" s="179">
        <v>33116.324720000004</v>
      </c>
      <c r="F152" s="102">
        <f t="shared" si="36"/>
        <v>0.32384784815795992</v>
      </c>
      <c r="G152" s="111"/>
      <c r="H152" s="122"/>
    </row>
    <row r="153" spans="1:491" ht="15.75" x14ac:dyDescent="0.25">
      <c r="A153" s="245"/>
      <c r="B153" s="248"/>
      <c r="C153" s="13" t="s">
        <v>5</v>
      </c>
      <c r="D153" s="147"/>
      <c r="E153" s="147"/>
      <c r="F153" s="102" t="e">
        <f t="shared" si="36"/>
        <v>#DIV/0!</v>
      </c>
      <c r="G153" s="121"/>
      <c r="H153" s="122"/>
    </row>
    <row r="154" spans="1:491" ht="15.75" x14ac:dyDescent="0.25">
      <c r="A154" s="243" t="s">
        <v>126</v>
      </c>
      <c r="B154" s="246" t="s">
        <v>133</v>
      </c>
      <c r="C154" s="13" t="s">
        <v>2</v>
      </c>
      <c r="D154" s="148">
        <f>D155+D156</f>
        <v>1851.0309299999999</v>
      </c>
      <c r="E154" s="147">
        <f>E155+E156</f>
        <v>1851</v>
      </c>
      <c r="F154" s="14">
        <f>E154/D154</f>
        <v>0.99998329039266787</v>
      </c>
      <c r="G154" s="111" t="s">
        <v>93</v>
      </c>
      <c r="H154" s="108"/>
    </row>
    <row r="155" spans="1:491" ht="15.75" x14ac:dyDescent="0.25">
      <c r="A155" s="244"/>
      <c r="B155" s="247"/>
      <c r="C155" s="13" t="s">
        <v>3</v>
      </c>
      <c r="D155" s="147">
        <v>55.530929999999998</v>
      </c>
      <c r="E155" s="179">
        <v>55.53</v>
      </c>
      <c r="F155" s="102">
        <f t="shared" ref="F155:F157" si="37">E155/D155</f>
        <v>0.99998325257653708</v>
      </c>
      <c r="G155" s="111"/>
      <c r="H155" s="110"/>
    </row>
    <row r="156" spans="1:491" ht="15.75" x14ac:dyDescent="0.25">
      <c r="A156" s="244"/>
      <c r="B156" s="247"/>
      <c r="C156" s="13" t="s">
        <v>4</v>
      </c>
      <c r="D156" s="147">
        <v>1795.5</v>
      </c>
      <c r="E156" s="179">
        <v>1795.47</v>
      </c>
      <c r="F156" s="102">
        <f t="shared" si="37"/>
        <v>0.99998329156223897</v>
      </c>
      <c r="G156" s="111"/>
      <c r="H156" s="110"/>
    </row>
    <row r="157" spans="1:491" ht="15.75" x14ac:dyDescent="0.25">
      <c r="A157" s="245"/>
      <c r="B157" s="248"/>
      <c r="C157" s="13" t="s">
        <v>5</v>
      </c>
      <c r="D157" s="147"/>
      <c r="E157" s="147"/>
      <c r="F157" s="102" t="e">
        <f t="shared" si="37"/>
        <v>#DIV/0!</v>
      </c>
      <c r="G157" s="111"/>
      <c r="H157" s="110"/>
    </row>
    <row r="158" spans="1:491" s="140" customFormat="1" ht="15.75" x14ac:dyDescent="0.25">
      <c r="A158" s="261" t="s">
        <v>129</v>
      </c>
      <c r="B158" s="264" t="s">
        <v>131</v>
      </c>
      <c r="C158" s="124" t="s">
        <v>2</v>
      </c>
      <c r="D158" s="146">
        <f>D159+D160</f>
        <v>412720.717</v>
      </c>
      <c r="E158" s="146">
        <f>E159+E160</f>
        <v>247817.64218999998</v>
      </c>
      <c r="F158" s="125">
        <f>E158/D158</f>
        <v>0.60044875864566782</v>
      </c>
      <c r="G158" s="249" t="s">
        <v>76</v>
      </c>
      <c r="H158" s="138"/>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139"/>
      <c r="AL158" s="139"/>
      <c r="AM158" s="139"/>
      <c r="AN158" s="139"/>
      <c r="AO158" s="139"/>
      <c r="AP158" s="139"/>
      <c r="AQ158" s="139"/>
      <c r="AR158" s="139"/>
      <c r="AS158" s="139"/>
      <c r="AT158" s="139"/>
      <c r="AU158" s="139"/>
      <c r="AV158" s="139"/>
      <c r="AW158" s="139"/>
      <c r="AX158" s="139"/>
      <c r="AY158" s="139"/>
      <c r="AZ158" s="139"/>
      <c r="BA158" s="139"/>
      <c r="BB158" s="139"/>
      <c r="BC158" s="139"/>
      <c r="BD158" s="139"/>
      <c r="BE158" s="139"/>
      <c r="BF158" s="139"/>
      <c r="BG158" s="139"/>
      <c r="BH158" s="139"/>
      <c r="BI158" s="139"/>
      <c r="BJ158" s="139"/>
      <c r="BK158" s="139"/>
      <c r="BL158" s="139"/>
      <c r="BM158" s="139"/>
      <c r="BN158" s="139"/>
      <c r="BO158" s="139"/>
      <c r="BP158" s="139"/>
      <c r="BQ158" s="139"/>
      <c r="BR158" s="139"/>
      <c r="BS158" s="139"/>
      <c r="BT158" s="139"/>
      <c r="BU158" s="139"/>
      <c r="BV158" s="139"/>
      <c r="BW158" s="139"/>
      <c r="BX158" s="139"/>
      <c r="BY158" s="139"/>
      <c r="BZ158" s="139"/>
      <c r="CA158" s="139"/>
      <c r="CB158" s="139"/>
      <c r="CC158" s="139"/>
      <c r="CD158" s="139"/>
      <c r="CE158" s="139"/>
      <c r="CF158" s="139"/>
      <c r="CG158" s="139"/>
      <c r="CH158" s="139"/>
      <c r="CI158" s="139"/>
      <c r="CJ158" s="139"/>
      <c r="CK158" s="139"/>
      <c r="CL158" s="139"/>
      <c r="CM158" s="139"/>
      <c r="CN158" s="139"/>
      <c r="CO158" s="139"/>
      <c r="CP158" s="139"/>
      <c r="CQ158" s="139"/>
      <c r="CR158" s="139"/>
      <c r="CS158" s="139"/>
      <c r="CT158" s="139"/>
      <c r="CU158" s="139"/>
      <c r="CV158" s="139"/>
      <c r="CW158" s="139"/>
      <c r="CX158" s="139"/>
      <c r="CY158" s="139"/>
      <c r="CZ158" s="139"/>
      <c r="DA158" s="139"/>
      <c r="DB158" s="139"/>
      <c r="DC158" s="139"/>
      <c r="DD158" s="139"/>
      <c r="DE158" s="139"/>
      <c r="DF158" s="139"/>
      <c r="DG158" s="139"/>
      <c r="DH158" s="139"/>
      <c r="DI158" s="139"/>
      <c r="DJ158" s="139"/>
      <c r="DK158" s="139"/>
      <c r="DL158" s="139"/>
      <c r="DM158" s="139"/>
      <c r="DN158" s="139"/>
      <c r="DO158" s="139"/>
      <c r="DP158" s="139"/>
      <c r="DQ158" s="139"/>
      <c r="DR158" s="139"/>
      <c r="DS158" s="139"/>
      <c r="DT158" s="139"/>
      <c r="DU158" s="139"/>
      <c r="DV158" s="139"/>
      <c r="DW158" s="139"/>
      <c r="DX158" s="139"/>
      <c r="DY158" s="139"/>
      <c r="DZ158" s="139"/>
      <c r="EA158" s="139"/>
      <c r="EB158" s="139"/>
      <c r="EC158" s="139"/>
      <c r="ED158" s="139"/>
      <c r="EE158" s="139"/>
      <c r="EF158" s="139"/>
      <c r="EG158" s="139"/>
      <c r="EH158" s="139"/>
      <c r="EI158" s="139"/>
      <c r="EJ158" s="139"/>
      <c r="EK158" s="139"/>
      <c r="EL158" s="139"/>
      <c r="EM158" s="139"/>
      <c r="EN158" s="139"/>
      <c r="EO158" s="139"/>
      <c r="EP158" s="139"/>
      <c r="EQ158" s="139"/>
      <c r="ER158" s="139"/>
      <c r="ES158" s="139"/>
      <c r="ET158" s="139"/>
      <c r="EU158" s="139"/>
      <c r="EV158" s="139"/>
      <c r="EW158" s="139"/>
      <c r="EX158" s="139"/>
      <c r="EY158" s="139"/>
      <c r="EZ158" s="139"/>
      <c r="FA158" s="139"/>
      <c r="FB158" s="139"/>
      <c r="FC158" s="139"/>
      <c r="FD158" s="139"/>
      <c r="FE158" s="139"/>
      <c r="FF158" s="139"/>
      <c r="FG158" s="139"/>
      <c r="FH158" s="139"/>
      <c r="FI158" s="139"/>
      <c r="FJ158" s="139"/>
      <c r="FK158" s="139"/>
      <c r="FL158" s="139"/>
      <c r="FM158" s="139"/>
      <c r="FN158" s="139"/>
      <c r="FO158" s="139"/>
      <c r="FP158" s="139"/>
      <c r="FQ158" s="139"/>
      <c r="FR158" s="139"/>
      <c r="FS158" s="139"/>
      <c r="FT158" s="139"/>
      <c r="FU158" s="139"/>
      <c r="FV158" s="139"/>
      <c r="FW158" s="139"/>
      <c r="FX158" s="139"/>
      <c r="FY158" s="139"/>
      <c r="FZ158" s="139"/>
      <c r="GA158" s="139"/>
      <c r="GB158" s="139"/>
      <c r="GC158" s="139"/>
      <c r="GD158" s="139"/>
      <c r="GE158" s="139"/>
      <c r="GF158" s="139"/>
      <c r="GG158" s="139"/>
      <c r="GH158" s="139"/>
      <c r="GI158" s="139"/>
      <c r="GJ158" s="139"/>
      <c r="GK158" s="139"/>
      <c r="GL158" s="139"/>
      <c r="GM158" s="139"/>
      <c r="GN158" s="139"/>
      <c r="GO158" s="139"/>
      <c r="GP158" s="139"/>
      <c r="GQ158" s="139"/>
      <c r="GR158" s="139"/>
      <c r="GS158" s="139"/>
      <c r="GT158" s="139"/>
      <c r="GU158" s="139"/>
      <c r="GV158" s="139"/>
      <c r="GW158" s="139"/>
      <c r="GX158" s="139"/>
      <c r="GY158" s="139"/>
      <c r="GZ158" s="139"/>
      <c r="HA158" s="139"/>
      <c r="HB158" s="139"/>
      <c r="HC158" s="139"/>
      <c r="HD158" s="139"/>
      <c r="HE158" s="139"/>
      <c r="HF158" s="139"/>
      <c r="HG158" s="139"/>
      <c r="HH158" s="139"/>
      <c r="HI158" s="139"/>
      <c r="HJ158" s="139"/>
      <c r="HK158" s="139"/>
      <c r="HL158" s="139"/>
      <c r="HM158" s="139"/>
      <c r="HN158" s="139"/>
      <c r="HO158" s="139"/>
      <c r="HP158" s="139"/>
      <c r="HQ158" s="139"/>
      <c r="HR158" s="139"/>
      <c r="HS158" s="139"/>
      <c r="HT158" s="139"/>
      <c r="HU158" s="139"/>
      <c r="HV158" s="139"/>
      <c r="HW158" s="139"/>
      <c r="HX158" s="139"/>
      <c r="HY158" s="139"/>
      <c r="HZ158" s="139"/>
      <c r="IA158" s="139"/>
      <c r="IB158" s="139"/>
      <c r="IC158" s="139"/>
      <c r="ID158" s="139"/>
      <c r="IE158" s="139"/>
      <c r="IF158" s="139"/>
      <c r="IG158" s="139"/>
      <c r="IH158" s="139"/>
      <c r="II158" s="139"/>
      <c r="IJ158" s="139"/>
      <c r="IK158" s="139"/>
      <c r="IL158" s="139"/>
      <c r="IM158" s="139"/>
      <c r="IN158" s="139"/>
      <c r="IO158" s="139"/>
      <c r="IP158" s="139"/>
      <c r="IQ158" s="139"/>
      <c r="IR158" s="139"/>
      <c r="IS158" s="139"/>
      <c r="IT158" s="139"/>
      <c r="IU158" s="139"/>
      <c r="IV158" s="139"/>
      <c r="IW158" s="139"/>
      <c r="IX158" s="139"/>
      <c r="IY158" s="139"/>
      <c r="IZ158" s="139"/>
      <c r="JA158" s="139"/>
      <c r="JB158" s="139"/>
      <c r="JC158" s="139"/>
      <c r="JD158" s="139"/>
      <c r="JE158" s="139"/>
      <c r="JF158" s="139"/>
      <c r="JG158" s="139"/>
      <c r="JH158" s="139"/>
      <c r="JI158" s="139"/>
      <c r="JJ158" s="139"/>
      <c r="JK158" s="139"/>
      <c r="JL158" s="139"/>
      <c r="JM158" s="139"/>
      <c r="JN158" s="139"/>
      <c r="JO158" s="139"/>
      <c r="JP158" s="139"/>
      <c r="JQ158" s="139"/>
      <c r="JR158" s="139"/>
      <c r="JS158" s="139"/>
      <c r="JT158" s="139"/>
      <c r="JU158" s="139"/>
      <c r="JV158" s="139"/>
      <c r="JW158" s="139"/>
      <c r="JX158" s="139"/>
      <c r="JY158" s="139"/>
      <c r="JZ158" s="139"/>
      <c r="KA158" s="139"/>
      <c r="KB158" s="139"/>
      <c r="KC158" s="139"/>
      <c r="KD158" s="139"/>
      <c r="KE158" s="139"/>
      <c r="KF158" s="139"/>
      <c r="KG158" s="139"/>
      <c r="KH158" s="139"/>
      <c r="KI158" s="139"/>
      <c r="KJ158" s="139"/>
      <c r="KK158" s="139"/>
      <c r="KL158" s="139"/>
      <c r="KM158" s="139"/>
      <c r="KN158" s="139"/>
      <c r="KO158" s="139"/>
      <c r="KP158" s="139"/>
      <c r="KQ158" s="139"/>
      <c r="KR158" s="139"/>
      <c r="KS158" s="139"/>
      <c r="KT158" s="139"/>
      <c r="KU158" s="139"/>
      <c r="KV158" s="139"/>
      <c r="KW158" s="139"/>
      <c r="KX158" s="139"/>
      <c r="KY158" s="139"/>
      <c r="KZ158" s="139"/>
      <c r="LA158" s="139"/>
      <c r="LB158" s="139"/>
      <c r="LC158" s="139"/>
      <c r="LD158" s="139"/>
      <c r="LE158" s="139"/>
      <c r="LF158" s="139"/>
      <c r="LG158" s="139"/>
      <c r="LH158" s="139"/>
      <c r="LI158" s="139"/>
      <c r="LJ158" s="139"/>
      <c r="LK158" s="139"/>
      <c r="LL158" s="139"/>
      <c r="LM158" s="139"/>
      <c r="LN158" s="139"/>
      <c r="LO158" s="139"/>
      <c r="LP158" s="139"/>
      <c r="LQ158" s="139"/>
      <c r="LR158" s="139"/>
      <c r="LS158" s="139"/>
      <c r="LT158" s="139"/>
      <c r="LU158" s="139"/>
      <c r="LV158" s="139"/>
      <c r="LW158" s="139"/>
      <c r="LX158" s="139"/>
      <c r="LY158" s="139"/>
      <c r="LZ158" s="139"/>
      <c r="MA158" s="139"/>
      <c r="MB158" s="139"/>
      <c r="MC158" s="139"/>
      <c r="MD158" s="139"/>
      <c r="ME158" s="139"/>
      <c r="MF158" s="139"/>
      <c r="MG158" s="139"/>
      <c r="MH158" s="139"/>
      <c r="MI158" s="139"/>
      <c r="MJ158" s="139"/>
      <c r="MK158" s="139"/>
      <c r="ML158" s="139"/>
      <c r="MM158" s="139"/>
      <c r="MN158" s="139"/>
      <c r="MO158" s="139"/>
      <c r="MP158" s="139"/>
      <c r="MQ158" s="139"/>
      <c r="MR158" s="139"/>
      <c r="MS158" s="139"/>
      <c r="MT158" s="139"/>
      <c r="MU158" s="139"/>
      <c r="MV158" s="139"/>
      <c r="MW158" s="139"/>
      <c r="MX158" s="139"/>
      <c r="MY158" s="139"/>
      <c r="MZ158" s="139"/>
      <c r="NA158" s="139"/>
      <c r="NB158" s="139"/>
      <c r="NC158" s="139"/>
      <c r="ND158" s="139"/>
      <c r="NE158" s="139"/>
      <c r="NF158" s="139"/>
      <c r="NG158" s="139"/>
      <c r="NH158" s="139"/>
      <c r="NI158" s="139"/>
      <c r="NJ158" s="139"/>
      <c r="NK158" s="139"/>
      <c r="NL158" s="139"/>
      <c r="NM158" s="139"/>
      <c r="NN158" s="139"/>
      <c r="NO158" s="139"/>
      <c r="NP158" s="139"/>
      <c r="NQ158" s="139"/>
      <c r="NR158" s="139"/>
      <c r="NS158" s="139"/>
      <c r="NT158" s="139"/>
      <c r="NU158" s="139"/>
      <c r="NV158" s="139"/>
      <c r="NW158" s="139"/>
      <c r="NX158" s="139"/>
      <c r="NY158" s="139"/>
      <c r="NZ158" s="139"/>
      <c r="OA158" s="139"/>
      <c r="OB158" s="139"/>
      <c r="OC158" s="139"/>
      <c r="OD158" s="139"/>
      <c r="OE158" s="139"/>
      <c r="OF158" s="139"/>
      <c r="OG158" s="139"/>
      <c r="OH158" s="139"/>
      <c r="OI158" s="139"/>
      <c r="OJ158" s="139"/>
      <c r="OK158" s="139"/>
      <c r="OL158" s="139"/>
      <c r="OM158" s="139"/>
      <c r="ON158" s="139"/>
      <c r="OO158" s="139"/>
      <c r="OP158" s="139"/>
      <c r="OQ158" s="139"/>
      <c r="OR158" s="139"/>
      <c r="OS158" s="139"/>
      <c r="OT158" s="139"/>
      <c r="OU158" s="139"/>
      <c r="OV158" s="139"/>
      <c r="OW158" s="139"/>
      <c r="OX158" s="139"/>
      <c r="OY158" s="139"/>
      <c r="OZ158" s="139"/>
      <c r="PA158" s="139"/>
      <c r="PB158" s="139"/>
      <c r="PC158" s="139"/>
      <c r="PD158" s="139"/>
      <c r="PE158" s="139"/>
      <c r="PF158" s="139"/>
      <c r="PG158" s="139"/>
      <c r="PH158" s="139"/>
      <c r="PI158" s="139"/>
      <c r="PJ158" s="139"/>
      <c r="PK158" s="139"/>
      <c r="PL158" s="139"/>
      <c r="PM158" s="139"/>
      <c r="PN158" s="139"/>
      <c r="PO158" s="139"/>
      <c r="PP158" s="139"/>
      <c r="PQ158" s="139"/>
      <c r="PR158" s="139"/>
      <c r="PS158" s="139"/>
      <c r="PT158" s="139"/>
      <c r="PU158" s="139"/>
      <c r="PV158" s="139"/>
      <c r="PW158" s="139"/>
      <c r="PX158" s="139"/>
      <c r="PY158" s="139"/>
      <c r="PZ158" s="139"/>
      <c r="QA158" s="139"/>
      <c r="QB158" s="139"/>
      <c r="QC158" s="139"/>
      <c r="QD158" s="139"/>
      <c r="QE158" s="139"/>
      <c r="QF158" s="139"/>
      <c r="QG158" s="139"/>
      <c r="QH158" s="139"/>
      <c r="QI158" s="139"/>
      <c r="QJ158" s="139"/>
      <c r="QK158" s="139"/>
      <c r="QL158" s="139"/>
      <c r="QM158" s="139"/>
      <c r="QN158" s="139"/>
      <c r="QO158" s="139"/>
      <c r="QP158" s="139"/>
      <c r="QQ158" s="139"/>
      <c r="QR158" s="139"/>
      <c r="QS158" s="139"/>
      <c r="QT158" s="139"/>
      <c r="QU158" s="139"/>
      <c r="QV158" s="139"/>
      <c r="QW158" s="139"/>
      <c r="QX158" s="139"/>
      <c r="QY158" s="139"/>
      <c r="QZ158" s="139"/>
      <c r="RA158" s="139"/>
      <c r="RB158" s="139"/>
      <c r="RC158" s="139"/>
      <c r="RD158" s="139"/>
      <c r="RE158" s="139"/>
      <c r="RF158" s="139"/>
      <c r="RG158" s="139"/>
      <c r="RH158" s="139"/>
      <c r="RI158" s="139"/>
      <c r="RJ158" s="139"/>
      <c r="RK158" s="139"/>
      <c r="RL158" s="139"/>
      <c r="RM158" s="139"/>
      <c r="RN158" s="139"/>
      <c r="RO158" s="139"/>
      <c r="RP158" s="139"/>
      <c r="RQ158" s="139"/>
      <c r="RR158" s="139"/>
      <c r="RS158" s="139"/>
      <c r="RT158" s="139"/>
      <c r="RU158" s="139"/>
      <c r="RV158" s="139"/>
      <c r="RW158" s="139"/>
    </row>
    <row r="159" spans="1:491" s="140" customFormat="1" ht="15.75" x14ac:dyDescent="0.25">
      <c r="A159" s="262"/>
      <c r="B159" s="265"/>
      <c r="C159" s="124" t="s">
        <v>3</v>
      </c>
      <c r="D159" s="146">
        <f>D163+D165</f>
        <v>237661.51699999999</v>
      </c>
      <c r="E159" s="146">
        <f>E163+E165</f>
        <v>110440.56276999999</v>
      </c>
      <c r="F159" s="125">
        <f t="shared" ref="F159:F161" si="38">E159/D159</f>
        <v>0.46469686874042798</v>
      </c>
      <c r="G159" s="250"/>
      <c r="H159" s="138"/>
      <c r="I159" s="139"/>
      <c r="J159" s="139"/>
      <c r="K159" s="139"/>
      <c r="L159" s="139"/>
      <c r="M159" s="139"/>
      <c r="N159" s="139"/>
      <c r="O159" s="139"/>
      <c r="P159" s="139"/>
      <c r="Q159" s="139"/>
      <c r="R159" s="139"/>
      <c r="S159" s="139"/>
      <c r="T159" s="139"/>
      <c r="U159" s="139"/>
      <c r="V159" s="139"/>
      <c r="W159" s="139"/>
      <c r="X159" s="139"/>
      <c r="Y159" s="139"/>
      <c r="Z159" s="139"/>
      <c r="AA159" s="139"/>
      <c r="AB159" s="139"/>
      <c r="AC159" s="139"/>
      <c r="AD159" s="139"/>
      <c r="AE159" s="139"/>
      <c r="AF159" s="139"/>
      <c r="AG159" s="139"/>
      <c r="AH159" s="139"/>
      <c r="AI159" s="139"/>
      <c r="AJ159" s="139"/>
      <c r="AK159" s="139"/>
      <c r="AL159" s="139"/>
      <c r="AM159" s="139"/>
      <c r="AN159" s="139"/>
      <c r="AO159" s="139"/>
      <c r="AP159" s="139"/>
      <c r="AQ159" s="139"/>
      <c r="AR159" s="139"/>
      <c r="AS159" s="139"/>
      <c r="AT159" s="139"/>
      <c r="AU159" s="139"/>
      <c r="AV159" s="139"/>
      <c r="AW159" s="139"/>
      <c r="AX159" s="139"/>
      <c r="AY159" s="139"/>
      <c r="AZ159" s="139"/>
      <c r="BA159" s="139"/>
      <c r="BB159" s="139"/>
      <c r="BC159" s="139"/>
      <c r="BD159" s="139"/>
      <c r="BE159" s="139"/>
      <c r="BF159" s="139"/>
      <c r="BG159" s="139"/>
      <c r="BH159" s="139"/>
      <c r="BI159" s="139"/>
      <c r="BJ159" s="139"/>
      <c r="BK159" s="139"/>
      <c r="BL159" s="139"/>
      <c r="BM159" s="139"/>
      <c r="BN159" s="139"/>
      <c r="BO159" s="139"/>
      <c r="BP159" s="139"/>
      <c r="BQ159" s="139"/>
      <c r="BR159" s="139"/>
      <c r="BS159" s="139"/>
      <c r="BT159" s="139"/>
      <c r="BU159" s="139"/>
      <c r="BV159" s="139"/>
      <c r="BW159" s="139"/>
      <c r="BX159" s="139"/>
      <c r="BY159" s="139"/>
      <c r="BZ159" s="139"/>
      <c r="CA159" s="139"/>
      <c r="CB159" s="139"/>
      <c r="CC159" s="139"/>
      <c r="CD159" s="139"/>
      <c r="CE159" s="139"/>
      <c r="CF159" s="139"/>
      <c r="CG159" s="139"/>
      <c r="CH159" s="139"/>
      <c r="CI159" s="139"/>
      <c r="CJ159" s="139"/>
      <c r="CK159" s="139"/>
      <c r="CL159" s="139"/>
      <c r="CM159" s="139"/>
      <c r="CN159" s="139"/>
      <c r="CO159" s="139"/>
      <c r="CP159" s="139"/>
      <c r="CQ159" s="139"/>
      <c r="CR159" s="139"/>
      <c r="CS159" s="139"/>
      <c r="CT159" s="139"/>
      <c r="CU159" s="139"/>
      <c r="CV159" s="139"/>
      <c r="CW159" s="139"/>
      <c r="CX159" s="139"/>
      <c r="CY159" s="139"/>
      <c r="CZ159" s="139"/>
      <c r="DA159" s="139"/>
      <c r="DB159" s="139"/>
      <c r="DC159" s="139"/>
      <c r="DD159" s="139"/>
      <c r="DE159" s="139"/>
      <c r="DF159" s="139"/>
      <c r="DG159" s="139"/>
      <c r="DH159" s="139"/>
      <c r="DI159" s="139"/>
      <c r="DJ159" s="139"/>
      <c r="DK159" s="139"/>
      <c r="DL159" s="139"/>
      <c r="DM159" s="139"/>
      <c r="DN159" s="139"/>
      <c r="DO159" s="139"/>
      <c r="DP159" s="139"/>
      <c r="DQ159" s="139"/>
      <c r="DR159" s="139"/>
      <c r="DS159" s="139"/>
      <c r="DT159" s="139"/>
      <c r="DU159" s="139"/>
      <c r="DV159" s="139"/>
      <c r="DW159" s="139"/>
      <c r="DX159" s="139"/>
      <c r="DY159" s="139"/>
      <c r="DZ159" s="139"/>
      <c r="EA159" s="139"/>
      <c r="EB159" s="139"/>
      <c r="EC159" s="139"/>
      <c r="ED159" s="139"/>
      <c r="EE159" s="139"/>
      <c r="EF159" s="139"/>
      <c r="EG159" s="139"/>
      <c r="EH159" s="139"/>
      <c r="EI159" s="139"/>
      <c r="EJ159" s="139"/>
      <c r="EK159" s="139"/>
      <c r="EL159" s="139"/>
      <c r="EM159" s="139"/>
      <c r="EN159" s="139"/>
      <c r="EO159" s="139"/>
      <c r="EP159" s="139"/>
      <c r="EQ159" s="139"/>
      <c r="ER159" s="139"/>
      <c r="ES159" s="139"/>
      <c r="ET159" s="139"/>
      <c r="EU159" s="139"/>
      <c r="EV159" s="139"/>
      <c r="EW159" s="139"/>
      <c r="EX159" s="139"/>
      <c r="EY159" s="139"/>
      <c r="EZ159" s="139"/>
      <c r="FA159" s="139"/>
      <c r="FB159" s="139"/>
      <c r="FC159" s="139"/>
      <c r="FD159" s="139"/>
      <c r="FE159" s="139"/>
      <c r="FF159" s="139"/>
      <c r="FG159" s="139"/>
      <c r="FH159" s="139"/>
      <c r="FI159" s="139"/>
      <c r="FJ159" s="139"/>
      <c r="FK159" s="139"/>
      <c r="FL159" s="139"/>
      <c r="FM159" s="139"/>
      <c r="FN159" s="139"/>
      <c r="FO159" s="139"/>
      <c r="FP159" s="139"/>
      <c r="FQ159" s="139"/>
      <c r="FR159" s="139"/>
      <c r="FS159" s="139"/>
      <c r="FT159" s="139"/>
      <c r="FU159" s="139"/>
      <c r="FV159" s="139"/>
      <c r="FW159" s="139"/>
      <c r="FX159" s="139"/>
      <c r="FY159" s="139"/>
      <c r="FZ159" s="139"/>
      <c r="GA159" s="139"/>
      <c r="GB159" s="139"/>
      <c r="GC159" s="139"/>
      <c r="GD159" s="139"/>
      <c r="GE159" s="139"/>
      <c r="GF159" s="139"/>
      <c r="GG159" s="139"/>
      <c r="GH159" s="139"/>
      <c r="GI159" s="139"/>
      <c r="GJ159" s="139"/>
      <c r="GK159" s="139"/>
      <c r="GL159" s="139"/>
      <c r="GM159" s="139"/>
      <c r="GN159" s="139"/>
      <c r="GO159" s="139"/>
      <c r="GP159" s="139"/>
      <c r="GQ159" s="139"/>
      <c r="GR159" s="139"/>
      <c r="GS159" s="139"/>
      <c r="GT159" s="139"/>
      <c r="GU159" s="139"/>
      <c r="GV159" s="139"/>
      <c r="GW159" s="139"/>
      <c r="GX159" s="139"/>
      <c r="GY159" s="139"/>
      <c r="GZ159" s="139"/>
      <c r="HA159" s="139"/>
      <c r="HB159" s="139"/>
      <c r="HC159" s="139"/>
      <c r="HD159" s="139"/>
      <c r="HE159" s="139"/>
      <c r="HF159" s="139"/>
      <c r="HG159" s="139"/>
      <c r="HH159" s="139"/>
      <c r="HI159" s="139"/>
      <c r="HJ159" s="139"/>
      <c r="HK159" s="139"/>
      <c r="HL159" s="139"/>
      <c r="HM159" s="139"/>
      <c r="HN159" s="139"/>
      <c r="HO159" s="139"/>
      <c r="HP159" s="139"/>
      <c r="HQ159" s="139"/>
      <c r="HR159" s="139"/>
      <c r="HS159" s="139"/>
      <c r="HT159" s="139"/>
      <c r="HU159" s="139"/>
      <c r="HV159" s="139"/>
      <c r="HW159" s="139"/>
      <c r="HX159" s="139"/>
      <c r="HY159" s="139"/>
      <c r="HZ159" s="139"/>
      <c r="IA159" s="139"/>
      <c r="IB159" s="139"/>
      <c r="IC159" s="139"/>
      <c r="ID159" s="139"/>
      <c r="IE159" s="139"/>
      <c r="IF159" s="139"/>
      <c r="IG159" s="139"/>
      <c r="IH159" s="139"/>
      <c r="II159" s="139"/>
      <c r="IJ159" s="139"/>
      <c r="IK159" s="139"/>
      <c r="IL159" s="139"/>
      <c r="IM159" s="139"/>
      <c r="IN159" s="139"/>
      <c r="IO159" s="139"/>
      <c r="IP159" s="139"/>
      <c r="IQ159" s="139"/>
      <c r="IR159" s="139"/>
      <c r="IS159" s="139"/>
      <c r="IT159" s="139"/>
      <c r="IU159" s="139"/>
      <c r="IV159" s="139"/>
      <c r="IW159" s="139"/>
      <c r="IX159" s="139"/>
      <c r="IY159" s="139"/>
      <c r="IZ159" s="139"/>
      <c r="JA159" s="139"/>
      <c r="JB159" s="139"/>
      <c r="JC159" s="139"/>
      <c r="JD159" s="139"/>
      <c r="JE159" s="139"/>
      <c r="JF159" s="139"/>
      <c r="JG159" s="139"/>
      <c r="JH159" s="139"/>
      <c r="JI159" s="139"/>
      <c r="JJ159" s="139"/>
      <c r="JK159" s="139"/>
      <c r="JL159" s="139"/>
      <c r="JM159" s="139"/>
      <c r="JN159" s="139"/>
      <c r="JO159" s="139"/>
      <c r="JP159" s="139"/>
      <c r="JQ159" s="139"/>
      <c r="JR159" s="139"/>
      <c r="JS159" s="139"/>
      <c r="JT159" s="139"/>
      <c r="JU159" s="139"/>
      <c r="JV159" s="139"/>
      <c r="JW159" s="139"/>
      <c r="JX159" s="139"/>
      <c r="JY159" s="139"/>
      <c r="JZ159" s="139"/>
      <c r="KA159" s="139"/>
      <c r="KB159" s="139"/>
      <c r="KC159" s="139"/>
      <c r="KD159" s="139"/>
      <c r="KE159" s="139"/>
      <c r="KF159" s="139"/>
      <c r="KG159" s="139"/>
      <c r="KH159" s="139"/>
      <c r="KI159" s="139"/>
      <c r="KJ159" s="139"/>
      <c r="KK159" s="139"/>
      <c r="KL159" s="139"/>
      <c r="KM159" s="139"/>
      <c r="KN159" s="139"/>
      <c r="KO159" s="139"/>
      <c r="KP159" s="139"/>
      <c r="KQ159" s="139"/>
      <c r="KR159" s="139"/>
      <c r="KS159" s="139"/>
      <c r="KT159" s="139"/>
      <c r="KU159" s="139"/>
      <c r="KV159" s="139"/>
      <c r="KW159" s="139"/>
      <c r="KX159" s="139"/>
      <c r="KY159" s="139"/>
      <c r="KZ159" s="139"/>
      <c r="LA159" s="139"/>
      <c r="LB159" s="139"/>
      <c r="LC159" s="139"/>
      <c r="LD159" s="139"/>
      <c r="LE159" s="139"/>
      <c r="LF159" s="139"/>
      <c r="LG159" s="139"/>
      <c r="LH159" s="139"/>
      <c r="LI159" s="139"/>
      <c r="LJ159" s="139"/>
      <c r="LK159" s="139"/>
      <c r="LL159" s="139"/>
      <c r="LM159" s="139"/>
      <c r="LN159" s="139"/>
      <c r="LO159" s="139"/>
      <c r="LP159" s="139"/>
      <c r="LQ159" s="139"/>
      <c r="LR159" s="139"/>
      <c r="LS159" s="139"/>
      <c r="LT159" s="139"/>
      <c r="LU159" s="139"/>
      <c r="LV159" s="139"/>
      <c r="LW159" s="139"/>
      <c r="LX159" s="139"/>
      <c r="LY159" s="139"/>
      <c r="LZ159" s="139"/>
      <c r="MA159" s="139"/>
      <c r="MB159" s="139"/>
      <c r="MC159" s="139"/>
      <c r="MD159" s="139"/>
      <c r="ME159" s="139"/>
      <c r="MF159" s="139"/>
      <c r="MG159" s="139"/>
      <c r="MH159" s="139"/>
      <c r="MI159" s="139"/>
      <c r="MJ159" s="139"/>
      <c r="MK159" s="139"/>
      <c r="ML159" s="139"/>
      <c r="MM159" s="139"/>
      <c r="MN159" s="139"/>
      <c r="MO159" s="139"/>
      <c r="MP159" s="139"/>
      <c r="MQ159" s="139"/>
      <c r="MR159" s="139"/>
      <c r="MS159" s="139"/>
      <c r="MT159" s="139"/>
      <c r="MU159" s="139"/>
      <c r="MV159" s="139"/>
      <c r="MW159" s="139"/>
      <c r="MX159" s="139"/>
      <c r="MY159" s="139"/>
      <c r="MZ159" s="139"/>
      <c r="NA159" s="139"/>
      <c r="NB159" s="139"/>
      <c r="NC159" s="139"/>
      <c r="ND159" s="139"/>
      <c r="NE159" s="139"/>
      <c r="NF159" s="139"/>
      <c r="NG159" s="139"/>
      <c r="NH159" s="139"/>
      <c r="NI159" s="139"/>
      <c r="NJ159" s="139"/>
      <c r="NK159" s="139"/>
      <c r="NL159" s="139"/>
      <c r="NM159" s="139"/>
      <c r="NN159" s="139"/>
      <c r="NO159" s="139"/>
      <c r="NP159" s="139"/>
      <c r="NQ159" s="139"/>
      <c r="NR159" s="139"/>
      <c r="NS159" s="139"/>
      <c r="NT159" s="139"/>
      <c r="NU159" s="139"/>
      <c r="NV159" s="139"/>
      <c r="NW159" s="139"/>
      <c r="NX159" s="139"/>
      <c r="NY159" s="139"/>
      <c r="NZ159" s="139"/>
      <c r="OA159" s="139"/>
      <c r="OB159" s="139"/>
      <c r="OC159" s="139"/>
      <c r="OD159" s="139"/>
      <c r="OE159" s="139"/>
      <c r="OF159" s="139"/>
      <c r="OG159" s="139"/>
      <c r="OH159" s="139"/>
      <c r="OI159" s="139"/>
      <c r="OJ159" s="139"/>
      <c r="OK159" s="139"/>
      <c r="OL159" s="139"/>
      <c r="OM159" s="139"/>
      <c r="ON159" s="139"/>
      <c r="OO159" s="139"/>
      <c r="OP159" s="139"/>
      <c r="OQ159" s="139"/>
      <c r="OR159" s="139"/>
      <c r="OS159" s="139"/>
      <c r="OT159" s="139"/>
      <c r="OU159" s="139"/>
      <c r="OV159" s="139"/>
      <c r="OW159" s="139"/>
      <c r="OX159" s="139"/>
      <c r="OY159" s="139"/>
      <c r="OZ159" s="139"/>
      <c r="PA159" s="139"/>
      <c r="PB159" s="139"/>
      <c r="PC159" s="139"/>
      <c r="PD159" s="139"/>
      <c r="PE159" s="139"/>
      <c r="PF159" s="139"/>
      <c r="PG159" s="139"/>
      <c r="PH159" s="139"/>
      <c r="PI159" s="139"/>
      <c r="PJ159" s="139"/>
      <c r="PK159" s="139"/>
      <c r="PL159" s="139"/>
      <c r="PM159" s="139"/>
      <c r="PN159" s="139"/>
      <c r="PO159" s="139"/>
      <c r="PP159" s="139"/>
      <c r="PQ159" s="139"/>
      <c r="PR159" s="139"/>
      <c r="PS159" s="139"/>
      <c r="PT159" s="139"/>
      <c r="PU159" s="139"/>
      <c r="PV159" s="139"/>
      <c r="PW159" s="139"/>
      <c r="PX159" s="139"/>
      <c r="PY159" s="139"/>
      <c r="PZ159" s="139"/>
      <c r="QA159" s="139"/>
      <c r="QB159" s="139"/>
      <c r="QC159" s="139"/>
      <c r="QD159" s="139"/>
      <c r="QE159" s="139"/>
      <c r="QF159" s="139"/>
      <c r="QG159" s="139"/>
      <c r="QH159" s="139"/>
      <c r="QI159" s="139"/>
      <c r="QJ159" s="139"/>
      <c r="QK159" s="139"/>
      <c r="QL159" s="139"/>
      <c r="QM159" s="139"/>
      <c r="QN159" s="139"/>
      <c r="QO159" s="139"/>
      <c r="QP159" s="139"/>
      <c r="QQ159" s="139"/>
      <c r="QR159" s="139"/>
      <c r="QS159" s="139"/>
      <c r="QT159" s="139"/>
      <c r="QU159" s="139"/>
      <c r="QV159" s="139"/>
      <c r="QW159" s="139"/>
      <c r="QX159" s="139"/>
      <c r="QY159" s="139"/>
      <c r="QZ159" s="139"/>
      <c r="RA159" s="139"/>
      <c r="RB159" s="139"/>
      <c r="RC159" s="139"/>
      <c r="RD159" s="139"/>
      <c r="RE159" s="139"/>
      <c r="RF159" s="139"/>
      <c r="RG159" s="139"/>
      <c r="RH159" s="139"/>
      <c r="RI159" s="139"/>
      <c r="RJ159" s="139"/>
      <c r="RK159" s="139"/>
      <c r="RL159" s="139"/>
      <c r="RM159" s="139"/>
      <c r="RN159" s="139"/>
      <c r="RO159" s="139"/>
      <c r="RP159" s="139"/>
      <c r="RQ159" s="139"/>
      <c r="RR159" s="139"/>
      <c r="RS159" s="139"/>
      <c r="RT159" s="139"/>
      <c r="RU159" s="139"/>
      <c r="RV159" s="139"/>
      <c r="RW159" s="139"/>
    </row>
    <row r="160" spans="1:491" s="140" customFormat="1" ht="15.75" x14ac:dyDescent="0.25">
      <c r="A160" s="262"/>
      <c r="B160" s="265"/>
      <c r="C160" s="124" t="s">
        <v>4</v>
      </c>
      <c r="D160" s="146">
        <f>D164+D166</f>
        <v>175059.20000000001</v>
      </c>
      <c r="E160" s="146">
        <f>E164+E166</f>
        <v>137377.07941999999</v>
      </c>
      <c r="F160" s="125">
        <f t="shared" si="38"/>
        <v>0.78474641389884103</v>
      </c>
      <c r="G160" s="250"/>
      <c r="H160" s="138"/>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9"/>
      <c r="AL160" s="139"/>
      <c r="AM160" s="139"/>
      <c r="AN160" s="139"/>
      <c r="AO160" s="139"/>
      <c r="AP160" s="139"/>
      <c r="AQ160" s="139"/>
      <c r="AR160" s="139"/>
      <c r="AS160" s="139"/>
      <c r="AT160" s="139"/>
      <c r="AU160" s="139"/>
      <c r="AV160" s="139"/>
      <c r="AW160" s="139"/>
      <c r="AX160" s="139"/>
      <c r="AY160" s="139"/>
      <c r="AZ160" s="139"/>
      <c r="BA160" s="139"/>
      <c r="BB160" s="139"/>
      <c r="BC160" s="139"/>
      <c r="BD160" s="139"/>
      <c r="BE160" s="139"/>
      <c r="BF160" s="139"/>
      <c r="BG160" s="139"/>
      <c r="BH160" s="139"/>
      <c r="BI160" s="139"/>
      <c r="BJ160" s="139"/>
      <c r="BK160" s="139"/>
      <c r="BL160" s="139"/>
      <c r="BM160" s="139"/>
      <c r="BN160" s="139"/>
      <c r="BO160" s="139"/>
      <c r="BP160" s="139"/>
      <c r="BQ160" s="139"/>
      <c r="BR160" s="139"/>
      <c r="BS160" s="139"/>
      <c r="BT160" s="139"/>
      <c r="BU160" s="139"/>
      <c r="BV160" s="139"/>
      <c r="BW160" s="139"/>
      <c r="BX160" s="139"/>
      <c r="BY160" s="139"/>
      <c r="BZ160" s="139"/>
      <c r="CA160" s="139"/>
      <c r="CB160" s="139"/>
      <c r="CC160" s="139"/>
      <c r="CD160" s="139"/>
      <c r="CE160" s="139"/>
      <c r="CF160" s="139"/>
      <c r="CG160" s="139"/>
      <c r="CH160" s="139"/>
      <c r="CI160" s="139"/>
      <c r="CJ160" s="139"/>
      <c r="CK160" s="139"/>
      <c r="CL160" s="139"/>
      <c r="CM160" s="139"/>
      <c r="CN160" s="139"/>
      <c r="CO160" s="139"/>
      <c r="CP160" s="139"/>
      <c r="CQ160" s="139"/>
      <c r="CR160" s="139"/>
      <c r="CS160" s="139"/>
      <c r="CT160" s="139"/>
      <c r="CU160" s="139"/>
      <c r="CV160" s="139"/>
      <c r="CW160" s="139"/>
      <c r="CX160" s="139"/>
      <c r="CY160" s="139"/>
      <c r="CZ160" s="139"/>
      <c r="DA160" s="139"/>
      <c r="DB160" s="139"/>
      <c r="DC160" s="139"/>
      <c r="DD160" s="139"/>
      <c r="DE160" s="139"/>
      <c r="DF160" s="139"/>
      <c r="DG160" s="139"/>
      <c r="DH160" s="139"/>
      <c r="DI160" s="139"/>
      <c r="DJ160" s="139"/>
      <c r="DK160" s="139"/>
      <c r="DL160" s="139"/>
      <c r="DM160" s="139"/>
      <c r="DN160" s="139"/>
      <c r="DO160" s="139"/>
      <c r="DP160" s="139"/>
      <c r="DQ160" s="139"/>
      <c r="DR160" s="139"/>
      <c r="DS160" s="139"/>
      <c r="DT160" s="139"/>
      <c r="DU160" s="139"/>
      <c r="DV160" s="139"/>
      <c r="DW160" s="139"/>
      <c r="DX160" s="139"/>
      <c r="DY160" s="139"/>
      <c r="DZ160" s="139"/>
      <c r="EA160" s="139"/>
      <c r="EB160" s="139"/>
      <c r="EC160" s="139"/>
      <c r="ED160" s="139"/>
      <c r="EE160" s="139"/>
      <c r="EF160" s="139"/>
      <c r="EG160" s="139"/>
      <c r="EH160" s="139"/>
      <c r="EI160" s="139"/>
      <c r="EJ160" s="139"/>
      <c r="EK160" s="139"/>
      <c r="EL160" s="139"/>
      <c r="EM160" s="139"/>
      <c r="EN160" s="139"/>
      <c r="EO160" s="139"/>
      <c r="EP160" s="139"/>
      <c r="EQ160" s="139"/>
      <c r="ER160" s="139"/>
      <c r="ES160" s="139"/>
      <c r="ET160" s="139"/>
      <c r="EU160" s="139"/>
      <c r="EV160" s="139"/>
      <c r="EW160" s="139"/>
      <c r="EX160" s="139"/>
      <c r="EY160" s="139"/>
      <c r="EZ160" s="139"/>
      <c r="FA160" s="139"/>
      <c r="FB160" s="139"/>
      <c r="FC160" s="139"/>
      <c r="FD160" s="139"/>
      <c r="FE160" s="139"/>
      <c r="FF160" s="139"/>
      <c r="FG160" s="139"/>
      <c r="FH160" s="139"/>
      <c r="FI160" s="139"/>
      <c r="FJ160" s="139"/>
      <c r="FK160" s="139"/>
      <c r="FL160" s="139"/>
      <c r="FM160" s="139"/>
      <c r="FN160" s="139"/>
      <c r="FO160" s="139"/>
      <c r="FP160" s="139"/>
      <c r="FQ160" s="139"/>
      <c r="FR160" s="139"/>
      <c r="FS160" s="139"/>
      <c r="FT160" s="139"/>
      <c r="FU160" s="139"/>
      <c r="FV160" s="139"/>
      <c r="FW160" s="139"/>
      <c r="FX160" s="139"/>
      <c r="FY160" s="139"/>
      <c r="FZ160" s="139"/>
      <c r="GA160" s="139"/>
      <c r="GB160" s="139"/>
      <c r="GC160" s="139"/>
      <c r="GD160" s="139"/>
      <c r="GE160" s="139"/>
      <c r="GF160" s="139"/>
      <c r="GG160" s="139"/>
      <c r="GH160" s="139"/>
      <c r="GI160" s="139"/>
      <c r="GJ160" s="139"/>
      <c r="GK160" s="139"/>
      <c r="GL160" s="139"/>
      <c r="GM160" s="139"/>
      <c r="GN160" s="139"/>
      <c r="GO160" s="139"/>
      <c r="GP160" s="139"/>
      <c r="GQ160" s="139"/>
      <c r="GR160" s="139"/>
      <c r="GS160" s="139"/>
      <c r="GT160" s="139"/>
      <c r="GU160" s="139"/>
      <c r="GV160" s="139"/>
      <c r="GW160" s="139"/>
      <c r="GX160" s="139"/>
      <c r="GY160" s="139"/>
      <c r="GZ160" s="139"/>
      <c r="HA160" s="139"/>
      <c r="HB160" s="139"/>
      <c r="HC160" s="139"/>
      <c r="HD160" s="139"/>
      <c r="HE160" s="139"/>
      <c r="HF160" s="139"/>
      <c r="HG160" s="139"/>
      <c r="HH160" s="139"/>
      <c r="HI160" s="139"/>
      <c r="HJ160" s="139"/>
      <c r="HK160" s="139"/>
      <c r="HL160" s="139"/>
      <c r="HM160" s="139"/>
      <c r="HN160" s="139"/>
      <c r="HO160" s="139"/>
      <c r="HP160" s="139"/>
      <c r="HQ160" s="139"/>
      <c r="HR160" s="139"/>
      <c r="HS160" s="139"/>
      <c r="HT160" s="139"/>
      <c r="HU160" s="139"/>
      <c r="HV160" s="139"/>
      <c r="HW160" s="139"/>
      <c r="HX160" s="139"/>
      <c r="HY160" s="139"/>
      <c r="HZ160" s="139"/>
      <c r="IA160" s="139"/>
      <c r="IB160" s="139"/>
      <c r="IC160" s="139"/>
      <c r="ID160" s="139"/>
      <c r="IE160" s="139"/>
      <c r="IF160" s="139"/>
      <c r="IG160" s="139"/>
      <c r="IH160" s="139"/>
      <c r="II160" s="139"/>
      <c r="IJ160" s="139"/>
      <c r="IK160" s="139"/>
      <c r="IL160" s="139"/>
      <c r="IM160" s="139"/>
      <c r="IN160" s="139"/>
      <c r="IO160" s="139"/>
      <c r="IP160" s="139"/>
      <c r="IQ160" s="139"/>
      <c r="IR160" s="139"/>
      <c r="IS160" s="139"/>
      <c r="IT160" s="139"/>
      <c r="IU160" s="139"/>
      <c r="IV160" s="139"/>
      <c r="IW160" s="139"/>
      <c r="IX160" s="139"/>
      <c r="IY160" s="139"/>
      <c r="IZ160" s="139"/>
      <c r="JA160" s="139"/>
      <c r="JB160" s="139"/>
      <c r="JC160" s="139"/>
      <c r="JD160" s="139"/>
      <c r="JE160" s="139"/>
      <c r="JF160" s="139"/>
      <c r="JG160" s="139"/>
      <c r="JH160" s="139"/>
      <c r="JI160" s="139"/>
      <c r="JJ160" s="139"/>
      <c r="JK160" s="139"/>
      <c r="JL160" s="139"/>
      <c r="JM160" s="139"/>
      <c r="JN160" s="139"/>
      <c r="JO160" s="139"/>
      <c r="JP160" s="139"/>
      <c r="JQ160" s="139"/>
      <c r="JR160" s="139"/>
      <c r="JS160" s="139"/>
      <c r="JT160" s="139"/>
      <c r="JU160" s="139"/>
      <c r="JV160" s="139"/>
      <c r="JW160" s="139"/>
      <c r="JX160" s="139"/>
      <c r="JY160" s="139"/>
      <c r="JZ160" s="139"/>
      <c r="KA160" s="139"/>
      <c r="KB160" s="139"/>
      <c r="KC160" s="139"/>
      <c r="KD160" s="139"/>
      <c r="KE160" s="139"/>
      <c r="KF160" s="139"/>
      <c r="KG160" s="139"/>
      <c r="KH160" s="139"/>
      <c r="KI160" s="139"/>
      <c r="KJ160" s="139"/>
      <c r="KK160" s="139"/>
      <c r="KL160" s="139"/>
      <c r="KM160" s="139"/>
      <c r="KN160" s="139"/>
      <c r="KO160" s="139"/>
      <c r="KP160" s="139"/>
      <c r="KQ160" s="139"/>
      <c r="KR160" s="139"/>
      <c r="KS160" s="139"/>
      <c r="KT160" s="139"/>
      <c r="KU160" s="139"/>
      <c r="KV160" s="139"/>
      <c r="KW160" s="139"/>
      <c r="KX160" s="139"/>
      <c r="KY160" s="139"/>
      <c r="KZ160" s="139"/>
      <c r="LA160" s="139"/>
      <c r="LB160" s="139"/>
      <c r="LC160" s="139"/>
      <c r="LD160" s="139"/>
      <c r="LE160" s="139"/>
      <c r="LF160" s="139"/>
      <c r="LG160" s="139"/>
      <c r="LH160" s="139"/>
      <c r="LI160" s="139"/>
      <c r="LJ160" s="139"/>
      <c r="LK160" s="139"/>
      <c r="LL160" s="139"/>
      <c r="LM160" s="139"/>
      <c r="LN160" s="139"/>
      <c r="LO160" s="139"/>
      <c r="LP160" s="139"/>
      <c r="LQ160" s="139"/>
      <c r="LR160" s="139"/>
      <c r="LS160" s="139"/>
      <c r="LT160" s="139"/>
      <c r="LU160" s="139"/>
      <c r="LV160" s="139"/>
      <c r="LW160" s="139"/>
      <c r="LX160" s="139"/>
      <c r="LY160" s="139"/>
      <c r="LZ160" s="139"/>
      <c r="MA160" s="139"/>
      <c r="MB160" s="139"/>
      <c r="MC160" s="139"/>
      <c r="MD160" s="139"/>
      <c r="ME160" s="139"/>
      <c r="MF160" s="139"/>
      <c r="MG160" s="139"/>
      <c r="MH160" s="139"/>
      <c r="MI160" s="139"/>
      <c r="MJ160" s="139"/>
      <c r="MK160" s="139"/>
      <c r="ML160" s="139"/>
      <c r="MM160" s="139"/>
      <c r="MN160" s="139"/>
      <c r="MO160" s="139"/>
      <c r="MP160" s="139"/>
      <c r="MQ160" s="139"/>
      <c r="MR160" s="139"/>
      <c r="MS160" s="139"/>
      <c r="MT160" s="139"/>
      <c r="MU160" s="139"/>
      <c r="MV160" s="139"/>
      <c r="MW160" s="139"/>
      <c r="MX160" s="139"/>
      <c r="MY160" s="139"/>
      <c r="MZ160" s="139"/>
      <c r="NA160" s="139"/>
      <c r="NB160" s="139"/>
      <c r="NC160" s="139"/>
      <c r="ND160" s="139"/>
      <c r="NE160" s="139"/>
      <c r="NF160" s="139"/>
      <c r="NG160" s="139"/>
      <c r="NH160" s="139"/>
      <c r="NI160" s="139"/>
      <c r="NJ160" s="139"/>
      <c r="NK160" s="139"/>
      <c r="NL160" s="139"/>
      <c r="NM160" s="139"/>
      <c r="NN160" s="139"/>
      <c r="NO160" s="139"/>
      <c r="NP160" s="139"/>
      <c r="NQ160" s="139"/>
      <c r="NR160" s="139"/>
      <c r="NS160" s="139"/>
      <c r="NT160" s="139"/>
      <c r="NU160" s="139"/>
      <c r="NV160" s="139"/>
      <c r="NW160" s="139"/>
      <c r="NX160" s="139"/>
      <c r="NY160" s="139"/>
      <c r="NZ160" s="139"/>
      <c r="OA160" s="139"/>
      <c r="OB160" s="139"/>
      <c r="OC160" s="139"/>
      <c r="OD160" s="139"/>
      <c r="OE160" s="139"/>
      <c r="OF160" s="139"/>
      <c r="OG160" s="139"/>
      <c r="OH160" s="139"/>
      <c r="OI160" s="139"/>
      <c r="OJ160" s="139"/>
      <c r="OK160" s="139"/>
      <c r="OL160" s="139"/>
      <c r="OM160" s="139"/>
      <c r="ON160" s="139"/>
      <c r="OO160" s="139"/>
      <c r="OP160" s="139"/>
      <c r="OQ160" s="139"/>
      <c r="OR160" s="139"/>
      <c r="OS160" s="139"/>
      <c r="OT160" s="139"/>
      <c r="OU160" s="139"/>
      <c r="OV160" s="139"/>
      <c r="OW160" s="139"/>
      <c r="OX160" s="139"/>
      <c r="OY160" s="139"/>
      <c r="OZ160" s="139"/>
      <c r="PA160" s="139"/>
      <c r="PB160" s="139"/>
      <c r="PC160" s="139"/>
      <c r="PD160" s="139"/>
      <c r="PE160" s="139"/>
      <c r="PF160" s="139"/>
      <c r="PG160" s="139"/>
      <c r="PH160" s="139"/>
      <c r="PI160" s="139"/>
      <c r="PJ160" s="139"/>
      <c r="PK160" s="139"/>
      <c r="PL160" s="139"/>
      <c r="PM160" s="139"/>
      <c r="PN160" s="139"/>
      <c r="PO160" s="139"/>
      <c r="PP160" s="139"/>
      <c r="PQ160" s="139"/>
      <c r="PR160" s="139"/>
      <c r="PS160" s="139"/>
      <c r="PT160" s="139"/>
      <c r="PU160" s="139"/>
      <c r="PV160" s="139"/>
      <c r="PW160" s="139"/>
      <c r="PX160" s="139"/>
      <c r="PY160" s="139"/>
      <c r="PZ160" s="139"/>
      <c r="QA160" s="139"/>
      <c r="QB160" s="139"/>
      <c r="QC160" s="139"/>
      <c r="QD160" s="139"/>
      <c r="QE160" s="139"/>
      <c r="QF160" s="139"/>
      <c r="QG160" s="139"/>
      <c r="QH160" s="139"/>
      <c r="QI160" s="139"/>
      <c r="QJ160" s="139"/>
      <c r="QK160" s="139"/>
      <c r="QL160" s="139"/>
      <c r="QM160" s="139"/>
      <c r="QN160" s="139"/>
      <c r="QO160" s="139"/>
      <c r="QP160" s="139"/>
      <c r="QQ160" s="139"/>
      <c r="QR160" s="139"/>
      <c r="QS160" s="139"/>
      <c r="QT160" s="139"/>
      <c r="QU160" s="139"/>
      <c r="QV160" s="139"/>
      <c r="QW160" s="139"/>
      <c r="QX160" s="139"/>
      <c r="QY160" s="139"/>
      <c r="QZ160" s="139"/>
      <c r="RA160" s="139"/>
      <c r="RB160" s="139"/>
      <c r="RC160" s="139"/>
      <c r="RD160" s="139"/>
      <c r="RE160" s="139"/>
      <c r="RF160" s="139"/>
      <c r="RG160" s="139"/>
      <c r="RH160" s="139"/>
      <c r="RI160" s="139"/>
      <c r="RJ160" s="139"/>
      <c r="RK160" s="139"/>
      <c r="RL160" s="139"/>
      <c r="RM160" s="139"/>
      <c r="RN160" s="139"/>
      <c r="RO160" s="139"/>
      <c r="RP160" s="139"/>
      <c r="RQ160" s="139"/>
      <c r="RR160" s="139"/>
      <c r="RS160" s="139"/>
      <c r="RT160" s="139"/>
      <c r="RU160" s="139"/>
      <c r="RV160" s="139"/>
      <c r="RW160" s="139"/>
    </row>
    <row r="161" spans="1:491" s="140" customFormat="1" ht="15.75" x14ac:dyDescent="0.25">
      <c r="A161" s="263"/>
      <c r="B161" s="266"/>
      <c r="C161" s="124" t="s">
        <v>5</v>
      </c>
      <c r="D161" s="146"/>
      <c r="E161" s="146"/>
      <c r="F161" s="125" t="e">
        <f t="shared" si="38"/>
        <v>#DIV/0!</v>
      </c>
      <c r="G161" s="251"/>
      <c r="H161" s="138"/>
      <c r="I161" s="139"/>
      <c r="J161" s="139"/>
      <c r="K161" s="139"/>
      <c r="L161" s="139"/>
      <c r="M161" s="139"/>
      <c r="N161" s="139"/>
      <c r="O161" s="139"/>
      <c r="P161" s="139"/>
      <c r="Q161" s="139"/>
      <c r="R161" s="139"/>
      <c r="S161" s="139"/>
      <c r="T161" s="139"/>
      <c r="U161" s="139"/>
      <c r="V161" s="139"/>
      <c r="W161" s="139"/>
      <c r="X161" s="139"/>
      <c r="Y161" s="139"/>
      <c r="Z161" s="139"/>
      <c r="AA161" s="139"/>
      <c r="AB161" s="139"/>
      <c r="AC161" s="139"/>
      <c r="AD161" s="139"/>
      <c r="AE161" s="139"/>
      <c r="AF161" s="139"/>
      <c r="AG161" s="139"/>
      <c r="AH161" s="139"/>
      <c r="AI161" s="139"/>
      <c r="AJ161" s="139"/>
      <c r="AK161" s="139"/>
      <c r="AL161" s="139"/>
      <c r="AM161" s="139"/>
      <c r="AN161" s="139"/>
      <c r="AO161" s="139"/>
      <c r="AP161" s="139"/>
      <c r="AQ161" s="139"/>
      <c r="AR161" s="139"/>
      <c r="AS161" s="139"/>
      <c r="AT161" s="139"/>
      <c r="AU161" s="139"/>
      <c r="AV161" s="139"/>
      <c r="AW161" s="139"/>
      <c r="AX161" s="139"/>
      <c r="AY161" s="139"/>
      <c r="AZ161" s="139"/>
      <c r="BA161" s="139"/>
      <c r="BB161" s="139"/>
      <c r="BC161" s="139"/>
      <c r="BD161" s="139"/>
      <c r="BE161" s="139"/>
      <c r="BF161" s="139"/>
      <c r="BG161" s="139"/>
      <c r="BH161" s="139"/>
      <c r="BI161" s="139"/>
      <c r="BJ161" s="139"/>
      <c r="BK161" s="139"/>
      <c r="BL161" s="139"/>
      <c r="BM161" s="139"/>
      <c r="BN161" s="139"/>
      <c r="BO161" s="139"/>
      <c r="BP161" s="139"/>
      <c r="BQ161" s="139"/>
      <c r="BR161" s="139"/>
      <c r="BS161" s="139"/>
      <c r="BT161" s="139"/>
      <c r="BU161" s="139"/>
      <c r="BV161" s="139"/>
      <c r="BW161" s="139"/>
      <c r="BX161" s="139"/>
      <c r="BY161" s="139"/>
      <c r="BZ161" s="139"/>
      <c r="CA161" s="139"/>
      <c r="CB161" s="139"/>
      <c r="CC161" s="139"/>
      <c r="CD161" s="139"/>
      <c r="CE161" s="139"/>
      <c r="CF161" s="139"/>
      <c r="CG161" s="139"/>
      <c r="CH161" s="139"/>
      <c r="CI161" s="139"/>
      <c r="CJ161" s="139"/>
      <c r="CK161" s="139"/>
      <c r="CL161" s="139"/>
      <c r="CM161" s="139"/>
      <c r="CN161" s="139"/>
      <c r="CO161" s="139"/>
      <c r="CP161" s="139"/>
      <c r="CQ161" s="139"/>
      <c r="CR161" s="139"/>
      <c r="CS161" s="139"/>
      <c r="CT161" s="139"/>
      <c r="CU161" s="139"/>
      <c r="CV161" s="139"/>
      <c r="CW161" s="139"/>
      <c r="CX161" s="139"/>
      <c r="CY161" s="139"/>
      <c r="CZ161" s="139"/>
      <c r="DA161" s="139"/>
      <c r="DB161" s="139"/>
      <c r="DC161" s="139"/>
      <c r="DD161" s="139"/>
      <c r="DE161" s="139"/>
      <c r="DF161" s="139"/>
      <c r="DG161" s="139"/>
      <c r="DH161" s="139"/>
      <c r="DI161" s="139"/>
      <c r="DJ161" s="139"/>
      <c r="DK161" s="139"/>
      <c r="DL161" s="139"/>
      <c r="DM161" s="139"/>
      <c r="DN161" s="139"/>
      <c r="DO161" s="139"/>
      <c r="DP161" s="139"/>
      <c r="DQ161" s="139"/>
      <c r="DR161" s="139"/>
      <c r="DS161" s="139"/>
      <c r="DT161" s="139"/>
      <c r="DU161" s="139"/>
      <c r="DV161" s="139"/>
      <c r="DW161" s="139"/>
      <c r="DX161" s="139"/>
      <c r="DY161" s="139"/>
      <c r="DZ161" s="139"/>
      <c r="EA161" s="139"/>
      <c r="EB161" s="139"/>
      <c r="EC161" s="139"/>
      <c r="ED161" s="139"/>
      <c r="EE161" s="139"/>
      <c r="EF161" s="139"/>
      <c r="EG161" s="139"/>
      <c r="EH161" s="139"/>
      <c r="EI161" s="139"/>
      <c r="EJ161" s="139"/>
      <c r="EK161" s="139"/>
      <c r="EL161" s="139"/>
      <c r="EM161" s="139"/>
      <c r="EN161" s="139"/>
      <c r="EO161" s="139"/>
      <c r="EP161" s="139"/>
      <c r="EQ161" s="139"/>
      <c r="ER161" s="139"/>
      <c r="ES161" s="139"/>
      <c r="ET161" s="139"/>
      <c r="EU161" s="139"/>
      <c r="EV161" s="139"/>
      <c r="EW161" s="139"/>
      <c r="EX161" s="139"/>
      <c r="EY161" s="139"/>
      <c r="EZ161" s="139"/>
      <c r="FA161" s="139"/>
      <c r="FB161" s="139"/>
      <c r="FC161" s="139"/>
      <c r="FD161" s="139"/>
      <c r="FE161" s="139"/>
      <c r="FF161" s="139"/>
      <c r="FG161" s="139"/>
      <c r="FH161" s="139"/>
      <c r="FI161" s="139"/>
      <c r="FJ161" s="139"/>
      <c r="FK161" s="139"/>
      <c r="FL161" s="139"/>
      <c r="FM161" s="139"/>
      <c r="FN161" s="139"/>
      <c r="FO161" s="139"/>
      <c r="FP161" s="139"/>
      <c r="FQ161" s="139"/>
      <c r="FR161" s="139"/>
      <c r="FS161" s="139"/>
      <c r="FT161" s="139"/>
      <c r="FU161" s="139"/>
      <c r="FV161" s="139"/>
      <c r="FW161" s="139"/>
      <c r="FX161" s="139"/>
      <c r="FY161" s="139"/>
      <c r="FZ161" s="139"/>
      <c r="GA161" s="139"/>
      <c r="GB161" s="139"/>
      <c r="GC161" s="139"/>
      <c r="GD161" s="139"/>
      <c r="GE161" s="139"/>
      <c r="GF161" s="139"/>
      <c r="GG161" s="139"/>
      <c r="GH161" s="139"/>
      <c r="GI161" s="139"/>
      <c r="GJ161" s="139"/>
      <c r="GK161" s="139"/>
      <c r="GL161" s="139"/>
      <c r="GM161" s="139"/>
      <c r="GN161" s="139"/>
      <c r="GO161" s="139"/>
      <c r="GP161" s="139"/>
      <c r="GQ161" s="139"/>
      <c r="GR161" s="139"/>
      <c r="GS161" s="139"/>
      <c r="GT161" s="139"/>
      <c r="GU161" s="139"/>
      <c r="GV161" s="139"/>
      <c r="GW161" s="139"/>
      <c r="GX161" s="139"/>
      <c r="GY161" s="139"/>
      <c r="GZ161" s="139"/>
      <c r="HA161" s="139"/>
      <c r="HB161" s="139"/>
      <c r="HC161" s="139"/>
      <c r="HD161" s="139"/>
      <c r="HE161" s="139"/>
      <c r="HF161" s="139"/>
      <c r="HG161" s="139"/>
      <c r="HH161" s="139"/>
      <c r="HI161" s="139"/>
      <c r="HJ161" s="139"/>
      <c r="HK161" s="139"/>
      <c r="HL161" s="139"/>
      <c r="HM161" s="139"/>
      <c r="HN161" s="139"/>
      <c r="HO161" s="139"/>
      <c r="HP161" s="139"/>
      <c r="HQ161" s="139"/>
      <c r="HR161" s="139"/>
      <c r="HS161" s="139"/>
      <c r="HT161" s="139"/>
      <c r="HU161" s="139"/>
      <c r="HV161" s="139"/>
      <c r="HW161" s="139"/>
      <c r="HX161" s="139"/>
      <c r="HY161" s="139"/>
      <c r="HZ161" s="139"/>
      <c r="IA161" s="139"/>
      <c r="IB161" s="139"/>
      <c r="IC161" s="139"/>
      <c r="ID161" s="139"/>
      <c r="IE161" s="139"/>
      <c r="IF161" s="139"/>
      <c r="IG161" s="139"/>
      <c r="IH161" s="139"/>
      <c r="II161" s="139"/>
      <c r="IJ161" s="139"/>
      <c r="IK161" s="139"/>
      <c r="IL161" s="139"/>
      <c r="IM161" s="139"/>
      <c r="IN161" s="139"/>
      <c r="IO161" s="139"/>
      <c r="IP161" s="139"/>
      <c r="IQ161" s="139"/>
      <c r="IR161" s="139"/>
      <c r="IS161" s="139"/>
      <c r="IT161" s="139"/>
      <c r="IU161" s="139"/>
      <c r="IV161" s="139"/>
      <c r="IW161" s="139"/>
      <c r="IX161" s="139"/>
      <c r="IY161" s="139"/>
      <c r="IZ161" s="139"/>
      <c r="JA161" s="139"/>
      <c r="JB161" s="139"/>
      <c r="JC161" s="139"/>
      <c r="JD161" s="139"/>
      <c r="JE161" s="139"/>
      <c r="JF161" s="139"/>
      <c r="JG161" s="139"/>
      <c r="JH161" s="139"/>
      <c r="JI161" s="139"/>
      <c r="JJ161" s="139"/>
      <c r="JK161" s="139"/>
      <c r="JL161" s="139"/>
      <c r="JM161" s="139"/>
      <c r="JN161" s="139"/>
      <c r="JO161" s="139"/>
      <c r="JP161" s="139"/>
      <c r="JQ161" s="139"/>
      <c r="JR161" s="139"/>
      <c r="JS161" s="139"/>
      <c r="JT161" s="139"/>
      <c r="JU161" s="139"/>
      <c r="JV161" s="139"/>
      <c r="JW161" s="139"/>
      <c r="JX161" s="139"/>
      <c r="JY161" s="139"/>
      <c r="JZ161" s="139"/>
      <c r="KA161" s="139"/>
      <c r="KB161" s="139"/>
      <c r="KC161" s="139"/>
      <c r="KD161" s="139"/>
      <c r="KE161" s="139"/>
      <c r="KF161" s="139"/>
      <c r="KG161" s="139"/>
      <c r="KH161" s="139"/>
      <c r="KI161" s="139"/>
      <c r="KJ161" s="139"/>
      <c r="KK161" s="139"/>
      <c r="KL161" s="139"/>
      <c r="KM161" s="139"/>
      <c r="KN161" s="139"/>
      <c r="KO161" s="139"/>
      <c r="KP161" s="139"/>
      <c r="KQ161" s="139"/>
      <c r="KR161" s="139"/>
      <c r="KS161" s="139"/>
      <c r="KT161" s="139"/>
      <c r="KU161" s="139"/>
      <c r="KV161" s="139"/>
      <c r="KW161" s="139"/>
      <c r="KX161" s="139"/>
      <c r="KY161" s="139"/>
      <c r="KZ161" s="139"/>
      <c r="LA161" s="139"/>
      <c r="LB161" s="139"/>
      <c r="LC161" s="139"/>
      <c r="LD161" s="139"/>
      <c r="LE161" s="139"/>
      <c r="LF161" s="139"/>
      <c r="LG161" s="139"/>
      <c r="LH161" s="139"/>
      <c r="LI161" s="139"/>
      <c r="LJ161" s="139"/>
      <c r="LK161" s="139"/>
      <c r="LL161" s="139"/>
      <c r="LM161" s="139"/>
      <c r="LN161" s="139"/>
      <c r="LO161" s="139"/>
      <c r="LP161" s="139"/>
      <c r="LQ161" s="139"/>
      <c r="LR161" s="139"/>
      <c r="LS161" s="139"/>
      <c r="LT161" s="139"/>
      <c r="LU161" s="139"/>
      <c r="LV161" s="139"/>
      <c r="LW161" s="139"/>
      <c r="LX161" s="139"/>
      <c r="LY161" s="139"/>
      <c r="LZ161" s="139"/>
      <c r="MA161" s="139"/>
      <c r="MB161" s="139"/>
      <c r="MC161" s="139"/>
      <c r="MD161" s="139"/>
      <c r="ME161" s="139"/>
      <c r="MF161" s="139"/>
      <c r="MG161" s="139"/>
      <c r="MH161" s="139"/>
      <c r="MI161" s="139"/>
      <c r="MJ161" s="139"/>
      <c r="MK161" s="139"/>
      <c r="ML161" s="139"/>
      <c r="MM161" s="139"/>
      <c r="MN161" s="139"/>
      <c r="MO161" s="139"/>
      <c r="MP161" s="139"/>
      <c r="MQ161" s="139"/>
      <c r="MR161" s="139"/>
      <c r="MS161" s="139"/>
      <c r="MT161" s="139"/>
      <c r="MU161" s="139"/>
      <c r="MV161" s="139"/>
      <c r="MW161" s="139"/>
      <c r="MX161" s="139"/>
      <c r="MY161" s="139"/>
      <c r="MZ161" s="139"/>
      <c r="NA161" s="139"/>
      <c r="NB161" s="139"/>
      <c r="NC161" s="139"/>
      <c r="ND161" s="139"/>
      <c r="NE161" s="139"/>
      <c r="NF161" s="139"/>
      <c r="NG161" s="139"/>
      <c r="NH161" s="139"/>
      <c r="NI161" s="139"/>
      <c r="NJ161" s="139"/>
      <c r="NK161" s="139"/>
      <c r="NL161" s="139"/>
      <c r="NM161" s="139"/>
      <c r="NN161" s="139"/>
      <c r="NO161" s="139"/>
      <c r="NP161" s="139"/>
      <c r="NQ161" s="139"/>
      <c r="NR161" s="139"/>
      <c r="NS161" s="139"/>
      <c r="NT161" s="139"/>
      <c r="NU161" s="139"/>
      <c r="NV161" s="139"/>
      <c r="NW161" s="139"/>
      <c r="NX161" s="139"/>
      <c r="NY161" s="139"/>
      <c r="NZ161" s="139"/>
      <c r="OA161" s="139"/>
      <c r="OB161" s="139"/>
      <c r="OC161" s="139"/>
      <c r="OD161" s="139"/>
      <c r="OE161" s="139"/>
      <c r="OF161" s="139"/>
      <c r="OG161" s="139"/>
      <c r="OH161" s="139"/>
      <c r="OI161" s="139"/>
      <c r="OJ161" s="139"/>
      <c r="OK161" s="139"/>
      <c r="OL161" s="139"/>
      <c r="OM161" s="139"/>
      <c r="ON161" s="139"/>
      <c r="OO161" s="139"/>
      <c r="OP161" s="139"/>
      <c r="OQ161" s="139"/>
      <c r="OR161" s="139"/>
      <c r="OS161" s="139"/>
      <c r="OT161" s="139"/>
      <c r="OU161" s="139"/>
      <c r="OV161" s="139"/>
      <c r="OW161" s="139"/>
      <c r="OX161" s="139"/>
      <c r="OY161" s="139"/>
      <c r="OZ161" s="139"/>
      <c r="PA161" s="139"/>
      <c r="PB161" s="139"/>
      <c r="PC161" s="139"/>
      <c r="PD161" s="139"/>
      <c r="PE161" s="139"/>
      <c r="PF161" s="139"/>
      <c r="PG161" s="139"/>
      <c r="PH161" s="139"/>
      <c r="PI161" s="139"/>
      <c r="PJ161" s="139"/>
      <c r="PK161" s="139"/>
      <c r="PL161" s="139"/>
      <c r="PM161" s="139"/>
      <c r="PN161" s="139"/>
      <c r="PO161" s="139"/>
      <c r="PP161" s="139"/>
      <c r="PQ161" s="139"/>
      <c r="PR161" s="139"/>
      <c r="PS161" s="139"/>
      <c r="PT161" s="139"/>
      <c r="PU161" s="139"/>
      <c r="PV161" s="139"/>
      <c r="PW161" s="139"/>
      <c r="PX161" s="139"/>
      <c r="PY161" s="139"/>
      <c r="PZ161" s="139"/>
      <c r="QA161" s="139"/>
      <c r="QB161" s="139"/>
      <c r="QC161" s="139"/>
      <c r="QD161" s="139"/>
      <c r="QE161" s="139"/>
      <c r="QF161" s="139"/>
      <c r="QG161" s="139"/>
      <c r="QH161" s="139"/>
      <c r="QI161" s="139"/>
      <c r="QJ161" s="139"/>
      <c r="QK161" s="139"/>
      <c r="QL161" s="139"/>
      <c r="QM161" s="139"/>
      <c r="QN161" s="139"/>
      <c r="QO161" s="139"/>
      <c r="QP161" s="139"/>
      <c r="QQ161" s="139"/>
      <c r="QR161" s="139"/>
      <c r="QS161" s="139"/>
      <c r="QT161" s="139"/>
      <c r="QU161" s="139"/>
      <c r="QV161" s="139"/>
      <c r="QW161" s="139"/>
      <c r="QX161" s="139"/>
      <c r="QY161" s="139"/>
      <c r="QZ161" s="139"/>
      <c r="RA161" s="139"/>
      <c r="RB161" s="139"/>
      <c r="RC161" s="139"/>
      <c r="RD161" s="139"/>
      <c r="RE161" s="139"/>
      <c r="RF161" s="139"/>
      <c r="RG161" s="139"/>
      <c r="RH161" s="139"/>
      <c r="RI161" s="139"/>
      <c r="RJ161" s="139"/>
      <c r="RK161" s="139"/>
      <c r="RL161" s="139"/>
      <c r="RM161" s="139"/>
      <c r="RN161" s="139"/>
      <c r="RO161" s="139"/>
      <c r="RP161" s="139"/>
      <c r="RQ161" s="139"/>
      <c r="RR161" s="139"/>
      <c r="RS161" s="139"/>
      <c r="RT161" s="139"/>
      <c r="RU161" s="139"/>
      <c r="RV161" s="139"/>
      <c r="RW161" s="139"/>
    </row>
    <row r="162" spans="1:491" ht="15.75" customHeight="1" x14ac:dyDescent="0.25">
      <c r="A162" s="243" t="s">
        <v>130</v>
      </c>
      <c r="B162" s="246" t="s">
        <v>132</v>
      </c>
      <c r="C162" s="13" t="s">
        <v>2</v>
      </c>
      <c r="D162" s="148">
        <f>D163+D164+D165+D166</f>
        <v>412720.71699999995</v>
      </c>
      <c r="E162" s="147">
        <f>E163+E164+E165+E166</f>
        <v>247817.64218999998</v>
      </c>
      <c r="F162" s="14">
        <f>E162/D162</f>
        <v>0.60044875864566793</v>
      </c>
      <c r="G162" s="109"/>
      <c r="H162" s="108"/>
    </row>
    <row r="163" spans="1:491" ht="15.75" x14ac:dyDescent="0.25">
      <c r="A163" s="244"/>
      <c r="B163" s="247"/>
      <c r="C163" s="13" t="s">
        <v>3</v>
      </c>
      <c r="D163" s="147">
        <v>55586.654519999996</v>
      </c>
      <c r="E163" s="179">
        <v>18277.878550000001</v>
      </c>
      <c r="F163" s="102">
        <f t="shared" ref="F163:F165" si="39">E163/D163</f>
        <v>0.32881774785391427</v>
      </c>
      <c r="G163" s="111" t="s">
        <v>93</v>
      </c>
      <c r="H163" s="110"/>
    </row>
    <row r="164" spans="1:491" ht="15.75" x14ac:dyDescent="0.25">
      <c r="A164" s="244"/>
      <c r="B164" s="247"/>
      <c r="C164" s="13" t="s">
        <v>4</v>
      </c>
      <c r="D164" s="147">
        <v>39939.599999999999</v>
      </c>
      <c r="E164" s="179">
        <v>28861.74942</v>
      </c>
      <c r="F164" s="102">
        <f t="shared" si="39"/>
        <v>0.72263491422047299</v>
      </c>
      <c r="G164" s="111" t="s">
        <v>93</v>
      </c>
      <c r="H164" s="110"/>
    </row>
    <row r="165" spans="1:491" ht="15.75" x14ac:dyDescent="0.25">
      <c r="A165" s="244"/>
      <c r="B165" s="247"/>
      <c r="C165" s="13" t="s">
        <v>3</v>
      </c>
      <c r="D165" s="147">
        <v>182074.86248000001</v>
      </c>
      <c r="E165" s="179">
        <v>92162.684219999996</v>
      </c>
      <c r="F165" s="102">
        <f t="shared" si="39"/>
        <v>0.50618016657913767</v>
      </c>
      <c r="G165" s="111" t="s">
        <v>92</v>
      </c>
      <c r="H165" s="110"/>
    </row>
    <row r="166" spans="1:491" ht="15.75" x14ac:dyDescent="0.25">
      <c r="A166" s="245"/>
      <c r="B166" s="248"/>
      <c r="C166" s="13" t="s">
        <v>4</v>
      </c>
      <c r="D166" s="147">
        <v>135119.6</v>
      </c>
      <c r="E166" s="179">
        <v>108515.33</v>
      </c>
      <c r="F166" s="102">
        <f>E166/D166</f>
        <v>0.80310576703897874</v>
      </c>
      <c r="G166" s="111" t="s">
        <v>92</v>
      </c>
      <c r="H166" s="122"/>
    </row>
    <row r="167" spans="1:491" s="140" customFormat="1" ht="15.75" customHeight="1" x14ac:dyDescent="0.25">
      <c r="A167" s="261" t="s">
        <v>280</v>
      </c>
      <c r="B167" s="264" t="s">
        <v>279</v>
      </c>
      <c r="C167" s="124" t="s">
        <v>2</v>
      </c>
      <c r="D167" s="146">
        <f>D168+D169</f>
        <v>30070.618559999999</v>
      </c>
      <c r="E167" s="146">
        <f>E168+E169</f>
        <v>0</v>
      </c>
      <c r="F167" s="125">
        <f>E167/D167</f>
        <v>0</v>
      </c>
      <c r="G167" s="249" t="s">
        <v>93</v>
      </c>
      <c r="H167" s="138"/>
      <c r="I167" s="139"/>
      <c r="J167" s="139"/>
      <c r="K167" s="139"/>
      <c r="L167" s="139"/>
      <c r="M167" s="139"/>
      <c r="N167" s="139"/>
      <c r="O167" s="139"/>
      <c r="P167" s="139"/>
      <c r="Q167" s="139"/>
      <c r="R167" s="139"/>
      <c r="S167" s="139"/>
      <c r="T167" s="139"/>
      <c r="U167" s="139"/>
      <c r="V167" s="139"/>
      <c r="W167" s="139"/>
      <c r="X167" s="139"/>
      <c r="Y167" s="139"/>
      <c r="Z167" s="139"/>
      <c r="AA167" s="139"/>
      <c r="AB167" s="139"/>
      <c r="AC167" s="139"/>
      <c r="AD167" s="139"/>
      <c r="AE167" s="139"/>
      <c r="AF167" s="139"/>
      <c r="AG167" s="139"/>
      <c r="AH167" s="139"/>
      <c r="AI167" s="139"/>
      <c r="AJ167" s="139"/>
      <c r="AK167" s="139"/>
      <c r="AL167" s="139"/>
      <c r="AM167" s="139"/>
      <c r="AN167" s="139"/>
      <c r="AO167" s="139"/>
      <c r="AP167" s="139"/>
      <c r="AQ167" s="139"/>
      <c r="AR167" s="139"/>
      <c r="AS167" s="139"/>
      <c r="AT167" s="139"/>
      <c r="AU167" s="139"/>
      <c r="AV167" s="139"/>
      <c r="AW167" s="139"/>
      <c r="AX167" s="139"/>
      <c r="AY167" s="139"/>
      <c r="AZ167" s="139"/>
      <c r="BA167" s="139"/>
      <c r="BB167" s="139"/>
      <c r="BC167" s="139"/>
      <c r="BD167" s="139"/>
      <c r="BE167" s="139"/>
      <c r="BF167" s="139"/>
      <c r="BG167" s="139"/>
      <c r="BH167" s="139"/>
      <c r="BI167" s="139"/>
      <c r="BJ167" s="139"/>
      <c r="BK167" s="139"/>
      <c r="BL167" s="139"/>
      <c r="BM167" s="139"/>
      <c r="BN167" s="139"/>
      <c r="BO167" s="139"/>
      <c r="BP167" s="139"/>
      <c r="BQ167" s="139"/>
      <c r="BR167" s="139"/>
      <c r="BS167" s="139"/>
      <c r="BT167" s="139"/>
      <c r="BU167" s="139"/>
      <c r="BV167" s="139"/>
      <c r="BW167" s="139"/>
      <c r="BX167" s="139"/>
      <c r="BY167" s="139"/>
      <c r="BZ167" s="139"/>
      <c r="CA167" s="139"/>
      <c r="CB167" s="139"/>
      <c r="CC167" s="139"/>
      <c r="CD167" s="139"/>
      <c r="CE167" s="139"/>
      <c r="CF167" s="139"/>
      <c r="CG167" s="139"/>
      <c r="CH167" s="139"/>
      <c r="CI167" s="139"/>
      <c r="CJ167" s="139"/>
      <c r="CK167" s="139"/>
      <c r="CL167" s="139"/>
      <c r="CM167" s="139"/>
      <c r="CN167" s="139"/>
      <c r="CO167" s="139"/>
      <c r="CP167" s="139"/>
      <c r="CQ167" s="139"/>
      <c r="CR167" s="139"/>
      <c r="CS167" s="139"/>
      <c r="CT167" s="139"/>
      <c r="CU167" s="139"/>
      <c r="CV167" s="139"/>
      <c r="CW167" s="139"/>
      <c r="CX167" s="139"/>
      <c r="CY167" s="139"/>
      <c r="CZ167" s="139"/>
      <c r="DA167" s="139"/>
      <c r="DB167" s="139"/>
      <c r="DC167" s="139"/>
      <c r="DD167" s="139"/>
      <c r="DE167" s="139"/>
      <c r="DF167" s="139"/>
      <c r="DG167" s="139"/>
      <c r="DH167" s="139"/>
      <c r="DI167" s="139"/>
      <c r="DJ167" s="139"/>
      <c r="DK167" s="139"/>
      <c r="DL167" s="139"/>
      <c r="DM167" s="139"/>
      <c r="DN167" s="139"/>
      <c r="DO167" s="139"/>
      <c r="DP167" s="139"/>
      <c r="DQ167" s="139"/>
      <c r="DR167" s="139"/>
      <c r="DS167" s="139"/>
      <c r="DT167" s="139"/>
      <c r="DU167" s="139"/>
      <c r="DV167" s="139"/>
      <c r="DW167" s="139"/>
      <c r="DX167" s="139"/>
      <c r="DY167" s="139"/>
      <c r="DZ167" s="139"/>
      <c r="EA167" s="139"/>
      <c r="EB167" s="139"/>
      <c r="EC167" s="139"/>
      <c r="ED167" s="139"/>
      <c r="EE167" s="139"/>
      <c r="EF167" s="139"/>
      <c r="EG167" s="139"/>
      <c r="EH167" s="139"/>
      <c r="EI167" s="139"/>
      <c r="EJ167" s="139"/>
      <c r="EK167" s="139"/>
      <c r="EL167" s="139"/>
      <c r="EM167" s="139"/>
      <c r="EN167" s="139"/>
      <c r="EO167" s="139"/>
      <c r="EP167" s="139"/>
      <c r="EQ167" s="139"/>
      <c r="ER167" s="139"/>
      <c r="ES167" s="139"/>
      <c r="ET167" s="139"/>
      <c r="EU167" s="139"/>
      <c r="EV167" s="139"/>
      <c r="EW167" s="139"/>
      <c r="EX167" s="139"/>
      <c r="EY167" s="139"/>
      <c r="EZ167" s="139"/>
      <c r="FA167" s="139"/>
      <c r="FB167" s="139"/>
      <c r="FC167" s="139"/>
      <c r="FD167" s="139"/>
      <c r="FE167" s="139"/>
      <c r="FF167" s="139"/>
      <c r="FG167" s="139"/>
      <c r="FH167" s="139"/>
      <c r="FI167" s="139"/>
      <c r="FJ167" s="139"/>
      <c r="FK167" s="139"/>
      <c r="FL167" s="139"/>
      <c r="FM167" s="139"/>
      <c r="FN167" s="139"/>
      <c r="FO167" s="139"/>
      <c r="FP167" s="139"/>
      <c r="FQ167" s="139"/>
      <c r="FR167" s="139"/>
      <c r="FS167" s="139"/>
      <c r="FT167" s="139"/>
      <c r="FU167" s="139"/>
      <c r="FV167" s="139"/>
      <c r="FW167" s="139"/>
      <c r="FX167" s="139"/>
      <c r="FY167" s="139"/>
      <c r="FZ167" s="139"/>
      <c r="GA167" s="139"/>
      <c r="GB167" s="139"/>
      <c r="GC167" s="139"/>
      <c r="GD167" s="139"/>
      <c r="GE167" s="139"/>
      <c r="GF167" s="139"/>
      <c r="GG167" s="139"/>
      <c r="GH167" s="139"/>
      <c r="GI167" s="139"/>
      <c r="GJ167" s="139"/>
      <c r="GK167" s="139"/>
      <c r="GL167" s="139"/>
      <c r="GM167" s="139"/>
      <c r="GN167" s="139"/>
      <c r="GO167" s="139"/>
      <c r="GP167" s="139"/>
      <c r="GQ167" s="139"/>
      <c r="GR167" s="139"/>
      <c r="GS167" s="139"/>
      <c r="GT167" s="139"/>
      <c r="GU167" s="139"/>
      <c r="GV167" s="139"/>
      <c r="GW167" s="139"/>
      <c r="GX167" s="139"/>
      <c r="GY167" s="139"/>
      <c r="GZ167" s="139"/>
      <c r="HA167" s="139"/>
      <c r="HB167" s="139"/>
      <c r="HC167" s="139"/>
      <c r="HD167" s="139"/>
      <c r="HE167" s="139"/>
      <c r="HF167" s="139"/>
      <c r="HG167" s="139"/>
      <c r="HH167" s="139"/>
      <c r="HI167" s="139"/>
      <c r="HJ167" s="139"/>
      <c r="HK167" s="139"/>
      <c r="HL167" s="139"/>
      <c r="HM167" s="139"/>
      <c r="HN167" s="139"/>
      <c r="HO167" s="139"/>
      <c r="HP167" s="139"/>
      <c r="HQ167" s="139"/>
      <c r="HR167" s="139"/>
      <c r="HS167" s="139"/>
      <c r="HT167" s="139"/>
      <c r="HU167" s="139"/>
      <c r="HV167" s="139"/>
      <c r="HW167" s="139"/>
      <c r="HX167" s="139"/>
      <c r="HY167" s="139"/>
      <c r="HZ167" s="139"/>
      <c r="IA167" s="139"/>
      <c r="IB167" s="139"/>
      <c r="IC167" s="139"/>
      <c r="ID167" s="139"/>
      <c r="IE167" s="139"/>
      <c r="IF167" s="139"/>
      <c r="IG167" s="139"/>
      <c r="IH167" s="139"/>
      <c r="II167" s="139"/>
      <c r="IJ167" s="139"/>
      <c r="IK167" s="139"/>
      <c r="IL167" s="139"/>
      <c r="IM167" s="139"/>
      <c r="IN167" s="139"/>
      <c r="IO167" s="139"/>
      <c r="IP167" s="139"/>
      <c r="IQ167" s="139"/>
      <c r="IR167" s="139"/>
      <c r="IS167" s="139"/>
      <c r="IT167" s="139"/>
      <c r="IU167" s="139"/>
      <c r="IV167" s="139"/>
      <c r="IW167" s="139"/>
      <c r="IX167" s="139"/>
      <c r="IY167" s="139"/>
      <c r="IZ167" s="139"/>
      <c r="JA167" s="139"/>
      <c r="JB167" s="139"/>
      <c r="JC167" s="139"/>
      <c r="JD167" s="139"/>
      <c r="JE167" s="139"/>
      <c r="JF167" s="139"/>
      <c r="JG167" s="139"/>
      <c r="JH167" s="139"/>
      <c r="JI167" s="139"/>
      <c r="JJ167" s="139"/>
      <c r="JK167" s="139"/>
      <c r="JL167" s="139"/>
      <c r="JM167" s="139"/>
      <c r="JN167" s="139"/>
      <c r="JO167" s="139"/>
      <c r="JP167" s="139"/>
      <c r="JQ167" s="139"/>
      <c r="JR167" s="139"/>
      <c r="JS167" s="139"/>
      <c r="JT167" s="139"/>
      <c r="JU167" s="139"/>
      <c r="JV167" s="139"/>
      <c r="JW167" s="139"/>
      <c r="JX167" s="139"/>
      <c r="JY167" s="139"/>
      <c r="JZ167" s="139"/>
      <c r="KA167" s="139"/>
      <c r="KB167" s="139"/>
      <c r="KC167" s="139"/>
      <c r="KD167" s="139"/>
      <c r="KE167" s="139"/>
      <c r="KF167" s="139"/>
      <c r="KG167" s="139"/>
      <c r="KH167" s="139"/>
      <c r="KI167" s="139"/>
      <c r="KJ167" s="139"/>
      <c r="KK167" s="139"/>
      <c r="KL167" s="139"/>
      <c r="KM167" s="139"/>
      <c r="KN167" s="139"/>
      <c r="KO167" s="139"/>
      <c r="KP167" s="139"/>
      <c r="KQ167" s="139"/>
      <c r="KR167" s="139"/>
      <c r="KS167" s="139"/>
      <c r="KT167" s="139"/>
      <c r="KU167" s="139"/>
      <c r="KV167" s="139"/>
      <c r="KW167" s="139"/>
      <c r="KX167" s="139"/>
      <c r="KY167" s="139"/>
      <c r="KZ167" s="139"/>
      <c r="LA167" s="139"/>
      <c r="LB167" s="139"/>
      <c r="LC167" s="139"/>
      <c r="LD167" s="139"/>
      <c r="LE167" s="139"/>
      <c r="LF167" s="139"/>
      <c r="LG167" s="139"/>
      <c r="LH167" s="139"/>
      <c r="LI167" s="139"/>
      <c r="LJ167" s="139"/>
      <c r="LK167" s="139"/>
      <c r="LL167" s="139"/>
      <c r="LM167" s="139"/>
      <c r="LN167" s="139"/>
      <c r="LO167" s="139"/>
      <c r="LP167" s="139"/>
      <c r="LQ167" s="139"/>
      <c r="LR167" s="139"/>
      <c r="LS167" s="139"/>
      <c r="LT167" s="139"/>
      <c r="LU167" s="139"/>
      <c r="LV167" s="139"/>
      <c r="LW167" s="139"/>
      <c r="LX167" s="139"/>
      <c r="LY167" s="139"/>
      <c r="LZ167" s="139"/>
      <c r="MA167" s="139"/>
      <c r="MB167" s="139"/>
      <c r="MC167" s="139"/>
      <c r="MD167" s="139"/>
      <c r="ME167" s="139"/>
      <c r="MF167" s="139"/>
      <c r="MG167" s="139"/>
      <c r="MH167" s="139"/>
      <c r="MI167" s="139"/>
      <c r="MJ167" s="139"/>
      <c r="MK167" s="139"/>
      <c r="ML167" s="139"/>
      <c r="MM167" s="139"/>
      <c r="MN167" s="139"/>
      <c r="MO167" s="139"/>
      <c r="MP167" s="139"/>
      <c r="MQ167" s="139"/>
      <c r="MR167" s="139"/>
      <c r="MS167" s="139"/>
      <c r="MT167" s="139"/>
      <c r="MU167" s="139"/>
      <c r="MV167" s="139"/>
      <c r="MW167" s="139"/>
      <c r="MX167" s="139"/>
      <c r="MY167" s="139"/>
      <c r="MZ167" s="139"/>
      <c r="NA167" s="139"/>
      <c r="NB167" s="139"/>
      <c r="NC167" s="139"/>
      <c r="ND167" s="139"/>
      <c r="NE167" s="139"/>
      <c r="NF167" s="139"/>
      <c r="NG167" s="139"/>
      <c r="NH167" s="139"/>
      <c r="NI167" s="139"/>
      <c r="NJ167" s="139"/>
      <c r="NK167" s="139"/>
      <c r="NL167" s="139"/>
      <c r="NM167" s="139"/>
      <c r="NN167" s="139"/>
      <c r="NO167" s="139"/>
      <c r="NP167" s="139"/>
      <c r="NQ167" s="139"/>
      <c r="NR167" s="139"/>
      <c r="NS167" s="139"/>
      <c r="NT167" s="139"/>
      <c r="NU167" s="139"/>
      <c r="NV167" s="139"/>
      <c r="NW167" s="139"/>
      <c r="NX167" s="139"/>
      <c r="NY167" s="139"/>
      <c r="NZ167" s="139"/>
      <c r="OA167" s="139"/>
      <c r="OB167" s="139"/>
      <c r="OC167" s="139"/>
      <c r="OD167" s="139"/>
      <c r="OE167" s="139"/>
      <c r="OF167" s="139"/>
      <c r="OG167" s="139"/>
      <c r="OH167" s="139"/>
      <c r="OI167" s="139"/>
      <c r="OJ167" s="139"/>
      <c r="OK167" s="139"/>
      <c r="OL167" s="139"/>
      <c r="OM167" s="139"/>
      <c r="ON167" s="139"/>
      <c r="OO167" s="139"/>
      <c r="OP167" s="139"/>
      <c r="OQ167" s="139"/>
      <c r="OR167" s="139"/>
      <c r="OS167" s="139"/>
      <c r="OT167" s="139"/>
      <c r="OU167" s="139"/>
      <c r="OV167" s="139"/>
      <c r="OW167" s="139"/>
      <c r="OX167" s="139"/>
      <c r="OY167" s="139"/>
      <c r="OZ167" s="139"/>
      <c r="PA167" s="139"/>
      <c r="PB167" s="139"/>
      <c r="PC167" s="139"/>
      <c r="PD167" s="139"/>
      <c r="PE167" s="139"/>
      <c r="PF167" s="139"/>
      <c r="PG167" s="139"/>
      <c r="PH167" s="139"/>
      <c r="PI167" s="139"/>
      <c r="PJ167" s="139"/>
      <c r="PK167" s="139"/>
      <c r="PL167" s="139"/>
      <c r="PM167" s="139"/>
      <c r="PN167" s="139"/>
      <c r="PO167" s="139"/>
      <c r="PP167" s="139"/>
      <c r="PQ167" s="139"/>
      <c r="PR167" s="139"/>
      <c r="PS167" s="139"/>
      <c r="PT167" s="139"/>
      <c r="PU167" s="139"/>
      <c r="PV167" s="139"/>
      <c r="PW167" s="139"/>
      <c r="PX167" s="139"/>
      <c r="PY167" s="139"/>
      <c r="PZ167" s="139"/>
      <c r="QA167" s="139"/>
      <c r="QB167" s="139"/>
      <c r="QC167" s="139"/>
      <c r="QD167" s="139"/>
      <c r="QE167" s="139"/>
      <c r="QF167" s="139"/>
      <c r="QG167" s="139"/>
      <c r="QH167" s="139"/>
      <c r="QI167" s="139"/>
      <c r="QJ167" s="139"/>
      <c r="QK167" s="139"/>
      <c r="QL167" s="139"/>
      <c r="QM167" s="139"/>
      <c r="QN167" s="139"/>
      <c r="QO167" s="139"/>
      <c r="QP167" s="139"/>
      <c r="QQ167" s="139"/>
      <c r="QR167" s="139"/>
      <c r="QS167" s="139"/>
      <c r="QT167" s="139"/>
      <c r="QU167" s="139"/>
      <c r="QV167" s="139"/>
      <c r="QW167" s="139"/>
      <c r="QX167" s="139"/>
      <c r="QY167" s="139"/>
      <c r="QZ167" s="139"/>
      <c r="RA167" s="139"/>
      <c r="RB167" s="139"/>
      <c r="RC167" s="139"/>
      <c r="RD167" s="139"/>
      <c r="RE167" s="139"/>
      <c r="RF167" s="139"/>
      <c r="RG167" s="139"/>
      <c r="RH167" s="139"/>
      <c r="RI167" s="139"/>
      <c r="RJ167" s="139"/>
      <c r="RK167" s="139"/>
      <c r="RL167" s="139"/>
      <c r="RM167" s="139"/>
      <c r="RN167" s="139"/>
      <c r="RO167" s="139"/>
      <c r="RP167" s="139"/>
      <c r="RQ167" s="139"/>
      <c r="RR167" s="139"/>
      <c r="RS167" s="139"/>
      <c r="RT167" s="139"/>
      <c r="RU167" s="139"/>
      <c r="RV167" s="139"/>
      <c r="RW167" s="139"/>
    </row>
    <row r="168" spans="1:491" s="140" customFormat="1" ht="15.75" x14ac:dyDescent="0.25">
      <c r="A168" s="262"/>
      <c r="B168" s="265"/>
      <c r="C168" s="124" t="s">
        <v>3</v>
      </c>
      <c r="D168" s="146">
        <f>D172</f>
        <v>902.11856</v>
      </c>
      <c r="E168" s="146">
        <f>E172</f>
        <v>0</v>
      </c>
      <c r="F168" s="125">
        <f t="shared" ref="F168:F170" si="40">E168/D168</f>
        <v>0</v>
      </c>
      <c r="G168" s="250"/>
      <c r="H168" s="138"/>
      <c r="I168" s="139"/>
      <c r="J168" s="139"/>
      <c r="K168" s="139"/>
      <c r="L168" s="139"/>
      <c r="M168" s="139"/>
      <c r="N168" s="139"/>
      <c r="O168" s="139"/>
      <c r="P168" s="139"/>
      <c r="Q168" s="139"/>
      <c r="R168" s="139"/>
      <c r="S168" s="139"/>
      <c r="T168" s="139"/>
      <c r="U168" s="139"/>
      <c r="V168" s="139"/>
      <c r="W168" s="139"/>
      <c r="X168" s="139"/>
      <c r="Y168" s="139"/>
      <c r="Z168" s="139"/>
      <c r="AA168" s="139"/>
      <c r="AB168" s="139"/>
      <c r="AC168" s="139"/>
      <c r="AD168" s="139"/>
      <c r="AE168" s="139"/>
      <c r="AF168" s="139"/>
      <c r="AG168" s="139"/>
      <c r="AH168" s="139"/>
      <c r="AI168" s="139"/>
      <c r="AJ168" s="139"/>
      <c r="AK168" s="139"/>
      <c r="AL168" s="139"/>
      <c r="AM168" s="139"/>
      <c r="AN168" s="139"/>
      <c r="AO168" s="139"/>
      <c r="AP168" s="139"/>
      <c r="AQ168" s="139"/>
      <c r="AR168" s="139"/>
      <c r="AS168" s="139"/>
      <c r="AT168" s="139"/>
      <c r="AU168" s="139"/>
      <c r="AV168" s="139"/>
      <c r="AW168" s="139"/>
      <c r="AX168" s="139"/>
      <c r="AY168" s="139"/>
      <c r="AZ168" s="139"/>
      <c r="BA168" s="139"/>
      <c r="BB168" s="139"/>
      <c r="BC168" s="139"/>
      <c r="BD168" s="139"/>
      <c r="BE168" s="139"/>
      <c r="BF168" s="139"/>
      <c r="BG168" s="139"/>
      <c r="BH168" s="139"/>
      <c r="BI168" s="139"/>
      <c r="BJ168" s="139"/>
      <c r="BK168" s="139"/>
      <c r="BL168" s="139"/>
      <c r="BM168" s="139"/>
      <c r="BN168" s="139"/>
      <c r="BO168" s="139"/>
      <c r="BP168" s="139"/>
      <c r="BQ168" s="139"/>
      <c r="BR168" s="139"/>
      <c r="BS168" s="139"/>
      <c r="BT168" s="139"/>
      <c r="BU168" s="139"/>
      <c r="BV168" s="139"/>
      <c r="BW168" s="139"/>
      <c r="BX168" s="139"/>
      <c r="BY168" s="139"/>
      <c r="BZ168" s="139"/>
      <c r="CA168" s="139"/>
      <c r="CB168" s="139"/>
      <c r="CC168" s="139"/>
      <c r="CD168" s="139"/>
      <c r="CE168" s="139"/>
      <c r="CF168" s="139"/>
      <c r="CG168" s="139"/>
      <c r="CH168" s="139"/>
      <c r="CI168" s="139"/>
      <c r="CJ168" s="139"/>
      <c r="CK168" s="139"/>
      <c r="CL168" s="139"/>
      <c r="CM168" s="139"/>
      <c r="CN168" s="139"/>
      <c r="CO168" s="139"/>
      <c r="CP168" s="139"/>
      <c r="CQ168" s="139"/>
      <c r="CR168" s="139"/>
      <c r="CS168" s="139"/>
      <c r="CT168" s="139"/>
      <c r="CU168" s="139"/>
      <c r="CV168" s="139"/>
      <c r="CW168" s="139"/>
      <c r="CX168" s="139"/>
      <c r="CY168" s="139"/>
      <c r="CZ168" s="139"/>
      <c r="DA168" s="139"/>
      <c r="DB168" s="139"/>
      <c r="DC168" s="139"/>
      <c r="DD168" s="139"/>
      <c r="DE168" s="139"/>
      <c r="DF168" s="139"/>
      <c r="DG168" s="139"/>
      <c r="DH168" s="139"/>
      <c r="DI168" s="139"/>
      <c r="DJ168" s="139"/>
      <c r="DK168" s="139"/>
      <c r="DL168" s="139"/>
      <c r="DM168" s="139"/>
      <c r="DN168" s="139"/>
      <c r="DO168" s="139"/>
      <c r="DP168" s="139"/>
      <c r="DQ168" s="139"/>
      <c r="DR168" s="139"/>
      <c r="DS168" s="139"/>
      <c r="DT168" s="139"/>
      <c r="DU168" s="139"/>
      <c r="DV168" s="139"/>
      <c r="DW168" s="139"/>
      <c r="DX168" s="139"/>
      <c r="DY168" s="139"/>
      <c r="DZ168" s="139"/>
      <c r="EA168" s="139"/>
      <c r="EB168" s="139"/>
      <c r="EC168" s="139"/>
      <c r="ED168" s="139"/>
      <c r="EE168" s="139"/>
      <c r="EF168" s="139"/>
      <c r="EG168" s="139"/>
      <c r="EH168" s="139"/>
      <c r="EI168" s="139"/>
      <c r="EJ168" s="139"/>
      <c r="EK168" s="139"/>
      <c r="EL168" s="139"/>
      <c r="EM168" s="139"/>
      <c r="EN168" s="139"/>
      <c r="EO168" s="139"/>
      <c r="EP168" s="139"/>
      <c r="EQ168" s="139"/>
      <c r="ER168" s="139"/>
      <c r="ES168" s="139"/>
      <c r="ET168" s="139"/>
      <c r="EU168" s="139"/>
      <c r="EV168" s="139"/>
      <c r="EW168" s="139"/>
      <c r="EX168" s="139"/>
      <c r="EY168" s="139"/>
      <c r="EZ168" s="139"/>
      <c r="FA168" s="139"/>
      <c r="FB168" s="139"/>
      <c r="FC168" s="139"/>
      <c r="FD168" s="139"/>
      <c r="FE168" s="139"/>
      <c r="FF168" s="139"/>
      <c r="FG168" s="139"/>
      <c r="FH168" s="139"/>
      <c r="FI168" s="139"/>
      <c r="FJ168" s="139"/>
      <c r="FK168" s="139"/>
      <c r="FL168" s="139"/>
      <c r="FM168" s="139"/>
      <c r="FN168" s="139"/>
      <c r="FO168" s="139"/>
      <c r="FP168" s="139"/>
      <c r="FQ168" s="139"/>
      <c r="FR168" s="139"/>
      <c r="FS168" s="139"/>
      <c r="FT168" s="139"/>
      <c r="FU168" s="139"/>
      <c r="FV168" s="139"/>
      <c r="FW168" s="139"/>
      <c r="FX168" s="139"/>
      <c r="FY168" s="139"/>
      <c r="FZ168" s="139"/>
      <c r="GA168" s="139"/>
      <c r="GB168" s="139"/>
      <c r="GC168" s="139"/>
      <c r="GD168" s="139"/>
      <c r="GE168" s="139"/>
      <c r="GF168" s="139"/>
      <c r="GG168" s="139"/>
      <c r="GH168" s="139"/>
      <c r="GI168" s="139"/>
      <c r="GJ168" s="139"/>
      <c r="GK168" s="139"/>
      <c r="GL168" s="139"/>
      <c r="GM168" s="139"/>
      <c r="GN168" s="139"/>
      <c r="GO168" s="139"/>
      <c r="GP168" s="139"/>
      <c r="GQ168" s="139"/>
      <c r="GR168" s="139"/>
      <c r="GS168" s="139"/>
      <c r="GT168" s="139"/>
      <c r="GU168" s="139"/>
      <c r="GV168" s="139"/>
      <c r="GW168" s="139"/>
      <c r="GX168" s="139"/>
      <c r="GY168" s="139"/>
      <c r="GZ168" s="139"/>
      <c r="HA168" s="139"/>
      <c r="HB168" s="139"/>
      <c r="HC168" s="139"/>
      <c r="HD168" s="139"/>
      <c r="HE168" s="139"/>
      <c r="HF168" s="139"/>
      <c r="HG168" s="139"/>
      <c r="HH168" s="139"/>
      <c r="HI168" s="139"/>
      <c r="HJ168" s="139"/>
      <c r="HK168" s="139"/>
      <c r="HL168" s="139"/>
      <c r="HM168" s="139"/>
      <c r="HN168" s="139"/>
      <c r="HO168" s="139"/>
      <c r="HP168" s="139"/>
      <c r="HQ168" s="139"/>
      <c r="HR168" s="139"/>
      <c r="HS168" s="139"/>
      <c r="HT168" s="139"/>
      <c r="HU168" s="139"/>
      <c r="HV168" s="139"/>
      <c r="HW168" s="139"/>
      <c r="HX168" s="139"/>
      <c r="HY168" s="139"/>
      <c r="HZ168" s="139"/>
      <c r="IA168" s="139"/>
      <c r="IB168" s="139"/>
      <c r="IC168" s="139"/>
      <c r="ID168" s="139"/>
      <c r="IE168" s="139"/>
      <c r="IF168" s="139"/>
      <c r="IG168" s="139"/>
      <c r="IH168" s="139"/>
      <c r="II168" s="139"/>
      <c r="IJ168" s="139"/>
      <c r="IK168" s="139"/>
      <c r="IL168" s="139"/>
      <c r="IM168" s="139"/>
      <c r="IN168" s="139"/>
      <c r="IO168" s="139"/>
      <c r="IP168" s="139"/>
      <c r="IQ168" s="139"/>
      <c r="IR168" s="139"/>
      <c r="IS168" s="139"/>
      <c r="IT168" s="139"/>
      <c r="IU168" s="139"/>
      <c r="IV168" s="139"/>
      <c r="IW168" s="139"/>
      <c r="IX168" s="139"/>
      <c r="IY168" s="139"/>
      <c r="IZ168" s="139"/>
      <c r="JA168" s="139"/>
      <c r="JB168" s="139"/>
      <c r="JC168" s="139"/>
      <c r="JD168" s="139"/>
      <c r="JE168" s="139"/>
      <c r="JF168" s="139"/>
      <c r="JG168" s="139"/>
      <c r="JH168" s="139"/>
      <c r="JI168" s="139"/>
      <c r="JJ168" s="139"/>
      <c r="JK168" s="139"/>
      <c r="JL168" s="139"/>
      <c r="JM168" s="139"/>
      <c r="JN168" s="139"/>
      <c r="JO168" s="139"/>
      <c r="JP168" s="139"/>
      <c r="JQ168" s="139"/>
      <c r="JR168" s="139"/>
      <c r="JS168" s="139"/>
      <c r="JT168" s="139"/>
      <c r="JU168" s="139"/>
      <c r="JV168" s="139"/>
      <c r="JW168" s="139"/>
      <c r="JX168" s="139"/>
      <c r="JY168" s="139"/>
      <c r="JZ168" s="139"/>
      <c r="KA168" s="139"/>
      <c r="KB168" s="139"/>
      <c r="KC168" s="139"/>
      <c r="KD168" s="139"/>
      <c r="KE168" s="139"/>
      <c r="KF168" s="139"/>
      <c r="KG168" s="139"/>
      <c r="KH168" s="139"/>
      <c r="KI168" s="139"/>
      <c r="KJ168" s="139"/>
      <c r="KK168" s="139"/>
      <c r="KL168" s="139"/>
      <c r="KM168" s="139"/>
      <c r="KN168" s="139"/>
      <c r="KO168" s="139"/>
      <c r="KP168" s="139"/>
      <c r="KQ168" s="139"/>
      <c r="KR168" s="139"/>
      <c r="KS168" s="139"/>
      <c r="KT168" s="139"/>
      <c r="KU168" s="139"/>
      <c r="KV168" s="139"/>
      <c r="KW168" s="139"/>
      <c r="KX168" s="139"/>
      <c r="KY168" s="139"/>
      <c r="KZ168" s="139"/>
      <c r="LA168" s="139"/>
      <c r="LB168" s="139"/>
      <c r="LC168" s="139"/>
      <c r="LD168" s="139"/>
      <c r="LE168" s="139"/>
      <c r="LF168" s="139"/>
      <c r="LG168" s="139"/>
      <c r="LH168" s="139"/>
      <c r="LI168" s="139"/>
      <c r="LJ168" s="139"/>
      <c r="LK168" s="139"/>
      <c r="LL168" s="139"/>
      <c r="LM168" s="139"/>
      <c r="LN168" s="139"/>
      <c r="LO168" s="139"/>
      <c r="LP168" s="139"/>
      <c r="LQ168" s="139"/>
      <c r="LR168" s="139"/>
      <c r="LS168" s="139"/>
      <c r="LT168" s="139"/>
      <c r="LU168" s="139"/>
      <c r="LV168" s="139"/>
      <c r="LW168" s="139"/>
      <c r="LX168" s="139"/>
      <c r="LY168" s="139"/>
      <c r="LZ168" s="139"/>
      <c r="MA168" s="139"/>
      <c r="MB168" s="139"/>
      <c r="MC168" s="139"/>
      <c r="MD168" s="139"/>
      <c r="ME168" s="139"/>
      <c r="MF168" s="139"/>
      <c r="MG168" s="139"/>
      <c r="MH168" s="139"/>
      <c r="MI168" s="139"/>
      <c r="MJ168" s="139"/>
      <c r="MK168" s="139"/>
      <c r="ML168" s="139"/>
      <c r="MM168" s="139"/>
      <c r="MN168" s="139"/>
      <c r="MO168" s="139"/>
      <c r="MP168" s="139"/>
      <c r="MQ168" s="139"/>
      <c r="MR168" s="139"/>
      <c r="MS168" s="139"/>
      <c r="MT168" s="139"/>
      <c r="MU168" s="139"/>
      <c r="MV168" s="139"/>
      <c r="MW168" s="139"/>
      <c r="MX168" s="139"/>
      <c r="MY168" s="139"/>
      <c r="MZ168" s="139"/>
      <c r="NA168" s="139"/>
      <c r="NB168" s="139"/>
      <c r="NC168" s="139"/>
      <c r="ND168" s="139"/>
      <c r="NE168" s="139"/>
      <c r="NF168" s="139"/>
      <c r="NG168" s="139"/>
      <c r="NH168" s="139"/>
      <c r="NI168" s="139"/>
      <c r="NJ168" s="139"/>
      <c r="NK168" s="139"/>
      <c r="NL168" s="139"/>
      <c r="NM168" s="139"/>
      <c r="NN168" s="139"/>
      <c r="NO168" s="139"/>
      <c r="NP168" s="139"/>
      <c r="NQ168" s="139"/>
      <c r="NR168" s="139"/>
      <c r="NS168" s="139"/>
      <c r="NT168" s="139"/>
      <c r="NU168" s="139"/>
      <c r="NV168" s="139"/>
      <c r="NW168" s="139"/>
      <c r="NX168" s="139"/>
      <c r="NY168" s="139"/>
      <c r="NZ168" s="139"/>
      <c r="OA168" s="139"/>
      <c r="OB168" s="139"/>
      <c r="OC168" s="139"/>
      <c r="OD168" s="139"/>
      <c r="OE168" s="139"/>
      <c r="OF168" s="139"/>
      <c r="OG168" s="139"/>
      <c r="OH168" s="139"/>
      <c r="OI168" s="139"/>
      <c r="OJ168" s="139"/>
      <c r="OK168" s="139"/>
      <c r="OL168" s="139"/>
      <c r="OM168" s="139"/>
      <c r="ON168" s="139"/>
      <c r="OO168" s="139"/>
      <c r="OP168" s="139"/>
      <c r="OQ168" s="139"/>
      <c r="OR168" s="139"/>
      <c r="OS168" s="139"/>
      <c r="OT168" s="139"/>
      <c r="OU168" s="139"/>
      <c r="OV168" s="139"/>
      <c r="OW168" s="139"/>
      <c r="OX168" s="139"/>
      <c r="OY168" s="139"/>
      <c r="OZ168" s="139"/>
      <c r="PA168" s="139"/>
      <c r="PB168" s="139"/>
      <c r="PC168" s="139"/>
      <c r="PD168" s="139"/>
      <c r="PE168" s="139"/>
      <c r="PF168" s="139"/>
      <c r="PG168" s="139"/>
      <c r="PH168" s="139"/>
      <c r="PI168" s="139"/>
      <c r="PJ168" s="139"/>
      <c r="PK168" s="139"/>
      <c r="PL168" s="139"/>
      <c r="PM168" s="139"/>
      <c r="PN168" s="139"/>
      <c r="PO168" s="139"/>
      <c r="PP168" s="139"/>
      <c r="PQ168" s="139"/>
      <c r="PR168" s="139"/>
      <c r="PS168" s="139"/>
      <c r="PT168" s="139"/>
      <c r="PU168" s="139"/>
      <c r="PV168" s="139"/>
      <c r="PW168" s="139"/>
      <c r="PX168" s="139"/>
      <c r="PY168" s="139"/>
      <c r="PZ168" s="139"/>
      <c r="QA168" s="139"/>
      <c r="QB168" s="139"/>
      <c r="QC168" s="139"/>
      <c r="QD168" s="139"/>
      <c r="QE168" s="139"/>
      <c r="QF168" s="139"/>
      <c r="QG168" s="139"/>
      <c r="QH168" s="139"/>
      <c r="QI168" s="139"/>
      <c r="QJ168" s="139"/>
      <c r="QK168" s="139"/>
      <c r="QL168" s="139"/>
      <c r="QM168" s="139"/>
      <c r="QN168" s="139"/>
      <c r="QO168" s="139"/>
      <c r="QP168" s="139"/>
      <c r="QQ168" s="139"/>
      <c r="QR168" s="139"/>
      <c r="QS168" s="139"/>
      <c r="QT168" s="139"/>
      <c r="QU168" s="139"/>
      <c r="QV168" s="139"/>
      <c r="QW168" s="139"/>
      <c r="QX168" s="139"/>
      <c r="QY168" s="139"/>
      <c r="QZ168" s="139"/>
      <c r="RA168" s="139"/>
      <c r="RB168" s="139"/>
      <c r="RC168" s="139"/>
      <c r="RD168" s="139"/>
      <c r="RE168" s="139"/>
      <c r="RF168" s="139"/>
      <c r="RG168" s="139"/>
      <c r="RH168" s="139"/>
      <c r="RI168" s="139"/>
      <c r="RJ168" s="139"/>
      <c r="RK168" s="139"/>
      <c r="RL168" s="139"/>
      <c r="RM168" s="139"/>
      <c r="RN168" s="139"/>
      <c r="RO168" s="139"/>
      <c r="RP168" s="139"/>
      <c r="RQ168" s="139"/>
      <c r="RR168" s="139"/>
      <c r="RS168" s="139"/>
      <c r="RT168" s="139"/>
      <c r="RU168" s="139"/>
      <c r="RV168" s="139"/>
      <c r="RW168" s="139"/>
    </row>
    <row r="169" spans="1:491" s="140" customFormat="1" ht="15.75" x14ac:dyDescent="0.25">
      <c r="A169" s="262"/>
      <c r="B169" s="265"/>
      <c r="C169" s="124" t="s">
        <v>4</v>
      </c>
      <c r="D169" s="146">
        <f>D173</f>
        <v>29168.5</v>
      </c>
      <c r="E169" s="146">
        <f>E173</f>
        <v>0</v>
      </c>
      <c r="F169" s="125">
        <f t="shared" si="40"/>
        <v>0</v>
      </c>
      <c r="G169" s="250"/>
      <c r="H169" s="138"/>
      <c r="I169" s="139"/>
      <c r="J169" s="139"/>
      <c r="K169" s="139"/>
      <c r="L169" s="139"/>
      <c r="M169" s="139"/>
      <c r="N169" s="139"/>
      <c r="O169" s="139"/>
      <c r="P169" s="139"/>
      <c r="Q169" s="139"/>
      <c r="R169" s="139"/>
      <c r="S169" s="139"/>
      <c r="T169" s="139"/>
      <c r="U169" s="139"/>
      <c r="V169" s="139"/>
      <c r="W169" s="139"/>
      <c r="X169" s="139"/>
      <c r="Y169" s="139"/>
      <c r="Z169" s="139"/>
      <c r="AA169" s="139"/>
      <c r="AB169" s="139"/>
      <c r="AC169" s="139"/>
      <c r="AD169" s="139"/>
      <c r="AE169" s="139"/>
      <c r="AF169" s="139"/>
      <c r="AG169" s="139"/>
      <c r="AH169" s="139"/>
      <c r="AI169" s="139"/>
      <c r="AJ169" s="139"/>
      <c r="AK169" s="139"/>
      <c r="AL169" s="139"/>
      <c r="AM169" s="139"/>
      <c r="AN169" s="139"/>
      <c r="AO169" s="139"/>
      <c r="AP169" s="139"/>
      <c r="AQ169" s="139"/>
      <c r="AR169" s="139"/>
      <c r="AS169" s="139"/>
      <c r="AT169" s="139"/>
      <c r="AU169" s="139"/>
      <c r="AV169" s="139"/>
      <c r="AW169" s="139"/>
      <c r="AX169" s="139"/>
      <c r="AY169" s="139"/>
      <c r="AZ169" s="139"/>
      <c r="BA169" s="139"/>
      <c r="BB169" s="139"/>
      <c r="BC169" s="139"/>
      <c r="BD169" s="139"/>
      <c r="BE169" s="139"/>
      <c r="BF169" s="139"/>
      <c r="BG169" s="139"/>
      <c r="BH169" s="139"/>
      <c r="BI169" s="139"/>
      <c r="BJ169" s="139"/>
      <c r="BK169" s="139"/>
      <c r="BL169" s="139"/>
      <c r="BM169" s="139"/>
      <c r="BN169" s="139"/>
      <c r="BO169" s="139"/>
      <c r="BP169" s="139"/>
      <c r="BQ169" s="139"/>
      <c r="BR169" s="139"/>
      <c r="BS169" s="139"/>
      <c r="BT169" s="139"/>
      <c r="BU169" s="139"/>
      <c r="BV169" s="139"/>
      <c r="BW169" s="139"/>
      <c r="BX169" s="139"/>
      <c r="BY169" s="139"/>
      <c r="BZ169" s="139"/>
      <c r="CA169" s="139"/>
      <c r="CB169" s="139"/>
      <c r="CC169" s="139"/>
      <c r="CD169" s="139"/>
      <c r="CE169" s="139"/>
      <c r="CF169" s="139"/>
      <c r="CG169" s="139"/>
      <c r="CH169" s="139"/>
      <c r="CI169" s="139"/>
      <c r="CJ169" s="139"/>
      <c r="CK169" s="139"/>
      <c r="CL169" s="139"/>
      <c r="CM169" s="139"/>
      <c r="CN169" s="139"/>
      <c r="CO169" s="139"/>
      <c r="CP169" s="139"/>
      <c r="CQ169" s="139"/>
      <c r="CR169" s="139"/>
      <c r="CS169" s="139"/>
      <c r="CT169" s="139"/>
      <c r="CU169" s="139"/>
      <c r="CV169" s="139"/>
      <c r="CW169" s="139"/>
      <c r="CX169" s="139"/>
      <c r="CY169" s="139"/>
      <c r="CZ169" s="139"/>
      <c r="DA169" s="139"/>
      <c r="DB169" s="139"/>
      <c r="DC169" s="139"/>
      <c r="DD169" s="139"/>
      <c r="DE169" s="139"/>
      <c r="DF169" s="139"/>
      <c r="DG169" s="139"/>
      <c r="DH169" s="139"/>
      <c r="DI169" s="139"/>
      <c r="DJ169" s="139"/>
      <c r="DK169" s="139"/>
      <c r="DL169" s="139"/>
      <c r="DM169" s="139"/>
      <c r="DN169" s="139"/>
      <c r="DO169" s="139"/>
      <c r="DP169" s="139"/>
      <c r="DQ169" s="139"/>
      <c r="DR169" s="139"/>
      <c r="DS169" s="139"/>
      <c r="DT169" s="139"/>
      <c r="DU169" s="139"/>
      <c r="DV169" s="139"/>
      <c r="DW169" s="139"/>
      <c r="DX169" s="139"/>
      <c r="DY169" s="139"/>
      <c r="DZ169" s="139"/>
      <c r="EA169" s="139"/>
      <c r="EB169" s="139"/>
      <c r="EC169" s="139"/>
      <c r="ED169" s="139"/>
      <c r="EE169" s="139"/>
      <c r="EF169" s="139"/>
      <c r="EG169" s="139"/>
      <c r="EH169" s="139"/>
      <c r="EI169" s="139"/>
      <c r="EJ169" s="139"/>
      <c r="EK169" s="139"/>
      <c r="EL169" s="139"/>
      <c r="EM169" s="139"/>
      <c r="EN169" s="139"/>
      <c r="EO169" s="139"/>
      <c r="EP169" s="139"/>
      <c r="EQ169" s="139"/>
      <c r="ER169" s="139"/>
      <c r="ES169" s="139"/>
      <c r="ET169" s="139"/>
      <c r="EU169" s="139"/>
      <c r="EV169" s="139"/>
      <c r="EW169" s="139"/>
      <c r="EX169" s="139"/>
      <c r="EY169" s="139"/>
      <c r="EZ169" s="139"/>
      <c r="FA169" s="139"/>
      <c r="FB169" s="139"/>
      <c r="FC169" s="139"/>
      <c r="FD169" s="139"/>
      <c r="FE169" s="139"/>
      <c r="FF169" s="139"/>
      <c r="FG169" s="139"/>
      <c r="FH169" s="139"/>
      <c r="FI169" s="139"/>
      <c r="FJ169" s="139"/>
      <c r="FK169" s="139"/>
      <c r="FL169" s="139"/>
      <c r="FM169" s="139"/>
      <c r="FN169" s="139"/>
      <c r="FO169" s="139"/>
      <c r="FP169" s="139"/>
      <c r="FQ169" s="139"/>
      <c r="FR169" s="139"/>
      <c r="FS169" s="139"/>
      <c r="FT169" s="139"/>
      <c r="FU169" s="139"/>
      <c r="FV169" s="139"/>
      <c r="FW169" s="139"/>
      <c r="FX169" s="139"/>
      <c r="FY169" s="139"/>
      <c r="FZ169" s="139"/>
      <c r="GA169" s="139"/>
      <c r="GB169" s="139"/>
      <c r="GC169" s="139"/>
      <c r="GD169" s="139"/>
      <c r="GE169" s="139"/>
      <c r="GF169" s="139"/>
      <c r="GG169" s="139"/>
      <c r="GH169" s="139"/>
      <c r="GI169" s="139"/>
      <c r="GJ169" s="139"/>
      <c r="GK169" s="139"/>
      <c r="GL169" s="139"/>
      <c r="GM169" s="139"/>
      <c r="GN169" s="139"/>
      <c r="GO169" s="139"/>
      <c r="GP169" s="139"/>
      <c r="GQ169" s="139"/>
      <c r="GR169" s="139"/>
      <c r="GS169" s="139"/>
      <c r="GT169" s="139"/>
      <c r="GU169" s="139"/>
      <c r="GV169" s="139"/>
      <c r="GW169" s="139"/>
      <c r="GX169" s="139"/>
      <c r="GY169" s="139"/>
      <c r="GZ169" s="139"/>
      <c r="HA169" s="139"/>
      <c r="HB169" s="139"/>
      <c r="HC169" s="139"/>
      <c r="HD169" s="139"/>
      <c r="HE169" s="139"/>
      <c r="HF169" s="139"/>
      <c r="HG169" s="139"/>
      <c r="HH169" s="139"/>
      <c r="HI169" s="139"/>
      <c r="HJ169" s="139"/>
      <c r="HK169" s="139"/>
      <c r="HL169" s="139"/>
      <c r="HM169" s="139"/>
      <c r="HN169" s="139"/>
      <c r="HO169" s="139"/>
      <c r="HP169" s="139"/>
      <c r="HQ169" s="139"/>
      <c r="HR169" s="139"/>
      <c r="HS169" s="139"/>
      <c r="HT169" s="139"/>
      <c r="HU169" s="139"/>
      <c r="HV169" s="139"/>
      <c r="HW169" s="139"/>
      <c r="HX169" s="139"/>
      <c r="HY169" s="139"/>
      <c r="HZ169" s="139"/>
      <c r="IA169" s="139"/>
      <c r="IB169" s="139"/>
      <c r="IC169" s="139"/>
      <c r="ID169" s="139"/>
      <c r="IE169" s="139"/>
      <c r="IF169" s="139"/>
      <c r="IG169" s="139"/>
      <c r="IH169" s="139"/>
      <c r="II169" s="139"/>
      <c r="IJ169" s="139"/>
      <c r="IK169" s="139"/>
      <c r="IL169" s="139"/>
      <c r="IM169" s="139"/>
      <c r="IN169" s="139"/>
      <c r="IO169" s="139"/>
      <c r="IP169" s="139"/>
      <c r="IQ169" s="139"/>
      <c r="IR169" s="139"/>
      <c r="IS169" s="139"/>
      <c r="IT169" s="139"/>
      <c r="IU169" s="139"/>
      <c r="IV169" s="139"/>
      <c r="IW169" s="139"/>
      <c r="IX169" s="139"/>
      <c r="IY169" s="139"/>
      <c r="IZ169" s="139"/>
      <c r="JA169" s="139"/>
      <c r="JB169" s="139"/>
      <c r="JC169" s="139"/>
      <c r="JD169" s="139"/>
      <c r="JE169" s="139"/>
      <c r="JF169" s="139"/>
      <c r="JG169" s="139"/>
      <c r="JH169" s="139"/>
      <c r="JI169" s="139"/>
      <c r="JJ169" s="139"/>
      <c r="JK169" s="139"/>
      <c r="JL169" s="139"/>
      <c r="JM169" s="139"/>
      <c r="JN169" s="139"/>
      <c r="JO169" s="139"/>
      <c r="JP169" s="139"/>
      <c r="JQ169" s="139"/>
      <c r="JR169" s="139"/>
      <c r="JS169" s="139"/>
      <c r="JT169" s="139"/>
      <c r="JU169" s="139"/>
      <c r="JV169" s="139"/>
      <c r="JW169" s="139"/>
      <c r="JX169" s="139"/>
      <c r="JY169" s="139"/>
      <c r="JZ169" s="139"/>
      <c r="KA169" s="139"/>
      <c r="KB169" s="139"/>
      <c r="KC169" s="139"/>
      <c r="KD169" s="139"/>
      <c r="KE169" s="139"/>
      <c r="KF169" s="139"/>
      <c r="KG169" s="139"/>
      <c r="KH169" s="139"/>
      <c r="KI169" s="139"/>
      <c r="KJ169" s="139"/>
      <c r="KK169" s="139"/>
      <c r="KL169" s="139"/>
      <c r="KM169" s="139"/>
      <c r="KN169" s="139"/>
      <c r="KO169" s="139"/>
      <c r="KP169" s="139"/>
      <c r="KQ169" s="139"/>
      <c r="KR169" s="139"/>
      <c r="KS169" s="139"/>
      <c r="KT169" s="139"/>
      <c r="KU169" s="139"/>
      <c r="KV169" s="139"/>
      <c r="KW169" s="139"/>
      <c r="KX169" s="139"/>
      <c r="KY169" s="139"/>
      <c r="KZ169" s="139"/>
      <c r="LA169" s="139"/>
      <c r="LB169" s="139"/>
      <c r="LC169" s="139"/>
      <c r="LD169" s="139"/>
      <c r="LE169" s="139"/>
      <c r="LF169" s="139"/>
      <c r="LG169" s="139"/>
      <c r="LH169" s="139"/>
      <c r="LI169" s="139"/>
      <c r="LJ169" s="139"/>
      <c r="LK169" s="139"/>
      <c r="LL169" s="139"/>
      <c r="LM169" s="139"/>
      <c r="LN169" s="139"/>
      <c r="LO169" s="139"/>
      <c r="LP169" s="139"/>
      <c r="LQ169" s="139"/>
      <c r="LR169" s="139"/>
      <c r="LS169" s="139"/>
      <c r="LT169" s="139"/>
      <c r="LU169" s="139"/>
      <c r="LV169" s="139"/>
      <c r="LW169" s="139"/>
      <c r="LX169" s="139"/>
      <c r="LY169" s="139"/>
      <c r="LZ169" s="139"/>
      <c r="MA169" s="139"/>
      <c r="MB169" s="139"/>
      <c r="MC169" s="139"/>
      <c r="MD169" s="139"/>
      <c r="ME169" s="139"/>
      <c r="MF169" s="139"/>
      <c r="MG169" s="139"/>
      <c r="MH169" s="139"/>
      <c r="MI169" s="139"/>
      <c r="MJ169" s="139"/>
      <c r="MK169" s="139"/>
      <c r="ML169" s="139"/>
      <c r="MM169" s="139"/>
      <c r="MN169" s="139"/>
      <c r="MO169" s="139"/>
      <c r="MP169" s="139"/>
      <c r="MQ169" s="139"/>
      <c r="MR169" s="139"/>
      <c r="MS169" s="139"/>
      <c r="MT169" s="139"/>
      <c r="MU169" s="139"/>
      <c r="MV169" s="139"/>
      <c r="MW169" s="139"/>
      <c r="MX169" s="139"/>
      <c r="MY169" s="139"/>
      <c r="MZ169" s="139"/>
      <c r="NA169" s="139"/>
      <c r="NB169" s="139"/>
      <c r="NC169" s="139"/>
      <c r="ND169" s="139"/>
      <c r="NE169" s="139"/>
      <c r="NF169" s="139"/>
      <c r="NG169" s="139"/>
      <c r="NH169" s="139"/>
      <c r="NI169" s="139"/>
      <c r="NJ169" s="139"/>
      <c r="NK169" s="139"/>
      <c r="NL169" s="139"/>
      <c r="NM169" s="139"/>
      <c r="NN169" s="139"/>
      <c r="NO169" s="139"/>
      <c r="NP169" s="139"/>
      <c r="NQ169" s="139"/>
      <c r="NR169" s="139"/>
      <c r="NS169" s="139"/>
      <c r="NT169" s="139"/>
      <c r="NU169" s="139"/>
      <c r="NV169" s="139"/>
      <c r="NW169" s="139"/>
      <c r="NX169" s="139"/>
      <c r="NY169" s="139"/>
      <c r="NZ169" s="139"/>
      <c r="OA169" s="139"/>
      <c r="OB169" s="139"/>
      <c r="OC169" s="139"/>
      <c r="OD169" s="139"/>
      <c r="OE169" s="139"/>
      <c r="OF169" s="139"/>
      <c r="OG169" s="139"/>
      <c r="OH169" s="139"/>
      <c r="OI169" s="139"/>
      <c r="OJ169" s="139"/>
      <c r="OK169" s="139"/>
      <c r="OL169" s="139"/>
      <c r="OM169" s="139"/>
      <c r="ON169" s="139"/>
      <c r="OO169" s="139"/>
      <c r="OP169" s="139"/>
      <c r="OQ169" s="139"/>
      <c r="OR169" s="139"/>
      <c r="OS169" s="139"/>
      <c r="OT169" s="139"/>
      <c r="OU169" s="139"/>
      <c r="OV169" s="139"/>
      <c r="OW169" s="139"/>
      <c r="OX169" s="139"/>
      <c r="OY169" s="139"/>
      <c r="OZ169" s="139"/>
      <c r="PA169" s="139"/>
      <c r="PB169" s="139"/>
      <c r="PC169" s="139"/>
      <c r="PD169" s="139"/>
      <c r="PE169" s="139"/>
      <c r="PF169" s="139"/>
      <c r="PG169" s="139"/>
      <c r="PH169" s="139"/>
      <c r="PI169" s="139"/>
      <c r="PJ169" s="139"/>
      <c r="PK169" s="139"/>
      <c r="PL169" s="139"/>
      <c r="PM169" s="139"/>
      <c r="PN169" s="139"/>
      <c r="PO169" s="139"/>
      <c r="PP169" s="139"/>
      <c r="PQ169" s="139"/>
      <c r="PR169" s="139"/>
      <c r="PS169" s="139"/>
      <c r="PT169" s="139"/>
      <c r="PU169" s="139"/>
      <c r="PV169" s="139"/>
      <c r="PW169" s="139"/>
      <c r="PX169" s="139"/>
      <c r="PY169" s="139"/>
      <c r="PZ169" s="139"/>
      <c r="QA169" s="139"/>
      <c r="QB169" s="139"/>
      <c r="QC169" s="139"/>
      <c r="QD169" s="139"/>
      <c r="QE169" s="139"/>
      <c r="QF169" s="139"/>
      <c r="QG169" s="139"/>
      <c r="QH169" s="139"/>
      <c r="QI169" s="139"/>
      <c r="QJ169" s="139"/>
      <c r="QK169" s="139"/>
      <c r="QL169" s="139"/>
      <c r="QM169" s="139"/>
      <c r="QN169" s="139"/>
      <c r="QO169" s="139"/>
      <c r="QP169" s="139"/>
      <c r="QQ169" s="139"/>
      <c r="QR169" s="139"/>
      <c r="QS169" s="139"/>
      <c r="QT169" s="139"/>
      <c r="QU169" s="139"/>
      <c r="QV169" s="139"/>
      <c r="QW169" s="139"/>
      <c r="QX169" s="139"/>
      <c r="QY169" s="139"/>
      <c r="QZ169" s="139"/>
      <c r="RA169" s="139"/>
      <c r="RB169" s="139"/>
      <c r="RC169" s="139"/>
      <c r="RD169" s="139"/>
      <c r="RE169" s="139"/>
      <c r="RF169" s="139"/>
      <c r="RG169" s="139"/>
      <c r="RH169" s="139"/>
      <c r="RI169" s="139"/>
      <c r="RJ169" s="139"/>
      <c r="RK169" s="139"/>
      <c r="RL169" s="139"/>
      <c r="RM169" s="139"/>
      <c r="RN169" s="139"/>
      <c r="RO169" s="139"/>
      <c r="RP169" s="139"/>
      <c r="RQ169" s="139"/>
      <c r="RR169" s="139"/>
      <c r="RS169" s="139"/>
      <c r="RT169" s="139"/>
      <c r="RU169" s="139"/>
      <c r="RV169" s="139"/>
      <c r="RW169" s="139"/>
    </row>
    <row r="170" spans="1:491" s="140" customFormat="1" ht="15.75" x14ac:dyDescent="0.25">
      <c r="A170" s="263"/>
      <c r="B170" s="266"/>
      <c r="C170" s="124" t="s">
        <v>5</v>
      </c>
      <c r="D170" s="146"/>
      <c r="E170" s="146"/>
      <c r="F170" s="125" t="e">
        <f t="shared" si="40"/>
        <v>#DIV/0!</v>
      </c>
      <c r="G170" s="251"/>
      <c r="H170" s="138"/>
      <c r="I170" s="139"/>
      <c r="J170" s="139"/>
      <c r="K170" s="139"/>
      <c r="L170" s="139"/>
      <c r="M170" s="139"/>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c r="AK170" s="139"/>
      <c r="AL170" s="139"/>
      <c r="AM170" s="139"/>
      <c r="AN170" s="139"/>
      <c r="AO170" s="139"/>
      <c r="AP170" s="139"/>
      <c r="AQ170" s="139"/>
      <c r="AR170" s="139"/>
      <c r="AS170" s="139"/>
      <c r="AT170" s="139"/>
      <c r="AU170" s="139"/>
      <c r="AV170" s="139"/>
      <c r="AW170" s="139"/>
      <c r="AX170" s="139"/>
      <c r="AY170" s="139"/>
      <c r="AZ170" s="139"/>
      <c r="BA170" s="139"/>
      <c r="BB170" s="139"/>
      <c r="BC170" s="139"/>
      <c r="BD170" s="139"/>
      <c r="BE170" s="139"/>
      <c r="BF170" s="139"/>
      <c r="BG170" s="139"/>
      <c r="BH170" s="139"/>
      <c r="BI170" s="139"/>
      <c r="BJ170" s="139"/>
      <c r="BK170" s="139"/>
      <c r="BL170" s="139"/>
      <c r="BM170" s="139"/>
      <c r="BN170" s="139"/>
      <c r="BO170" s="139"/>
      <c r="BP170" s="139"/>
      <c r="BQ170" s="139"/>
      <c r="BR170" s="139"/>
      <c r="BS170" s="139"/>
      <c r="BT170" s="139"/>
      <c r="BU170" s="139"/>
      <c r="BV170" s="139"/>
      <c r="BW170" s="139"/>
      <c r="BX170" s="139"/>
      <c r="BY170" s="139"/>
      <c r="BZ170" s="139"/>
      <c r="CA170" s="139"/>
      <c r="CB170" s="139"/>
      <c r="CC170" s="139"/>
      <c r="CD170" s="139"/>
      <c r="CE170" s="139"/>
      <c r="CF170" s="139"/>
      <c r="CG170" s="139"/>
      <c r="CH170" s="139"/>
      <c r="CI170" s="139"/>
      <c r="CJ170" s="139"/>
      <c r="CK170" s="139"/>
      <c r="CL170" s="139"/>
      <c r="CM170" s="139"/>
      <c r="CN170" s="139"/>
      <c r="CO170" s="139"/>
      <c r="CP170" s="139"/>
      <c r="CQ170" s="139"/>
      <c r="CR170" s="139"/>
      <c r="CS170" s="139"/>
      <c r="CT170" s="139"/>
      <c r="CU170" s="139"/>
      <c r="CV170" s="139"/>
      <c r="CW170" s="139"/>
      <c r="CX170" s="139"/>
      <c r="CY170" s="139"/>
      <c r="CZ170" s="139"/>
      <c r="DA170" s="139"/>
      <c r="DB170" s="139"/>
      <c r="DC170" s="139"/>
      <c r="DD170" s="139"/>
      <c r="DE170" s="139"/>
      <c r="DF170" s="139"/>
      <c r="DG170" s="139"/>
      <c r="DH170" s="139"/>
      <c r="DI170" s="139"/>
      <c r="DJ170" s="139"/>
      <c r="DK170" s="139"/>
      <c r="DL170" s="139"/>
      <c r="DM170" s="139"/>
      <c r="DN170" s="139"/>
      <c r="DO170" s="139"/>
      <c r="DP170" s="139"/>
      <c r="DQ170" s="139"/>
      <c r="DR170" s="139"/>
      <c r="DS170" s="139"/>
      <c r="DT170" s="139"/>
      <c r="DU170" s="139"/>
      <c r="DV170" s="139"/>
      <c r="DW170" s="139"/>
      <c r="DX170" s="139"/>
      <c r="DY170" s="139"/>
      <c r="DZ170" s="139"/>
      <c r="EA170" s="139"/>
      <c r="EB170" s="139"/>
      <c r="EC170" s="139"/>
      <c r="ED170" s="139"/>
      <c r="EE170" s="139"/>
      <c r="EF170" s="139"/>
      <c r="EG170" s="139"/>
      <c r="EH170" s="139"/>
      <c r="EI170" s="139"/>
      <c r="EJ170" s="139"/>
      <c r="EK170" s="139"/>
      <c r="EL170" s="139"/>
      <c r="EM170" s="139"/>
      <c r="EN170" s="139"/>
      <c r="EO170" s="139"/>
      <c r="EP170" s="139"/>
      <c r="EQ170" s="139"/>
      <c r="ER170" s="139"/>
      <c r="ES170" s="139"/>
      <c r="ET170" s="139"/>
      <c r="EU170" s="139"/>
      <c r="EV170" s="139"/>
      <c r="EW170" s="139"/>
      <c r="EX170" s="139"/>
      <c r="EY170" s="139"/>
      <c r="EZ170" s="139"/>
      <c r="FA170" s="139"/>
      <c r="FB170" s="139"/>
      <c r="FC170" s="139"/>
      <c r="FD170" s="139"/>
      <c r="FE170" s="139"/>
      <c r="FF170" s="139"/>
      <c r="FG170" s="139"/>
      <c r="FH170" s="139"/>
      <c r="FI170" s="139"/>
      <c r="FJ170" s="139"/>
      <c r="FK170" s="139"/>
      <c r="FL170" s="139"/>
      <c r="FM170" s="139"/>
      <c r="FN170" s="139"/>
      <c r="FO170" s="139"/>
      <c r="FP170" s="139"/>
      <c r="FQ170" s="139"/>
      <c r="FR170" s="139"/>
      <c r="FS170" s="139"/>
      <c r="FT170" s="139"/>
      <c r="FU170" s="139"/>
      <c r="FV170" s="139"/>
      <c r="FW170" s="139"/>
      <c r="FX170" s="139"/>
      <c r="FY170" s="139"/>
      <c r="FZ170" s="139"/>
      <c r="GA170" s="139"/>
      <c r="GB170" s="139"/>
      <c r="GC170" s="139"/>
      <c r="GD170" s="139"/>
      <c r="GE170" s="139"/>
      <c r="GF170" s="139"/>
      <c r="GG170" s="139"/>
      <c r="GH170" s="139"/>
      <c r="GI170" s="139"/>
      <c r="GJ170" s="139"/>
      <c r="GK170" s="139"/>
      <c r="GL170" s="139"/>
      <c r="GM170" s="139"/>
      <c r="GN170" s="139"/>
      <c r="GO170" s="139"/>
      <c r="GP170" s="139"/>
      <c r="GQ170" s="139"/>
      <c r="GR170" s="139"/>
      <c r="GS170" s="139"/>
      <c r="GT170" s="139"/>
      <c r="GU170" s="139"/>
      <c r="GV170" s="139"/>
      <c r="GW170" s="139"/>
      <c r="GX170" s="139"/>
      <c r="GY170" s="139"/>
      <c r="GZ170" s="139"/>
      <c r="HA170" s="139"/>
      <c r="HB170" s="139"/>
      <c r="HC170" s="139"/>
      <c r="HD170" s="139"/>
      <c r="HE170" s="139"/>
      <c r="HF170" s="139"/>
      <c r="HG170" s="139"/>
      <c r="HH170" s="139"/>
      <c r="HI170" s="139"/>
      <c r="HJ170" s="139"/>
      <c r="HK170" s="139"/>
      <c r="HL170" s="139"/>
      <c r="HM170" s="139"/>
      <c r="HN170" s="139"/>
      <c r="HO170" s="139"/>
      <c r="HP170" s="139"/>
      <c r="HQ170" s="139"/>
      <c r="HR170" s="139"/>
      <c r="HS170" s="139"/>
      <c r="HT170" s="139"/>
      <c r="HU170" s="139"/>
      <c r="HV170" s="139"/>
      <c r="HW170" s="139"/>
      <c r="HX170" s="139"/>
      <c r="HY170" s="139"/>
      <c r="HZ170" s="139"/>
      <c r="IA170" s="139"/>
      <c r="IB170" s="139"/>
      <c r="IC170" s="139"/>
      <c r="ID170" s="139"/>
      <c r="IE170" s="139"/>
      <c r="IF170" s="139"/>
      <c r="IG170" s="139"/>
      <c r="IH170" s="139"/>
      <c r="II170" s="139"/>
      <c r="IJ170" s="139"/>
      <c r="IK170" s="139"/>
      <c r="IL170" s="139"/>
      <c r="IM170" s="139"/>
      <c r="IN170" s="139"/>
      <c r="IO170" s="139"/>
      <c r="IP170" s="139"/>
      <c r="IQ170" s="139"/>
      <c r="IR170" s="139"/>
      <c r="IS170" s="139"/>
      <c r="IT170" s="139"/>
      <c r="IU170" s="139"/>
      <c r="IV170" s="139"/>
      <c r="IW170" s="139"/>
      <c r="IX170" s="139"/>
      <c r="IY170" s="139"/>
      <c r="IZ170" s="139"/>
      <c r="JA170" s="139"/>
      <c r="JB170" s="139"/>
      <c r="JC170" s="139"/>
      <c r="JD170" s="139"/>
      <c r="JE170" s="139"/>
      <c r="JF170" s="139"/>
      <c r="JG170" s="139"/>
      <c r="JH170" s="139"/>
      <c r="JI170" s="139"/>
      <c r="JJ170" s="139"/>
      <c r="JK170" s="139"/>
      <c r="JL170" s="139"/>
      <c r="JM170" s="139"/>
      <c r="JN170" s="139"/>
      <c r="JO170" s="139"/>
      <c r="JP170" s="139"/>
      <c r="JQ170" s="139"/>
      <c r="JR170" s="139"/>
      <c r="JS170" s="139"/>
      <c r="JT170" s="139"/>
      <c r="JU170" s="139"/>
      <c r="JV170" s="139"/>
      <c r="JW170" s="139"/>
      <c r="JX170" s="139"/>
      <c r="JY170" s="139"/>
      <c r="JZ170" s="139"/>
      <c r="KA170" s="139"/>
      <c r="KB170" s="139"/>
      <c r="KC170" s="139"/>
      <c r="KD170" s="139"/>
      <c r="KE170" s="139"/>
      <c r="KF170" s="139"/>
      <c r="KG170" s="139"/>
      <c r="KH170" s="139"/>
      <c r="KI170" s="139"/>
      <c r="KJ170" s="139"/>
      <c r="KK170" s="139"/>
      <c r="KL170" s="139"/>
      <c r="KM170" s="139"/>
      <c r="KN170" s="139"/>
      <c r="KO170" s="139"/>
      <c r="KP170" s="139"/>
      <c r="KQ170" s="139"/>
      <c r="KR170" s="139"/>
      <c r="KS170" s="139"/>
      <c r="KT170" s="139"/>
      <c r="KU170" s="139"/>
      <c r="KV170" s="139"/>
      <c r="KW170" s="139"/>
      <c r="KX170" s="139"/>
      <c r="KY170" s="139"/>
      <c r="KZ170" s="139"/>
      <c r="LA170" s="139"/>
      <c r="LB170" s="139"/>
      <c r="LC170" s="139"/>
      <c r="LD170" s="139"/>
      <c r="LE170" s="139"/>
      <c r="LF170" s="139"/>
      <c r="LG170" s="139"/>
      <c r="LH170" s="139"/>
      <c r="LI170" s="139"/>
      <c r="LJ170" s="139"/>
      <c r="LK170" s="139"/>
      <c r="LL170" s="139"/>
      <c r="LM170" s="139"/>
      <c r="LN170" s="139"/>
      <c r="LO170" s="139"/>
      <c r="LP170" s="139"/>
      <c r="LQ170" s="139"/>
      <c r="LR170" s="139"/>
      <c r="LS170" s="139"/>
      <c r="LT170" s="139"/>
      <c r="LU170" s="139"/>
      <c r="LV170" s="139"/>
      <c r="LW170" s="139"/>
      <c r="LX170" s="139"/>
      <c r="LY170" s="139"/>
      <c r="LZ170" s="139"/>
      <c r="MA170" s="139"/>
      <c r="MB170" s="139"/>
      <c r="MC170" s="139"/>
      <c r="MD170" s="139"/>
      <c r="ME170" s="139"/>
      <c r="MF170" s="139"/>
      <c r="MG170" s="139"/>
      <c r="MH170" s="139"/>
      <c r="MI170" s="139"/>
      <c r="MJ170" s="139"/>
      <c r="MK170" s="139"/>
      <c r="ML170" s="139"/>
      <c r="MM170" s="139"/>
      <c r="MN170" s="139"/>
      <c r="MO170" s="139"/>
      <c r="MP170" s="139"/>
      <c r="MQ170" s="139"/>
      <c r="MR170" s="139"/>
      <c r="MS170" s="139"/>
      <c r="MT170" s="139"/>
      <c r="MU170" s="139"/>
      <c r="MV170" s="139"/>
      <c r="MW170" s="139"/>
      <c r="MX170" s="139"/>
      <c r="MY170" s="139"/>
      <c r="MZ170" s="139"/>
      <c r="NA170" s="139"/>
      <c r="NB170" s="139"/>
      <c r="NC170" s="139"/>
      <c r="ND170" s="139"/>
      <c r="NE170" s="139"/>
      <c r="NF170" s="139"/>
      <c r="NG170" s="139"/>
      <c r="NH170" s="139"/>
      <c r="NI170" s="139"/>
      <c r="NJ170" s="139"/>
      <c r="NK170" s="139"/>
      <c r="NL170" s="139"/>
      <c r="NM170" s="139"/>
      <c r="NN170" s="139"/>
      <c r="NO170" s="139"/>
      <c r="NP170" s="139"/>
      <c r="NQ170" s="139"/>
      <c r="NR170" s="139"/>
      <c r="NS170" s="139"/>
      <c r="NT170" s="139"/>
      <c r="NU170" s="139"/>
      <c r="NV170" s="139"/>
      <c r="NW170" s="139"/>
      <c r="NX170" s="139"/>
      <c r="NY170" s="139"/>
      <c r="NZ170" s="139"/>
      <c r="OA170" s="139"/>
      <c r="OB170" s="139"/>
      <c r="OC170" s="139"/>
      <c r="OD170" s="139"/>
      <c r="OE170" s="139"/>
      <c r="OF170" s="139"/>
      <c r="OG170" s="139"/>
      <c r="OH170" s="139"/>
      <c r="OI170" s="139"/>
      <c r="OJ170" s="139"/>
      <c r="OK170" s="139"/>
      <c r="OL170" s="139"/>
      <c r="OM170" s="139"/>
      <c r="ON170" s="139"/>
      <c r="OO170" s="139"/>
      <c r="OP170" s="139"/>
      <c r="OQ170" s="139"/>
      <c r="OR170" s="139"/>
      <c r="OS170" s="139"/>
      <c r="OT170" s="139"/>
      <c r="OU170" s="139"/>
      <c r="OV170" s="139"/>
      <c r="OW170" s="139"/>
      <c r="OX170" s="139"/>
      <c r="OY170" s="139"/>
      <c r="OZ170" s="139"/>
      <c r="PA170" s="139"/>
      <c r="PB170" s="139"/>
      <c r="PC170" s="139"/>
      <c r="PD170" s="139"/>
      <c r="PE170" s="139"/>
      <c r="PF170" s="139"/>
      <c r="PG170" s="139"/>
      <c r="PH170" s="139"/>
      <c r="PI170" s="139"/>
      <c r="PJ170" s="139"/>
      <c r="PK170" s="139"/>
      <c r="PL170" s="139"/>
      <c r="PM170" s="139"/>
      <c r="PN170" s="139"/>
      <c r="PO170" s="139"/>
      <c r="PP170" s="139"/>
      <c r="PQ170" s="139"/>
      <c r="PR170" s="139"/>
      <c r="PS170" s="139"/>
      <c r="PT170" s="139"/>
      <c r="PU170" s="139"/>
      <c r="PV170" s="139"/>
      <c r="PW170" s="139"/>
      <c r="PX170" s="139"/>
      <c r="PY170" s="139"/>
      <c r="PZ170" s="139"/>
      <c r="QA170" s="139"/>
      <c r="QB170" s="139"/>
      <c r="QC170" s="139"/>
      <c r="QD170" s="139"/>
      <c r="QE170" s="139"/>
      <c r="QF170" s="139"/>
      <c r="QG170" s="139"/>
      <c r="QH170" s="139"/>
      <c r="QI170" s="139"/>
      <c r="QJ170" s="139"/>
      <c r="QK170" s="139"/>
      <c r="QL170" s="139"/>
      <c r="QM170" s="139"/>
      <c r="QN170" s="139"/>
      <c r="QO170" s="139"/>
      <c r="QP170" s="139"/>
      <c r="QQ170" s="139"/>
      <c r="QR170" s="139"/>
      <c r="QS170" s="139"/>
      <c r="QT170" s="139"/>
      <c r="QU170" s="139"/>
      <c r="QV170" s="139"/>
      <c r="QW170" s="139"/>
      <c r="QX170" s="139"/>
      <c r="QY170" s="139"/>
      <c r="QZ170" s="139"/>
      <c r="RA170" s="139"/>
      <c r="RB170" s="139"/>
      <c r="RC170" s="139"/>
      <c r="RD170" s="139"/>
      <c r="RE170" s="139"/>
      <c r="RF170" s="139"/>
      <c r="RG170" s="139"/>
      <c r="RH170" s="139"/>
      <c r="RI170" s="139"/>
      <c r="RJ170" s="139"/>
      <c r="RK170" s="139"/>
      <c r="RL170" s="139"/>
      <c r="RM170" s="139"/>
      <c r="RN170" s="139"/>
      <c r="RO170" s="139"/>
      <c r="RP170" s="139"/>
      <c r="RQ170" s="139"/>
      <c r="RR170" s="139"/>
      <c r="RS170" s="139"/>
      <c r="RT170" s="139"/>
      <c r="RU170" s="139"/>
      <c r="RV170" s="139"/>
      <c r="RW170" s="139"/>
    </row>
    <row r="171" spans="1:491" ht="15.75" customHeight="1" x14ac:dyDescent="0.25">
      <c r="A171" s="243" t="s">
        <v>307</v>
      </c>
      <c r="B171" s="237" t="s">
        <v>308</v>
      </c>
      <c r="C171" s="13" t="s">
        <v>2</v>
      </c>
      <c r="D171" s="148">
        <f>D172+D173</f>
        <v>30070.618559999999</v>
      </c>
      <c r="E171" s="148">
        <f>E172+E173</f>
        <v>0</v>
      </c>
      <c r="F171" s="14">
        <f>E171/D171</f>
        <v>0</v>
      </c>
      <c r="G171" s="240" t="s">
        <v>93</v>
      </c>
      <c r="H171" s="122"/>
    </row>
    <row r="172" spans="1:491" ht="15.75" x14ac:dyDescent="0.25">
      <c r="A172" s="244"/>
      <c r="B172" s="238"/>
      <c r="C172" s="13" t="s">
        <v>3</v>
      </c>
      <c r="D172" s="148">
        <v>902.11856</v>
      </c>
      <c r="E172" s="179">
        <v>0</v>
      </c>
      <c r="F172" s="14">
        <f t="shared" ref="F172:F174" si="41">E172/D172</f>
        <v>0</v>
      </c>
      <c r="G172" s="241"/>
      <c r="H172" s="122"/>
    </row>
    <row r="173" spans="1:491" ht="15.75" x14ac:dyDescent="0.25">
      <c r="A173" s="244"/>
      <c r="B173" s="238"/>
      <c r="C173" s="13" t="s">
        <v>4</v>
      </c>
      <c r="D173" s="148">
        <v>29168.5</v>
      </c>
      <c r="E173" s="179">
        <v>0</v>
      </c>
      <c r="F173" s="14">
        <f t="shared" si="41"/>
        <v>0</v>
      </c>
      <c r="G173" s="241"/>
      <c r="H173" s="122"/>
    </row>
    <row r="174" spans="1:491" ht="15.75" x14ac:dyDescent="0.25">
      <c r="A174" s="245"/>
      <c r="B174" s="239"/>
      <c r="C174" s="13" t="s">
        <v>5</v>
      </c>
      <c r="D174" s="148"/>
      <c r="E174" s="148"/>
      <c r="F174" s="14" t="e">
        <f t="shared" si="41"/>
        <v>#DIV/0!</v>
      </c>
      <c r="G174" s="242"/>
      <c r="H174" s="122"/>
    </row>
    <row r="175" spans="1:491" s="150" customFormat="1" ht="15.75" x14ac:dyDescent="0.25">
      <c r="A175" s="267"/>
      <c r="B175" s="258" t="s">
        <v>134</v>
      </c>
      <c r="C175" s="127" t="s">
        <v>2</v>
      </c>
      <c r="D175" s="145">
        <f>D176+D177</f>
        <v>299012.75984000007</v>
      </c>
      <c r="E175" s="145">
        <f>E176+E177</f>
        <v>207328.20085999998</v>
      </c>
      <c r="F175" s="128">
        <f>E175/D175</f>
        <v>0.69337576420130054</v>
      </c>
      <c r="G175" s="252" t="s">
        <v>189</v>
      </c>
      <c r="H175" s="131"/>
      <c r="I175" s="149"/>
      <c r="J175" s="149"/>
      <c r="K175" s="149"/>
      <c r="L175" s="149"/>
      <c r="M175" s="149"/>
      <c r="N175" s="149"/>
      <c r="O175" s="149"/>
      <c r="P175" s="149"/>
      <c r="Q175" s="149"/>
      <c r="R175" s="149"/>
      <c r="S175" s="149"/>
      <c r="T175" s="149"/>
      <c r="U175" s="149"/>
      <c r="V175" s="149"/>
      <c r="W175" s="149"/>
      <c r="X175" s="149"/>
      <c r="Y175" s="149"/>
      <c r="Z175" s="149"/>
      <c r="AA175" s="149"/>
      <c r="AB175" s="149"/>
      <c r="AC175" s="149"/>
      <c r="AD175" s="149"/>
      <c r="AE175" s="149"/>
      <c r="AF175" s="149"/>
      <c r="AG175" s="149"/>
      <c r="AH175" s="149"/>
      <c r="AI175" s="149"/>
      <c r="AJ175" s="149"/>
      <c r="AK175" s="149"/>
      <c r="AL175" s="149"/>
      <c r="AM175" s="149"/>
      <c r="AN175" s="149"/>
      <c r="AO175" s="149"/>
      <c r="AP175" s="149"/>
      <c r="AQ175" s="149"/>
      <c r="AR175" s="149"/>
      <c r="AS175" s="149"/>
      <c r="AT175" s="149"/>
      <c r="AU175" s="149"/>
      <c r="AV175" s="149"/>
      <c r="AW175" s="149"/>
      <c r="AX175" s="149"/>
      <c r="AY175" s="149"/>
      <c r="AZ175" s="149"/>
      <c r="BA175" s="149"/>
      <c r="BB175" s="149"/>
      <c r="BC175" s="149"/>
      <c r="BD175" s="149"/>
      <c r="BE175" s="149"/>
      <c r="BF175" s="149"/>
      <c r="BG175" s="149"/>
      <c r="BH175" s="149"/>
      <c r="BI175" s="149"/>
      <c r="BJ175" s="149"/>
      <c r="BK175" s="149"/>
      <c r="BL175" s="149"/>
      <c r="BM175" s="149"/>
      <c r="BN175" s="149"/>
      <c r="BO175" s="149"/>
      <c r="BP175" s="149"/>
      <c r="BQ175" s="149"/>
      <c r="BR175" s="149"/>
      <c r="BS175" s="149"/>
      <c r="BT175" s="149"/>
      <c r="BU175" s="149"/>
      <c r="BV175" s="149"/>
      <c r="BW175" s="149"/>
      <c r="BX175" s="149"/>
      <c r="BY175" s="149"/>
      <c r="BZ175" s="149"/>
      <c r="CA175" s="149"/>
      <c r="CB175" s="149"/>
      <c r="CC175" s="149"/>
      <c r="CD175" s="149"/>
      <c r="CE175" s="149"/>
      <c r="CF175" s="149"/>
      <c r="CG175" s="149"/>
      <c r="CH175" s="149"/>
      <c r="CI175" s="149"/>
      <c r="CJ175" s="149"/>
      <c r="CK175" s="149"/>
      <c r="CL175" s="149"/>
      <c r="CM175" s="149"/>
      <c r="CN175" s="149"/>
      <c r="CO175" s="149"/>
      <c r="CP175" s="149"/>
      <c r="CQ175" s="149"/>
      <c r="CR175" s="149"/>
      <c r="CS175" s="149"/>
      <c r="CT175" s="149"/>
      <c r="CU175" s="149"/>
      <c r="CV175" s="149"/>
      <c r="CW175" s="149"/>
      <c r="CX175" s="149"/>
      <c r="CY175" s="149"/>
      <c r="CZ175" s="149"/>
      <c r="DA175" s="149"/>
      <c r="DB175" s="149"/>
      <c r="DC175" s="149"/>
      <c r="DD175" s="149"/>
      <c r="DE175" s="149"/>
      <c r="DF175" s="149"/>
      <c r="DG175" s="149"/>
      <c r="DH175" s="149"/>
      <c r="DI175" s="149"/>
      <c r="DJ175" s="149"/>
      <c r="DK175" s="149"/>
      <c r="DL175" s="149"/>
      <c r="DM175" s="149"/>
      <c r="DN175" s="149"/>
      <c r="DO175" s="149"/>
      <c r="DP175" s="149"/>
      <c r="DQ175" s="149"/>
      <c r="DR175" s="149"/>
      <c r="DS175" s="149"/>
      <c r="DT175" s="149"/>
      <c r="DU175" s="149"/>
      <c r="DV175" s="149"/>
      <c r="DW175" s="149"/>
      <c r="DX175" s="149"/>
      <c r="DY175" s="149"/>
      <c r="DZ175" s="149"/>
      <c r="EA175" s="149"/>
      <c r="EB175" s="149"/>
      <c r="EC175" s="149"/>
      <c r="ED175" s="149"/>
      <c r="EE175" s="149"/>
      <c r="EF175" s="149"/>
      <c r="EG175" s="149"/>
      <c r="EH175" s="149"/>
      <c r="EI175" s="149"/>
      <c r="EJ175" s="149"/>
      <c r="EK175" s="149"/>
      <c r="EL175" s="149"/>
      <c r="EM175" s="149"/>
      <c r="EN175" s="149"/>
      <c r="EO175" s="149"/>
      <c r="EP175" s="149"/>
      <c r="EQ175" s="149"/>
      <c r="ER175" s="149"/>
      <c r="ES175" s="149"/>
      <c r="ET175" s="149"/>
      <c r="EU175" s="149"/>
      <c r="EV175" s="149"/>
      <c r="EW175" s="149"/>
      <c r="EX175" s="149"/>
      <c r="EY175" s="149"/>
      <c r="EZ175" s="149"/>
      <c r="FA175" s="149"/>
      <c r="FB175" s="149"/>
      <c r="FC175" s="149"/>
      <c r="FD175" s="149"/>
      <c r="FE175" s="149"/>
      <c r="FF175" s="149"/>
      <c r="FG175" s="149"/>
      <c r="FH175" s="149"/>
      <c r="FI175" s="149"/>
      <c r="FJ175" s="149"/>
      <c r="FK175" s="149"/>
      <c r="FL175" s="149"/>
      <c r="FM175" s="149"/>
      <c r="FN175" s="149"/>
      <c r="FO175" s="149"/>
      <c r="FP175" s="149"/>
      <c r="FQ175" s="149"/>
      <c r="FR175" s="149"/>
      <c r="FS175" s="149"/>
      <c r="FT175" s="149"/>
      <c r="FU175" s="149"/>
      <c r="FV175" s="149"/>
      <c r="FW175" s="149"/>
      <c r="FX175" s="149"/>
      <c r="FY175" s="149"/>
      <c r="FZ175" s="149"/>
      <c r="GA175" s="149"/>
      <c r="GB175" s="149"/>
      <c r="GC175" s="149"/>
      <c r="GD175" s="149"/>
      <c r="GE175" s="149"/>
      <c r="GF175" s="149"/>
      <c r="GG175" s="149"/>
      <c r="GH175" s="149"/>
      <c r="GI175" s="149"/>
      <c r="GJ175" s="149"/>
      <c r="GK175" s="149"/>
      <c r="GL175" s="149"/>
      <c r="GM175" s="149"/>
      <c r="GN175" s="149"/>
      <c r="GO175" s="149"/>
      <c r="GP175" s="149"/>
      <c r="GQ175" s="149"/>
      <c r="GR175" s="149"/>
      <c r="GS175" s="149"/>
      <c r="GT175" s="149"/>
      <c r="GU175" s="149"/>
      <c r="GV175" s="149"/>
      <c r="GW175" s="149"/>
      <c r="GX175" s="149"/>
      <c r="GY175" s="149"/>
      <c r="GZ175" s="149"/>
      <c r="HA175" s="149"/>
      <c r="HB175" s="149"/>
      <c r="HC175" s="149"/>
      <c r="HD175" s="149"/>
      <c r="HE175" s="149"/>
      <c r="HF175" s="149"/>
      <c r="HG175" s="149"/>
      <c r="HH175" s="149"/>
      <c r="HI175" s="149"/>
      <c r="HJ175" s="149"/>
      <c r="HK175" s="149"/>
      <c r="HL175" s="149"/>
      <c r="HM175" s="149"/>
      <c r="HN175" s="149"/>
      <c r="HO175" s="149"/>
      <c r="HP175" s="149"/>
      <c r="HQ175" s="149"/>
      <c r="HR175" s="149"/>
      <c r="HS175" s="149"/>
      <c r="HT175" s="149"/>
      <c r="HU175" s="149"/>
      <c r="HV175" s="149"/>
      <c r="HW175" s="149"/>
      <c r="HX175" s="149"/>
      <c r="HY175" s="149"/>
      <c r="HZ175" s="149"/>
      <c r="IA175" s="149"/>
      <c r="IB175" s="149"/>
      <c r="IC175" s="149"/>
      <c r="ID175" s="149"/>
      <c r="IE175" s="149"/>
      <c r="IF175" s="149"/>
      <c r="IG175" s="149"/>
      <c r="IH175" s="149"/>
      <c r="II175" s="149"/>
      <c r="IJ175" s="149"/>
      <c r="IK175" s="149"/>
      <c r="IL175" s="149"/>
      <c r="IM175" s="149"/>
      <c r="IN175" s="149"/>
      <c r="IO175" s="149"/>
      <c r="IP175" s="149"/>
      <c r="IQ175" s="149"/>
      <c r="IR175" s="149"/>
      <c r="IS175" s="149"/>
      <c r="IT175" s="149"/>
      <c r="IU175" s="149"/>
      <c r="IV175" s="149"/>
      <c r="IW175" s="149"/>
      <c r="IX175" s="149"/>
      <c r="IY175" s="149"/>
      <c r="IZ175" s="149"/>
      <c r="JA175" s="149"/>
      <c r="JB175" s="149"/>
      <c r="JC175" s="149"/>
      <c r="JD175" s="149"/>
      <c r="JE175" s="149"/>
      <c r="JF175" s="149"/>
      <c r="JG175" s="149"/>
      <c r="JH175" s="149"/>
      <c r="JI175" s="149"/>
      <c r="JJ175" s="149"/>
      <c r="JK175" s="149"/>
      <c r="JL175" s="149"/>
      <c r="JM175" s="149"/>
      <c r="JN175" s="149"/>
      <c r="JO175" s="149"/>
      <c r="JP175" s="149"/>
      <c r="JQ175" s="149"/>
      <c r="JR175" s="149"/>
      <c r="JS175" s="149"/>
      <c r="JT175" s="149"/>
      <c r="JU175" s="149"/>
      <c r="JV175" s="149"/>
      <c r="JW175" s="149"/>
      <c r="JX175" s="149"/>
      <c r="JY175" s="149"/>
      <c r="JZ175" s="149"/>
      <c r="KA175" s="149"/>
      <c r="KB175" s="149"/>
      <c r="KC175" s="149"/>
      <c r="KD175" s="149"/>
      <c r="KE175" s="149"/>
      <c r="KF175" s="149"/>
      <c r="KG175" s="149"/>
      <c r="KH175" s="149"/>
      <c r="KI175" s="149"/>
      <c r="KJ175" s="149"/>
      <c r="KK175" s="149"/>
      <c r="KL175" s="149"/>
      <c r="KM175" s="149"/>
      <c r="KN175" s="149"/>
      <c r="KO175" s="149"/>
      <c r="KP175" s="149"/>
      <c r="KQ175" s="149"/>
      <c r="KR175" s="149"/>
      <c r="KS175" s="149"/>
      <c r="KT175" s="149"/>
      <c r="KU175" s="149"/>
      <c r="KV175" s="149"/>
      <c r="KW175" s="149"/>
      <c r="KX175" s="149"/>
      <c r="KY175" s="149"/>
      <c r="KZ175" s="149"/>
      <c r="LA175" s="149"/>
      <c r="LB175" s="149"/>
      <c r="LC175" s="149"/>
      <c r="LD175" s="149"/>
      <c r="LE175" s="149"/>
      <c r="LF175" s="149"/>
      <c r="LG175" s="149"/>
      <c r="LH175" s="149"/>
      <c r="LI175" s="149"/>
      <c r="LJ175" s="149"/>
      <c r="LK175" s="149"/>
      <c r="LL175" s="149"/>
      <c r="LM175" s="149"/>
      <c r="LN175" s="149"/>
      <c r="LO175" s="149"/>
      <c r="LP175" s="149"/>
      <c r="LQ175" s="149"/>
      <c r="LR175" s="149"/>
      <c r="LS175" s="149"/>
      <c r="LT175" s="149"/>
      <c r="LU175" s="149"/>
      <c r="LV175" s="149"/>
      <c r="LW175" s="149"/>
      <c r="LX175" s="149"/>
      <c r="LY175" s="149"/>
      <c r="LZ175" s="149"/>
      <c r="MA175" s="149"/>
      <c r="MB175" s="149"/>
      <c r="MC175" s="149"/>
      <c r="MD175" s="149"/>
      <c r="ME175" s="149"/>
      <c r="MF175" s="149"/>
      <c r="MG175" s="149"/>
      <c r="MH175" s="149"/>
      <c r="MI175" s="149"/>
      <c r="MJ175" s="149"/>
      <c r="MK175" s="149"/>
      <c r="ML175" s="149"/>
      <c r="MM175" s="149"/>
      <c r="MN175" s="149"/>
      <c r="MO175" s="149"/>
      <c r="MP175" s="149"/>
      <c r="MQ175" s="149"/>
      <c r="MR175" s="149"/>
      <c r="MS175" s="149"/>
      <c r="MT175" s="149"/>
      <c r="MU175" s="149"/>
      <c r="MV175" s="149"/>
      <c r="MW175" s="149"/>
      <c r="MX175" s="149"/>
      <c r="MY175" s="149"/>
      <c r="MZ175" s="149"/>
      <c r="NA175" s="149"/>
      <c r="NB175" s="149"/>
      <c r="NC175" s="149"/>
      <c r="ND175" s="149"/>
      <c r="NE175" s="149"/>
      <c r="NF175" s="149"/>
      <c r="NG175" s="149"/>
      <c r="NH175" s="149"/>
      <c r="NI175" s="149"/>
      <c r="NJ175" s="149"/>
      <c r="NK175" s="149"/>
      <c r="NL175" s="149"/>
      <c r="NM175" s="149"/>
      <c r="NN175" s="149"/>
      <c r="NO175" s="149"/>
      <c r="NP175" s="149"/>
      <c r="NQ175" s="149"/>
      <c r="NR175" s="149"/>
      <c r="NS175" s="149"/>
      <c r="NT175" s="149"/>
      <c r="NU175" s="149"/>
      <c r="NV175" s="149"/>
      <c r="NW175" s="149"/>
      <c r="NX175" s="149"/>
      <c r="NY175" s="149"/>
      <c r="NZ175" s="149"/>
      <c r="OA175" s="149"/>
      <c r="OB175" s="149"/>
      <c r="OC175" s="149"/>
      <c r="OD175" s="149"/>
      <c r="OE175" s="149"/>
      <c r="OF175" s="149"/>
      <c r="OG175" s="149"/>
      <c r="OH175" s="149"/>
      <c r="OI175" s="149"/>
      <c r="OJ175" s="149"/>
      <c r="OK175" s="149"/>
      <c r="OL175" s="149"/>
      <c r="OM175" s="149"/>
      <c r="ON175" s="149"/>
      <c r="OO175" s="149"/>
      <c r="OP175" s="149"/>
      <c r="OQ175" s="149"/>
      <c r="OR175" s="149"/>
      <c r="OS175" s="149"/>
      <c r="OT175" s="149"/>
      <c r="OU175" s="149"/>
      <c r="OV175" s="149"/>
      <c r="OW175" s="149"/>
      <c r="OX175" s="149"/>
      <c r="OY175" s="149"/>
      <c r="OZ175" s="149"/>
      <c r="PA175" s="149"/>
      <c r="PB175" s="149"/>
      <c r="PC175" s="149"/>
      <c r="PD175" s="149"/>
      <c r="PE175" s="149"/>
      <c r="PF175" s="149"/>
      <c r="PG175" s="149"/>
      <c r="PH175" s="149"/>
      <c r="PI175" s="149"/>
      <c r="PJ175" s="149"/>
      <c r="PK175" s="149"/>
      <c r="PL175" s="149"/>
      <c r="PM175" s="149"/>
      <c r="PN175" s="149"/>
      <c r="PO175" s="149"/>
      <c r="PP175" s="149"/>
      <c r="PQ175" s="149"/>
      <c r="PR175" s="149"/>
      <c r="PS175" s="149"/>
      <c r="PT175" s="149"/>
      <c r="PU175" s="149"/>
      <c r="PV175" s="149"/>
      <c r="PW175" s="149"/>
      <c r="PX175" s="149"/>
      <c r="PY175" s="149"/>
      <c r="PZ175" s="149"/>
      <c r="QA175" s="149"/>
      <c r="QB175" s="149"/>
      <c r="QC175" s="149"/>
      <c r="QD175" s="149"/>
      <c r="QE175" s="149"/>
      <c r="QF175" s="149"/>
      <c r="QG175" s="149"/>
      <c r="QH175" s="149"/>
      <c r="QI175" s="149"/>
      <c r="QJ175" s="149"/>
      <c r="QK175" s="149"/>
      <c r="QL175" s="149"/>
      <c r="QM175" s="149"/>
      <c r="QN175" s="149"/>
      <c r="QO175" s="149"/>
      <c r="QP175" s="149"/>
      <c r="QQ175" s="149"/>
      <c r="QR175" s="149"/>
      <c r="QS175" s="149"/>
      <c r="QT175" s="149"/>
      <c r="QU175" s="149"/>
      <c r="QV175" s="149"/>
      <c r="QW175" s="149"/>
      <c r="QX175" s="149"/>
      <c r="QY175" s="149"/>
      <c r="QZ175" s="149"/>
      <c r="RA175" s="149"/>
      <c r="RB175" s="149"/>
      <c r="RC175" s="149"/>
      <c r="RD175" s="149"/>
      <c r="RE175" s="149"/>
      <c r="RF175" s="149"/>
      <c r="RG175" s="149"/>
      <c r="RH175" s="149"/>
      <c r="RI175" s="149"/>
      <c r="RJ175" s="149"/>
      <c r="RK175" s="149"/>
      <c r="RL175" s="149"/>
      <c r="RM175" s="149"/>
      <c r="RN175" s="149"/>
      <c r="RO175" s="149"/>
      <c r="RP175" s="149"/>
      <c r="RQ175" s="149"/>
      <c r="RR175" s="149"/>
      <c r="RS175" s="149"/>
      <c r="RT175" s="149"/>
      <c r="RU175" s="149"/>
      <c r="RV175" s="149"/>
      <c r="RW175" s="149"/>
    </row>
    <row r="176" spans="1:491" s="150" customFormat="1" ht="15.75" x14ac:dyDescent="0.25">
      <c r="A176" s="268"/>
      <c r="B176" s="259"/>
      <c r="C176" s="127" t="s">
        <v>3</v>
      </c>
      <c r="D176" s="145">
        <f>D180+D196</f>
        <v>185990.65984000004</v>
      </c>
      <c r="E176" s="145">
        <f>E180+E196</f>
        <v>107809.28971</v>
      </c>
      <c r="F176" s="128">
        <f t="shared" ref="F176:F178" si="42">E176/D176</f>
        <v>0.57964894475208495</v>
      </c>
      <c r="G176" s="253"/>
      <c r="H176" s="131"/>
      <c r="I176" s="149"/>
      <c r="J176" s="149"/>
      <c r="K176" s="149"/>
      <c r="L176" s="149"/>
      <c r="M176" s="149"/>
      <c r="N176" s="149"/>
      <c r="O176" s="149"/>
      <c r="P176" s="149"/>
      <c r="Q176" s="149"/>
      <c r="R176" s="149"/>
      <c r="S176" s="149"/>
      <c r="T176" s="149"/>
      <c r="U176" s="149"/>
      <c r="V176" s="149"/>
      <c r="W176" s="149"/>
      <c r="X176" s="149"/>
      <c r="Y176" s="149"/>
      <c r="Z176" s="149"/>
      <c r="AA176" s="149"/>
      <c r="AB176" s="149"/>
      <c r="AC176" s="149"/>
      <c r="AD176" s="149"/>
      <c r="AE176" s="149"/>
      <c r="AF176" s="149"/>
      <c r="AG176" s="149"/>
      <c r="AH176" s="149"/>
      <c r="AI176" s="149"/>
      <c r="AJ176" s="149"/>
      <c r="AK176" s="149"/>
      <c r="AL176" s="149"/>
      <c r="AM176" s="149"/>
      <c r="AN176" s="149"/>
      <c r="AO176" s="149"/>
      <c r="AP176" s="149"/>
      <c r="AQ176" s="149"/>
      <c r="AR176" s="149"/>
      <c r="AS176" s="149"/>
      <c r="AT176" s="149"/>
      <c r="AU176" s="149"/>
      <c r="AV176" s="149"/>
      <c r="AW176" s="149"/>
      <c r="AX176" s="149"/>
      <c r="AY176" s="149"/>
      <c r="AZ176" s="149"/>
      <c r="BA176" s="149"/>
      <c r="BB176" s="149"/>
      <c r="BC176" s="149"/>
      <c r="BD176" s="149"/>
      <c r="BE176" s="149"/>
      <c r="BF176" s="149"/>
      <c r="BG176" s="149"/>
      <c r="BH176" s="149"/>
      <c r="BI176" s="149"/>
      <c r="BJ176" s="149"/>
      <c r="BK176" s="149"/>
      <c r="BL176" s="149"/>
      <c r="BM176" s="149"/>
      <c r="BN176" s="149"/>
      <c r="BO176" s="149"/>
      <c r="BP176" s="149"/>
      <c r="BQ176" s="149"/>
      <c r="BR176" s="149"/>
      <c r="BS176" s="149"/>
      <c r="BT176" s="149"/>
      <c r="BU176" s="149"/>
      <c r="BV176" s="149"/>
      <c r="BW176" s="149"/>
      <c r="BX176" s="149"/>
      <c r="BY176" s="149"/>
      <c r="BZ176" s="149"/>
      <c r="CA176" s="149"/>
      <c r="CB176" s="149"/>
      <c r="CC176" s="149"/>
      <c r="CD176" s="149"/>
      <c r="CE176" s="149"/>
      <c r="CF176" s="149"/>
      <c r="CG176" s="149"/>
      <c r="CH176" s="149"/>
      <c r="CI176" s="149"/>
      <c r="CJ176" s="149"/>
      <c r="CK176" s="149"/>
      <c r="CL176" s="149"/>
      <c r="CM176" s="149"/>
      <c r="CN176" s="149"/>
      <c r="CO176" s="149"/>
      <c r="CP176" s="149"/>
      <c r="CQ176" s="149"/>
      <c r="CR176" s="149"/>
      <c r="CS176" s="149"/>
      <c r="CT176" s="149"/>
      <c r="CU176" s="149"/>
      <c r="CV176" s="149"/>
      <c r="CW176" s="149"/>
      <c r="CX176" s="149"/>
      <c r="CY176" s="149"/>
      <c r="CZ176" s="149"/>
      <c r="DA176" s="149"/>
      <c r="DB176" s="149"/>
      <c r="DC176" s="149"/>
      <c r="DD176" s="149"/>
      <c r="DE176" s="149"/>
      <c r="DF176" s="149"/>
      <c r="DG176" s="149"/>
      <c r="DH176" s="149"/>
      <c r="DI176" s="149"/>
      <c r="DJ176" s="149"/>
      <c r="DK176" s="149"/>
      <c r="DL176" s="149"/>
      <c r="DM176" s="149"/>
      <c r="DN176" s="149"/>
      <c r="DO176" s="149"/>
      <c r="DP176" s="149"/>
      <c r="DQ176" s="149"/>
      <c r="DR176" s="149"/>
      <c r="DS176" s="149"/>
      <c r="DT176" s="149"/>
      <c r="DU176" s="149"/>
      <c r="DV176" s="149"/>
      <c r="DW176" s="149"/>
      <c r="DX176" s="149"/>
      <c r="DY176" s="149"/>
      <c r="DZ176" s="149"/>
      <c r="EA176" s="149"/>
      <c r="EB176" s="149"/>
      <c r="EC176" s="149"/>
      <c r="ED176" s="149"/>
      <c r="EE176" s="149"/>
      <c r="EF176" s="149"/>
      <c r="EG176" s="149"/>
      <c r="EH176" s="149"/>
      <c r="EI176" s="149"/>
      <c r="EJ176" s="149"/>
      <c r="EK176" s="149"/>
      <c r="EL176" s="149"/>
      <c r="EM176" s="149"/>
      <c r="EN176" s="149"/>
      <c r="EO176" s="149"/>
      <c r="EP176" s="149"/>
      <c r="EQ176" s="149"/>
      <c r="ER176" s="149"/>
      <c r="ES176" s="149"/>
      <c r="ET176" s="149"/>
      <c r="EU176" s="149"/>
      <c r="EV176" s="149"/>
      <c r="EW176" s="149"/>
      <c r="EX176" s="149"/>
      <c r="EY176" s="149"/>
      <c r="EZ176" s="149"/>
      <c r="FA176" s="149"/>
      <c r="FB176" s="149"/>
      <c r="FC176" s="149"/>
      <c r="FD176" s="149"/>
      <c r="FE176" s="149"/>
      <c r="FF176" s="149"/>
      <c r="FG176" s="149"/>
      <c r="FH176" s="149"/>
      <c r="FI176" s="149"/>
      <c r="FJ176" s="149"/>
      <c r="FK176" s="149"/>
      <c r="FL176" s="149"/>
      <c r="FM176" s="149"/>
      <c r="FN176" s="149"/>
      <c r="FO176" s="149"/>
      <c r="FP176" s="149"/>
      <c r="FQ176" s="149"/>
      <c r="FR176" s="149"/>
      <c r="FS176" s="149"/>
      <c r="FT176" s="149"/>
      <c r="FU176" s="149"/>
      <c r="FV176" s="149"/>
      <c r="FW176" s="149"/>
      <c r="FX176" s="149"/>
      <c r="FY176" s="149"/>
      <c r="FZ176" s="149"/>
      <c r="GA176" s="149"/>
      <c r="GB176" s="149"/>
      <c r="GC176" s="149"/>
      <c r="GD176" s="149"/>
      <c r="GE176" s="149"/>
      <c r="GF176" s="149"/>
      <c r="GG176" s="149"/>
      <c r="GH176" s="149"/>
      <c r="GI176" s="149"/>
      <c r="GJ176" s="149"/>
      <c r="GK176" s="149"/>
      <c r="GL176" s="149"/>
      <c r="GM176" s="149"/>
      <c r="GN176" s="149"/>
      <c r="GO176" s="149"/>
      <c r="GP176" s="149"/>
      <c r="GQ176" s="149"/>
      <c r="GR176" s="149"/>
      <c r="GS176" s="149"/>
      <c r="GT176" s="149"/>
      <c r="GU176" s="149"/>
      <c r="GV176" s="149"/>
      <c r="GW176" s="149"/>
      <c r="GX176" s="149"/>
      <c r="GY176" s="149"/>
      <c r="GZ176" s="149"/>
      <c r="HA176" s="149"/>
      <c r="HB176" s="149"/>
      <c r="HC176" s="149"/>
      <c r="HD176" s="149"/>
      <c r="HE176" s="149"/>
      <c r="HF176" s="149"/>
      <c r="HG176" s="149"/>
      <c r="HH176" s="149"/>
      <c r="HI176" s="149"/>
      <c r="HJ176" s="149"/>
      <c r="HK176" s="149"/>
      <c r="HL176" s="149"/>
      <c r="HM176" s="149"/>
      <c r="HN176" s="149"/>
      <c r="HO176" s="149"/>
      <c r="HP176" s="149"/>
      <c r="HQ176" s="149"/>
      <c r="HR176" s="149"/>
      <c r="HS176" s="149"/>
      <c r="HT176" s="149"/>
      <c r="HU176" s="149"/>
      <c r="HV176" s="149"/>
      <c r="HW176" s="149"/>
      <c r="HX176" s="149"/>
      <c r="HY176" s="149"/>
      <c r="HZ176" s="149"/>
      <c r="IA176" s="149"/>
      <c r="IB176" s="149"/>
      <c r="IC176" s="149"/>
      <c r="ID176" s="149"/>
      <c r="IE176" s="149"/>
      <c r="IF176" s="149"/>
      <c r="IG176" s="149"/>
      <c r="IH176" s="149"/>
      <c r="II176" s="149"/>
      <c r="IJ176" s="149"/>
      <c r="IK176" s="149"/>
      <c r="IL176" s="149"/>
      <c r="IM176" s="149"/>
      <c r="IN176" s="149"/>
      <c r="IO176" s="149"/>
      <c r="IP176" s="149"/>
      <c r="IQ176" s="149"/>
      <c r="IR176" s="149"/>
      <c r="IS176" s="149"/>
      <c r="IT176" s="149"/>
      <c r="IU176" s="149"/>
      <c r="IV176" s="149"/>
      <c r="IW176" s="149"/>
      <c r="IX176" s="149"/>
      <c r="IY176" s="149"/>
      <c r="IZ176" s="149"/>
      <c r="JA176" s="149"/>
      <c r="JB176" s="149"/>
      <c r="JC176" s="149"/>
      <c r="JD176" s="149"/>
      <c r="JE176" s="149"/>
      <c r="JF176" s="149"/>
      <c r="JG176" s="149"/>
      <c r="JH176" s="149"/>
      <c r="JI176" s="149"/>
      <c r="JJ176" s="149"/>
      <c r="JK176" s="149"/>
      <c r="JL176" s="149"/>
      <c r="JM176" s="149"/>
      <c r="JN176" s="149"/>
      <c r="JO176" s="149"/>
      <c r="JP176" s="149"/>
      <c r="JQ176" s="149"/>
      <c r="JR176" s="149"/>
      <c r="JS176" s="149"/>
      <c r="JT176" s="149"/>
      <c r="JU176" s="149"/>
      <c r="JV176" s="149"/>
      <c r="JW176" s="149"/>
      <c r="JX176" s="149"/>
      <c r="JY176" s="149"/>
      <c r="JZ176" s="149"/>
      <c r="KA176" s="149"/>
      <c r="KB176" s="149"/>
      <c r="KC176" s="149"/>
      <c r="KD176" s="149"/>
      <c r="KE176" s="149"/>
      <c r="KF176" s="149"/>
      <c r="KG176" s="149"/>
      <c r="KH176" s="149"/>
      <c r="KI176" s="149"/>
      <c r="KJ176" s="149"/>
      <c r="KK176" s="149"/>
      <c r="KL176" s="149"/>
      <c r="KM176" s="149"/>
      <c r="KN176" s="149"/>
      <c r="KO176" s="149"/>
      <c r="KP176" s="149"/>
      <c r="KQ176" s="149"/>
      <c r="KR176" s="149"/>
      <c r="KS176" s="149"/>
      <c r="KT176" s="149"/>
      <c r="KU176" s="149"/>
      <c r="KV176" s="149"/>
      <c r="KW176" s="149"/>
      <c r="KX176" s="149"/>
      <c r="KY176" s="149"/>
      <c r="KZ176" s="149"/>
      <c r="LA176" s="149"/>
      <c r="LB176" s="149"/>
      <c r="LC176" s="149"/>
      <c r="LD176" s="149"/>
      <c r="LE176" s="149"/>
      <c r="LF176" s="149"/>
      <c r="LG176" s="149"/>
      <c r="LH176" s="149"/>
      <c r="LI176" s="149"/>
      <c r="LJ176" s="149"/>
      <c r="LK176" s="149"/>
      <c r="LL176" s="149"/>
      <c r="LM176" s="149"/>
      <c r="LN176" s="149"/>
      <c r="LO176" s="149"/>
      <c r="LP176" s="149"/>
      <c r="LQ176" s="149"/>
      <c r="LR176" s="149"/>
      <c r="LS176" s="149"/>
      <c r="LT176" s="149"/>
      <c r="LU176" s="149"/>
      <c r="LV176" s="149"/>
      <c r="LW176" s="149"/>
      <c r="LX176" s="149"/>
      <c r="LY176" s="149"/>
      <c r="LZ176" s="149"/>
      <c r="MA176" s="149"/>
      <c r="MB176" s="149"/>
      <c r="MC176" s="149"/>
      <c r="MD176" s="149"/>
      <c r="ME176" s="149"/>
      <c r="MF176" s="149"/>
      <c r="MG176" s="149"/>
      <c r="MH176" s="149"/>
      <c r="MI176" s="149"/>
      <c r="MJ176" s="149"/>
      <c r="MK176" s="149"/>
      <c r="ML176" s="149"/>
      <c r="MM176" s="149"/>
      <c r="MN176" s="149"/>
      <c r="MO176" s="149"/>
      <c r="MP176" s="149"/>
      <c r="MQ176" s="149"/>
      <c r="MR176" s="149"/>
      <c r="MS176" s="149"/>
      <c r="MT176" s="149"/>
      <c r="MU176" s="149"/>
      <c r="MV176" s="149"/>
      <c r="MW176" s="149"/>
      <c r="MX176" s="149"/>
      <c r="MY176" s="149"/>
      <c r="MZ176" s="149"/>
      <c r="NA176" s="149"/>
      <c r="NB176" s="149"/>
      <c r="NC176" s="149"/>
      <c r="ND176" s="149"/>
      <c r="NE176" s="149"/>
      <c r="NF176" s="149"/>
      <c r="NG176" s="149"/>
      <c r="NH176" s="149"/>
      <c r="NI176" s="149"/>
      <c r="NJ176" s="149"/>
      <c r="NK176" s="149"/>
      <c r="NL176" s="149"/>
      <c r="NM176" s="149"/>
      <c r="NN176" s="149"/>
      <c r="NO176" s="149"/>
      <c r="NP176" s="149"/>
      <c r="NQ176" s="149"/>
      <c r="NR176" s="149"/>
      <c r="NS176" s="149"/>
      <c r="NT176" s="149"/>
      <c r="NU176" s="149"/>
      <c r="NV176" s="149"/>
      <c r="NW176" s="149"/>
      <c r="NX176" s="149"/>
      <c r="NY176" s="149"/>
      <c r="NZ176" s="149"/>
      <c r="OA176" s="149"/>
      <c r="OB176" s="149"/>
      <c r="OC176" s="149"/>
      <c r="OD176" s="149"/>
      <c r="OE176" s="149"/>
      <c r="OF176" s="149"/>
      <c r="OG176" s="149"/>
      <c r="OH176" s="149"/>
      <c r="OI176" s="149"/>
      <c r="OJ176" s="149"/>
      <c r="OK176" s="149"/>
      <c r="OL176" s="149"/>
      <c r="OM176" s="149"/>
      <c r="ON176" s="149"/>
      <c r="OO176" s="149"/>
      <c r="OP176" s="149"/>
      <c r="OQ176" s="149"/>
      <c r="OR176" s="149"/>
      <c r="OS176" s="149"/>
      <c r="OT176" s="149"/>
      <c r="OU176" s="149"/>
      <c r="OV176" s="149"/>
      <c r="OW176" s="149"/>
      <c r="OX176" s="149"/>
      <c r="OY176" s="149"/>
      <c r="OZ176" s="149"/>
      <c r="PA176" s="149"/>
      <c r="PB176" s="149"/>
      <c r="PC176" s="149"/>
      <c r="PD176" s="149"/>
      <c r="PE176" s="149"/>
      <c r="PF176" s="149"/>
      <c r="PG176" s="149"/>
      <c r="PH176" s="149"/>
      <c r="PI176" s="149"/>
      <c r="PJ176" s="149"/>
      <c r="PK176" s="149"/>
      <c r="PL176" s="149"/>
      <c r="PM176" s="149"/>
      <c r="PN176" s="149"/>
      <c r="PO176" s="149"/>
      <c r="PP176" s="149"/>
      <c r="PQ176" s="149"/>
      <c r="PR176" s="149"/>
      <c r="PS176" s="149"/>
      <c r="PT176" s="149"/>
      <c r="PU176" s="149"/>
      <c r="PV176" s="149"/>
      <c r="PW176" s="149"/>
      <c r="PX176" s="149"/>
      <c r="PY176" s="149"/>
      <c r="PZ176" s="149"/>
      <c r="QA176" s="149"/>
      <c r="QB176" s="149"/>
      <c r="QC176" s="149"/>
      <c r="QD176" s="149"/>
      <c r="QE176" s="149"/>
      <c r="QF176" s="149"/>
      <c r="QG176" s="149"/>
      <c r="QH176" s="149"/>
      <c r="QI176" s="149"/>
      <c r="QJ176" s="149"/>
      <c r="QK176" s="149"/>
      <c r="QL176" s="149"/>
      <c r="QM176" s="149"/>
      <c r="QN176" s="149"/>
      <c r="QO176" s="149"/>
      <c r="QP176" s="149"/>
      <c r="QQ176" s="149"/>
      <c r="QR176" s="149"/>
      <c r="QS176" s="149"/>
      <c r="QT176" s="149"/>
      <c r="QU176" s="149"/>
      <c r="QV176" s="149"/>
      <c r="QW176" s="149"/>
      <c r="QX176" s="149"/>
      <c r="QY176" s="149"/>
      <c r="QZ176" s="149"/>
      <c r="RA176" s="149"/>
      <c r="RB176" s="149"/>
      <c r="RC176" s="149"/>
      <c r="RD176" s="149"/>
      <c r="RE176" s="149"/>
      <c r="RF176" s="149"/>
      <c r="RG176" s="149"/>
      <c r="RH176" s="149"/>
      <c r="RI176" s="149"/>
      <c r="RJ176" s="149"/>
      <c r="RK176" s="149"/>
      <c r="RL176" s="149"/>
      <c r="RM176" s="149"/>
      <c r="RN176" s="149"/>
      <c r="RO176" s="149"/>
      <c r="RP176" s="149"/>
      <c r="RQ176" s="149"/>
      <c r="RR176" s="149"/>
      <c r="RS176" s="149"/>
      <c r="RT176" s="149"/>
      <c r="RU176" s="149"/>
      <c r="RV176" s="149"/>
      <c r="RW176" s="149"/>
    </row>
    <row r="177" spans="1:491" s="150" customFormat="1" ht="15.75" x14ac:dyDescent="0.25">
      <c r="A177" s="268"/>
      <c r="B177" s="259"/>
      <c r="C177" s="127" t="s">
        <v>4</v>
      </c>
      <c r="D177" s="145">
        <f>D181+D197</f>
        <v>113022.1</v>
      </c>
      <c r="E177" s="145">
        <f>E181+E197</f>
        <v>99518.91115</v>
      </c>
      <c r="F177" s="128">
        <f t="shared" si="42"/>
        <v>0.88052611967040073</v>
      </c>
      <c r="G177" s="253"/>
      <c r="H177" s="131"/>
      <c r="I177" s="149"/>
      <c r="J177" s="149"/>
      <c r="K177" s="149"/>
      <c r="L177" s="149"/>
      <c r="M177" s="149"/>
      <c r="N177" s="149"/>
      <c r="O177" s="149"/>
      <c r="P177" s="149"/>
      <c r="Q177" s="149"/>
      <c r="R177" s="149"/>
      <c r="S177" s="149"/>
      <c r="T177" s="149"/>
      <c r="U177" s="149"/>
      <c r="V177" s="149"/>
      <c r="W177" s="149"/>
      <c r="X177" s="149"/>
      <c r="Y177" s="149"/>
      <c r="Z177" s="149"/>
      <c r="AA177" s="149"/>
      <c r="AB177" s="149"/>
      <c r="AC177" s="149"/>
      <c r="AD177" s="149"/>
      <c r="AE177" s="149"/>
      <c r="AF177" s="149"/>
      <c r="AG177" s="149"/>
      <c r="AH177" s="149"/>
      <c r="AI177" s="149"/>
      <c r="AJ177" s="149"/>
      <c r="AK177" s="149"/>
      <c r="AL177" s="149"/>
      <c r="AM177" s="149"/>
      <c r="AN177" s="149"/>
      <c r="AO177" s="149"/>
      <c r="AP177" s="149"/>
      <c r="AQ177" s="149"/>
      <c r="AR177" s="149"/>
      <c r="AS177" s="149"/>
      <c r="AT177" s="149"/>
      <c r="AU177" s="149"/>
      <c r="AV177" s="149"/>
      <c r="AW177" s="149"/>
      <c r="AX177" s="149"/>
      <c r="AY177" s="149"/>
      <c r="AZ177" s="149"/>
      <c r="BA177" s="149"/>
      <c r="BB177" s="149"/>
      <c r="BC177" s="149"/>
      <c r="BD177" s="149"/>
      <c r="BE177" s="149"/>
      <c r="BF177" s="149"/>
      <c r="BG177" s="149"/>
      <c r="BH177" s="149"/>
      <c r="BI177" s="149"/>
      <c r="BJ177" s="149"/>
      <c r="BK177" s="149"/>
      <c r="BL177" s="149"/>
      <c r="BM177" s="149"/>
      <c r="BN177" s="149"/>
      <c r="BO177" s="149"/>
      <c r="BP177" s="149"/>
      <c r="BQ177" s="149"/>
      <c r="BR177" s="149"/>
      <c r="BS177" s="149"/>
      <c r="BT177" s="149"/>
      <c r="BU177" s="149"/>
      <c r="BV177" s="149"/>
      <c r="BW177" s="149"/>
      <c r="BX177" s="149"/>
      <c r="BY177" s="149"/>
      <c r="BZ177" s="149"/>
      <c r="CA177" s="149"/>
      <c r="CB177" s="149"/>
      <c r="CC177" s="149"/>
      <c r="CD177" s="149"/>
      <c r="CE177" s="149"/>
      <c r="CF177" s="149"/>
      <c r="CG177" s="149"/>
      <c r="CH177" s="149"/>
      <c r="CI177" s="149"/>
      <c r="CJ177" s="149"/>
      <c r="CK177" s="149"/>
      <c r="CL177" s="149"/>
      <c r="CM177" s="149"/>
      <c r="CN177" s="149"/>
      <c r="CO177" s="149"/>
      <c r="CP177" s="149"/>
      <c r="CQ177" s="149"/>
      <c r="CR177" s="149"/>
      <c r="CS177" s="149"/>
      <c r="CT177" s="149"/>
      <c r="CU177" s="149"/>
      <c r="CV177" s="149"/>
      <c r="CW177" s="149"/>
      <c r="CX177" s="149"/>
      <c r="CY177" s="149"/>
      <c r="CZ177" s="149"/>
      <c r="DA177" s="149"/>
      <c r="DB177" s="149"/>
      <c r="DC177" s="149"/>
      <c r="DD177" s="149"/>
      <c r="DE177" s="149"/>
      <c r="DF177" s="149"/>
      <c r="DG177" s="149"/>
      <c r="DH177" s="149"/>
      <c r="DI177" s="149"/>
      <c r="DJ177" s="149"/>
      <c r="DK177" s="149"/>
      <c r="DL177" s="149"/>
      <c r="DM177" s="149"/>
      <c r="DN177" s="149"/>
      <c r="DO177" s="149"/>
      <c r="DP177" s="149"/>
      <c r="DQ177" s="149"/>
      <c r="DR177" s="149"/>
      <c r="DS177" s="149"/>
      <c r="DT177" s="149"/>
      <c r="DU177" s="149"/>
      <c r="DV177" s="149"/>
      <c r="DW177" s="149"/>
      <c r="DX177" s="149"/>
      <c r="DY177" s="149"/>
      <c r="DZ177" s="149"/>
      <c r="EA177" s="149"/>
      <c r="EB177" s="149"/>
      <c r="EC177" s="149"/>
      <c r="ED177" s="149"/>
      <c r="EE177" s="149"/>
      <c r="EF177" s="149"/>
      <c r="EG177" s="149"/>
      <c r="EH177" s="149"/>
      <c r="EI177" s="149"/>
      <c r="EJ177" s="149"/>
      <c r="EK177" s="149"/>
      <c r="EL177" s="149"/>
      <c r="EM177" s="149"/>
      <c r="EN177" s="149"/>
      <c r="EO177" s="149"/>
      <c r="EP177" s="149"/>
      <c r="EQ177" s="149"/>
      <c r="ER177" s="149"/>
      <c r="ES177" s="149"/>
      <c r="ET177" s="149"/>
      <c r="EU177" s="149"/>
      <c r="EV177" s="149"/>
      <c r="EW177" s="149"/>
      <c r="EX177" s="149"/>
      <c r="EY177" s="149"/>
      <c r="EZ177" s="149"/>
      <c r="FA177" s="149"/>
      <c r="FB177" s="149"/>
      <c r="FC177" s="149"/>
      <c r="FD177" s="149"/>
      <c r="FE177" s="149"/>
      <c r="FF177" s="149"/>
      <c r="FG177" s="149"/>
      <c r="FH177" s="149"/>
      <c r="FI177" s="149"/>
      <c r="FJ177" s="149"/>
      <c r="FK177" s="149"/>
      <c r="FL177" s="149"/>
      <c r="FM177" s="149"/>
      <c r="FN177" s="149"/>
      <c r="FO177" s="149"/>
      <c r="FP177" s="149"/>
      <c r="FQ177" s="149"/>
      <c r="FR177" s="149"/>
      <c r="FS177" s="149"/>
      <c r="FT177" s="149"/>
      <c r="FU177" s="149"/>
      <c r="FV177" s="149"/>
      <c r="FW177" s="149"/>
      <c r="FX177" s="149"/>
      <c r="FY177" s="149"/>
      <c r="FZ177" s="149"/>
      <c r="GA177" s="149"/>
      <c r="GB177" s="149"/>
      <c r="GC177" s="149"/>
      <c r="GD177" s="149"/>
      <c r="GE177" s="149"/>
      <c r="GF177" s="149"/>
      <c r="GG177" s="149"/>
      <c r="GH177" s="149"/>
      <c r="GI177" s="149"/>
      <c r="GJ177" s="149"/>
      <c r="GK177" s="149"/>
      <c r="GL177" s="149"/>
      <c r="GM177" s="149"/>
      <c r="GN177" s="149"/>
      <c r="GO177" s="149"/>
      <c r="GP177" s="149"/>
      <c r="GQ177" s="149"/>
      <c r="GR177" s="149"/>
      <c r="GS177" s="149"/>
      <c r="GT177" s="149"/>
      <c r="GU177" s="149"/>
      <c r="GV177" s="149"/>
      <c r="GW177" s="149"/>
      <c r="GX177" s="149"/>
      <c r="GY177" s="149"/>
      <c r="GZ177" s="149"/>
      <c r="HA177" s="149"/>
      <c r="HB177" s="149"/>
      <c r="HC177" s="149"/>
      <c r="HD177" s="149"/>
      <c r="HE177" s="149"/>
      <c r="HF177" s="149"/>
      <c r="HG177" s="149"/>
      <c r="HH177" s="149"/>
      <c r="HI177" s="149"/>
      <c r="HJ177" s="149"/>
      <c r="HK177" s="149"/>
      <c r="HL177" s="149"/>
      <c r="HM177" s="149"/>
      <c r="HN177" s="149"/>
      <c r="HO177" s="149"/>
      <c r="HP177" s="149"/>
      <c r="HQ177" s="149"/>
      <c r="HR177" s="149"/>
      <c r="HS177" s="149"/>
      <c r="HT177" s="149"/>
      <c r="HU177" s="149"/>
      <c r="HV177" s="149"/>
      <c r="HW177" s="149"/>
      <c r="HX177" s="149"/>
      <c r="HY177" s="149"/>
      <c r="HZ177" s="149"/>
      <c r="IA177" s="149"/>
      <c r="IB177" s="149"/>
      <c r="IC177" s="149"/>
      <c r="ID177" s="149"/>
      <c r="IE177" s="149"/>
      <c r="IF177" s="149"/>
      <c r="IG177" s="149"/>
      <c r="IH177" s="149"/>
      <c r="II177" s="149"/>
      <c r="IJ177" s="149"/>
      <c r="IK177" s="149"/>
      <c r="IL177" s="149"/>
      <c r="IM177" s="149"/>
      <c r="IN177" s="149"/>
      <c r="IO177" s="149"/>
      <c r="IP177" s="149"/>
      <c r="IQ177" s="149"/>
      <c r="IR177" s="149"/>
      <c r="IS177" s="149"/>
      <c r="IT177" s="149"/>
      <c r="IU177" s="149"/>
      <c r="IV177" s="149"/>
      <c r="IW177" s="149"/>
      <c r="IX177" s="149"/>
      <c r="IY177" s="149"/>
      <c r="IZ177" s="149"/>
      <c r="JA177" s="149"/>
      <c r="JB177" s="149"/>
      <c r="JC177" s="149"/>
      <c r="JD177" s="149"/>
      <c r="JE177" s="149"/>
      <c r="JF177" s="149"/>
      <c r="JG177" s="149"/>
      <c r="JH177" s="149"/>
      <c r="JI177" s="149"/>
      <c r="JJ177" s="149"/>
      <c r="JK177" s="149"/>
      <c r="JL177" s="149"/>
      <c r="JM177" s="149"/>
      <c r="JN177" s="149"/>
      <c r="JO177" s="149"/>
      <c r="JP177" s="149"/>
      <c r="JQ177" s="149"/>
      <c r="JR177" s="149"/>
      <c r="JS177" s="149"/>
      <c r="JT177" s="149"/>
      <c r="JU177" s="149"/>
      <c r="JV177" s="149"/>
      <c r="JW177" s="149"/>
      <c r="JX177" s="149"/>
      <c r="JY177" s="149"/>
      <c r="JZ177" s="149"/>
      <c r="KA177" s="149"/>
      <c r="KB177" s="149"/>
      <c r="KC177" s="149"/>
      <c r="KD177" s="149"/>
      <c r="KE177" s="149"/>
      <c r="KF177" s="149"/>
      <c r="KG177" s="149"/>
      <c r="KH177" s="149"/>
      <c r="KI177" s="149"/>
      <c r="KJ177" s="149"/>
      <c r="KK177" s="149"/>
      <c r="KL177" s="149"/>
      <c r="KM177" s="149"/>
      <c r="KN177" s="149"/>
      <c r="KO177" s="149"/>
      <c r="KP177" s="149"/>
      <c r="KQ177" s="149"/>
      <c r="KR177" s="149"/>
      <c r="KS177" s="149"/>
      <c r="KT177" s="149"/>
      <c r="KU177" s="149"/>
      <c r="KV177" s="149"/>
      <c r="KW177" s="149"/>
      <c r="KX177" s="149"/>
      <c r="KY177" s="149"/>
      <c r="KZ177" s="149"/>
      <c r="LA177" s="149"/>
      <c r="LB177" s="149"/>
      <c r="LC177" s="149"/>
      <c r="LD177" s="149"/>
      <c r="LE177" s="149"/>
      <c r="LF177" s="149"/>
      <c r="LG177" s="149"/>
      <c r="LH177" s="149"/>
      <c r="LI177" s="149"/>
      <c r="LJ177" s="149"/>
      <c r="LK177" s="149"/>
      <c r="LL177" s="149"/>
      <c r="LM177" s="149"/>
      <c r="LN177" s="149"/>
      <c r="LO177" s="149"/>
      <c r="LP177" s="149"/>
      <c r="LQ177" s="149"/>
      <c r="LR177" s="149"/>
      <c r="LS177" s="149"/>
      <c r="LT177" s="149"/>
      <c r="LU177" s="149"/>
      <c r="LV177" s="149"/>
      <c r="LW177" s="149"/>
      <c r="LX177" s="149"/>
      <c r="LY177" s="149"/>
      <c r="LZ177" s="149"/>
      <c r="MA177" s="149"/>
      <c r="MB177" s="149"/>
      <c r="MC177" s="149"/>
      <c r="MD177" s="149"/>
      <c r="ME177" s="149"/>
      <c r="MF177" s="149"/>
      <c r="MG177" s="149"/>
      <c r="MH177" s="149"/>
      <c r="MI177" s="149"/>
      <c r="MJ177" s="149"/>
      <c r="MK177" s="149"/>
      <c r="ML177" s="149"/>
      <c r="MM177" s="149"/>
      <c r="MN177" s="149"/>
      <c r="MO177" s="149"/>
      <c r="MP177" s="149"/>
      <c r="MQ177" s="149"/>
      <c r="MR177" s="149"/>
      <c r="MS177" s="149"/>
      <c r="MT177" s="149"/>
      <c r="MU177" s="149"/>
      <c r="MV177" s="149"/>
      <c r="MW177" s="149"/>
      <c r="MX177" s="149"/>
      <c r="MY177" s="149"/>
      <c r="MZ177" s="149"/>
      <c r="NA177" s="149"/>
      <c r="NB177" s="149"/>
      <c r="NC177" s="149"/>
      <c r="ND177" s="149"/>
      <c r="NE177" s="149"/>
      <c r="NF177" s="149"/>
      <c r="NG177" s="149"/>
      <c r="NH177" s="149"/>
      <c r="NI177" s="149"/>
      <c r="NJ177" s="149"/>
      <c r="NK177" s="149"/>
      <c r="NL177" s="149"/>
      <c r="NM177" s="149"/>
      <c r="NN177" s="149"/>
      <c r="NO177" s="149"/>
      <c r="NP177" s="149"/>
      <c r="NQ177" s="149"/>
      <c r="NR177" s="149"/>
      <c r="NS177" s="149"/>
      <c r="NT177" s="149"/>
      <c r="NU177" s="149"/>
      <c r="NV177" s="149"/>
      <c r="NW177" s="149"/>
      <c r="NX177" s="149"/>
      <c r="NY177" s="149"/>
      <c r="NZ177" s="149"/>
      <c r="OA177" s="149"/>
      <c r="OB177" s="149"/>
      <c r="OC177" s="149"/>
      <c r="OD177" s="149"/>
      <c r="OE177" s="149"/>
      <c r="OF177" s="149"/>
      <c r="OG177" s="149"/>
      <c r="OH177" s="149"/>
      <c r="OI177" s="149"/>
      <c r="OJ177" s="149"/>
      <c r="OK177" s="149"/>
      <c r="OL177" s="149"/>
      <c r="OM177" s="149"/>
      <c r="ON177" s="149"/>
      <c r="OO177" s="149"/>
      <c r="OP177" s="149"/>
      <c r="OQ177" s="149"/>
      <c r="OR177" s="149"/>
      <c r="OS177" s="149"/>
      <c r="OT177" s="149"/>
      <c r="OU177" s="149"/>
      <c r="OV177" s="149"/>
      <c r="OW177" s="149"/>
      <c r="OX177" s="149"/>
      <c r="OY177" s="149"/>
      <c r="OZ177" s="149"/>
      <c r="PA177" s="149"/>
      <c r="PB177" s="149"/>
      <c r="PC177" s="149"/>
      <c r="PD177" s="149"/>
      <c r="PE177" s="149"/>
      <c r="PF177" s="149"/>
      <c r="PG177" s="149"/>
      <c r="PH177" s="149"/>
      <c r="PI177" s="149"/>
      <c r="PJ177" s="149"/>
      <c r="PK177" s="149"/>
      <c r="PL177" s="149"/>
      <c r="PM177" s="149"/>
      <c r="PN177" s="149"/>
      <c r="PO177" s="149"/>
      <c r="PP177" s="149"/>
      <c r="PQ177" s="149"/>
      <c r="PR177" s="149"/>
      <c r="PS177" s="149"/>
      <c r="PT177" s="149"/>
      <c r="PU177" s="149"/>
      <c r="PV177" s="149"/>
      <c r="PW177" s="149"/>
      <c r="PX177" s="149"/>
      <c r="PY177" s="149"/>
      <c r="PZ177" s="149"/>
      <c r="QA177" s="149"/>
      <c r="QB177" s="149"/>
      <c r="QC177" s="149"/>
      <c r="QD177" s="149"/>
      <c r="QE177" s="149"/>
      <c r="QF177" s="149"/>
      <c r="QG177" s="149"/>
      <c r="QH177" s="149"/>
      <c r="QI177" s="149"/>
      <c r="QJ177" s="149"/>
      <c r="QK177" s="149"/>
      <c r="QL177" s="149"/>
      <c r="QM177" s="149"/>
      <c r="QN177" s="149"/>
      <c r="QO177" s="149"/>
      <c r="QP177" s="149"/>
      <c r="QQ177" s="149"/>
      <c r="QR177" s="149"/>
      <c r="QS177" s="149"/>
      <c r="QT177" s="149"/>
      <c r="QU177" s="149"/>
      <c r="QV177" s="149"/>
      <c r="QW177" s="149"/>
      <c r="QX177" s="149"/>
      <c r="QY177" s="149"/>
      <c r="QZ177" s="149"/>
      <c r="RA177" s="149"/>
      <c r="RB177" s="149"/>
      <c r="RC177" s="149"/>
      <c r="RD177" s="149"/>
      <c r="RE177" s="149"/>
      <c r="RF177" s="149"/>
      <c r="RG177" s="149"/>
      <c r="RH177" s="149"/>
      <c r="RI177" s="149"/>
      <c r="RJ177" s="149"/>
      <c r="RK177" s="149"/>
      <c r="RL177" s="149"/>
      <c r="RM177" s="149"/>
      <c r="RN177" s="149"/>
      <c r="RO177" s="149"/>
      <c r="RP177" s="149"/>
      <c r="RQ177" s="149"/>
      <c r="RR177" s="149"/>
      <c r="RS177" s="149"/>
      <c r="RT177" s="149"/>
      <c r="RU177" s="149"/>
      <c r="RV177" s="149"/>
      <c r="RW177" s="149"/>
    </row>
    <row r="178" spans="1:491" s="150" customFormat="1" ht="15.75" x14ac:dyDescent="0.25">
      <c r="A178" s="269"/>
      <c r="B178" s="260"/>
      <c r="C178" s="127" t="s">
        <v>5</v>
      </c>
      <c r="D178" s="145"/>
      <c r="E178" s="145"/>
      <c r="F178" s="128" t="e">
        <f t="shared" si="42"/>
        <v>#DIV/0!</v>
      </c>
      <c r="G178" s="254"/>
      <c r="H178" s="131"/>
      <c r="I178" s="149"/>
      <c r="J178" s="149"/>
      <c r="K178" s="149"/>
      <c r="L178" s="149"/>
      <c r="M178" s="149"/>
      <c r="N178" s="149"/>
      <c r="O178" s="149"/>
      <c r="P178" s="149"/>
      <c r="Q178" s="149"/>
      <c r="R178" s="149"/>
      <c r="S178" s="149"/>
      <c r="T178" s="149"/>
      <c r="U178" s="149"/>
      <c r="V178" s="149"/>
      <c r="W178" s="149"/>
      <c r="X178" s="149"/>
      <c r="Y178" s="149"/>
      <c r="Z178" s="149"/>
      <c r="AA178" s="149"/>
      <c r="AB178" s="149"/>
      <c r="AC178" s="149"/>
      <c r="AD178" s="149"/>
      <c r="AE178" s="149"/>
      <c r="AF178" s="149"/>
      <c r="AG178" s="149"/>
      <c r="AH178" s="149"/>
      <c r="AI178" s="149"/>
      <c r="AJ178" s="149"/>
      <c r="AK178" s="149"/>
      <c r="AL178" s="149"/>
      <c r="AM178" s="149"/>
      <c r="AN178" s="149"/>
      <c r="AO178" s="149"/>
      <c r="AP178" s="149"/>
      <c r="AQ178" s="149"/>
      <c r="AR178" s="149"/>
      <c r="AS178" s="149"/>
      <c r="AT178" s="149"/>
      <c r="AU178" s="149"/>
      <c r="AV178" s="149"/>
      <c r="AW178" s="149"/>
      <c r="AX178" s="149"/>
      <c r="AY178" s="149"/>
      <c r="AZ178" s="149"/>
      <c r="BA178" s="149"/>
      <c r="BB178" s="149"/>
      <c r="BC178" s="149"/>
      <c r="BD178" s="149"/>
      <c r="BE178" s="149"/>
      <c r="BF178" s="149"/>
      <c r="BG178" s="149"/>
      <c r="BH178" s="149"/>
      <c r="BI178" s="149"/>
      <c r="BJ178" s="149"/>
      <c r="BK178" s="149"/>
      <c r="BL178" s="149"/>
      <c r="BM178" s="149"/>
      <c r="BN178" s="149"/>
      <c r="BO178" s="149"/>
      <c r="BP178" s="149"/>
      <c r="BQ178" s="149"/>
      <c r="BR178" s="149"/>
      <c r="BS178" s="149"/>
      <c r="BT178" s="149"/>
      <c r="BU178" s="149"/>
      <c r="BV178" s="149"/>
      <c r="BW178" s="149"/>
      <c r="BX178" s="149"/>
      <c r="BY178" s="149"/>
      <c r="BZ178" s="149"/>
      <c r="CA178" s="149"/>
      <c r="CB178" s="149"/>
      <c r="CC178" s="149"/>
      <c r="CD178" s="149"/>
      <c r="CE178" s="149"/>
      <c r="CF178" s="149"/>
      <c r="CG178" s="149"/>
      <c r="CH178" s="149"/>
      <c r="CI178" s="149"/>
      <c r="CJ178" s="149"/>
      <c r="CK178" s="149"/>
      <c r="CL178" s="149"/>
      <c r="CM178" s="149"/>
      <c r="CN178" s="149"/>
      <c r="CO178" s="149"/>
      <c r="CP178" s="149"/>
      <c r="CQ178" s="149"/>
      <c r="CR178" s="149"/>
      <c r="CS178" s="149"/>
      <c r="CT178" s="149"/>
      <c r="CU178" s="149"/>
      <c r="CV178" s="149"/>
      <c r="CW178" s="149"/>
      <c r="CX178" s="149"/>
      <c r="CY178" s="149"/>
      <c r="CZ178" s="149"/>
      <c r="DA178" s="149"/>
      <c r="DB178" s="149"/>
      <c r="DC178" s="149"/>
      <c r="DD178" s="149"/>
      <c r="DE178" s="149"/>
      <c r="DF178" s="149"/>
      <c r="DG178" s="149"/>
      <c r="DH178" s="149"/>
      <c r="DI178" s="149"/>
      <c r="DJ178" s="149"/>
      <c r="DK178" s="149"/>
      <c r="DL178" s="149"/>
      <c r="DM178" s="149"/>
      <c r="DN178" s="149"/>
      <c r="DO178" s="149"/>
      <c r="DP178" s="149"/>
      <c r="DQ178" s="149"/>
      <c r="DR178" s="149"/>
      <c r="DS178" s="149"/>
      <c r="DT178" s="149"/>
      <c r="DU178" s="149"/>
      <c r="DV178" s="149"/>
      <c r="DW178" s="149"/>
      <c r="DX178" s="149"/>
      <c r="DY178" s="149"/>
      <c r="DZ178" s="149"/>
      <c r="EA178" s="149"/>
      <c r="EB178" s="149"/>
      <c r="EC178" s="149"/>
      <c r="ED178" s="149"/>
      <c r="EE178" s="149"/>
      <c r="EF178" s="149"/>
      <c r="EG178" s="149"/>
      <c r="EH178" s="149"/>
      <c r="EI178" s="149"/>
      <c r="EJ178" s="149"/>
      <c r="EK178" s="149"/>
      <c r="EL178" s="149"/>
      <c r="EM178" s="149"/>
      <c r="EN178" s="149"/>
      <c r="EO178" s="149"/>
      <c r="EP178" s="149"/>
      <c r="EQ178" s="149"/>
      <c r="ER178" s="149"/>
      <c r="ES178" s="149"/>
      <c r="ET178" s="149"/>
      <c r="EU178" s="149"/>
      <c r="EV178" s="149"/>
      <c r="EW178" s="149"/>
      <c r="EX178" s="149"/>
      <c r="EY178" s="149"/>
      <c r="EZ178" s="149"/>
      <c r="FA178" s="149"/>
      <c r="FB178" s="149"/>
      <c r="FC178" s="149"/>
      <c r="FD178" s="149"/>
      <c r="FE178" s="149"/>
      <c r="FF178" s="149"/>
      <c r="FG178" s="149"/>
      <c r="FH178" s="149"/>
      <c r="FI178" s="149"/>
      <c r="FJ178" s="149"/>
      <c r="FK178" s="149"/>
      <c r="FL178" s="149"/>
      <c r="FM178" s="149"/>
      <c r="FN178" s="149"/>
      <c r="FO178" s="149"/>
      <c r="FP178" s="149"/>
      <c r="FQ178" s="149"/>
      <c r="FR178" s="149"/>
      <c r="FS178" s="149"/>
      <c r="FT178" s="149"/>
      <c r="FU178" s="149"/>
      <c r="FV178" s="149"/>
      <c r="FW178" s="149"/>
      <c r="FX178" s="149"/>
      <c r="FY178" s="149"/>
      <c r="FZ178" s="149"/>
      <c r="GA178" s="149"/>
      <c r="GB178" s="149"/>
      <c r="GC178" s="149"/>
      <c r="GD178" s="149"/>
      <c r="GE178" s="149"/>
      <c r="GF178" s="149"/>
      <c r="GG178" s="149"/>
      <c r="GH178" s="149"/>
      <c r="GI178" s="149"/>
      <c r="GJ178" s="149"/>
      <c r="GK178" s="149"/>
      <c r="GL178" s="149"/>
      <c r="GM178" s="149"/>
      <c r="GN178" s="149"/>
      <c r="GO178" s="149"/>
      <c r="GP178" s="149"/>
      <c r="GQ178" s="149"/>
      <c r="GR178" s="149"/>
      <c r="GS178" s="149"/>
      <c r="GT178" s="149"/>
      <c r="GU178" s="149"/>
      <c r="GV178" s="149"/>
      <c r="GW178" s="149"/>
      <c r="GX178" s="149"/>
      <c r="GY178" s="149"/>
      <c r="GZ178" s="149"/>
      <c r="HA178" s="149"/>
      <c r="HB178" s="149"/>
      <c r="HC178" s="149"/>
      <c r="HD178" s="149"/>
      <c r="HE178" s="149"/>
      <c r="HF178" s="149"/>
      <c r="HG178" s="149"/>
      <c r="HH178" s="149"/>
      <c r="HI178" s="149"/>
      <c r="HJ178" s="149"/>
      <c r="HK178" s="149"/>
      <c r="HL178" s="149"/>
      <c r="HM178" s="149"/>
      <c r="HN178" s="149"/>
      <c r="HO178" s="149"/>
      <c r="HP178" s="149"/>
      <c r="HQ178" s="149"/>
      <c r="HR178" s="149"/>
      <c r="HS178" s="149"/>
      <c r="HT178" s="149"/>
      <c r="HU178" s="149"/>
      <c r="HV178" s="149"/>
      <c r="HW178" s="149"/>
      <c r="HX178" s="149"/>
      <c r="HY178" s="149"/>
      <c r="HZ178" s="149"/>
      <c r="IA178" s="149"/>
      <c r="IB178" s="149"/>
      <c r="IC178" s="149"/>
      <c r="ID178" s="149"/>
      <c r="IE178" s="149"/>
      <c r="IF178" s="149"/>
      <c r="IG178" s="149"/>
      <c r="IH178" s="149"/>
      <c r="II178" s="149"/>
      <c r="IJ178" s="149"/>
      <c r="IK178" s="149"/>
      <c r="IL178" s="149"/>
      <c r="IM178" s="149"/>
      <c r="IN178" s="149"/>
      <c r="IO178" s="149"/>
      <c r="IP178" s="149"/>
      <c r="IQ178" s="149"/>
      <c r="IR178" s="149"/>
      <c r="IS178" s="149"/>
      <c r="IT178" s="149"/>
      <c r="IU178" s="149"/>
      <c r="IV178" s="149"/>
      <c r="IW178" s="149"/>
      <c r="IX178" s="149"/>
      <c r="IY178" s="149"/>
      <c r="IZ178" s="149"/>
      <c r="JA178" s="149"/>
      <c r="JB178" s="149"/>
      <c r="JC178" s="149"/>
      <c r="JD178" s="149"/>
      <c r="JE178" s="149"/>
      <c r="JF178" s="149"/>
      <c r="JG178" s="149"/>
      <c r="JH178" s="149"/>
      <c r="JI178" s="149"/>
      <c r="JJ178" s="149"/>
      <c r="JK178" s="149"/>
      <c r="JL178" s="149"/>
      <c r="JM178" s="149"/>
      <c r="JN178" s="149"/>
      <c r="JO178" s="149"/>
      <c r="JP178" s="149"/>
      <c r="JQ178" s="149"/>
      <c r="JR178" s="149"/>
      <c r="JS178" s="149"/>
      <c r="JT178" s="149"/>
      <c r="JU178" s="149"/>
      <c r="JV178" s="149"/>
      <c r="JW178" s="149"/>
      <c r="JX178" s="149"/>
      <c r="JY178" s="149"/>
      <c r="JZ178" s="149"/>
      <c r="KA178" s="149"/>
      <c r="KB178" s="149"/>
      <c r="KC178" s="149"/>
      <c r="KD178" s="149"/>
      <c r="KE178" s="149"/>
      <c r="KF178" s="149"/>
      <c r="KG178" s="149"/>
      <c r="KH178" s="149"/>
      <c r="KI178" s="149"/>
      <c r="KJ178" s="149"/>
      <c r="KK178" s="149"/>
      <c r="KL178" s="149"/>
      <c r="KM178" s="149"/>
      <c r="KN178" s="149"/>
      <c r="KO178" s="149"/>
      <c r="KP178" s="149"/>
      <c r="KQ178" s="149"/>
      <c r="KR178" s="149"/>
      <c r="KS178" s="149"/>
      <c r="KT178" s="149"/>
      <c r="KU178" s="149"/>
      <c r="KV178" s="149"/>
      <c r="KW178" s="149"/>
      <c r="KX178" s="149"/>
      <c r="KY178" s="149"/>
      <c r="KZ178" s="149"/>
      <c r="LA178" s="149"/>
      <c r="LB178" s="149"/>
      <c r="LC178" s="149"/>
      <c r="LD178" s="149"/>
      <c r="LE178" s="149"/>
      <c r="LF178" s="149"/>
      <c r="LG178" s="149"/>
      <c r="LH178" s="149"/>
      <c r="LI178" s="149"/>
      <c r="LJ178" s="149"/>
      <c r="LK178" s="149"/>
      <c r="LL178" s="149"/>
      <c r="LM178" s="149"/>
      <c r="LN178" s="149"/>
      <c r="LO178" s="149"/>
      <c r="LP178" s="149"/>
      <c r="LQ178" s="149"/>
      <c r="LR178" s="149"/>
      <c r="LS178" s="149"/>
      <c r="LT178" s="149"/>
      <c r="LU178" s="149"/>
      <c r="LV178" s="149"/>
      <c r="LW178" s="149"/>
      <c r="LX178" s="149"/>
      <c r="LY178" s="149"/>
      <c r="LZ178" s="149"/>
      <c r="MA178" s="149"/>
      <c r="MB178" s="149"/>
      <c r="MC178" s="149"/>
      <c r="MD178" s="149"/>
      <c r="ME178" s="149"/>
      <c r="MF178" s="149"/>
      <c r="MG178" s="149"/>
      <c r="MH178" s="149"/>
      <c r="MI178" s="149"/>
      <c r="MJ178" s="149"/>
      <c r="MK178" s="149"/>
      <c r="ML178" s="149"/>
      <c r="MM178" s="149"/>
      <c r="MN178" s="149"/>
      <c r="MO178" s="149"/>
      <c r="MP178" s="149"/>
      <c r="MQ178" s="149"/>
      <c r="MR178" s="149"/>
      <c r="MS178" s="149"/>
      <c r="MT178" s="149"/>
      <c r="MU178" s="149"/>
      <c r="MV178" s="149"/>
      <c r="MW178" s="149"/>
      <c r="MX178" s="149"/>
      <c r="MY178" s="149"/>
      <c r="MZ178" s="149"/>
      <c r="NA178" s="149"/>
      <c r="NB178" s="149"/>
      <c r="NC178" s="149"/>
      <c r="ND178" s="149"/>
      <c r="NE178" s="149"/>
      <c r="NF178" s="149"/>
      <c r="NG178" s="149"/>
      <c r="NH178" s="149"/>
      <c r="NI178" s="149"/>
      <c r="NJ178" s="149"/>
      <c r="NK178" s="149"/>
      <c r="NL178" s="149"/>
      <c r="NM178" s="149"/>
      <c r="NN178" s="149"/>
      <c r="NO178" s="149"/>
      <c r="NP178" s="149"/>
      <c r="NQ178" s="149"/>
      <c r="NR178" s="149"/>
      <c r="NS178" s="149"/>
      <c r="NT178" s="149"/>
      <c r="NU178" s="149"/>
      <c r="NV178" s="149"/>
      <c r="NW178" s="149"/>
      <c r="NX178" s="149"/>
      <c r="NY178" s="149"/>
      <c r="NZ178" s="149"/>
      <c r="OA178" s="149"/>
      <c r="OB178" s="149"/>
      <c r="OC178" s="149"/>
      <c r="OD178" s="149"/>
      <c r="OE178" s="149"/>
      <c r="OF178" s="149"/>
      <c r="OG178" s="149"/>
      <c r="OH178" s="149"/>
      <c r="OI178" s="149"/>
      <c r="OJ178" s="149"/>
      <c r="OK178" s="149"/>
      <c r="OL178" s="149"/>
      <c r="OM178" s="149"/>
      <c r="ON178" s="149"/>
      <c r="OO178" s="149"/>
      <c r="OP178" s="149"/>
      <c r="OQ178" s="149"/>
      <c r="OR178" s="149"/>
      <c r="OS178" s="149"/>
      <c r="OT178" s="149"/>
      <c r="OU178" s="149"/>
      <c r="OV178" s="149"/>
      <c r="OW178" s="149"/>
      <c r="OX178" s="149"/>
      <c r="OY178" s="149"/>
      <c r="OZ178" s="149"/>
      <c r="PA178" s="149"/>
      <c r="PB178" s="149"/>
      <c r="PC178" s="149"/>
      <c r="PD178" s="149"/>
      <c r="PE178" s="149"/>
      <c r="PF178" s="149"/>
      <c r="PG178" s="149"/>
      <c r="PH178" s="149"/>
      <c r="PI178" s="149"/>
      <c r="PJ178" s="149"/>
      <c r="PK178" s="149"/>
      <c r="PL178" s="149"/>
      <c r="PM178" s="149"/>
      <c r="PN178" s="149"/>
      <c r="PO178" s="149"/>
      <c r="PP178" s="149"/>
      <c r="PQ178" s="149"/>
      <c r="PR178" s="149"/>
      <c r="PS178" s="149"/>
      <c r="PT178" s="149"/>
      <c r="PU178" s="149"/>
      <c r="PV178" s="149"/>
      <c r="PW178" s="149"/>
      <c r="PX178" s="149"/>
      <c r="PY178" s="149"/>
      <c r="PZ178" s="149"/>
      <c r="QA178" s="149"/>
      <c r="QB178" s="149"/>
      <c r="QC178" s="149"/>
      <c r="QD178" s="149"/>
      <c r="QE178" s="149"/>
      <c r="QF178" s="149"/>
      <c r="QG178" s="149"/>
      <c r="QH178" s="149"/>
      <c r="QI178" s="149"/>
      <c r="QJ178" s="149"/>
      <c r="QK178" s="149"/>
      <c r="QL178" s="149"/>
      <c r="QM178" s="149"/>
      <c r="QN178" s="149"/>
      <c r="QO178" s="149"/>
      <c r="QP178" s="149"/>
      <c r="QQ178" s="149"/>
      <c r="QR178" s="149"/>
      <c r="QS178" s="149"/>
      <c r="QT178" s="149"/>
      <c r="QU178" s="149"/>
      <c r="QV178" s="149"/>
      <c r="QW178" s="149"/>
      <c r="QX178" s="149"/>
      <c r="QY178" s="149"/>
      <c r="QZ178" s="149"/>
      <c r="RA178" s="149"/>
      <c r="RB178" s="149"/>
      <c r="RC178" s="149"/>
      <c r="RD178" s="149"/>
      <c r="RE178" s="149"/>
      <c r="RF178" s="149"/>
      <c r="RG178" s="149"/>
      <c r="RH178" s="149"/>
      <c r="RI178" s="149"/>
      <c r="RJ178" s="149"/>
      <c r="RK178" s="149"/>
      <c r="RL178" s="149"/>
      <c r="RM178" s="149"/>
      <c r="RN178" s="149"/>
      <c r="RO178" s="149"/>
      <c r="RP178" s="149"/>
      <c r="RQ178" s="149"/>
      <c r="RR178" s="149"/>
      <c r="RS178" s="149"/>
      <c r="RT178" s="149"/>
      <c r="RU178" s="149"/>
      <c r="RV178" s="149"/>
      <c r="RW178" s="149"/>
    </row>
    <row r="179" spans="1:491" s="140" customFormat="1" ht="15.75" customHeight="1" x14ac:dyDescent="0.25">
      <c r="A179" s="261" t="s">
        <v>58</v>
      </c>
      <c r="B179" s="264" t="s">
        <v>135</v>
      </c>
      <c r="C179" s="124" t="s">
        <v>2</v>
      </c>
      <c r="D179" s="146">
        <f>D180+D181</f>
        <v>92003.275300000008</v>
      </c>
      <c r="E179" s="146">
        <f>E180+E181</f>
        <v>42907.2906</v>
      </c>
      <c r="F179" s="125">
        <f>E179/D179</f>
        <v>0.46636699030648526</v>
      </c>
      <c r="G179" s="249" t="s">
        <v>147</v>
      </c>
      <c r="H179" s="138"/>
      <c r="I179" s="139"/>
      <c r="J179" s="139"/>
      <c r="K179" s="139"/>
      <c r="L179" s="139"/>
      <c r="M179" s="139"/>
      <c r="N179" s="139"/>
      <c r="O179" s="139"/>
      <c r="P179" s="139"/>
      <c r="Q179" s="139"/>
      <c r="R179" s="139"/>
      <c r="S179" s="139"/>
      <c r="T179" s="139"/>
      <c r="U179" s="139"/>
      <c r="V179" s="139"/>
      <c r="W179" s="139"/>
      <c r="X179" s="139"/>
      <c r="Y179" s="139"/>
      <c r="Z179" s="139"/>
      <c r="AA179" s="139"/>
      <c r="AB179" s="139"/>
      <c r="AC179" s="139"/>
      <c r="AD179" s="139"/>
      <c r="AE179" s="139"/>
      <c r="AF179" s="139"/>
      <c r="AG179" s="139"/>
      <c r="AH179" s="139"/>
      <c r="AI179" s="139"/>
      <c r="AJ179" s="139"/>
      <c r="AK179" s="139"/>
      <c r="AL179" s="139"/>
      <c r="AM179" s="139"/>
      <c r="AN179" s="139"/>
      <c r="AO179" s="139"/>
      <c r="AP179" s="139"/>
      <c r="AQ179" s="139"/>
      <c r="AR179" s="139"/>
      <c r="AS179" s="139"/>
      <c r="AT179" s="139"/>
      <c r="AU179" s="139"/>
      <c r="AV179" s="139"/>
      <c r="AW179" s="139"/>
      <c r="AX179" s="139"/>
      <c r="AY179" s="139"/>
      <c r="AZ179" s="139"/>
      <c r="BA179" s="139"/>
      <c r="BB179" s="139"/>
      <c r="BC179" s="139"/>
      <c r="BD179" s="139"/>
      <c r="BE179" s="139"/>
      <c r="BF179" s="139"/>
      <c r="BG179" s="139"/>
      <c r="BH179" s="139"/>
      <c r="BI179" s="139"/>
      <c r="BJ179" s="139"/>
      <c r="BK179" s="139"/>
      <c r="BL179" s="139"/>
      <c r="BM179" s="139"/>
      <c r="BN179" s="139"/>
      <c r="BO179" s="139"/>
      <c r="BP179" s="139"/>
      <c r="BQ179" s="139"/>
      <c r="BR179" s="139"/>
      <c r="BS179" s="139"/>
      <c r="BT179" s="139"/>
      <c r="BU179" s="139"/>
      <c r="BV179" s="139"/>
      <c r="BW179" s="139"/>
      <c r="BX179" s="139"/>
      <c r="BY179" s="139"/>
      <c r="BZ179" s="139"/>
      <c r="CA179" s="139"/>
      <c r="CB179" s="139"/>
      <c r="CC179" s="139"/>
      <c r="CD179" s="139"/>
      <c r="CE179" s="139"/>
      <c r="CF179" s="139"/>
      <c r="CG179" s="139"/>
      <c r="CH179" s="139"/>
      <c r="CI179" s="139"/>
      <c r="CJ179" s="139"/>
      <c r="CK179" s="139"/>
      <c r="CL179" s="139"/>
      <c r="CM179" s="139"/>
      <c r="CN179" s="139"/>
      <c r="CO179" s="139"/>
      <c r="CP179" s="139"/>
      <c r="CQ179" s="139"/>
      <c r="CR179" s="139"/>
      <c r="CS179" s="139"/>
      <c r="CT179" s="139"/>
      <c r="CU179" s="139"/>
      <c r="CV179" s="139"/>
      <c r="CW179" s="139"/>
      <c r="CX179" s="139"/>
      <c r="CY179" s="139"/>
      <c r="CZ179" s="139"/>
      <c r="DA179" s="139"/>
      <c r="DB179" s="139"/>
      <c r="DC179" s="139"/>
      <c r="DD179" s="139"/>
      <c r="DE179" s="139"/>
      <c r="DF179" s="139"/>
      <c r="DG179" s="139"/>
      <c r="DH179" s="139"/>
      <c r="DI179" s="139"/>
      <c r="DJ179" s="139"/>
      <c r="DK179" s="139"/>
      <c r="DL179" s="139"/>
      <c r="DM179" s="139"/>
      <c r="DN179" s="139"/>
      <c r="DO179" s="139"/>
      <c r="DP179" s="139"/>
      <c r="DQ179" s="139"/>
      <c r="DR179" s="139"/>
      <c r="DS179" s="139"/>
      <c r="DT179" s="139"/>
      <c r="DU179" s="139"/>
      <c r="DV179" s="139"/>
      <c r="DW179" s="139"/>
      <c r="DX179" s="139"/>
      <c r="DY179" s="139"/>
      <c r="DZ179" s="139"/>
      <c r="EA179" s="139"/>
      <c r="EB179" s="139"/>
      <c r="EC179" s="139"/>
      <c r="ED179" s="139"/>
      <c r="EE179" s="139"/>
      <c r="EF179" s="139"/>
      <c r="EG179" s="139"/>
      <c r="EH179" s="139"/>
      <c r="EI179" s="139"/>
      <c r="EJ179" s="139"/>
      <c r="EK179" s="139"/>
      <c r="EL179" s="139"/>
      <c r="EM179" s="139"/>
      <c r="EN179" s="139"/>
      <c r="EO179" s="139"/>
      <c r="EP179" s="139"/>
      <c r="EQ179" s="139"/>
      <c r="ER179" s="139"/>
      <c r="ES179" s="139"/>
      <c r="ET179" s="139"/>
      <c r="EU179" s="139"/>
      <c r="EV179" s="139"/>
      <c r="EW179" s="139"/>
      <c r="EX179" s="139"/>
      <c r="EY179" s="139"/>
      <c r="EZ179" s="139"/>
      <c r="FA179" s="139"/>
      <c r="FB179" s="139"/>
      <c r="FC179" s="139"/>
      <c r="FD179" s="139"/>
      <c r="FE179" s="139"/>
      <c r="FF179" s="139"/>
      <c r="FG179" s="139"/>
      <c r="FH179" s="139"/>
      <c r="FI179" s="139"/>
      <c r="FJ179" s="139"/>
      <c r="FK179" s="139"/>
      <c r="FL179" s="139"/>
      <c r="FM179" s="139"/>
      <c r="FN179" s="139"/>
      <c r="FO179" s="139"/>
      <c r="FP179" s="139"/>
      <c r="FQ179" s="139"/>
      <c r="FR179" s="139"/>
      <c r="FS179" s="139"/>
      <c r="FT179" s="139"/>
      <c r="FU179" s="139"/>
      <c r="FV179" s="139"/>
      <c r="FW179" s="139"/>
      <c r="FX179" s="139"/>
      <c r="FY179" s="139"/>
      <c r="FZ179" s="139"/>
      <c r="GA179" s="139"/>
      <c r="GB179" s="139"/>
      <c r="GC179" s="139"/>
      <c r="GD179" s="139"/>
      <c r="GE179" s="139"/>
      <c r="GF179" s="139"/>
      <c r="GG179" s="139"/>
      <c r="GH179" s="139"/>
      <c r="GI179" s="139"/>
      <c r="GJ179" s="139"/>
      <c r="GK179" s="139"/>
      <c r="GL179" s="139"/>
      <c r="GM179" s="139"/>
      <c r="GN179" s="139"/>
      <c r="GO179" s="139"/>
      <c r="GP179" s="139"/>
      <c r="GQ179" s="139"/>
      <c r="GR179" s="139"/>
      <c r="GS179" s="139"/>
      <c r="GT179" s="139"/>
      <c r="GU179" s="139"/>
      <c r="GV179" s="139"/>
      <c r="GW179" s="139"/>
      <c r="GX179" s="139"/>
      <c r="GY179" s="139"/>
      <c r="GZ179" s="139"/>
      <c r="HA179" s="139"/>
      <c r="HB179" s="139"/>
      <c r="HC179" s="139"/>
      <c r="HD179" s="139"/>
      <c r="HE179" s="139"/>
      <c r="HF179" s="139"/>
      <c r="HG179" s="139"/>
      <c r="HH179" s="139"/>
      <c r="HI179" s="139"/>
      <c r="HJ179" s="139"/>
      <c r="HK179" s="139"/>
      <c r="HL179" s="139"/>
      <c r="HM179" s="139"/>
      <c r="HN179" s="139"/>
      <c r="HO179" s="139"/>
      <c r="HP179" s="139"/>
      <c r="HQ179" s="139"/>
      <c r="HR179" s="139"/>
      <c r="HS179" s="139"/>
      <c r="HT179" s="139"/>
      <c r="HU179" s="139"/>
      <c r="HV179" s="139"/>
      <c r="HW179" s="139"/>
      <c r="HX179" s="139"/>
      <c r="HY179" s="139"/>
      <c r="HZ179" s="139"/>
      <c r="IA179" s="139"/>
      <c r="IB179" s="139"/>
      <c r="IC179" s="139"/>
      <c r="ID179" s="139"/>
      <c r="IE179" s="139"/>
      <c r="IF179" s="139"/>
      <c r="IG179" s="139"/>
      <c r="IH179" s="139"/>
      <c r="II179" s="139"/>
      <c r="IJ179" s="139"/>
      <c r="IK179" s="139"/>
      <c r="IL179" s="139"/>
      <c r="IM179" s="139"/>
      <c r="IN179" s="139"/>
      <c r="IO179" s="139"/>
      <c r="IP179" s="139"/>
      <c r="IQ179" s="139"/>
      <c r="IR179" s="139"/>
      <c r="IS179" s="139"/>
      <c r="IT179" s="139"/>
      <c r="IU179" s="139"/>
      <c r="IV179" s="139"/>
      <c r="IW179" s="139"/>
      <c r="IX179" s="139"/>
      <c r="IY179" s="139"/>
      <c r="IZ179" s="139"/>
      <c r="JA179" s="139"/>
      <c r="JB179" s="139"/>
      <c r="JC179" s="139"/>
      <c r="JD179" s="139"/>
      <c r="JE179" s="139"/>
      <c r="JF179" s="139"/>
      <c r="JG179" s="139"/>
      <c r="JH179" s="139"/>
      <c r="JI179" s="139"/>
      <c r="JJ179" s="139"/>
      <c r="JK179" s="139"/>
      <c r="JL179" s="139"/>
      <c r="JM179" s="139"/>
      <c r="JN179" s="139"/>
      <c r="JO179" s="139"/>
      <c r="JP179" s="139"/>
      <c r="JQ179" s="139"/>
      <c r="JR179" s="139"/>
      <c r="JS179" s="139"/>
      <c r="JT179" s="139"/>
      <c r="JU179" s="139"/>
      <c r="JV179" s="139"/>
      <c r="JW179" s="139"/>
      <c r="JX179" s="139"/>
      <c r="JY179" s="139"/>
      <c r="JZ179" s="139"/>
      <c r="KA179" s="139"/>
      <c r="KB179" s="139"/>
      <c r="KC179" s="139"/>
      <c r="KD179" s="139"/>
      <c r="KE179" s="139"/>
      <c r="KF179" s="139"/>
      <c r="KG179" s="139"/>
      <c r="KH179" s="139"/>
      <c r="KI179" s="139"/>
      <c r="KJ179" s="139"/>
      <c r="KK179" s="139"/>
      <c r="KL179" s="139"/>
      <c r="KM179" s="139"/>
      <c r="KN179" s="139"/>
      <c r="KO179" s="139"/>
      <c r="KP179" s="139"/>
      <c r="KQ179" s="139"/>
      <c r="KR179" s="139"/>
      <c r="KS179" s="139"/>
      <c r="KT179" s="139"/>
      <c r="KU179" s="139"/>
      <c r="KV179" s="139"/>
      <c r="KW179" s="139"/>
      <c r="KX179" s="139"/>
      <c r="KY179" s="139"/>
      <c r="KZ179" s="139"/>
      <c r="LA179" s="139"/>
      <c r="LB179" s="139"/>
      <c r="LC179" s="139"/>
      <c r="LD179" s="139"/>
      <c r="LE179" s="139"/>
      <c r="LF179" s="139"/>
      <c r="LG179" s="139"/>
      <c r="LH179" s="139"/>
      <c r="LI179" s="139"/>
      <c r="LJ179" s="139"/>
      <c r="LK179" s="139"/>
      <c r="LL179" s="139"/>
      <c r="LM179" s="139"/>
      <c r="LN179" s="139"/>
      <c r="LO179" s="139"/>
      <c r="LP179" s="139"/>
      <c r="LQ179" s="139"/>
      <c r="LR179" s="139"/>
      <c r="LS179" s="139"/>
      <c r="LT179" s="139"/>
      <c r="LU179" s="139"/>
      <c r="LV179" s="139"/>
      <c r="LW179" s="139"/>
      <c r="LX179" s="139"/>
      <c r="LY179" s="139"/>
      <c r="LZ179" s="139"/>
      <c r="MA179" s="139"/>
      <c r="MB179" s="139"/>
      <c r="MC179" s="139"/>
      <c r="MD179" s="139"/>
      <c r="ME179" s="139"/>
      <c r="MF179" s="139"/>
      <c r="MG179" s="139"/>
      <c r="MH179" s="139"/>
      <c r="MI179" s="139"/>
      <c r="MJ179" s="139"/>
      <c r="MK179" s="139"/>
      <c r="ML179" s="139"/>
      <c r="MM179" s="139"/>
      <c r="MN179" s="139"/>
      <c r="MO179" s="139"/>
      <c r="MP179" s="139"/>
      <c r="MQ179" s="139"/>
      <c r="MR179" s="139"/>
      <c r="MS179" s="139"/>
      <c r="MT179" s="139"/>
      <c r="MU179" s="139"/>
      <c r="MV179" s="139"/>
      <c r="MW179" s="139"/>
      <c r="MX179" s="139"/>
      <c r="MY179" s="139"/>
      <c r="MZ179" s="139"/>
      <c r="NA179" s="139"/>
      <c r="NB179" s="139"/>
      <c r="NC179" s="139"/>
      <c r="ND179" s="139"/>
      <c r="NE179" s="139"/>
      <c r="NF179" s="139"/>
      <c r="NG179" s="139"/>
      <c r="NH179" s="139"/>
      <c r="NI179" s="139"/>
      <c r="NJ179" s="139"/>
      <c r="NK179" s="139"/>
      <c r="NL179" s="139"/>
      <c r="NM179" s="139"/>
      <c r="NN179" s="139"/>
      <c r="NO179" s="139"/>
      <c r="NP179" s="139"/>
      <c r="NQ179" s="139"/>
      <c r="NR179" s="139"/>
      <c r="NS179" s="139"/>
      <c r="NT179" s="139"/>
      <c r="NU179" s="139"/>
      <c r="NV179" s="139"/>
      <c r="NW179" s="139"/>
      <c r="NX179" s="139"/>
      <c r="NY179" s="139"/>
      <c r="NZ179" s="139"/>
      <c r="OA179" s="139"/>
      <c r="OB179" s="139"/>
      <c r="OC179" s="139"/>
      <c r="OD179" s="139"/>
      <c r="OE179" s="139"/>
      <c r="OF179" s="139"/>
      <c r="OG179" s="139"/>
      <c r="OH179" s="139"/>
      <c r="OI179" s="139"/>
      <c r="OJ179" s="139"/>
      <c r="OK179" s="139"/>
      <c r="OL179" s="139"/>
      <c r="OM179" s="139"/>
      <c r="ON179" s="139"/>
      <c r="OO179" s="139"/>
      <c r="OP179" s="139"/>
      <c r="OQ179" s="139"/>
      <c r="OR179" s="139"/>
      <c r="OS179" s="139"/>
      <c r="OT179" s="139"/>
      <c r="OU179" s="139"/>
      <c r="OV179" s="139"/>
      <c r="OW179" s="139"/>
      <c r="OX179" s="139"/>
      <c r="OY179" s="139"/>
      <c r="OZ179" s="139"/>
      <c r="PA179" s="139"/>
      <c r="PB179" s="139"/>
      <c r="PC179" s="139"/>
      <c r="PD179" s="139"/>
      <c r="PE179" s="139"/>
      <c r="PF179" s="139"/>
      <c r="PG179" s="139"/>
      <c r="PH179" s="139"/>
      <c r="PI179" s="139"/>
      <c r="PJ179" s="139"/>
      <c r="PK179" s="139"/>
      <c r="PL179" s="139"/>
      <c r="PM179" s="139"/>
      <c r="PN179" s="139"/>
      <c r="PO179" s="139"/>
      <c r="PP179" s="139"/>
      <c r="PQ179" s="139"/>
      <c r="PR179" s="139"/>
      <c r="PS179" s="139"/>
      <c r="PT179" s="139"/>
      <c r="PU179" s="139"/>
      <c r="PV179" s="139"/>
      <c r="PW179" s="139"/>
      <c r="PX179" s="139"/>
      <c r="PY179" s="139"/>
      <c r="PZ179" s="139"/>
      <c r="QA179" s="139"/>
      <c r="QB179" s="139"/>
      <c r="QC179" s="139"/>
      <c r="QD179" s="139"/>
      <c r="QE179" s="139"/>
      <c r="QF179" s="139"/>
      <c r="QG179" s="139"/>
      <c r="QH179" s="139"/>
      <c r="QI179" s="139"/>
      <c r="QJ179" s="139"/>
      <c r="QK179" s="139"/>
      <c r="QL179" s="139"/>
      <c r="QM179" s="139"/>
      <c r="QN179" s="139"/>
      <c r="QO179" s="139"/>
      <c r="QP179" s="139"/>
      <c r="QQ179" s="139"/>
      <c r="QR179" s="139"/>
      <c r="QS179" s="139"/>
      <c r="QT179" s="139"/>
      <c r="QU179" s="139"/>
      <c r="QV179" s="139"/>
      <c r="QW179" s="139"/>
      <c r="QX179" s="139"/>
      <c r="QY179" s="139"/>
      <c r="QZ179" s="139"/>
      <c r="RA179" s="139"/>
      <c r="RB179" s="139"/>
      <c r="RC179" s="139"/>
      <c r="RD179" s="139"/>
      <c r="RE179" s="139"/>
      <c r="RF179" s="139"/>
      <c r="RG179" s="139"/>
      <c r="RH179" s="139"/>
      <c r="RI179" s="139"/>
      <c r="RJ179" s="139"/>
      <c r="RK179" s="139"/>
      <c r="RL179" s="139"/>
      <c r="RM179" s="139"/>
      <c r="RN179" s="139"/>
      <c r="RO179" s="139"/>
      <c r="RP179" s="139"/>
      <c r="RQ179" s="139"/>
      <c r="RR179" s="139"/>
      <c r="RS179" s="139"/>
      <c r="RT179" s="139"/>
      <c r="RU179" s="139"/>
      <c r="RV179" s="139"/>
      <c r="RW179" s="139"/>
    </row>
    <row r="180" spans="1:491" s="140" customFormat="1" ht="15.75" x14ac:dyDescent="0.25">
      <c r="A180" s="262"/>
      <c r="B180" s="265"/>
      <c r="C180" s="124" t="s">
        <v>3</v>
      </c>
      <c r="D180" s="146">
        <f>D183+D192</f>
        <v>39324.3753</v>
      </c>
      <c r="E180" s="146">
        <f>E183</f>
        <v>3731.5794500000002</v>
      </c>
      <c r="F180" s="125">
        <f t="shared" ref="F180:F182" si="43">E180/D180</f>
        <v>9.4892275377099253E-2</v>
      </c>
      <c r="G180" s="250"/>
      <c r="H180" s="138"/>
      <c r="I180" s="139"/>
      <c r="J180" s="139"/>
      <c r="K180" s="139"/>
      <c r="L180" s="139"/>
      <c r="M180" s="139"/>
      <c r="N180" s="139"/>
      <c r="O180" s="139"/>
      <c r="P180" s="139"/>
      <c r="Q180" s="139"/>
      <c r="R180" s="139"/>
      <c r="S180" s="139"/>
      <c r="T180" s="139"/>
      <c r="U180" s="139"/>
      <c r="V180" s="139"/>
      <c r="W180" s="139"/>
      <c r="X180" s="139"/>
      <c r="Y180" s="139"/>
      <c r="Z180" s="139"/>
      <c r="AA180" s="139"/>
      <c r="AB180" s="139"/>
      <c r="AC180" s="139"/>
      <c r="AD180" s="139"/>
      <c r="AE180" s="139"/>
      <c r="AF180" s="139"/>
      <c r="AG180" s="139"/>
      <c r="AH180" s="139"/>
      <c r="AI180" s="139"/>
      <c r="AJ180" s="139"/>
      <c r="AK180" s="139"/>
      <c r="AL180" s="139"/>
      <c r="AM180" s="139"/>
      <c r="AN180" s="139"/>
      <c r="AO180" s="139"/>
      <c r="AP180" s="139"/>
      <c r="AQ180" s="139"/>
      <c r="AR180" s="139"/>
      <c r="AS180" s="139"/>
      <c r="AT180" s="139"/>
      <c r="AU180" s="139"/>
      <c r="AV180" s="139"/>
      <c r="AW180" s="139"/>
      <c r="AX180" s="139"/>
      <c r="AY180" s="139"/>
      <c r="AZ180" s="139"/>
      <c r="BA180" s="139"/>
      <c r="BB180" s="139"/>
      <c r="BC180" s="139"/>
      <c r="BD180" s="139"/>
      <c r="BE180" s="139"/>
      <c r="BF180" s="139"/>
      <c r="BG180" s="139"/>
      <c r="BH180" s="139"/>
      <c r="BI180" s="139"/>
      <c r="BJ180" s="139"/>
      <c r="BK180" s="139"/>
      <c r="BL180" s="139"/>
      <c r="BM180" s="139"/>
      <c r="BN180" s="139"/>
      <c r="BO180" s="139"/>
      <c r="BP180" s="139"/>
      <c r="BQ180" s="139"/>
      <c r="BR180" s="139"/>
      <c r="BS180" s="139"/>
      <c r="BT180" s="139"/>
      <c r="BU180" s="139"/>
      <c r="BV180" s="139"/>
      <c r="BW180" s="139"/>
      <c r="BX180" s="139"/>
      <c r="BY180" s="139"/>
      <c r="BZ180" s="139"/>
      <c r="CA180" s="139"/>
      <c r="CB180" s="139"/>
      <c r="CC180" s="139"/>
      <c r="CD180" s="139"/>
      <c r="CE180" s="139"/>
      <c r="CF180" s="139"/>
      <c r="CG180" s="139"/>
      <c r="CH180" s="139"/>
      <c r="CI180" s="139"/>
      <c r="CJ180" s="139"/>
      <c r="CK180" s="139"/>
      <c r="CL180" s="139"/>
      <c r="CM180" s="139"/>
      <c r="CN180" s="139"/>
      <c r="CO180" s="139"/>
      <c r="CP180" s="139"/>
      <c r="CQ180" s="139"/>
      <c r="CR180" s="139"/>
      <c r="CS180" s="139"/>
      <c r="CT180" s="139"/>
      <c r="CU180" s="139"/>
      <c r="CV180" s="139"/>
      <c r="CW180" s="139"/>
      <c r="CX180" s="139"/>
      <c r="CY180" s="139"/>
      <c r="CZ180" s="139"/>
      <c r="DA180" s="139"/>
      <c r="DB180" s="139"/>
      <c r="DC180" s="139"/>
      <c r="DD180" s="139"/>
      <c r="DE180" s="139"/>
      <c r="DF180" s="139"/>
      <c r="DG180" s="139"/>
      <c r="DH180" s="139"/>
      <c r="DI180" s="139"/>
      <c r="DJ180" s="139"/>
      <c r="DK180" s="139"/>
      <c r="DL180" s="139"/>
      <c r="DM180" s="139"/>
      <c r="DN180" s="139"/>
      <c r="DO180" s="139"/>
      <c r="DP180" s="139"/>
      <c r="DQ180" s="139"/>
      <c r="DR180" s="139"/>
      <c r="DS180" s="139"/>
      <c r="DT180" s="139"/>
      <c r="DU180" s="139"/>
      <c r="DV180" s="139"/>
      <c r="DW180" s="139"/>
      <c r="DX180" s="139"/>
      <c r="DY180" s="139"/>
      <c r="DZ180" s="139"/>
      <c r="EA180" s="139"/>
      <c r="EB180" s="139"/>
      <c r="EC180" s="139"/>
      <c r="ED180" s="139"/>
      <c r="EE180" s="139"/>
      <c r="EF180" s="139"/>
      <c r="EG180" s="139"/>
      <c r="EH180" s="139"/>
      <c r="EI180" s="139"/>
      <c r="EJ180" s="139"/>
      <c r="EK180" s="139"/>
      <c r="EL180" s="139"/>
      <c r="EM180" s="139"/>
      <c r="EN180" s="139"/>
      <c r="EO180" s="139"/>
      <c r="EP180" s="139"/>
      <c r="EQ180" s="139"/>
      <c r="ER180" s="139"/>
      <c r="ES180" s="139"/>
      <c r="ET180" s="139"/>
      <c r="EU180" s="139"/>
      <c r="EV180" s="139"/>
      <c r="EW180" s="139"/>
      <c r="EX180" s="139"/>
      <c r="EY180" s="139"/>
      <c r="EZ180" s="139"/>
      <c r="FA180" s="139"/>
      <c r="FB180" s="139"/>
      <c r="FC180" s="139"/>
      <c r="FD180" s="139"/>
      <c r="FE180" s="139"/>
      <c r="FF180" s="139"/>
      <c r="FG180" s="139"/>
      <c r="FH180" s="139"/>
      <c r="FI180" s="139"/>
      <c r="FJ180" s="139"/>
      <c r="FK180" s="139"/>
      <c r="FL180" s="139"/>
      <c r="FM180" s="139"/>
      <c r="FN180" s="139"/>
      <c r="FO180" s="139"/>
      <c r="FP180" s="139"/>
      <c r="FQ180" s="139"/>
      <c r="FR180" s="139"/>
      <c r="FS180" s="139"/>
      <c r="FT180" s="139"/>
      <c r="FU180" s="139"/>
      <c r="FV180" s="139"/>
      <c r="FW180" s="139"/>
      <c r="FX180" s="139"/>
      <c r="FY180" s="139"/>
      <c r="FZ180" s="139"/>
      <c r="GA180" s="139"/>
      <c r="GB180" s="139"/>
      <c r="GC180" s="139"/>
      <c r="GD180" s="139"/>
      <c r="GE180" s="139"/>
      <c r="GF180" s="139"/>
      <c r="GG180" s="139"/>
      <c r="GH180" s="139"/>
      <c r="GI180" s="139"/>
      <c r="GJ180" s="139"/>
      <c r="GK180" s="139"/>
      <c r="GL180" s="139"/>
      <c r="GM180" s="139"/>
      <c r="GN180" s="139"/>
      <c r="GO180" s="139"/>
      <c r="GP180" s="139"/>
      <c r="GQ180" s="139"/>
      <c r="GR180" s="139"/>
      <c r="GS180" s="139"/>
      <c r="GT180" s="139"/>
      <c r="GU180" s="139"/>
      <c r="GV180" s="139"/>
      <c r="GW180" s="139"/>
      <c r="GX180" s="139"/>
      <c r="GY180" s="139"/>
      <c r="GZ180" s="139"/>
      <c r="HA180" s="139"/>
      <c r="HB180" s="139"/>
      <c r="HC180" s="139"/>
      <c r="HD180" s="139"/>
      <c r="HE180" s="139"/>
      <c r="HF180" s="139"/>
      <c r="HG180" s="139"/>
      <c r="HH180" s="139"/>
      <c r="HI180" s="139"/>
      <c r="HJ180" s="139"/>
      <c r="HK180" s="139"/>
      <c r="HL180" s="139"/>
      <c r="HM180" s="139"/>
      <c r="HN180" s="139"/>
      <c r="HO180" s="139"/>
      <c r="HP180" s="139"/>
      <c r="HQ180" s="139"/>
      <c r="HR180" s="139"/>
      <c r="HS180" s="139"/>
      <c r="HT180" s="139"/>
      <c r="HU180" s="139"/>
      <c r="HV180" s="139"/>
      <c r="HW180" s="139"/>
      <c r="HX180" s="139"/>
      <c r="HY180" s="139"/>
      <c r="HZ180" s="139"/>
      <c r="IA180" s="139"/>
      <c r="IB180" s="139"/>
      <c r="IC180" s="139"/>
      <c r="ID180" s="139"/>
      <c r="IE180" s="139"/>
      <c r="IF180" s="139"/>
      <c r="IG180" s="139"/>
      <c r="IH180" s="139"/>
      <c r="II180" s="139"/>
      <c r="IJ180" s="139"/>
      <c r="IK180" s="139"/>
      <c r="IL180" s="139"/>
      <c r="IM180" s="139"/>
      <c r="IN180" s="139"/>
      <c r="IO180" s="139"/>
      <c r="IP180" s="139"/>
      <c r="IQ180" s="139"/>
      <c r="IR180" s="139"/>
      <c r="IS180" s="139"/>
      <c r="IT180" s="139"/>
      <c r="IU180" s="139"/>
      <c r="IV180" s="139"/>
      <c r="IW180" s="139"/>
      <c r="IX180" s="139"/>
      <c r="IY180" s="139"/>
      <c r="IZ180" s="139"/>
      <c r="JA180" s="139"/>
      <c r="JB180" s="139"/>
      <c r="JC180" s="139"/>
      <c r="JD180" s="139"/>
      <c r="JE180" s="139"/>
      <c r="JF180" s="139"/>
      <c r="JG180" s="139"/>
      <c r="JH180" s="139"/>
      <c r="JI180" s="139"/>
      <c r="JJ180" s="139"/>
      <c r="JK180" s="139"/>
      <c r="JL180" s="139"/>
      <c r="JM180" s="139"/>
      <c r="JN180" s="139"/>
      <c r="JO180" s="139"/>
      <c r="JP180" s="139"/>
      <c r="JQ180" s="139"/>
      <c r="JR180" s="139"/>
      <c r="JS180" s="139"/>
      <c r="JT180" s="139"/>
      <c r="JU180" s="139"/>
      <c r="JV180" s="139"/>
      <c r="JW180" s="139"/>
      <c r="JX180" s="139"/>
      <c r="JY180" s="139"/>
      <c r="JZ180" s="139"/>
      <c r="KA180" s="139"/>
      <c r="KB180" s="139"/>
      <c r="KC180" s="139"/>
      <c r="KD180" s="139"/>
      <c r="KE180" s="139"/>
      <c r="KF180" s="139"/>
      <c r="KG180" s="139"/>
      <c r="KH180" s="139"/>
      <c r="KI180" s="139"/>
      <c r="KJ180" s="139"/>
      <c r="KK180" s="139"/>
      <c r="KL180" s="139"/>
      <c r="KM180" s="139"/>
      <c r="KN180" s="139"/>
      <c r="KO180" s="139"/>
      <c r="KP180" s="139"/>
      <c r="KQ180" s="139"/>
      <c r="KR180" s="139"/>
      <c r="KS180" s="139"/>
      <c r="KT180" s="139"/>
      <c r="KU180" s="139"/>
      <c r="KV180" s="139"/>
      <c r="KW180" s="139"/>
      <c r="KX180" s="139"/>
      <c r="KY180" s="139"/>
      <c r="KZ180" s="139"/>
      <c r="LA180" s="139"/>
      <c r="LB180" s="139"/>
      <c r="LC180" s="139"/>
      <c r="LD180" s="139"/>
      <c r="LE180" s="139"/>
      <c r="LF180" s="139"/>
      <c r="LG180" s="139"/>
      <c r="LH180" s="139"/>
      <c r="LI180" s="139"/>
      <c r="LJ180" s="139"/>
      <c r="LK180" s="139"/>
      <c r="LL180" s="139"/>
      <c r="LM180" s="139"/>
      <c r="LN180" s="139"/>
      <c r="LO180" s="139"/>
      <c r="LP180" s="139"/>
      <c r="LQ180" s="139"/>
      <c r="LR180" s="139"/>
      <c r="LS180" s="139"/>
      <c r="LT180" s="139"/>
      <c r="LU180" s="139"/>
      <c r="LV180" s="139"/>
      <c r="LW180" s="139"/>
      <c r="LX180" s="139"/>
      <c r="LY180" s="139"/>
      <c r="LZ180" s="139"/>
      <c r="MA180" s="139"/>
      <c r="MB180" s="139"/>
      <c r="MC180" s="139"/>
      <c r="MD180" s="139"/>
      <c r="ME180" s="139"/>
      <c r="MF180" s="139"/>
      <c r="MG180" s="139"/>
      <c r="MH180" s="139"/>
      <c r="MI180" s="139"/>
      <c r="MJ180" s="139"/>
      <c r="MK180" s="139"/>
      <c r="ML180" s="139"/>
      <c r="MM180" s="139"/>
      <c r="MN180" s="139"/>
      <c r="MO180" s="139"/>
      <c r="MP180" s="139"/>
      <c r="MQ180" s="139"/>
      <c r="MR180" s="139"/>
      <c r="MS180" s="139"/>
      <c r="MT180" s="139"/>
      <c r="MU180" s="139"/>
      <c r="MV180" s="139"/>
      <c r="MW180" s="139"/>
      <c r="MX180" s="139"/>
      <c r="MY180" s="139"/>
      <c r="MZ180" s="139"/>
      <c r="NA180" s="139"/>
      <c r="NB180" s="139"/>
      <c r="NC180" s="139"/>
      <c r="ND180" s="139"/>
      <c r="NE180" s="139"/>
      <c r="NF180" s="139"/>
      <c r="NG180" s="139"/>
      <c r="NH180" s="139"/>
      <c r="NI180" s="139"/>
      <c r="NJ180" s="139"/>
      <c r="NK180" s="139"/>
      <c r="NL180" s="139"/>
      <c r="NM180" s="139"/>
      <c r="NN180" s="139"/>
      <c r="NO180" s="139"/>
      <c r="NP180" s="139"/>
      <c r="NQ180" s="139"/>
      <c r="NR180" s="139"/>
      <c r="NS180" s="139"/>
      <c r="NT180" s="139"/>
      <c r="NU180" s="139"/>
      <c r="NV180" s="139"/>
      <c r="NW180" s="139"/>
      <c r="NX180" s="139"/>
      <c r="NY180" s="139"/>
      <c r="NZ180" s="139"/>
      <c r="OA180" s="139"/>
      <c r="OB180" s="139"/>
      <c r="OC180" s="139"/>
      <c r="OD180" s="139"/>
      <c r="OE180" s="139"/>
      <c r="OF180" s="139"/>
      <c r="OG180" s="139"/>
      <c r="OH180" s="139"/>
      <c r="OI180" s="139"/>
      <c r="OJ180" s="139"/>
      <c r="OK180" s="139"/>
      <c r="OL180" s="139"/>
      <c r="OM180" s="139"/>
      <c r="ON180" s="139"/>
      <c r="OO180" s="139"/>
      <c r="OP180" s="139"/>
      <c r="OQ180" s="139"/>
      <c r="OR180" s="139"/>
      <c r="OS180" s="139"/>
      <c r="OT180" s="139"/>
      <c r="OU180" s="139"/>
      <c r="OV180" s="139"/>
      <c r="OW180" s="139"/>
      <c r="OX180" s="139"/>
      <c r="OY180" s="139"/>
      <c r="OZ180" s="139"/>
      <c r="PA180" s="139"/>
      <c r="PB180" s="139"/>
      <c r="PC180" s="139"/>
      <c r="PD180" s="139"/>
      <c r="PE180" s="139"/>
      <c r="PF180" s="139"/>
      <c r="PG180" s="139"/>
      <c r="PH180" s="139"/>
      <c r="PI180" s="139"/>
      <c r="PJ180" s="139"/>
      <c r="PK180" s="139"/>
      <c r="PL180" s="139"/>
      <c r="PM180" s="139"/>
      <c r="PN180" s="139"/>
      <c r="PO180" s="139"/>
      <c r="PP180" s="139"/>
      <c r="PQ180" s="139"/>
      <c r="PR180" s="139"/>
      <c r="PS180" s="139"/>
      <c r="PT180" s="139"/>
      <c r="PU180" s="139"/>
      <c r="PV180" s="139"/>
      <c r="PW180" s="139"/>
      <c r="PX180" s="139"/>
      <c r="PY180" s="139"/>
      <c r="PZ180" s="139"/>
      <c r="QA180" s="139"/>
      <c r="QB180" s="139"/>
      <c r="QC180" s="139"/>
      <c r="QD180" s="139"/>
      <c r="QE180" s="139"/>
      <c r="QF180" s="139"/>
      <c r="QG180" s="139"/>
      <c r="QH180" s="139"/>
      <c r="QI180" s="139"/>
      <c r="QJ180" s="139"/>
      <c r="QK180" s="139"/>
      <c r="QL180" s="139"/>
      <c r="QM180" s="139"/>
      <c r="QN180" s="139"/>
      <c r="QO180" s="139"/>
      <c r="QP180" s="139"/>
      <c r="QQ180" s="139"/>
      <c r="QR180" s="139"/>
      <c r="QS180" s="139"/>
      <c r="QT180" s="139"/>
      <c r="QU180" s="139"/>
      <c r="QV180" s="139"/>
      <c r="QW180" s="139"/>
      <c r="QX180" s="139"/>
      <c r="QY180" s="139"/>
      <c r="QZ180" s="139"/>
      <c r="RA180" s="139"/>
      <c r="RB180" s="139"/>
      <c r="RC180" s="139"/>
      <c r="RD180" s="139"/>
      <c r="RE180" s="139"/>
      <c r="RF180" s="139"/>
      <c r="RG180" s="139"/>
      <c r="RH180" s="139"/>
      <c r="RI180" s="139"/>
      <c r="RJ180" s="139"/>
      <c r="RK180" s="139"/>
      <c r="RL180" s="139"/>
      <c r="RM180" s="139"/>
      <c r="RN180" s="139"/>
      <c r="RO180" s="139"/>
      <c r="RP180" s="139"/>
      <c r="RQ180" s="139"/>
      <c r="RR180" s="139"/>
      <c r="RS180" s="139"/>
      <c r="RT180" s="139"/>
      <c r="RU180" s="139"/>
      <c r="RV180" s="139"/>
      <c r="RW180" s="139"/>
    </row>
    <row r="181" spans="1:491" s="140" customFormat="1" ht="15.75" x14ac:dyDescent="0.25">
      <c r="A181" s="262"/>
      <c r="B181" s="265"/>
      <c r="C181" s="124" t="s">
        <v>4</v>
      </c>
      <c r="D181" s="146">
        <f>D187</f>
        <v>52678.9</v>
      </c>
      <c r="E181" s="146">
        <f>E187</f>
        <v>39175.711150000003</v>
      </c>
      <c r="F181" s="125">
        <f t="shared" si="43"/>
        <v>0.74366987826245423</v>
      </c>
      <c r="G181" s="250"/>
      <c r="H181" s="138"/>
      <c r="I181" s="139"/>
      <c r="J181" s="139"/>
      <c r="K181" s="139"/>
      <c r="L181" s="139"/>
      <c r="M181" s="139"/>
      <c r="N181" s="139"/>
      <c r="O181" s="139"/>
      <c r="P181" s="139"/>
      <c r="Q181" s="139"/>
      <c r="R181" s="139"/>
      <c r="S181" s="139"/>
      <c r="T181" s="139"/>
      <c r="U181" s="139"/>
      <c r="V181" s="139"/>
      <c r="W181" s="139"/>
      <c r="X181" s="139"/>
      <c r="Y181" s="139"/>
      <c r="Z181" s="139"/>
      <c r="AA181" s="139"/>
      <c r="AB181" s="139"/>
      <c r="AC181" s="139"/>
      <c r="AD181" s="139"/>
      <c r="AE181" s="139"/>
      <c r="AF181" s="139"/>
      <c r="AG181" s="139"/>
      <c r="AH181" s="139"/>
      <c r="AI181" s="139"/>
      <c r="AJ181" s="139"/>
      <c r="AK181" s="139"/>
      <c r="AL181" s="139"/>
      <c r="AM181" s="139"/>
      <c r="AN181" s="139"/>
      <c r="AO181" s="139"/>
      <c r="AP181" s="139"/>
      <c r="AQ181" s="139"/>
      <c r="AR181" s="139"/>
      <c r="AS181" s="139"/>
      <c r="AT181" s="139"/>
      <c r="AU181" s="139"/>
      <c r="AV181" s="139"/>
      <c r="AW181" s="139"/>
      <c r="AX181" s="139"/>
      <c r="AY181" s="139"/>
      <c r="AZ181" s="139"/>
      <c r="BA181" s="139"/>
      <c r="BB181" s="139"/>
      <c r="BC181" s="139"/>
      <c r="BD181" s="139"/>
      <c r="BE181" s="139"/>
      <c r="BF181" s="139"/>
      <c r="BG181" s="139"/>
      <c r="BH181" s="139"/>
      <c r="BI181" s="139"/>
      <c r="BJ181" s="139"/>
      <c r="BK181" s="139"/>
      <c r="BL181" s="139"/>
      <c r="BM181" s="139"/>
      <c r="BN181" s="139"/>
      <c r="BO181" s="139"/>
      <c r="BP181" s="139"/>
      <c r="BQ181" s="139"/>
      <c r="BR181" s="139"/>
      <c r="BS181" s="139"/>
      <c r="BT181" s="139"/>
      <c r="BU181" s="139"/>
      <c r="BV181" s="139"/>
      <c r="BW181" s="139"/>
      <c r="BX181" s="139"/>
      <c r="BY181" s="139"/>
      <c r="BZ181" s="139"/>
      <c r="CA181" s="139"/>
      <c r="CB181" s="139"/>
      <c r="CC181" s="139"/>
      <c r="CD181" s="139"/>
      <c r="CE181" s="139"/>
      <c r="CF181" s="139"/>
      <c r="CG181" s="139"/>
      <c r="CH181" s="139"/>
      <c r="CI181" s="139"/>
      <c r="CJ181" s="139"/>
      <c r="CK181" s="139"/>
      <c r="CL181" s="139"/>
      <c r="CM181" s="139"/>
      <c r="CN181" s="139"/>
      <c r="CO181" s="139"/>
      <c r="CP181" s="139"/>
      <c r="CQ181" s="139"/>
      <c r="CR181" s="139"/>
      <c r="CS181" s="139"/>
      <c r="CT181" s="139"/>
      <c r="CU181" s="139"/>
      <c r="CV181" s="139"/>
      <c r="CW181" s="139"/>
      <c r="CX181" s="139"/>
      <c r="CY181" s="139"/>
      <c r="CZ181" s="139"/>
      <c r="DA181" s="139"/>
      <c r="DB181" s="139"/>
      <c r="DC181" s="139"/>
      <c r="DD181" s="139"/>
      <c r="DE181" s="139"/>
      <c r="DF181" s="139"/>
      <c r="DG181" s="139"/>
      <c r="DH181" s="139"/>
      <c r="DI181" s="139"/>
      <c r="DJ181" s="139"/>
      <c r="DK181" s="139"/>
      <c r="DL181" s="139"/>
      <c r="DM181" s="139"/>
      <c r="DN181" s="139"/>
      <c r="DO181" s="139"/>
      <c r="DP181" s="139"/>
      <c r="DQ181" s="139"/>
      <c r="DR181" s="139"/>
      <c r="DS181" s="139"/>
      <c r="DT181" s="139"/>
      <c r="DU181" s="139"/>
      <c r="DV181" s="139"/>
      <c r="DW181" s="139"/>
      <c r="DX181" s="139"/>
      <c r="DY181" s="139"/>
      <c r="DZ181" s="139"/>
      <c r="EA181" s="139"/>
      <c r="EB181" s="139"/>
      <c r="EC181" s="139"/>
      <c r="ED181" s="139"/>
      <c r="EE181" s="139"/>
      <c r="EF181" s="139"/>
      <c r="EG181" s="139"/>
      <c r="EH181" s="139"/>
      <c r="EI181" s="139"/>
      <c r="EJ181" s="139"/>
      <c r="EK181" s="139"/>
      <c r="EL181" s="139"/>
      <c r="EM181" s="139"/>
      <c r="EN181" s="139"/>
      <c r="EO181" s="139"/>
      <c r="EP181" s="139"/>
      <c r="EQ181" s="139"/>
      <c r="ER181" s="139"/>
      <c r="ES181" s="139"/>
      <c r="ET181" s="139"/>
      <c r="EU181" s="139"/>
      <c r="EV181" s="139"/>
      <c r="EW181" s="139"/>
      <c r="EX181" s="139"/>
      <c r="EY181" s="139"/>
      <c r="EZ181" s="139"/>
      <c r="FA181" s="139"/>
      <c r="FB181" s="139"/>
      <c r="FC181" s="139"/>
      <c r="FD181" s="139"/>
      <c r="FE181" s="139"/>
      <c r="FF181" s="139"/>
      <c r="FG181" s="139"/>
      <c r="FH181" s="139"/>
      <c r="FI181" s="139"/>
      <c r="FJ181" s="139"/>
      <c r="FK181" s="139"/>
      <c r="FL181" s="139"/>
      <c r="FM181" s="139"/>
      <c r="FN181" s="139"/>
      <c r="FO181" s="139"/>
      <c r="FP181" s="139"/>
      <c r="FQ181" s="139"/>
      <c r="FR181" s="139"/>
      <c r="FS181" s="139"/>
      <c r="FT181" s="139"/>
      <c r="FU181" s="139"/>
      <c r="FV181" s="139"/>
      <c r="FW181" s="139"/>
      <c r="FX181" s="139"/>
      <c r="FY181" s="139"/>
      <c r="FZ181" s="139"/>
      <c r="GA181" s="139"/>
      <c r="GB181" s="139"/>
      <c r="GC181" s="139"/>
      <c r="GD181" s="139"/>
      <c r="GE181" s="139"/>
      <c r="GF181" s="139"/>
      <c r="GG181" s="139"/>
      <c r="GH181" s="139"/>
      <c r="GI181" s="139"/>
      <c r="GJ181" s="139"/>
      <c r="GK181" s="139"/>
      <c r="GL181" s="139"/>
      <c r="GM181" s="139"/>
      <c r="GN181" s="139"/>
      <c r="GO181" s="139"/>
      <c r="GP181" s="139"/>
      <c r="GQ181" s="139"/>
      <c r="GR181" s="139"/>
      <c r="GS181" s="139"/>
      <c r="GT181" s="139"/>
      <c r="GU181" s="139"/>
      <c r="GV181" s="139"/>
      <c r="GW181" s="139"/>
      <c r="GX181" s="139"/>
      <c r="GY181" s="139"/>
      <c r="GZ181" s="139"/>
      <c r="HA181" s="139"/>
      <c r="HB181" s="139"/>
      <c r="HC181" s="139"/>
      <c r="HD181" s="139"/>
      <c r="HE181" s="139"/>
      <c r="HF181" s="139"/>
      <c r="HG181" s="139"/>
      <c r="HH181" s="139"/>
      <c r="HI181" s="139"/>
      <c r="HJ181" s="139"/>
      <c r="HK181" s="139"/>
      <c r="HL181" s="139"/>
      <c r="HM181" s="139"/>
      <c r="HN181" s="139"/>
      <c r="HO181" s="139"/>
      <c r="HP181" s="139"/>
      <c r="HQ181" s="139"/>
      <c r="HR181" s="139"/>
      <c r="HS181" s="139"/>
      <c r="HT181" s="139"/>
      <c r="HU181" s="139"/>
      <c r="HV181" s="139"/>
      <c r="HW181" s="139"/>
      <c r="HX181" s="139"/>
      <c r="HY181" s="139"/>
      <c r="HZ181" s="139"/>
      <c r="IA181" s="139"/>
      <c r="IB181" s="139"/>
      <c r="IC181" s="139"/>
      <c r="ID181" s="139"/>
      <c r="IE181" s="139"/>
      <c r="IF181" s="139"/>
      <c r="IG181" s="139"/>
      <c r="IH181" s="139"/>
      <c r="II181" s="139"/>
      <c r="IJ181" s="139"/>
      <c r="IK181" s="139"/>
      <c r="IL181" s="139"/>
      <c r="IM181" s="139"/>
      <c r="IN181" s="139"/>
      <c r="IO181" s="139"/>
      <c r="IP181" s="139"/>
      <c r="IQ181" s="139"/>
      <c r="IR181" s="139"/>
      <c r="IS181" s="139"/>
      <c r="IT181" s="139"/>
      <c r="IU181" s="139"/>
      <c r="IV181" s="139"/>
      <c r="IW181" s="139"/>
      <c r="IX181" s="139"/>
      <c r="IY181" s="139"/>
      <c r="IZ181" s="139"/>
      <c r="JA181" s="139"/>
      <c r="JB181" s="139"/>
      <c r="JC181" s="139"/>
      <c r="JD181" s="139"/>
      <c r="JE181" s="139"/>
      <c r="JF181" s="139"/>
      <c r="JG181" s="139"/>
      <c r="JH181" s="139"/>
      <c r="JI181" s="139"/>
      <c r="JJ181" s="139"/>
      <c r="JK181" s="139"/>
      <c r="JL181" s="139"/>
      <c r="JM181" s="139"/>
      <c r="JN181" s="139"/>
      <c r="JO181" s="139"/>
      <c r="JP181" s="139"/>
      <c r="JQ181" s="139"/>
      <c r="JR181" s="139"/>
      <c r="JS181" s="139"/>
      <c r="JT181" s="139"/>
      <c r="JU181" s="139"/>
      <c r="JV181" s="139"/>
      <c r="JW181" s="139"/>
      <c r="JX181" s="139"/>
      <c r="JY181" s="139"/>
      <c r="JZ181" s="139"/>
      <c r="KA181" s="139"/>
      <c r="KB181" s="139"/>
      <c r="KC181" s="139"/>
      <c r="KD181" s="139"/>
      <c r="KE181" s="139"/>
      <c r="KF181" s="139"/>
      <c r="KG181" s="139"/>
      <c r="KH181" s="139"/>
      <c r="KI181" s="139"/>
      <c r="KJ181" s="139"/>
      <c r="KK181" s="139"/>
      <c r="KL181" s="139"/>
      <c r="KM181" s="139"/>
      <c r="KN181" s="139"/>
      <c r="KO181" s="139"/>
      <c r="KP181" s="139"/>
      <c r="KQ181" s="139"/>
      <c r="KR181" s="139"/>
      <c r="KS181" s="139"/>
      <c r="KT181" s="139"/>
      <c r="KU181" s="139"/>
      <c r="KV181" s="139"/>
      <c r="KW181" s="139"/>
      <c r="KX181" s="139"/>
      <c r="KY181" s="139"/>
      <c r="KZ181" s="139"/>
      <c r="LA181" s="139"/>
      <c r="LB181" s="139"/>
      <c r="LC181" s="139"/>
      <c r="LD181" s="139"/>
      <c r="LE181" s="139"/>
      <c r="LF181" s="139"/>
      <c r="LG181" s="139"/>
      <c r="LH181" s="139"/>
      <c r="LI181" s="139"/>
      <c r="LJ181" s="139"/>
      <c r="LK181" s="139"/>
      <c r="LL181" s="139"/>
      <c r="LM181" s="139"/>
      <c r="LN181" s="139"/>
      <c r="LO181" s="139"/>
      <c r="LP181" s="139"/>
      <c r="LQ181" s="139"/>
      <c r="LR181" s="139"/>
      <c r="LS181" s="139"/>
      <c r="LT181" s="139"/>
      <c r="LU181" s="139"/>
      <c r="LV181" s="139"/>
      <c r="LW181" s="139"/>
      <c r="LX181" s="139"/>
      <c r="LY181" s="139"/>
      <c r="LZ181" s="139"/>
      <c r="MA181" s="139"/>
      <c r="MB181" s="139"/>
      <c r="MC181" s="139"/>
      <c r="MD181" s="139"/>
      <c r="ME181" s="139"/>
      <c r="MF181" s="139"/>
      <c r="MG181" s="139"/>
      <c r="MH181" s="139"/>
      <c r="MI181" s="139"/>
      <c r="MJ181" s="139"/>
      <c r="MK181" s="139"/>
      <c r="ML181" s="139"/>
      <c r="MM181" s="139"/>
      <c r="MN181" s="139"/>
      <c r="MO181" s="139"/>
      <c r="MP181" s="139"/>
      <c r="MQ181" s="139"/>
      <c r="MR181" s="139"/>
      <c r="MS181" s="139"/>
      <c r="MT181" s="139"/>
      <c r="MU181" s="139"/>
      <c r="MV181" s="139"/>
      <c r="MW181" s="139"/>
      <c r="MX181" s="139"/>
      <c r="MY181" s="139"/>
      <c r="MZ181" s="139"/>
      <c r="NA181" s="139"/>
      <c r="NB181" s="139"/>
      <c r="NC181" s="139"/>
      <c r="ND181" s="139"/>
      <c r="NE181" s="139"/>
      <c r="NF181" s="139"/>
      <c r="NG181" s="139"/>
      <c r="NH181" s="139"/>
      <c r="NI181" s="139"/>
      <c r="NJ181" s="139"/>
      <c r="NK181" s="139"/>
      <c r="NL181" s="139"/>
      <c r="NM181" s="139"/>
      <c r="NN181" s="139"/>
      <c r="NO181" s="139"/>
      <c r="NP181" s="139"/>
      <c r="NQ181" s="139"/>
      <c r="NR181" s="139"/>
      <c r="NS181" s="139"/>
      <c r="NT181" s="139"/>
      <c r="NU181" s="139"/>
      <c r="NV181" s="139"/>
      <c r="NW181" s="139"/>
      <c r="NX181" s="139"/>
      <c r="NY181" s="139"/>
      <c r="NZ181" s="139"/>
      <c r="OA181" s="139"/>
      <c r="OB181" s="139"/>
      <c r="OC181" s="139"/>
      <c r="OD181" s="139"/>
      <c r="OE181" s="139"/>
      <c r="OF181" s="139"/>
      <c r="OG181" s="139"/>
      <c r="OH181" s="139"/>
      <c r="OI181" s="139"/>
      <c r="OJ181" s="139"/>
      <c r="OK181" s="139"/>
      <c r="OL181" s="139"/>
      <c r="OM181" s="139"/>
      <c r="ON181" s="139"/>
      <c r="OO181" s="139"/>
      <c r="OP181" s="139"/>
      <c r="OQ181" s="139"/>
      <c r="OR181" s="139"/>
      <c r="OS181" s="139"/>
      <c r="OT181" s="139"/>
      <c r="OU181" s="139"/>
      <c r="OV181" s="139"/>
      <c r="OW181" s="139"/>
      <c r="OX181" s="139"/>
      <c r="OY181" s="139"/>
      <c r="OZ181" s="139"/>
      <c r="PA181" s="139"/>
      <c r="PB181" s="139"/>
      <c r="PC181" s="139"/>
      <c r="PD181" s="139"/>
      <c r="PE181" s="139"/>
      <c r="PF181" s="139"/>
      <c r="PG181" s="139"/>
      <c r="PH181" s="139"/>
      <c r="PI181" s="139"/>
      <c r="PJ181" s="139"/>
      <c r="PK181" s="139"/>
      <c r="PL181" s="139"/>
      <c r="PM181" s="139"/>
      <c r="PN181" s="139"/>
      <c r="PO181" s="139"/>
      <c r="PP181" s="139"/>
      <c r="PQ181" s="139"/>
      <c r="PR181" s="139"/>
      <c r="PS181" s="139"/>
      <c r="PT181" s="139"/>
      <c r="PU181" s="139"/>
      <c r="PV181" s="139"/>
      <c r="PW181" s="139"/>
      <c r="PX181" s="139"/>
      <c r="PY181" s="139"/>
      <c r="PZ181" s="139"/>
      <c r="QA181" s="139"/>
      <c r="QB181" s="139"/>
      <c r="QC181" s="139"/>
      <c r="QD181" s="139"/>
      <c r="QE181" s="139"/>
      <c r="QF181" s="139"/>
      <c r="QG181" s="139"/>
      <c r="QH181" s="139"/>
      <c r="QI181" s="139"/>
      <c r="QJ181" s="139"/>
      <c r="QK181" s="139"/>
      <c r="QL181" s="139"/>
      <c r="QM181" s="139"/>
      <c r="QN181" s="139"/>
      <c r="QO181" s="139"/>
      <c r="QP181" s="139"/>
      <c r="QQ181" s="139"/>
      <c r="QR181" s="139"/>
      <c r="QS181" s="139"/>
      <c r="QT181" s="139"/>
      <c r="QU181" s="139"/>
      <c r="QV181" s="139"/>
      <c r="QW181" s="139"/>
      <c r="QX181" s="139"/>
      <c r="QY181" s="139"/>
      <c r="QZ181" s="139"/>
      <c r="RA181" s="139"/>
      <c r="RB181" s="139"/>
      <c r="RC181" s="139"/>
      <c r="RD181" s="139"/>
      <c r="RE181" s="139"/>
      <c r="RF181" s="139"/>
      <c r="RG181" s="139"/>
      <c r="RH181" s="139"/>
      <c r="RI181" s="139"/>
      <c r="RJ181" s="139"/>
      <c r="RK181" s="139"/>
      <c r="RL181" s="139"/>
      <c r="RM181" s="139"/>
      <c r="RN181" s="139"/>
      <c r="RO181" s="139"/>
      <c r="RP181" s="139"/>
      <c r="RQ181" s="139"/>
      <c r="RR181" s="139"/>
      <c r="RS181" s="139"/>
      <c r="RT181" s="139"/>
      <c r="RU181" s="139"/>
      <c r="RV181" s="139"/>
      <c r="RW181" s="139"/>
    </row>
    <row r="182" spans="1:491" s="140" customFormat="1" ht="15.75" x14ac:dyDescent="0.25">
      <c r="A182" s="263"/>
      <c r="B182" s="266"/>
      <c r="C182" s="124" t="s">
        <v>5</v>
      </c>
      <c r="D182" s="146"/>
      <c r="E182" s="146"/>
      <c r="F182" s="125" t="e">
        <f t="shared" si="43"/>
        <v>#DIV/0!</v>
      </c>
      <c r="G182" s="251"/>
      <c r="H182" s="138"/>
      <c r="I182" s="139"/>
      <c r="J182" s="139"/>
      <c r="K182" s="139"/>
      <c r="L182" s="139"/>
      <c r="M182" s="139"/>
      <c r="N182" s="139"/>
      <c r="O182" s="139"/>
      <c r="P182" s="139"/>
      <c r="Q182" s="139"/>
      <c r="R182" s="139"/>
      <c r="S182" s="139"/>
      <c r="T182" s="139"/>
      <c r="U182" s="139"/>
      <c r="V182" s="139"/>
      <c r="W182" s="139"/>
      <c r="X182" s="139"/>
      <c r="Y182" s="139"/>
      <c r="Z182" s="139"/>
      <c r="AA182" s="139"/>
      <c r="AB182" s="139"/>
      <c r="AC182" s="139"/>
      <c r="AD182" s="139"/>
      <c r="AE182" s="139"/>
      <c r="AF182" s="139"/>
      <c r="AG182" s="139"/>
      <c r="AH182" s="139"/>
      <c r="AI182" s="139"/>
      <c r="AJ182" s="139"/>
      <c r="AK182" s="139"/>
      <c r="AL182" s="139"/>
      <c r="AM182" s="139"/>
      <c r="AN182" s="139"/>
      <c r="AO182" s="139"/>
      <c r="AP182" s="139"/>
      <c r="AQ182" s="139"/>
      <c r="AR182" s="139"/>
      <c r="AS182" s="139"/>
      <c r="AT182" s="139"/>
      <c r="AU182" s="139"/>
      <c r="AV182" s="139"/>
      <c r="AW182" s="139"/>
      <c r="AX182" s="139"/>
      <c r="AY182" s="139"/>
      <c r="AZ182" s="139"/>
      <c r="BA182" s="139"/>
      <c r="BB182" s="139"/>
      <c r="BC182" s="139"/>
      <c r="BD182" s="139"/>
      <c r="BE182" s="139"/>
      <c r="BF182" s="139"/>
      <c r="BG182" s="139"/>
      <c r="BH182" s="139"/>
      <c r="BI182" s="139"/>
      <c r="BJ182" s="139"/>
      <c r="BK182" s="139"/>
      <c r="BL182" s="139"/>
      <c r="BM182" s="139"/>
      <c r="BN182" s="139"/>
      <c r="BO182" s="139"/>
      <c r="BP182" s="139"/>
      <c r="BQ182" s="139"/>
      <c r="BR182" s="139"/>
      <c r="BS182" s="139"/>
      <c r="BT182" s="139"/>
      <c r="BU182" s="139"/>
      <c r="BV182" s="139"/>
      <c r="BW182" s="139"/>
      <c r="BX182" s="139"/>
      <c r="BY182" s="139"/>
      <c r="BZ182" s="139"/>
      <c r="CA182" s="139"/>
      <c r="CB182" s="139"/>
      <c r="CC182" s="139"/>
      <c r="CD182" s="139"/>
      <c r="CE182" s="139"/>
      <c r="CF182" s="139"/>
      <c r="CG182" s="139"/>
      <c r="CH182" s="139"/>
      <c r="CI182" s="139"/>
      <c r="CJ182" s="139"/>
      <c r="CK182" s="139"/>
      <c r="CL182" s="139"/>
      <c r="CM182" s="139"/>
      <c r="CN182" s="139"/>
      <c r="CO182" s="139"/>
      <c r="CP182" s="139"/>
      <c r="CQ182" s="139"/>
      <c r="CR182" s="139"/>
      <c r="CS182" s="139"/>
      <c r="CT182" s="139"/>
      <c r="CU182" s="139"/>
      <c r="CV182" s="139"/>
      <c r="CW182" s="139"/>
      <c r="CX182" s="139"/>
      <c r="CY182" s="139"/>
      <c r="CZ182" s="139"/>
      <c r="DA182" s="139"/>
      <c r="DB182" s="139"/>
      <c r="DC182" s="139"/>
      <c r="DD182" s="139"/>
      <c r="DE182" s="139"/>
      <c r="DF182" s="139"/>
      <c r="DG182" s="139"/>
      <c r="DH182" s="139"/>
      <c r="DI182" s="139"/>
      <c r="DJ182" s="139"/>
      <c r="DK182" s="139"/>
      <c r="DL182" s="139"/>
      <c r="DM182" s="139"/>
      <c r="DN182" s="139"/>
      <c r="DO182" s="139"/>
      <c r="DP182" s="139"/>
      <c r="DQ182" s="139"/>
      <c r="DR182" s="139"/>
      <c r="DS182" s="139"/>
      <c r="DT182" s="139"/>
      <c r="DU182" s="139"/>
      <c r="DV182" s="139"/>
      <c r="DW182" s="139"/>
      <c r="DX182" s="139"/>
      <c r="DY182" s="139"/>
      <c r="DZ182" s="139"/>
      <c r="EA182" s="139"/>
      <c r="EB182" s="139"/>
      <c r="EC182" s="139"/>
      <c r="ED182" s="139"/>
      <c r="EE182" s="139"/>
      <c r="EF182" s="139"/>
      <c r="EG182" s="139"/>
      <c r="EH182" s="139"/>
      <c r="EI182" s="139"/>
      <c r="EJ182" s="139"/>
      <c r="EK182" s="139"/>
      <c r="EL182" s="139"/>
      <c r="EM182" s="139"/>
      <c r="EN182" s="139"/>
      <c r="EO182" s="139"/>
      <c r="EP182" s="139"/>
      <c r="EQ182" s="139"/>
      <c r="ER182" s="139"/>
      <c r="ES182" s="139"/>
      <c r="ET182" s="139"/>
      <c r="EU182" s="139"/>
      <c r="EV182" s="139"/>
      <c r="EW182" s="139"/>
      <c r="EX182" s="139"/>
      <c r="EY182" s="139"/>
      <c r="EZ182" s="139"/>
      <c r="FA182" s="139"/>
      <c r="FB182" s="139"/>
      <c r="FC182" s="139"/>
      <c r="FD182" s="139"/>
      <c r="FE182" s="139"/>
      <c r="FF182" s="139"/>
      <c r="FG182" s="139"/>
      <c r="FH182" s="139"/>
      <c r="FI182" s="139"/>
      <c r="FJ182" s="139"/>
      <c r="FK182" s="139"/>
      <c r="FL182" s="139"/>
      <c r="FM182" s="139"/>
      <c r="FN182" s="139"/>
      <c r="FO182" s="139"/>
      <c r="FP182" s="139"/>
      <c r="FQ182" s="139"/>
      <c r="FR182" s="139"/>
      <c r="FS182" s="139"/>
      <c r="FT182" s="139"/>
      <c r="FU182" s="139"/>
      <c r="FV182" s="139"/>
      <c r="FW182" s="139"/>
      <c r="FX182" s="139"/>
      <c r="FY182" s="139"/>
      <c r="FZ182" s="139"/>
      <c r="GA182" s="139"/>
      <c r="GB182" s="139"/>
      <c r="GC182" s="139"/>
      <c r="GD182" s="139"/>
      <c r="GE182" s="139"/>
      <c r="GF182" s="139"/>
      <c r="GG182" s="139"/>
      <c r="GH182" s="139"/>
      <c r="GI182" s="139"/>
      <c r="GJ182" s="139"/>
      <c r="GK182" s="139"/>
      <c r="GL182" s="139"/>
      <c r="GM182" s="139"/>
      <c r="GN182" s="139"/>
      <c r="GO182" s="139"/>
      <c r="GP182" s="139"/>
      <c r="GQ182" s="139"/>
      <c r="GR182" s="139"/>
      <c r="GS182" s="139"/>
      <c r="GT182" s="139"/>
      <c r="GU182" s="139"/>
      <c r="GV182" s="139"/>
      <c r="GW182" s="139"/>
      <c r="GX182" s="139"/>
      <c r="GY182" s="139"/>
      <c r="GZ182" s="139"/>
      <c r="HA182" s="139"/>
      <c r="HB182" s="139"/>
      <c r="HC182" s="139"/>
      <c r="HD182" s="139"/>
      <c r="HE182" s="139"/>
      <c r="HF182" s="139"/>
      <c r="HG182" s="139"/>
      <c r="HH182" s="139"/>
      <c r="HI182" s="139"/>
      <c r="HJ182" s="139"/>
      <c r="HK182" s="139"/>
      <c r="HL182" s="139"/>
      <c r="HM182" s="139"/>
      <c r="HN182" s="139"/>
      <c r="HO182" s="139"/>
      <c r="HP182" s="139"/>
      <c r="HQ182" s="139"/>
      <c r="HR182" s="139"/>
      <c r="HS182" s="139"/>
      <c r="HT182" s="139"/>
      <c r="HU182" s="139"/>
      <c r="HV182" s="139"/>
      <c r="HW182" s="139"/>
      <c r="HX182" s="139"/>
      <c r="HY182" s="139"/>
      <c r="HZ182" s="139"/>
      <c r="IA182" s="139"/>
      <c r="IB182" s="139"/>
      <c r="IC182" s="139"/>
      <c r="ID182" s="139"/>
      <c r="IE182" s="139"/>
      <c r="IF182" s="139"/>
      <c r="IG182" s="139"/>
      <c r="IH182" s="139"/>
      <c r="II182" s="139"/>
      <c r="IJ182" s="139"/>
      <c r="IK182" s="139"/>
      <c r="IL182" s="139"/>
      <c r="IM182" s="139"/>
      <c r="IN182" s="139"/>
      <c r="IO182" s="139"/>
      <c r="IP182" s="139"/>
      <c r="IQ182" s="139"/>
      <c r="IR182" s="139"/>
      <c r="IS182" s="139"/>
      <c r="IT182" s="139"/>
      <c r="IU182" s="139"/>
      <c r="IV182" s="139"/>
      <c r="IW182" s="139"/>
      <c r="IX182" s="139"/>
      <c r="IY182" s="139"/>
      <c r="IZ182" s="139"/>
      <c r="JA182" s="139"/>
      <c r="JB182" s="139"/>
      <c r="JC182" s="139"/>
      <c r="JD182" s="139"/>
      <c r="JE182" s="139"/>
      <c r="JF182" s="139"/>
      <c r="JG182" s="139"/>
      <c r="JH182" s="139"/>
      <c r="JI182" s="139"/>
      <c r="JJ182" s="139"/>
      <c r="JK182" s="139"/>
      <c r="JL182" s="139"/>
      <c r="JM182" s="139"/>
      <c r="JN182" s="139"/>
      <c r="JO182" s="139"/>
      <c r="JP182" s="139"/>
      <c r="JQ182" s="139"/>
      <c r="JR182" s="139"/>
      <c r="JS182" s="139"/>
      <c r="JT182" s="139"/>
      <c r="JU182" s="139"/>
      <c r="JV182" s="139"/>
      <c r="JW182" s="139"/>
      <c r="JX182" s="139"/>
      <c r="JY182" s="139"/>
      <c r="JZ182" s="139"/>
      <c r="KA182" s="139"/>
      <c r="KB182" s="139"/>
      <c r="KC182" s="139"/>
      <c r="KD182" s="139"/>
      <c r="KE182" s="139"/>
      <c r="KF182" s="139"/>
      <c r="KG182" s="139"/>
      <c r="KH182" s="139"/>
      <c r="KI182" s="139"/>
      <c r="KJ182" s="139"/>
      <c r="KK182" s="139"/>
      <c r="KL182" s="139"/>
      <c r="KM182" s="139"/>
      <c r="KN182" s="139"/>
      <c r="KO182" s="139"/>
      <c r="KP182" s="139"/>
      <c r="KQ182" s="139"/>
      <c r="KR182" s="139"/>
      <c r="KS182" s="139"/>
      <c r="KT182" s="139"/>
      <c r="KU182" s="139"/>
      <c r="KV182" s="139"/>
      <c r="KW182" s="139"/>
      <c r="KX182" s="139"/>
      <c r="KY182" s="139"/>
      <c r="KZ182" s="139"/>
      <c r="LA182" s="139"/>
      <c r="LB182" s="139"/>
      <c r="LC182" s="139"/>
      <c r="LD182" s="139"/>
      <c r="LE182" s="139"/>
      <c r="LF182" s="139"/>
      <c r="LG182" s="139"/>
      <c r="LH182" s="139"/>
      <c r="LI182" s="139"/>
      <c r="LJ182" s="139"/>
      <c r="LK182" s="139"/>
      <c r="LL182" s="139"/>
      <c r="LM182" s="139"/>
      <c r="LN182" s="139"/>
      <c r="LO182" s="139"/>
      <c r="LP182" s="139"/>
      <c r="LQ182" s="139"/>
      <c r="LR182" s="139"/>
      <c r="LS182" s="139"/>
      <c r="LT182" s="139"/>
      <c r="LU182" s="139"/>
      <c r="LV182" s="139"/>
      <c r="LW182" s="139"/>
      <c r="LX182" s="139"/>
      <c r="LY182" s="139"/>
      <c r="LZ182" s="139"/>
      <c r="MA182" s="139"/>
      <c r="MB182" s="139"/>
      <c r="MC182" s="139"/>
      <c r="MD182" s="139"/>
      <c r="ME182" s="139"/>
      <c r="MF182" s="139"/>
      <c r="MG182" s="139"/>
      <c r="MH182" s="139"/>
      <c r="MI182" s="139"/>
      <c r="MJ182" s="139"/>
      <c r="MK182" s="139"/>
      <c r="ML182" s="139"/>
      <c r="MM182" s="139"/>
      <c r="MN182" s="139"/>
      <c r="MO182" s="139"/>
      <c r="MP182" s="139"/>
      <c r="MQ182" s="139"/>
      <c r="MR182" s="139"/>
      <c r="MS182" s="139"/>
      <c r="MT182" s="139"/>
      <c r="MU182" s="139"/>
      <c r="MV182" s="139"/>
      <c r="MW182" s="139"/>
      <c r="MX182" s="139"/>
      <c r="MY182" s="139"/>
      <c r="MZ182" s="139"/>
      <c r="NA182" s="139"/>
      <c r="NB182" s="139"/>
      <c r="NC182" s="139"/>
      <c r="ND182" s="139"/>
      <c r="NE182" s="139"/>
      <c r="NF182" s="139"/>
      <c r="NG182" s="139"/>
      <c r="NH182" s="139"/>
      <c r="NI182" s="139"/>
      <c r="NJ182" s="139"/>
      <c r="NK182" s="139"/>
      <c r="NL182" s="139"/>
      <c r="NM182" s="139"/>
      <c r="NN182" s="139"/>
      <c r="NO182" s="139"/>
      <c r="NP182" s="139"/>
      <c r="NQ182" s="139"/>
      <c r="NR182" s="139"/>
      <c r="NS182" s="139"/>
      <c r="NT182" s="139"/>
      <c r="NU182" s="139"/>
      <c r="NV182" s="139"/>
      <c r="NW182" s="139"/>
      <c r="NX182" s="139"/>
      <c r="NY182" s="139"/>
      <c r="NZ182" s="139"/>
      <c r="OA182" s="139"/>
      <c r="OB182" s="139"/>
      <c r="OC182" s="139"/>
      <c r="OD182" s="139"/>
      <c r="OE182" s="139"/>
      <c r="OF182" s="139"/>
      <c r="OG182" s="139"/>
      <c r="OH182" s="139"/>
      <c r="OI182" s="139"/>
      <c r="OJ182" s="139"/>
      <c r="OK182" s="139"/>
      <c r="OL182" s="139"/>
      <c r="OM182" s="139"/>
      <c r="ON182" s="139"/>
      <c r="OO182" s="139"/>
      <c r="OP182" s="139"/>
      <c r="OQ182" s="139"/>
      <c r="OR182" s="139"/>
      <c r="OS182" s="139"/>
      <c r="OT182" s="139"/>
      <c r="OU182" s="139"/>
      <c r="OV182" s="139"/>
      <c r="OW182" s="139"/>
      <c r="OX182" s="139"/>
      <c r="OY182" s="139"/>
      <c r="OZ182" s="139"/>
      <c r="PA182" s="139"/>
      <c r="PB182" s="139"/>
      <c r="PC182" s="139"/>
      <c r="PD182" s="139"/>
      <c r="PE182" s="139"/>
      <c r="PF182" s="139"/>
      <c r="PG182" s="139"/>
      <c r="PH182" s="139"/>
      <c r="PI182" s="139"/>
      <c r="PJ182" s="139"/>
      <c r="PK182" s="139"/>
      <c r="PL182" s="139"/>
      <c r="PM182" s="139"/>
      <c r="PN182" s="139"/>
      <c r="PO182" s="139"/>
      <c r="PP182" s="139"/>
      <c r="PQ182" s="139"/>
      <c r="PR182" s="139"/>
      <c r="PS182" s="139"/>
      <c r="PT182" s="139"/>
      <c r="PU182" s="139"/>
      <c r="PV182" s="139"/>
      <c r="PW182" s="139"/>
      <c r="PX182" s="139"/>
      <c r="PY182" s="139"/>
      <c r="PZ182" s="139"/>
      <c r="QA182" s="139"/>
      <c r="QB182" s="139"/>
      <c r="QC182" s="139"/>
      <c r="QD182" s="139"/>
      <c r="QE182" s="139"/>
      <c r="QF182" s="139"/>
      <c r="QG182" s="139"/>
      <c r="QH182" s="139"/>
      <c r="QI182" s="139"/>
      <c r="QJ182" s="139"/>
      <c r="QK182" s="139"/>
      <c r="QL182" s="139"/>
      <c r="QM182" s="139"/>
      <c r="QN182" s="139"/>
      <c r="QO182" s="139"/>
      <c r="QP182" s="139"/>
      <c r="QQ182" s="139"/>
      <c r="QR182" s="139"/>
      <c r="QS182" s="139"/>
      <c r="QT182" s="139"/>
      <c r="QU182" s="139"/>
      <c r="QV182" s="139"/>
      <c r="QW182" s="139"/>
      <c r="QX182" s="139"/>
      <c r="QY182" s="139"/>
      <c r="QZ182" s="139"/>
      <c r="RA182" s="139"/>
      <c r="RB182" s="139"/>
      <c r="RC182" s="139"/>
      <c r="RD182" s="139"/>
      <c r="RE182" s="139"/>
      <c r="RF182" s="139"/>
      <c r="RG182" s="139"/>
      <c r="RH182" s="139"/>
      <c r="RI182" s="139"/>
      <c r="RJ182" s="139"/>
      <c r="RK182" s="139"/>
      <c r="RL182" s="139"/>
      <c r="RM182" s="139"/>
      <c r="RN182" s="139"/>
      <c r="RO182" s="139"/>
      <c r="RP182" s="139"/>
      <c r="RQ182" s="139"/>
      <c r="RR182" s="139"/>
      <c r="RS182" s="139"/>
      <c r="RT182" s="139"/>
      <c r="RU182" s="139"/>
      <c r="RV182" s="139"/>
      <c r="RW182" s="139"/>
    </row>
    <row r="183" spans="1:491" ht="15.75" x14ac:dyDescent="0.25">
      <c r="A183" s="243" t="s">
        <v>136</v>
      </c>
      <c r="B183" s="246" t="s">
        <v>140</v>
      </c>
      <c r="C183" s="13" t="s">
        <v>2</v>
      </c>
      <c r="D183" s="148">
        <f>D184</f>
        <v>14324.375300000002</v>
      </c>
      <c r="E183" s="147">
        <f>E184</f>
        <v>3731.5794500000002</v>
      </c>
      <c r="F183" s="14">
        <f>E183/D183</f>
        <v>0.26050556284992055</v>
      </c>
      <c r="G183" s="111" t="s">
        <v>93</v>
      </c>
      <c r="H183" s="108"/>
    </row>
    <row r="184" spans="1:491" ht="15.75" x14ac:dyDescent="0.25">
      <c r="A184" s="244"/>
      <c r="B184" s="247"/>
      <c r="C184" s="13" t="s">
        <v>3</v>
      </c>
      <c r="D184" s="147">
        <v>14324.375300000002</v>
      </c>
      <c r="E184" s="179">
        <v>3731.5794500000002</v>
      </c>
      <c r="F184" s="102">
        <f t="shared" ref="F184:F186" si="44">E184/D184</f>
        <v>0.26050556284992055</v>
      </c>
      <c r="G184" s="111"/>
      <c r="H184" s="110"/>
    </row>
    <row r="185" spans="1:491" ht="15.75" x14ac:dyDescent="0.25">
      <c r="A185" s="244"/>
      <c r="B185" s="247"/>
      <c r="C185" s="13" t="s">
        <v>4</v>
      </c>
      <c r="D185" s="147"/>
      <c r="E185" s="147"/>
      <c r="F185" s="102" t="e">
        <f t="shared" si="44"/>
        <v>#DIV/0!</v>
      </c>
      <c r="G185" s="111"/>
      <c r="H185" s="110"/>
    </row>
    <row r="186" spans="1:491" ht="15.75" x14ac:dyDescent="0.25">
      <c r="A186" s="245"/>
      <c r="B186" s="248"/>
      <c r="C186" s="13" t="s">
        <v>5</v>
      </c>
      <c r="D186" s="147"/>
      <c r="E186" s="147"/>
      <c r="F186" s="102" t="e">
        <f t="shared" si="44"/>
        <v>#DIV/0!</v>
      </c>
      <c r="G186" s="111"/>
      <c r="H186" s="110"/>
    </row>
    <row r="187" spans="1:491" ht="15.75" x14ac:dyDescent="0.25">
      <c r="A187" s="243" t="s">
        <v>137</v>
      </c>
      <c r="B187" s="246" t="s">
        <v>141</v>
      </c>
      <c r="C187" s="13" t="s">
        <v>2</v>
      </c>
      <c r="D187" s="147">
        <f>D188+D189+D190</f>
        <v>52678.9</v>
      </c>
      <c r="E187" s="179">
        <f>E188+E189+E190</f>
        <v>39175.711150000003</v>
      </c>
      <c r="F187" s="102">
        <f>E187/D187</f>
        <v>0.74366987826245423</v>
      </c>
      <c r="G187" s="121"/>
      <c r="H187" s="122"/>
    </row>
    <row r="188" spans="1:491" ht="15.75" x14ac:dyDescent="0.25">
      <c r="A188" s="244"/>
      <c r="B188" s="247"/>
      <c r="C188" s="13" t="s">
        <v>4</v>
      </c>
      <c r="D188" s="147">
        <v>49866.58</v>
      </c>
      <c r="E188" s="179">
        <v>37049.068480000002</v>
      </c>
      <c r="F188" s="102">
        <f t="shared" ref="F188:F190" si="45">E188/D188</f>
        <v>0.74296389445596633</v>
      </c>
      <c r="G188" s="111" t="s">
        <v>93</v>
      </c>
      <c r="H188" s="122"/>
    </row>
    <row r="189" spans="1:491" ht="15.75" x14ac:dyDescent="0.25">
      <c r="A189" s="244"/>
      <c r="B189" s="247"/>
      <c r="C189" s="13" t="s">
        <v>4</v>
      </c>
      <c r="D189" s="147">
        <v>1953</v>
      </c>
      <c r="E189" s="179">
        <v>1439.18667</v>
      </c>
      <c r="F189" s="102">
        <f t="shared" si="45"/>
        <v>0.73691073732718892</v>
      </c>
      <c r="G189" s="111" t="s">
        <v>145</v>
      </c>
      <c r="H189" s="122"/>
    </row>
    <row r="190" spans="1:491" ht="15.75" x14ac:dyDescent="0.25">
      <c r="A190" s="245"/>
      <c r="B190" s="248"/>
      <c r="C190" s="13" t="s">
        <v>4</v>
      </c>
      <c r="D190" s="147">
        <v>859.32</v>
      </c>
      <c r="E190" s="179">
        <v>687.45600000000002</v>
      </c>
      <c r="F190" s="102">
        <f t="shared" si="45"/>
        <v>0.79999999999999993</v>
      </c>
      <c r="G190" s="111" t="s">
        <v>146</v>
      </c>
      <c r="H190" s="122"/>
    </row>
    <row r="191" spans="1:491" ht="15.75" x14ac:dyDescent="0.25">
      <c r="A191" s="243" t="s">
        <v>69</v>
      </c>
      <c r="B191" s="246" t="s">
        <v>281</v>
      </c>
      <c r="C191" s="13" t="s">
        <v>2</v>
      </c>
      <c r="D191" s="148">
        <f>D192</f>
        <v>25000</v>
      </c>
      <c r="E191" s="147">
        <f>E192</f>
        <v>11635.445239999999</v>
      </c>
      <c r="F191" s="14">
        <f>E191/D191</f>
        <v>0.46541780959999995</v>
      </c>
      <c r="G191" s="111" t="s">
        <v>92</v>
      </c>
      <c r="H191" s="108"/>
    </row>
    <row r="192" spans="1:491" ht="15.75" x14ac:dyDescent="0.25">
      <c r="A192" s="244"/>
      <c r="B192" s="247"/>
      <c r="C192" s="13" t="s">
        <v>3</v>
      </c>
      <c r="D192" s="147">
        <v>25000</v>
      </c>
      <c r="E192" s="179">
        <v>11635.445239999999</v>
      </c>
      <c r="F192" s="102">
        <f t="shared" ref="F192:F194" si="46">E192/D192</f>
        <v>0.46541780959999995</v>
      </c>
      <c r="G192" s="111"/>
      <c r="H192" s="110"/>
    </row>
    <row r="193" spans="1:491" ht="15.75" x14ac:dyDescent="0.25">
      <c r="A193" s="244"/>
      <c r="B193" s="247"/>
      <c r="C193" s="13" t="s">
        <v>4</v>
      </c>
      <c r="D193" s="147"/>
      <c r="E193" s="147"/>
      <c r="F193" s="102" t="e">
        <f t="shared" si="46"/>
        <v>#DIV/0!</v>
      </c>
      <c r="G193" s="111"/>
      <c r="H193" s="110"/>
    </row>
    <row r="194" spans="1:491" ht="15.75" x14ac:dyDescent="0.25">
      <c r="A194" s="245"/>
      <c r="B194" s="248"/>
      <c r="C194" s="13" t="s">
        <v>5</v>
      </c>
      <c r="D194" s="147"/>
      <c r="E194" s="147"/>
      <c r="F194" s="102" t="e">
        <f t="shared" si="46"/>
        <v>#DIV/0!</v>
      </c>
      <c r="G194" s="111"/>
      <c r="H194" s="110"/>
    </row>
    <row r="195" spans="1:491" s="140" customFormat="1" ht="15.75" x14ac:dyDescent="0.25">
      <c r="A195" s="261" t="s">
        <v>59</v>
      </c>
      <c r="B195" s="264" t="s">
        <v>142</v>
      </c>
      <c r="C195" s="124" t="s">
        <v>2</v>
      </c>
      <c r="D195" s="146">
        <f>D196+D197</f>
        <v>207009.48454000003</v>
      </c>
      <c r="E195" s="146">
        <f>E196+E197</f>
        <v>164420.91025999998</v>
      </c>
      <c r="F195" s="125">
        <f>E195/D195</f>
        <v>0.79426752172907922</v>
      </c>
      <c r="G195" s="249" t="s">
        <v>76</v>
      </c>
      <c r="H195" s="126"/>
      <c r="I195" s="139"/>
      <c r="J195" s="139"/>
      <c r="K195" s="139"/>
      <c r="L195" s="139"/>
      <c r="M195" s="139"/>
      <c r="N195" s="139"/>
      <c r="O195" s="139"/>
      <c r="P195" s="139"/>
      <c r="Q195" s="139"/>
      <c r="R195" s="139"/>
      <c r="S195" s="139"/>
      <c r="T195" s="139"/>
      <c r="U195" s="139"/>
      <c r="V195" s="139"/>
      <c r="W195" s="139"/>
      <c r="X195" s="139"/>
      <c r="Y195" s="139"/>
      <c r="Z195" s="139"/>
      <c r="AA195" s="139"/>
      <c r="AB195" s="139"/>
      <c r="AC195" s="139"/>
      <c r="AD195" s="139"/>
      <c r="AE195" s="139"/>
      <c r="AF195" s="139"/>
      <c r="AG195" s="139"/>
      <c r="AH195" s="139"/>
      <c r="AI195" s="139"/>
      <c r="AJ195" s="139"/>
      <c r="AK195" s="139"/>
      <c r="AL195" s="139"/>
      <c r="AM195" s="139"/>
      <c r="AN195" s="139"/>
      <c r="AO195" s="139"/>
      <c r="AP195" s="139"/>
      <c r="AQ195" s="139"/>
      <c r="AR195" s="139"/>
      <c r="AS195" s="139"/>
      <c r="AT195" s="139"/>
      <c r="AU195" s="139"/>
      <c r="AV195" s="139"/>
      <c r="AW195" s="139"/>
      <c r="AX195" s="139"/>
      <c r="AY195" s="139"/>
      <c r="AZ195" s="139"/>
      <c r="BA195" s="139"/>
      <c r="BB195" s="139"/>
      <c r="BC195" s="139"/>
      <c r="BD195" s="139"/>
      <c r="BE195" s="139"/>
      <c r="BF195" s="139"/>
      <c r="BG195" s="139"/>
      <c r="BH195" s="139"/>
      <c r="BI195" s="139"/>
      <c r="BJ195" s="139"/>
      <c r="BK195" s="139"/>
      <c r="BL195" s="139"/>
      <c r="BM195" s="139"/>
      <c r="BN195" s="139"/>
      <c r="BO195" s="139"/>
      <c r="BP195" s="139"/>
      <c r="BQ195" s="139"/>
      <c r="BR195" s="139"/>
      <c r="BS195" s="139"/>
      <c r="BT195" s="139"/>
      <c r="BU195" s="139"/>
      <c r="BV195" s="139"/>
      <c r="BW195" s="139"/>
      <c r="BX195" s="139"/>
      <c r="BY195" s="139"/>
      <c r="BZ195" s="139"/>
      <c r="CA195" s="139"/>
      <c r="CB195" s="139"/>
      <c r="CC195" s="139"/>
      <c r="CD195" s="139"/>
      <c r="CE195" s="139"/>
      <c r="CF195" s="139"/>
      <c r="CG195" s="139"/>
      <c r="CH195" s="139"/>
      <c r="CI195" s="139"/>
      <c r="CJ195" s="139"/>
      <c r="CK195" s="139"/>
      <c r="CL195" s="139"/>
      <c r="CM195" s="139"/>
      <c r="CN195" s="139"/>
      <c r="CO195" s="139"/>
      <c r="CP195" s="139"/>
      <c r="CQ195" s="139"/>
      <c r="CR195" s="139"/>
      <c r="CS195" s="139"/>
      <c r="CT195" s="139"/>
      <c r="CU195" s="139"/>
      <c r="CV195" s="139"/>
      <c r="CW195" s="139"/>
      <c r="CX195" s="139"/>
      <c r="CY195" s="139"/>
      <c r="CZ195" s="139"/>
      <c r="DA195" s="139"/>
      <c r="DB195" s="139"/>
      <c r="DC195" s="139"/>
      <c r="DD195" s="139"/>
      <c r="DE195" s="139"/>
      <c r="DF195" s="139"/>
      <c r="DG195" s="139"/>
      <c r="DH195" s="139"/>
      <c r="DI195" s="139"/>
      <c r="DJ195" s="139"/>
      <c r="DK195" s="139"/>
      <c r="DL195" s="139"/>
      <c r="DM195" s="139"/>
      <c r="DN195" s="139"/>
      <c r="DO195" s="139"/>
      <c r="DP195" s="139"/>
      <c r="DQ195" s="139"/>
      <c r="DR195" s="139"/>
      <c r="DS195" s="139"/>
      <c r="DT195" s="139"/>
      <c r="DU195" s="139"/>
      <c r="DV195" s="139"/>
      <c r="DW195" s="139"/>
      <c r="DX195" s="139"/>
      <c r="DY195" s="139"/>
      <c r="DZ195" s="139"/>
      <c r="EA195" s="139"/>
      <c r="EB195" s="139"/>
      <c r="EC195" s="139"/>
      <c r="ED195" s="139"/>
      <c r="EE195" s="139"/>
      <c r="EF195" s="139"/>
      <c r="EG195" s="139"/>
      <c r="EH195" s="139"/>
      <c r="EI195" s="139"/>
      <c r="EJ195" s="139"/>
      <c r="EK195" s="139"/>
      <c r="EL195" s="139"/>
      <c r="EM195" s="139"/>
      <c r="EN195" s="139"/>
      <c r="EO195" s="139"/>
      <c r="EP195" s="139"/>
      <c r="EQ195" s="139"/>
      <c r="ER195" s="139"/>
      <c r="ES195" s="139"/>
      <c r="ET195" s="139"/>
      <c r="EU195" s="139"/>
      <c r="EV195" s="139"/>
      <c r="EW195" s="139"/>
      <c r="EX195" s="139"/>
      <c r="EY195" s="139"/>
      <c r="EZ195" s="139"/>
      <c r="FA195" s="139"/>
      <c r="FB195" s="139"/>
      <c r="FC195" s="139"/>
      <c r="FD195" s="139"/>
      <c r="FE195" s="139"/>
      <c r="FF195" s="139"/>
      <c r="FG195" s="139"/>
      <c r="FH195" s="139"/>
      <c r="FI195" s="139"/>
      <c r="FJ195" s="139"/>
      <c r="FK195" s="139"/>
      <c r="FL195" s="139"/>
      <c r="FM195" s="139"/>
      <c r="FN195" s="139"/>
      <c r="FO195" s="139"/>
      <c r="FP195" s="139"/>
      <c r="FQ195" s="139"/>
      <c r="FR195" s="139"/>
      <c r="FS195" s="139"/>
      <c r="FT195" s="139"/>
      <c r="FU195" s="139"/>
      <c r="FV195" s="139"/>
      <c r="FW195" s="139"/>
      <c r="FX195" s="139"/>
      <c r="FY195" s="139"/>
      <c r="FZ195" s="139"/>
      <c r="GA195" s="139"/>
      <c r="GB195" s="139"/>
      <c r="GC195" s="139"/>
      <c r="GD195" s="139"/>
      <c r="GE195" s="139"/>
      <c r="GF195" s="139"/>
      <c r="GG195" s="139"/>
      <c r="GH195" s="139"/>
      <c r="GI195" s="139"/>
      <c r="GJ195" s="139"/>
      <c r="GK195" s="139"/>
      <c r="GL195" s="139"/>
      <c r="GM195" s="139"/>
      <c r="GN195" s="139"/>
      <c r="GO195" s="139"/>
      <c r="GP195" s="139"/>
      <c r="GQ195" s="139"/>
      <c r="GR195" s="139"/>
      <c r="GS195" s="139"/>
      <c r="GT195" s="139"/>
      <c r="GU195" s="139"/>
      <c r="GV195" s="139"/>
      <c r="GW195" s="139"/>
      <c r="GX195" s="139"/>
      <c r="GY195" s="139"/>
      <c r="GZ195" s="139"/>
      <c r="HA195" s="139"/>
      <c r="HB195" s="139"/>
      <c r="HC195" s="139"/>
      <c r="HD195" s="139"/>
      <c r="HE195" s="139"/>
      <c r="HF195" s="139"/>
      <c r="HG195" s="139"/>
      <c r="HH195" s="139"/>
      <c r="HI195" s="139"/>
      <c r="HJ195" s="139"/>
      <c r="HK195" s="139"/>
      <c r="HL195" s="139"/>
      <c r="HM195" s="139"/>
      <c r="HN195" s="139"/>
      <c r="HO195" s="139"/>
      <c r="HP195" s="139"/>
      <c r="HQ195" s="139"/>
      <c r="HR195" s="139"/>
      <c r="HS195" s="139"/>
      <c r="HT195" s="139"/>
      <c r="HU195" s="139"/>
      <c r="HV195" s="139"/>
      <c r="HW195" s="139"/>
      <c r="HX195" s="139"/>
      <c r="HY195" s="139"/>
      <c r="HZ195" s="139"/>
      <c r="IA195" s="139"/>
      <c r="IB195" s="139"/>
      <c r="IC195" s="139"/>
      <c r="ID195" s="139"/>
      <c r="IE195" s="139"/>
      <c r="IF195" s="139"/>
      <c r="IG195" s="139"/>
      <c r="IH195" s="139"/>
      <c r="II195" s="139"/>
      <c r="IJ195" s="139"/>
      <c r="IK195" s="139"/>
      <c r="IL195" s="139"/>
      <c r="IM195" s="139"/>
      <c r="IN195" s="139"/>
      <c r="IO195" s="139"/>
      <c r="IP195" s="139"/>
      <c r="IQ195" s="139"/>
      <c r="IR195" s="139"/>
      <c r="IS195" s="139"/>
      <c r="IT195" s="139"/>
      <c r="IU195" s="139"/>
      <c r="IV195" s="139"/>
      <c r="IW195" s="139"/>
      <c r="IX195" s="139"/>
      <c r="IY195" s="139"/>
      <c r="IZ195" s="139"/>
      <c r="JA195" s="139"/>
      <c r="JB195" s="139"/>
      <c r="JC195" s="139"/>
      <c r="JD195" s="139"/>
      <c r="JE195" s="139"/>
      <c r="JF195" s="139"/>
      <c r="JG195" s="139"/>
      <c r="JH195" s="139"/>
      <c r="JI195" s="139"/>
      <c r="JJ195" s="139"/>
      <c r="JK195" s="139"/>
      <c r="JL195" s="139"/>
      <c r="JM195" s="139"/>
      <c r="JN195" s="139"/>
      <c r="JO195" s="139"/>
      <c r="JP195" s="139"/>
      <c r="JQ195" s="139"/>
      <c r="JR195" s="139"/>
      <c r="JS195" s="139"/>
      <c r="JT195" s="139"/>
      <c r="JU195" s="139"/>
      <c r="JV195" s="139"/>
      <c r="JW195" s="139"/>
      <c r="JX195" s="139"/>
      <c r="JY195" s="139"/>
      <c r="JZ195" s="139"/>
      <c r="KA195" s="139"/>
      <c r="KB195" s="139"/>
      <c r="KC195" s="139"/>
      <c r="KD195" s="139"/>
      <c r="KE195" s="139"/>
      <c r="KF195" s="139"/>
      <c r="KG195" s="139"/>
      <c r="KH195" s="139"/>
      <c r="KI195" s="139"/>
      <c r="KJ195" s="139"/>
      <c r="KK195" s="139"/>
      <c r="KL195" s="139"/>
      <c r="KM195" s="139"/>
      <c r="KN195" s="139"/>
      <c r="KO195" s="139"/>
      <c r="KP195" s="139"/>
      <c r="KQ195" s="139"/>
      <c r="KR195" s="139"/>
      <c r="KS195" s="139"/>
      <c r="KT195" s="139"/>
      <c r="KU195" s="139"/>
      <c r="KV195" s="139"/>
      <c r="KW195" s="139"/>
      <c r="KX195" s="139"/>
      <c r="KY195" s="139"/>
      <c r="KZ195" s="139"/>
      <c r="LA195" s="139"/>
      <c r="LB195" s="139"/>
      <c r="LC195" s="139"/>
      <c r="LD195" s="139"/>
      <c r="LE195" s="139"/>
      <c r="LF195" s="139"/>
      <c r="LG195" s="139"/>
      <c r="LH195" s="139"/>
      <c r="LI195" s="139"/>
      <c r="LJ195" s="139"/>
      <c r="LK195" s="139"/>
      <c r="LL195" s="139"/>
      <c r="LM195" s="139"/>
      <c r="LN195" s="139"/>
      <c r="LO195" s="139"/>
      <c r="LP195" s="139"/>
      <c r="LQ195" s="139"/>
      <c r="LR195" s="139"/>
      <c r="LS195" s="139"/>
      <c r="LT195" s="139"/>
      <c r="LU195" s="139"/>
      <c r="LV195" s="139"/>
      <c r="LW195" s="139"/>
      <c r="LX195" s="139"/>
      <c r="LY195" s="139"/>
      <c r="LZ195" s="139"/>
      <c r="MA195" s="139"/>
      <c r="MB195" s="139"/>
      <c r="MC195" s="139"/>
      <c r="MD195" s="139"/>
      <c r="ME195" s="139"/>
      <c r="MF195" s="139"/>
      <c r="MG195" s="139"/>
      <c r="MH195" s="139"/>
      <c r="MI195" s="139"/>
      <c r="MJ195" s="139"/>
      <c r="MK195" s="139"/>
      <c r="ML195" s="139"/>
      <c r="MM195" s="139"/>
      <c r="MN195" s="139"/>
      <c r="MO195" s="139"/>
      <c r="MP195" s="139"/>
      <c r="MQ195" s="139"/>
      <c r="MR195" s="139"/>
      <c r="MS195" s="139"/>
      <c r="MT195" s="139"/>
      <c r="MU195" s="139"/>
      <c r="MV195" s="139"/>
      <c r="MW195" s="139"/>
      <c r="MX195" s="139"/>
      <c r="MY195" s="139"/>
      <c r="MZ195" s="139"/>
      <c r="NA195" s="139"/>
      <c r="NB195" s="139"/>
      <c r="NC195" s="139"/>
      <c r="ND195" s="139"/>
      <c r="NE195" s="139"/>
      <c r="NF195" s="139"/>
      <c r="NG195" s="139"/>
      <c r="NH195" s="139"/>
      <c r="NI195" s="139"/>
      <c r="NJ195" s="139"/>
      <c r="NK195" s="139"/>
      <c r="NL195" s="139"/>
      <c r="NM195" s="139"/>
      <c r="NN195" s="139"/>
      <c r="NO195" s="139"/>
      <c r="NP195" s="139"/>
      <c r="NQ195" s="139"/>
      <c r="NR195" s="139"/>
      <c r="NS195" s="139"/>
      <c r="NT195" s="139"/>
      <c r="NU195" s="139"/>
      <c r="NV195" s="139"/>
      <c r="NW195" s="139"/>
      <c r="NX195" s="139"/>
      <c r="NY195" s="139"/>
      <c r="NZ195" s="139"/>
      <c r="OA195" s="139"/>
      <c r="OB195" s="139"/>
      <c r="OC195" s="139"/>
      <c r="OD195" s="139"/>
      <c r="OE195" s="139"/>
      <c r="OF195" s="139"/>
      <c r="OG195" s="139"/>
      <c r="OH195" s="139"/>
      <c r="OI195" s="139"/>
      <c r="OJ195" s="139"/>
      <c r="OK195" s="139"/>
      <c r="OL195" s="139"/>
      <c r="OM195" s="139"/>
      <c r="ON195" s="139"/>
      <c r="OO195" s="139"/>
      <c r="OP195" s="139"/>
      <c r="OQ195" s="139"/>
      <c r="OR195" s="139"/>
      <c r="OS195" s="139"/>
      <c r="OT195" s="139"/>
      <c r="OU195" s="139"/>
      <c r="OV195" s="139"/>
      <c r="OW195" s="139"/>
      <c r="OX195" s="139"/>
      <c r="OY195" s="139"/>
      <c r="OZ195" s="139"/>
      <c r="PA195" s="139"/>
      <c r="PB195" s="139"/>
      <c r="PC195" s="139"/>
      <c r="PD195" s="139"/>
      <c r="PE195" s="139"/>
      <c r="PF195" s="139"/>
      <c r="PG195" s="139"/>
      <c r="PH195" s="139"/>
      <c r="PI195" s="139"/>
      <c r="PJ195" s="139"/>
      <c r="PK195" s="139"/>
      <c r="PL195" s="139"/>
      <c r="PM195" s="139"/>
      <c r="PN195" s="139"/>
      <c r="PO195" s="139"/>
      <c r="PP195" s="139"/>
      <c r="PQ195" s="139"/>
      <c r="PR195" s="139"/>
      <c r="PS195" s="139"/>
      <c r="PT195" s="139"/>
      <c r="PU195" s="139"/>
      <c r="PV195" s="139"/>
      <c r="PW195" s="139"/>
      <c r="PX195" s="139"/>
      <c r="PY195" s="139"/>
      <c r="PZ195" s="139"/>
      <c r="QA195" s="139"/>
      <c r="QB195" s="139"/>
      <c r="QC195" s="139"/>
      <c r="QD195" s="139"/>
      <c r="QE195" s="139"/>
      <c r="QF195" s="139"/>
      <c r="QG195" s="139"/>
      <c r="QH195" s="139"/>
      <c r="QI195" s="139"/>
      <c r="QJ195" s="139"/>
      <c r="QK195" s="139"/>
      <c r="QL195" s="139"/>
      <c r="QM195" s="139"/>
      <c r="QN195" s="139"/>
      <c r="QO195" s="139"/>
      <c r="QP195" s="139"/>
      <c r="QQ195" s="139"/>
      <c r="QR195" s="139"/>
      <c r="QS195" s="139"/>
      <c r="QT195" s="139"/>
      <c r="QU195" s="139"/>
      <c r="QV195" s="139"/>
      <c r="QW195" s="139"/>
      <c r="QX195" s="139"/>
      <c r="QY195" s="139"/>
      <c r="QZ195" s="139"/>
      <c r="RA195" s="139"/>
      <c r="RB195" s="139"/>
      <c r="RC195" s="139"/>
      <c r="RD195" s="139"/>
      <c r="RE195" s="139"/>
      <c r="RF195" s="139"/>
      <c r="RG195" s="139"/>
      <c r="RH195" s="139"/>
      <c r="RI195" s="139"/>
      <c r="RJ195" s="139"/>
      <c r="RK195" s="139"/>
      <c r="RL195" s="139"/>
      <c r="RM195" s="139"/>
      <c r="RN195" s="139"/>
      <c r="RO195" s="139"/>
      <c r="RP195" s="139"/>
      <c r="RQ195" s="139"/>
      <c r="RR195" s="139"/>
      <c r="RS195" s="139"/>
      <c r="RT195" s="139"/>
      <c r="RU195" s="139"/>
      <c r="RV195" s="139"/>
      <c r="RW195" s="139"/>
    </row>
    <row r="196" spans="1:491" s="140" customFormat="1" ht="15.75" x14ac:dyDescent="0.25">
      <c r="A196" s="262"/>
      <c r="B196" s="265"/>
      <c r="C196" s="124" t="s">
        <v>3</v>
      </c>
      <c r="D196" s="146">
        <f>D200+D202+D204</f>
        <v>146666.28454000002</v>
      </c>
      <c r="E196" s="146">
        <f>E200+E202+E204</f>
        <v>104077.71025999999</v>
      </c>
      <c r="F196" s="125">
        <f t="shared" ref="F196:F198" si="47">E196/D196</f>
        <v>0.7096226006299019</v>
      </c>
      <c r="G196" s="250"/>
      <c r="H196" s="126"/>
      <c r="I196" s="139"/>
      <c r="J196" s="139"/>
      <c r="K196" s="139"/>
      <c r="L196" s="139"/>
      <c r="M196" s="139"/>
      <c r="N196" s="139"/>
      <c r="O196" s="139"/>
      <c r="P196" s="139"/>
      <c r="Q196" s="139"/>
      <c r="R196" s="139"/>
      <c r="S196" s="139"/>
      <c r="T196" s="139"/>
      <c r="U196" s="139"/>
      <c r="V196" s="139"/>
      <c r="W196" s="139"/>
      <c r="X196" s="139"/>
      <c r="Y196" s="139"/>
      <c r="Z196" s="139"/>
      <c r="AA196" s="139"/>
      <c r="AB196" s="139"/>
      <c r="AC196" s="139"/>
      <c r="AD196" s="139"/>
      <c r="AE196" s="139"/>
      <c r="AF196" s="139"/>
      <c r="AG196" s="139"/>
      <c r="AH196" s="139"/>
      <c r="AI196" s="139"/>
      <c r="AJ196" s="139"/>
      <c r="AK196" s="139"/>
      <c r="AL196" s="139"/>
      <c r="AM196" s="139"/>
      <c r="AN196" s="139"/>
      <c r="AO196" s="139"/>
      <c r="AP196" s="139"/>
      <c r="AQ196" s="139"/>
      <c r="AR196" s="139"/>
      <c r="AS196" s="139"/>
      <c r="AT196" s="139"/>
      <c r="AU196" s="139"/>
      <c r="AV196" s="139"/>
      <c r="AW196" s="139"/>
      <c r="AX196" s="139"/>
      <c r="AY196" s="139"/>
      <c r="AZ196" s="139"/>
      <c r="BA196" s="139"/>
      <c r="BB196" s="139"/>
      <c r="BC196" s="139"/>
      <c r="BD196" s="139"/>
      <c r="BE196" s="139"/>
      <c r="BF196" s="139"/>
      <c r="BG196" s="139"/>
      <c r="BH196" s="139"/>
      <c r="BI196" s="139"/>
      <c r="BJ196" s="139"/>
      <c r="BK196" s="139"/>
      <c r="BL196" s="139"/>
      <c r="BM196" s="139"/>
      <c r="BN196" s="139"/>
      <c r="BO196" s="139"/>
      <c r="BP196" s="139"/>
      <c r="BQ196" s="139"/>
      <c r="BR196" s="139"/>
      <c r="BS196" s="139"/>
      <c r="BT196" s="139"/>
      <c r="BU196" s="139"/>
      <c r="BV196" s="139"/>
      <c r="BW196" s="139"/>
      <c r="BX196" s="139"/>
      <c r="BY196" s="139"/>
      <c r="BZ196" s="139"/>
      <c r="CA196" s="139"/>
      <c r="CB196" s="139"/>
      <c r="CC196" s="139"/>
      <c r="CD196" s="139"/>
      <c r="CE196" s="139"/>
      <c r="CF196" s="139"/>
      <c r="CG196" s="139"/>
      <c r="CH196" s="139"/>
      <c r="CI196" s="139"/>
      <c r="CJ196" s="139"/>
      <c r="CK196" s="139"/>
      <c r="CL196" s="139"/>
      <c r="CM196" s="139"/>
      <c r="CN196" s="139"/>
      <c r="CO196" s="139"/>
      <c r="CP196" s="139"/>
      <c r="CQ196" s="139"/>
      <c r="CR196" s="139"/>
      <c r="CS196" s="139"/>
      <c r="CT196" s="139"/>
      <c r="CU196" s="139"/>
      <c r="CV196" s="139"/>
      <c r="CW196" s="139"/>
      <c r="CX196" s="139"/>
      <c r="CY196" s="139"/>
      <c r="CZ196" s="139"/>
      <c r="DA196" s="139"/>
      <c r="DB196" s="139"/>
      <c r="DC196" s="139"/>
      <c r="DD196" s="139"/>
      <c r="DE196" s="139"/>
      <c r="DF196" s="139"/>
      <c r="DG196" s="139"/>
      <c r="DH196" s="139"/>
      <c r="DI196" s="139"/>
      <c r="DJ196" s="139"/>
      <c r="DK196" s="139"/>
      <c r="DL196" s="139"/>
      <c r="DM196" s="139"/>
      <c r="DN196" s="139"/>
      <c r="DO196" s="139"/>
      <c r="DP196" s="139"/>
      <c r="DQ196" s="139"/>
      <c r="DR196" s="139"/>
      <c r="DS196" s="139"/>
      <c r="DT196" s="139"/>
      <c r="DU196" s="139"/>
      <c r="DV196" s="139"/>
      <c r="DW196" s="139"/>
      <c r="DX196" s="139"/>
      <c r="DY196" s="139"/>
      <c r="DZ196" s="139"/>
      <c r="EA196" s="139"/>
      <c r="EB196" s="139"/>
      <c r="EC196" s="139"/>
      <c r="ED196" s="139"/>
      <c r="EE196" s="139"/>
      <c r="EF196" s="139"/>
      <c r="EG196" s="139"/>
      <c r="EH196" s="139"/>
      <c r="EI196" s="139"/>
      <c r="EJ196" s="139"/>
      <c r="EK196" s="139"/>
      <c r="EL196" s="139"/>
      <c r="EM196" s="139"/>
      <c r="EN196" s="139"/>
      <c r="EO196" s="139"/>
      <c r="EP196" s="139"/>
      <c r="EQ196" s="139"/>
      <c r="ER196" s="139"/>
      <c r="ES196" s="139"/>
      <c r="ET196" s="139"/>
      <c r="EU196" s="139"/>
      <c r="EV196" s="139"/>
      <c r="EW196" s="139"/>
      <c r="EX196" s="139"/>
      <c r="EY196" s="139"/>
      <c r="EZ196" s="139"/>
      <c r="FA196" s="139"/>
      <c r="FB196" s="139"/>
      <c r="FC196" s="139"/>
      <c r="FD196" s="139"/>
      <c r="FE196" s="139"/>
      <c r="FF196" s="139"/>
      <c r="FG196" s="139"/>
      <c r="FH196" s="139"/>
      <c r="FI196" s="139"/>
      <c r="FJ196" s="139"/>
      <c r="FK196" s="139"/>
      <c r="FL196" s="139"/>
      <c r="FM196" s="139"/>
      <c r="FN196" s="139"/>
      <c r="FO196" s="139"/>
      <c r="FP196" s="139"/>
      <c r="FQ196" s="139"/>
      <c r="FR196" s="139"/>
      <c r="FS196" s="139"/>
      <c r="FT196" s="139"/>
      <c r="FU196" s="139"/>
      <c r="FV196" s="139"/>
      <c r="FW196" s="139"/>
      <c r="FX196" s="139"/>
      <c r="FY196" s="139"/>
      <c r="FZ196" s="139"/>
      <c r="GA196" s="139"/>
      <c r="GB196" s="139"/>
      <c r="GC196" s="139"/>
      <c r="GD196" s="139"/>
      <c r="GE196" s="139"/>
      <c r="GF196" s="139"/>
      <c r="GG196" s="139"/>
      <c r="GH196" s="139"/>
      <c r="GI196" s="139"/>
      <c r="GJ196" s="139"/>
      <c r="GK196" s="139"/>
      <c r="GL196" s="139"/>
      <c r="GM196" s="139"/>
      <c r="GN196" s="139"/>
      <c r="GO196" s="139"/>
      <c r="GP196" s="139"/>
      <c r="GQ196" s="139"/>
      <c r="GR196" s="139"/>
      <c r="GS196" s="139"/>
      <c r="GT196" s="139"/>
      <c r="GU196" s="139"/>
      <c r="GV196" s="139"/>
      <c r="GW196" s="139"/>
      <c r="GX196" s="139"/>
      <c r="GY196" s="139"/>
      <c r="GZ196" s="139"/>
      <c r="HA196" s="139"/>
      <c r="HB196" s="139"/>
      <c r="HC196" s="139"/>
      <c r="HD196" s="139"/>
      <c r="HE196" s="139"/>
      <c r="HF196" s="139"/>
      <c r="HG196" s="139"/>
      <c r="HH196" s="139"/>
      <c r="HI196" s="139"/>
      <c r="HJ196" s="139"/>
      <c r="HK196" s="139"/>
      <c r="HL196" s="139"/>
      <c r="HM196" s="139"/>
      <c r="HN196" s="139"/>
      <c r="HO196" s="139"/>
      <c r="HP196" s="139"/>
      <c r="HQ196" s="139"/>
      <c r="HR196" s="139"/>
      <c r="HS196" s="139"/>
      <c r="HT196" s="139"/>
      <c r="HU196" s="139"/>
      <c r="HV196" s="139"/>
      <c r="HW196" s="139"/>
      <c r="HX196" s="139"/>
      <c r="HY196" s="139"/>
      <c r="HZ196" s="139"/>
      <c r="IA196" s="139"/>
      <c r="IB196" s="139"/>
      <c r="IC196" s="139"/>
      <c r="ID196" s="139"/>
      <c r="IE196" s="139"/>
      <c r="IF196" s="139"/>
      <c r="IG196" s="139"/>
      <c r="IH196" s="139"/>
      <c r="II196" s="139"/>
      <c r="IJ196" s="139"/>
      <c r="IK196" s="139"/>
      <c r="IL196" s="139"/>
      <c r="IM196" s="139"/>
      <c r="IN196" s="139"/>
      <c r="IO196" s="139"/>
      <c r="IP196" s="139"/>
      <c r="IQ196" s="139"/>
      <c r="IR196" s="139"/>
      <c r="IS196" s="139"/>
      <c r="IT196" s="139"/>
      <c r="IU196" s="139"/>
      <c r="IV196" s="139"/>
      <c r="IW196" s="139"/>
      <c r="IX196" s="139"/>
      <c r="IY196" s="139"/>
      <c r="IZ196" s="139"/>
      <c r="JA196" s="139"/>
      <c r="JB196" s="139"/>
      <c r="JC196" s="139"/>
      <c r="JD196" s="139"/>
      <c r="JE196" s="139"/>
      <c r="JF196" s="139"/>
      <c r="JG196" s="139"/>
      <c r="JH196" s="139"/>
      <c r="JI196" s="139"/>
      <c r="JJ196" s="139"/>
      <c r="JK196" s="139"/>
      <c r="JL196" s="139"/>
      <c r="JM196" s="139"/>
      <c r="JN196" s="139"/>
      <c r="JO196" s="139"/>
      <c r="JP196" s="139"/>
      <c r="JQ196" s="139"/>
      <c r="JR196" s="139"/>
      <c r="JS196" s="139"/>
      <c r="JT196" s="139"/>
      <c r="JU196" s="139"/>
      <c r="JV196" s="139"/>
      <c r="JW196" s="139"/>
      <c r="JX196" s="139"/>
      <c r="JY196" s="139"/>
      <c r="JZ196" s="139"/>
      <c r="KA196" s="139"/>
      <c r="KB196" s="139"/>
      <c r="KC196" s="139"/>
      <c r="KD196" s="139"/>
      <c r="KE196" s="139"/>
      <c r="KF196" s="139"/>
      <c r="KG196" s="139"/>
      <c r="KH196" s="139"/>
      <c r="KI196" s="139"/>
      <c r="KJ196" s="139"/>
      <c r="KK196" s="139"/>
      <c r="KL196" s="139"/>
      <c r="KM196" s="139"/>
      <c r="KN196" s="139"/>
      <c r="KO196" s="139"/>
      <c r="KP196" s="139"/>
      <c r="KQ196" s="139"/>
      <c r="KR196" s="139"/>
      <c r="KS196" s="139"/>
      <c r="KT196" s="139"/>
      <c r="KU196" s="139"/>
      <c r="KV196" s="139"/>
      <c r="KW196" s="139"/>
      <c r="KX196" s="139"/>
      <c r="KY196" s="139"/>
      <c r="KZ196" s="139"/>
      <c r="LA196" s="139"/>
      <c r="LB196" s="139"/>
      <c r="LC196" s="139"/>
      <c r="LD196" s="139"/>
      <c r="LE196" s="139"/>
      <c r="LF196" s="139"/>
      <c r="LG196" s="139"/>
      <c r="LH196" s="139"/>
      <c r="LI196" s="139"/>
      <c r="LJ196" s="139"/>
      <c r="LK196" s="139"/>
      <c r="LL196" s="139"/>
      <c r="LM196" s="139"/>
      <c r="LN196" s="139"/>
      <c r="LO196" s="139"/>
      <c r="LP196" s="139"/>
      <c r="LQ196" s="139"/>
      <c r="LR196" s="139"/>
      <c r="LS196" s="139"/>
      <c r="LT196" s="139"/>
      <c r="LU196" s="139"/>
      <c r="LV196" s="139"/>
      <c r="LW196" s="139"/>
      <c r="LX196" s="139"/>
      <c r="LY196" s="139"/>
      <c r="LZ196" s="139"/>
      <c r="MA196" s="139"/>
      <c r="MB196" s="139"/>
      <c r="MC196" s="139"/>
      <c r="MD196" s="139"/>
      <c r="ME196" s="139"/>
      <c r="MF196" s="139"/>
      <c r="MG196" s="139"/>
      <c r="MH196" s="139"/>
      <c r="MI196" s="139"/>
      <c r="MJ196" s="139"/>
      <c r="MK196" s="139"/>
      <c r="ML196" s="139"/>
      <c r="MM196" s="139"/>
      <c r="MN196" s="139"/>
      <c r="MO196" s="139"/>
      <c r="MP196" s="139"/>
      <c r="MQ196" s="139"/>
      <c r="MR196" s="139"/>
      <c r="MS196" s="139"/>
      <c r="MT196" s="139"/>
      <c r="MU196" s="139"/>
      <c r="MV196" s="139"/>
      <c r="MW196" s="139"/>
      <c r="MX196" s="139"/>
      <c r="MY196" s="139"/>
      <c r="MZ196" s="139"/>
      <c r="NA196" s="139"/>
      <c r="NB196" s="139"/>
      <c r="NC196" s="139"/>
      <c r="ND196" s="139"/>
      <c r="NE196" s="139"/>
      <c r="NF196" s="139"/>
      <c r="NG196" s="139"/>
      <c r="NH196" s="139"/>
      <c r="NI196" s="139"/>
      <c r="NJ196" s="139"/>
      <c r="NK196" s="139"/>
      <c r="NL196" s="139"/>
      <c r="NM196" s="139"/>
      <c r="NN196" s="139"/>
      <c r="NO196" s="139"/>
      <c r="NP196" s="139"/>
      <c r="NQ196" s="139"/>
      <c r="NR196" s="139"/>
      <c r="NS196" s="139"/>
      <c r="NT196" s="139"/>
      <c r="NU196" s="139"/>
      <c r="NV196" s="139"/>
      <c r="NW196" s="139"/>
      <c r="NX196" s="139"/>
      <c r="NY196" s="139"/>
      <c r="NZ196" s="139"/>
      <c r="OA196" s="139"/>
      <c r="OB196" s="139"/>
      <c r="OC196" s="139"/>
      <c r="OD196" s="139"/>
      <c r="OE196" s="139"/>
      <c r="OF196" s="139"/>
      <c r="OG196" s="139"/>
      <c r="OH196" s="139"/>
      <c r="OI196" s="139"/>
      <c r="OJ196" s="139"/>
      <c r="OK196" s="139"/>
      <c r="OL196" s="139"/>
      <c r="OM196" s="139"/>
      <c r="ON196" s="139"/>
      <c r="OO196" s="139"/>
      <c r="OP196" s="139"/>
      <c r="OQ196" s="139"/>
      <c r="OR196" s="139"/>
      <c r="OS196" s="139"/>
      <c r="OT196" s="139"/>
      <c r="OU196" s="139"/>
      <c r="OV196" s="139"/>
      <c r="OW196" s="139"/>
      <c r="OX196" s="139"/>
      <c r="OY196" s="139"/>
      <c r="OZ196" s="139"/>
      <c r="PA196" s="139"/>
      <c r="PB196" s="139"/>
      <c r="PC196" s="139"/>
      <c r="PD196" s="139"/>
      <c r="PE196" s="139"/>
      <c r="PF196" s="139"/>
      <c r="PG196" s="139"/>
      <c r="PH196" s="139"/>
      <c r="PI196" s="139"/>
      <c r="PJ196" s="139"/>
      <c r="PK196" s="139"/>
      <c r="PL196" s="139"/>
      <c r="PM196" s="139"/>
      <c r="PN196" s="139"/>
      <c r="PO196" s="139"/>
      <c r="PP196" s="139"/>
      <c r="PQ196" s="139"/>
      <c r="PR196" s="139"/>
      <c r="PS196" s="139"/>
      <c r="PT196" s="139"/>
      <c r="PU196" s="139"/>
      <c r="PV196" s="139"/>
      <c r="PW196" s="139"/>
      <c r="PX196" s="139"/>
      <c r="PY196" s="139"/>
      <c r="PZ196" s="139"/>
      <c r="QA196" s="139"/>
      <c r="QB196" s="139"/>
      <c r="QC196" s="139"/>
      <c r="QD196" s="139"/>
      <c r="QE196" s="139"/>
      <c r="QF196" s="139"/>
      <c r="QG196" s="139"/>
      <c r="QH196" s="139"/>
      <c r="QI196" s="139"/>
      <c r="QJ196" s="139"/>
      <c r="QK196" s="139"/>
      <c r="QL196" s="139"/>
      <c r="QM196" s="139"/>
      <c r="QN196" s="139"/>
      <c r="QO196" s="139"/>
      <c r="QP196" s="139"/>
      <c r="QQ196" s="139"/>
      <c r="QR196" s="139"/>
      <c r="QS196" s="139"/>
      <c r="QT196" s="139"/>
      <c r="QU196" s="139"/>
      <c r="QV196" s="139"/>
      <c r="QW196" s="139"/>
      <c r="QX196" s="139"/>
      <c r="QY196" s="139"/>
      <c r="QZ196" s="139"/>
      <c r="RA196" s="139"/>
      <c r="RB196" s="139"/>
      <c r="RC196" s="139"/>
      <c r="RD196" s="139"/>
      <c r="RE196" s="139"/>
      <c r="RF196" s="139"/>
      <c r="RG196" s="139"/>
      <c r="RH196" s="139"/>
      <c r="RI196" s="139"/>
      <c r="RJ196" s="139"/>
      <c r="RK196" s="139"/>
      <c r="RL196" s="139"/>
      <c r="RM196" s="139"/>
      <c r="RN196" s="139"/>
      <c r="RO196" s="139"/>
      <c r="RP196" s="139"/>
      <c r="RQ196" s="139"/>
      <c r="RR196" s="139"/>
      <c r="RS196" s="139"/>
      <c r="RT196" s="139"/>
      <c r="RU196" s="139"/>
      <c r="RV196" s="139"/>
      <c r="RW196" s="139"/>
    </row>
    <row r="197" spans="1:491" s="140" customFormat="1" ht="15.75" x14ac:dyDescent="0.25">
      <c r="A197" s="262"/>
      <c r="B197" s="265"/>
      <c r="C197" s="124" t="s">
        <v>4</v>
      </c>
      <c r="D197" s="146">
        <f>D201</f>
        <v>60343.199999999997</v>
      </c>
      <c r="E197" s="146">
        <f>E201</f>
        <v>60343.199999999997</v>
      </c>
      <c r="F197" s="125">
        <f t="shared" si="47"/>
        <v>1</v>
      </c>
      <c r="G197" s="250"/>
      <c r="H197" s="126"/>
      <c r="I197" s="139"/>
      <c r="J197" s="139"/>
      <c r="K197" s="139"/>
      <c r="L197" s="139"/>
      <c r="M197" s="139"/>
      <c r="N197" s="139"/>
      <c r="O197" s="139"/>
      <c r="P197" s="139"/>
      <c r="Q197" s="139"/>
      <c r="R197" s="139"/>
      <c r="S197" s="139"/>
      <c r="T197" s="139"/>
      <c r="U197" s="139"/>
      <c r="V197" s="139"/>
      <c r="W197" s="139"/>
      <c r="X197" s="139"/>
      <c r="Y197" s="139"/>
      <c r="Z197" s="139"/>
      <c r="AA197" s="139"/>
      <c r="AB197" s="139"/>
      <c r="AC197" s="139"/>
      <c r="AD197" s="139"/>
      <c r="AE197" s="139"/>
      <c r="AF197" s="139"/>
      <c r="AG197" s="139"/>
      <c r="AH197" s="139"/>
      <c r="AI197" s="139"/>
      <c r="AJ197" s="139"/>
      <c r="AK197" s="139"/>
      <c r="AL197" s="139"/>
      <c r="AM197" s="139"/>
      <c r="AN197" s="139"/>
      <c r="AO197" s="139"/>
      <c r="AP197" s="139"/>
      <c r="AQ197" s="139"/>
      <c r="AR197" s="139"/>
      <c r="AS197" s="139"/>
      <c r="AT197" s="139"/>
      <c r="AU197" s="139"/>
      <c r="AV197" s="139"/>
      <c r="AW197" s="139"/>
      <c r="AX197" s="139"/>
      <c r="AY197" s="139"/>
      <c r="AZ197" s="139"/>
      <c r="BA197" s="139"/>
      <c r="BB197" s="139"/>
      <c r="BC197" s="139"/>
      <c r="BD197" s="139"/>
      <c r="BE197" s="139"/>
      <c r="BF197" s="139"/>
      <c r="BG197" s="139"/>
      <c r="BH197" s="139"/>
      <c r="BI197" s="139"/>
      <c r="BJ197" s="139"/>
      <c r="BK197" s="139"/>
      <c r="BL197" s="139"/>
      <c r="BM197" s="139"/>
      <c r="BN197" s="139"/>
      <c r="BO197" s="139"/>
      <c r="BP197" s="139"/>
      <c r="BQ197" s="139"/>
      <c r="BR197" s="139"/>
      <c r="BS197" s="139"/>
      <c r="BT197" s="139"/>
      <c r="BU197" s="139"/>
      <c r="BV197" s="139"/>
      <c r="BW197" s="139"/>
      <c r="BX197" s="139"/>
      <c r="BY197" s="139"/>
      <c r="BZ197" s="139"/>
      <c r="CA197" s="139"/>
      <c r="CB197" s="139"/>
      <c r="CC197" s="139"/>
      <c r="CD197" s="139"/>
      <c r="CE197" s="139"/>
      <c r="CF197" s="139"/>
      <c r="CG197" s="139"/>
      <c r="CH197" s="139"/>
      <c r="CI197" s="139"/>
      <c r="CJ197" s="139"/>
      <c r="CK197" s="139"/>
      <c r="CL197" s="139"/>
      <c r="CM197" s="139"/>
      <c r="CN197" s="139"/>
      <c r="CO197" s="139"/>
      <c r="CP197" s="139"/>
      <c r="CQ197" s="139"/>
      <c r="CR197" s="139"/>
      <c r="CS197" s="139"/>
      <c r="CT197" s="139"/>
      <c r="CU197" s="139"/>
      <c r="CV197" s="139"/>
      <c r="CW197" s="139"/>
      <c r="CX197" s="139"/>
      <c r="CY197" s="139"/>
      <c r="CZ197" s="139"/>
      <c r="DA197" s="139"/>
      <c r="DB197" s="139"/>
      <c r="DC197" s="139"/>
      <c r="DD197" s="139"/>
      <c r="DE197" s="139"/>
      <c r="DF197" s="139"/>
      <c r="DG197" s="139"/>
      <c r="DH197" s="139"/>
      <c r="DI197" s="139"/>
      <c r="DJ197" s="139"/>
      <c r="DK197" s="139"/>
      <c r="DL197" s="139"/>
      <c r="DM197" s="139"/>
      <c r="DN197" s="139"/>
      <c r="DO197" s="139"/>
      <c r="DP197" s="139"/>
      <c r="DQ197" s="139"/>
      <c r="DR197" s="139"/>
      <c r="DS197" s="139"/>
      <c r="DT197" s="139"/>
      <c r="DU197" s="139"/>
      <c r="DV197" s="139"/>
      <c r="DW197" s="139"/>
      <c r="DX197" s="139"/>
      <c r="DY197" s="139"/>
      <c r="DZ197" s="139"/>
      <c r="EA197" s="139"/>
      <c r="EB197" s="139"/>
      <c r="EC197" s="139"/>
      <c r="ED197" s="139"/>
      <c r="EE197" s="139"/>
      <c r="EF197" s="139"/>
      <c r="EG197" s="139"/>
      <c r="EH197" s="139"/>
      <c r="EI197" s="139"/>
      <c r="EJ197" s="139"/>
      <c r="EK197" s="139"/>
      <c r="EL197" s="139"/>
      <c r="EM197" s="139"/>
      <c r="EN197" s="139"/>
      <c r="EO197" s="139"/>
      <c r="EP197" s="139"/>
      <c r="EQ197" s="139"/>
      <c r="ER197" s="139"/>
      <c r="ES197" s="139"/>
      <c r="ET197" s="139"/>
      <c r="EU197" s="139"/>
      <c r="EV197" s="139"/>
      <c r="EW197" s="139"/>
      <c r="EX197" s="139"/>
      <c r="EY197" s="139"/>
      <c r="EZ197" s="139"/>
      <c r="FA197" s="139"/>
      <c r="FB197" s="139"/>
      <c r="FC197" s="139"/>
      <c r="FD197" s="139"/>
      <c r="FE197" s="139"/>
      <c r="FF197" s="139"/>
      <c r="FG197" s="139"/>
      <c r="FH197" s="139"/>
      <c r="FI197" s="139"/>
      <c r="FJ197" s="139"/>
      <c r="FK197" s="139"/>
      <c r="FL197" s="139"/>
      <c r="FM197" s="139"/>
      <c r="FN197" s="139"/>
      <c r="FO197" s="139"/>
      <c r="FP197" s="139"/>
      <c r="FQ197" s="139"/>
      <c r="FR197" s="139"/>
      <c r="FS197" s="139"/>
      <c r="FT197" s="139"/>
      <c r="FU197" s="139"/>
      <c r="FV197" s="139"/>
      <c r="FW197" s="139"/>
      <c r="FX197" s="139"/>
      <c r="FY197" s="139"/>
      <c r="FZ197" s="139"/>
      <c r="GA197" s="139"/>
      <c r="GB197" s="139"/>
      <c r="GC197" s="139"/>
      <c r="GD197" s="139"/>
      <c r="GE197" s="139"/>
      <c r="GF197" s="139"/>
      <c r="GG197" s="139"/>
      <c r="GH197" s="139"/>
      <c r="GI197" s="139"/>
      <c r="GJ197" s="139"/>
      <c r="GK197" s="139"/>
      <c r="GL197" s="139"/>
      <c r="GM197" s="139"/>
      <c r="GN197" s="139"/>
      <c r="GO197" s="139"/>
      <c r="GP197" s="139"/>
      <c r="GQ197" s="139"/>
      <c r="GR197" s="139"/>
      <c r="GS197" s="139"/>
      <c r="GT197" s="139"/>
      <c r="GU197" s="139"/>
      <c r="GV197" s="139"/>
      <c r="GW197" s="139"/>
      <c r="GX197" s="139"/>
      <c r="GY197" s="139"/>
      <c r="GZ197" s="139"/>
      <c r="HA197" s="139"/>
      <c r="HB197" s="139"/>
      <c r="HC197" s="139"/>
      <c r="HD197" s="139"/>
      <c r="HE197" s="139"/>
      <c r="HF197" s="139"/>
      <c r="HG197" s="139"/>
      <c r="HH197" s="139"/>
      <c r="HI197" s="139"/>
      <c r="HJ197" s="139"/>
      <c r="HK197" s="139"/>
      <c r="HL197" s="139"/>
      <c r="HM197" s="139"/>
      <c r="HN197" s="139"/>
      <c r="HO197" s="139"/>
      <c r="HP197" s="139"/>
      <c r="HQ197" s="139"/>
      <c r="HR197" s="139"/>
      <c r="HS197" s="139"/>
      <c r="HT197" s="139"/>
      <c r="HU197" s="139"/>
      <c r="HV197" s="139"/>
      <c r="HW197" s="139"/>
      <c r="HX197" s="139"/>
      <c r="HY197" s="139"/>
      <c r="HZ197" s="139"/>
      <c r="IA197" s="139"/>
      <c r="IB197" s="139"/>
      <c r="IC197" s="139"/>
      <c r="ID197" s="139"/>
      <c r="IE197" s="139"/>
      <c r="IF197" s="139"/>
      <c r="IG197" s="139"/>
      <c r="IH197" s="139"/>
      <c r="II197" s="139"/>
      <c r="IJ197" s="139"/>
      <c r="IK197" s="139"/>
      <c r="IL197" s="139"/>
      <c r="IM197" s="139"/>
      <c r="IN197" s="139"/>
      <c r="IO197" s="139"/>
      <c r="IP197" s="139"/>
      <c r="IQ197" s="139"/>
      <c r="IR197" s="139"/>
      <c r="IS197" s="139"/>
      <c r="IT197" s="139"/>
      <c r="IU197" s="139"/>
      <c r="IV197" s="139"/>
      <c r="IW197" s="139"/>
      <c r="IX197" s="139"/>
      <c r="IY197" s="139"/>
      <c r="IZ197" s="139"/>
      <c r="JA197" s="139"/>
      <c r="JB197" s="139"/>
      <c r="JC197" s="139"/>
      <c r="JD197" s="139"/>
      <c r="JE197" s="139"/>
      <c r="JF197" s="139"/>
      <c r="JG197" s="139"/>
      <c r="JH197" s="139"/>
      <c r="JI197" s="139"/>
      <c r="JJ197" s="139"/>
      <c r="JK197" s="139"/>
      <c r="JL197" s="139"/>
      <c r="JM197" s="139"/>
      <c r="JN197" s="139"/>
      <c r="JO197" s="139"/>
      <c r="JP197" s="139"/>
      <c r="JQ197" s="139"/>
      <c r="JR197" s="139"/>
      <c r="JS197" s="139"/>
      <c r="JT197" s="139"/>
      <c r="JU197" s="139"/>
      <c r="JV197" s="139"/>
      <c r="JW197" s="139"/>
      <c r="JX197" s="139"/>
      <c r="JY197" s="139"/>
      <c r="JZ197" s="139"/>
      <c r="KA197" s="139"/>
      <c r="KB197" s="139"/>
      <c r="KC197" s="139"/>
      <c r="KD197" s="139"/>
      <c r="KE197" s="139"/>
      <c r="KF197" s="139"/>
      <c r="KG197" s="139"/>
      <c r="KH197" s="139"/>
      <c r="KI197" s="139"/>
      <c r="KJ197" s="139"/>
      <c r="KK197" s="139"/>
      <c r="KL197" s="139"/>
      <c r="KM197" s="139"/>
      <c r="KN197" s="139"/>
      <c r="KO197" s="139"/>
      <c r="KP197" s="139"/>
      <c r="KQ197" s="139"/>
      <c r="KR197" s="139"/>
      <c r="KS197" s="139"/>
      <c r="KT197" s="139"/>
      <c r="KU197" s="139"/>
      <c r="KV197" s="139"/>
      <c r="KW197" s="139"/>
      <c r="KX197" s="139"/>
      <c r="KY197" s="139"/>
      <c r="KZ197" s="139"/>
      <c r="LA197" s="139"/>
      <c r="LB197" s="139"/>
      <c r="LC197" s="139"/>
      <c r="LD197" s="139"/>
      <c r="LE197" s="139"/>
      <c r="LF197" s="139"/>
      <c r="LG197" s="139"/>
      <c r="LH197" s="139"/>
      <c r="LI197" s="139"/>
      <c r="LJ197" s="139"/>
      <c r="LK197" s="139"/>
      <c r="LL197" s="139"/>
      <c r="LM197" s="139"/>
      <c r="LN197" s="139"/>
      <c r="LO197" s="139"/>
      <c r="LP197" s="139"/>
      <c r="LQ197" s="139"/>
      <c r="LR197" s="139"/>
      <c r="LS197" s="139"/>
      <c r="LT197" s="139"/>
      <c r="LU197" s="139"/>
      <c r="LV197" s="139"/>
      <c r="LW197" s="139"/>
      <c r="LX197" s="139"/>
      <c r="LY197" s="139"/>
      <c r="LZ197" s="139"/>
      <c r="MA197" s="139"/>
      <c r="MB197" s="139"/>
      <c r="MC197" s="139"/>
      <c r="MD197" s="139"/>
      <c r="ME197" s="139"/>
      <c r="MF197" s="139"/>
      <c r="MG197" s="139"/>
      <c r="MH197" s="139"/>
      <c r="MI197" s="139"/>
      <c r="MJ197" s="139"/>
      <c r="MK197" s="139"/>
      <c r="ML197" s="139"/>
      <c r="MM197" s="139"/>
      <c r="MN197" s="139"/>
      <c r="MO197" s="139"/>
      <c r="MP197" s="139"/>
      <c r="MQ197" s="139"/>
      <c r="MR197" s="139"/>
      <c r="MS197" s="139"/>
      <c r="MT197" s="139"/>
      <c r="MU197" s="139"/>
      <c r="MV197" s="139"/>
      <c r="MW197" s="139"/>
      <c r="MX197" s="139"/>
      <c r="MY197" s="139"/>
      <c r="MZ197" s="139"/>
      <c r="NA197" s="139"/>
      <c r="NB197" s="139"/>
      <c r="NC197" s="139"/>
      <c r="ND197" s="139"/>
      <c r="NE197" s="139"/>
      <c r="NF197" s="139"/>
      <c r="NG197" s="139"/>
      <c r="NH197" s="139"/>
      <c r="NI197" s="139"/>
      <c r="NJ197" s="139"/>
      <c r="NK197" s="139"/>
      <c r="NL197" s="139"/>
      <c r="NM197" s="139"/>
      <c r="NN197" s="139"/>
      <c r="NO197" s="139"/>
      <c r="NP197" s="139"/>
      <c r="NQ197" s="139"/>
      <c r="NR197" s="139"/>
      <c r="NS197" s="139"/>
      <c r="NT197" s="139"/>
      <c r="NU197" s="139"/>
      <c r="NV197" s="139"/>
      <c r="NW197" s="139"/>
      <c r="NX197" s="139"/>
      <c r="NY197" s="139"/>
      <c r="NZ197" s="139"/>
      <c r="OA197" s="139"/>
      <c r="OB197" s="139"/>
      <c r="OC197" s="139"/>
      <c r="OD197" s="139"/>
      <c r="OE197" s="139"/>
      <c r="OF197" s="139"/>
      <c r="OG197" s="139"/>
      <c r="OH197" s="139"/>
      <c r="OI197" s="139"/>
      <c r="OJ197" s="139"/>
      <c r="OK197" s="139"/>
      <c r="OL197" s="139"/>
      <c r="OM197" s="139"/>
      <c r="ON197" s="139"/>
      <c r="OO197" s="139"/>
      <c r="OP197" s="139"/>
      <c r="OQ197" s="139"/>
      <c r="OR197" s="139"/>
      <c r="OS197" s="139"/>
      <c r="OT197" s="139"/>
      <c r="OU197" s="139"/>
      <c r="OV197" s="139"/>
      <c r="OW197" s="139"/>
      <c r="OX197" s="139"/>
      <c r="OY197" s="139"/>
      <c r="OZ197" s="139"/>
      <c r="PA197" s="139"/>
      <c r="PB197" s="139"/>
      <c r="PC197" s="139"/>
      <c r="PD197" s="139"/>
      <c r="PE197" s="139"/>
      <c r="PF197" s="139"/>
      <c r="PG197" s="139"/>
      <c r="PH197" s="139"/>
      <c r="PI197" s="139"/>
      <c r="PJ197" s="139"/>
      <c r="PK197" s="139"/>
      <c r="PL197" s="139"/>
      <c r="PM197" s="139"/>
      <c r="PN197" s="139"/>
      <c r="PO197" s="139"/>
      <c r="PP197" s="139"/>
      <c r="PQ197" s="139"/>
      <c r="PR197" s="139"/>
      <c r="PS197" s="139"/>
      <c r="PT197" s="139"/>
      <c r="PU197" s="139"/>
      <c r="PV197" s="139"/>
      <c r="PW197" s="139"/>
      <c r="PX197" s="139"/>
      <c r="PY197" s="139"/>
      <c r="PZ197" s="139"/>
      <c r="QA197" s="139"/>
      <c r="QB197" s="139"/>
      <c r="QC197" s="139"/>
      <c r="QD197" s="139"/>
      <c r="QE197" s="139"/>
      <c r="QF197" s="139"/>
      <c r="QG197" s="139"/>
      <c r="QH197" s="139"/>
      <c r="QI197" s="139"/>
      <c r="QJ197" s="139"/>
      <c r="QK197" s="139"/>
      <c r="QL197" s="139"/>
      <c r="QM197" s="139"/>
      <c r="QN197" s="139"/>
      <c r="QO197" s="139"/>
      <c r="QP197" s="139"/>
      <c r="QQ197" s="139"/>
      <c r="QR197" s="139"/>
      <c r="QS197" s="139"/>
      <c r="QT197" s="139"/>
      <c r="QU197" s="139"/>
      <c r="QV197" s="139"/>
      <c r="QW197" s="139"/>
      <c r="QX197" s="139"/>
      <c r="QY197" s="139"/>
      <c r="QZ197" s="139"/>
      <c r="RA197" s="139"/>
      <c r="RB197" s="139"/>
      <c r="RC197" s="139"/>
      <c r="RD197" s="139"/>
      <c r="RE197" s="139"/>
      <c r="RF197" s="139"/>
      <c r="RG197" s="139"/>
      <c r="RH197" s="139"/>
      <c r="RI197" s="139"/>
      <c r="RJ197" s="139"/>
      <c r="RK197" s="139"/>
      <c r="RL197" s="139"/>
      <c r="RM197" s="139"/>
      <c r="RN197" s="139"/>
      <c r="RO197" s="139"/>
      <c r="RP197" s="139"/>
      <c r="RQ197" s="139"/>
      <c r="RR197" s="139"/>
      <c r="RS197" s="139"/>
      <c r="RT197" s="139"/>
      <c r="RU197" s="139"/>
      <c r="RV197" s="139"/>
      <c r="RW197" s="139"/>
    </row>
    <row r="198" spans="1:491" s="140" customFormat="1" ht="15.75" x14ac:dyDescent="0.25">
      <c r="A198" s="263"/>
      <c r="B198" s="266"/>
      <c r="C198" s="124" t="s">
        <v>5</v>
      </c>
      <c r="D198" s="146"/>
      <c r="E198" s="146"/>
      <c r="F198" s="125" t="e">
        <f t="shared" si="47"/>
        <v>#DIV/0!</v>
      </c>
      <c r="G198" s="251"/>
      <c r="H198" s="126"/>
      <c r="I198" s="139"/>
      <c r="J198" s="139"/>
      <c r="K198" s="139"/>
      <c r="L198" s="139"/>
      <c r="M198" s="139"/>
      <c r="N198" s="139"/>
      <c r="O198" s="139"/>
      <c r="P198" s="139"/>
      <c r="Q198" s="139"/>
      <c r="R198" s="139"/>
      <c r="S198" s="139"/>
      <c r="T198" s="139"/>
      <c r="U198" s="139"/>
      <c r="V198" s="139"/>
      <c r="W198" s="139"/>
      <c r="X198" s="139"/>
      <c r="Y198" s="139"/>
      <c r="Z198" s="139"/>
      <c r="AA198" s="139"/>
      <c r="AB198" s="139"/>
      <c r="AC198" s="139"/>
      <c r="AD198" s="139"/>
      <c r="AE198" s="139"/>
      <c r="AF198" s="139"/>
      <c r="AG198" s="139"/>
      <c r="AH198" s="139"/>
      <c r="AI198" s="139"/>
      <c r="AJ198" s="139"/>
      <c r="AK198" s="139"/>
      <c r="AL198" s="139"/>
      <c r="AM198" s="139"/>
      <c r="AN198" s="139"/>
      <c r="AO198" s="139"/>
      <c r="AP198" s="139"/>
      <c r="AQ198" s="139"/>
      <c r="AR198" s="139"/>
      <c r="AS198" s="139"/>
      <c r="AT198" s="139"/>
      <c r="AU198" s="139"/>
      <c r="AV198" s="139"/>
      <c r="AW198" s="139"/>
      <c r="AX198" s="139"/>
      <c r="AY198" s="139"/>
      <c r="AZ198" s="139"/>
      <c r="BA198" s="139"/>
      <c r="BB198" s="139"/>
      <c r="BC198" s="139"/>
      <c r="BD198" s="139"/>
      <c r="BE198" s="139"/>
      <c r="BF198" s="139"/>
      <c r="BG198" s="139"/>
      <c r="BH198" s="139"/>
      <c r="BI198" s="139"/>
      <c r="BJ198" s="139"/>
      <c r="BK198" s="139"/>
      <c r="BL198" s="139"/>
      <c r="BM198" s="139"/>
      <c r="BN198" s="139"/>
      <c r="BO198" s="139"/>
      <c r="BP198" s="139"/>
      <c r="BQ198" s="139"/>
      <c r="BR198" s="139"/>
      <c r="BS198" s="139"/>
      <c r="BT198" s="139"/>
      <c r="BU198" s="139"/>
      <c r="BV198" s="139"/>
      <c r="BW198" s="139"/>
      <c r="BX198" s="139"/>
      <c r="BY198" s="139"/>
      <c r="BZ198" s="139"/>
      <c r="CA198" s="139"/>
      <c r="CB198" s="139"/>
      <c r="CC198" s="139"/>
      <c r="CD198" s="139"/>
      <c r="CE198" s="139"/>
      <c r="CF198" s="139"/>
      <c r="CG198" s="139"/>
      <c r="CH198" s="139"/>
      <c r="CI198" s="139"/>
      <c r="CJ198" s="139"/>
      <c r="CK198" s="139"/>
      <c r="CL198" s="139"/>
      <c r="CM198" s="139"/>
      <c r="CN198" s="139"/>
      <c r="CO198" s="139"/>
      <c r="CP198" s="139"/>
      <c r="CQ198" s="139"/>
      <c r="CR198" s="139"/>
      <c r="CS198" s="139"/>
      <c r="CT198" s="139"/>
      <c r="CU198" s="139"/>
      <c r="CV198" s="139"/>
      <c r="CW198" s="139"/>
      <c r="CX198" s="139"/>
      <c r="CY198" s="139"/>
      <c r="CZ198" s="139"/>
      <c r="DA198" s="139"/>
      <c r="DB198" s="139"/>
      <c r="DC198" s="139"/>
      <c r="DD198" s="139"/>
      <c r="DE198" s="139"/>
      <c r="DF198" s="139"/>
      <c r="DG198" s="139"/>
      <c r="DH198" s="139"/>
      <c r="DI198" s="139"/>
      <c r="DJ198" s="139"/>
      <c r="DK198" s="139"/>
      <c r="DL198" s="139"/>
      <c r="DM198" s="139"/>
      <c r="DN198" s="139"/>
      <c r="DO198" s="139"/>
      <c r="DP198" s="139"/>
      <c r="DQ198" s="139"/>
      <c r="DR198" s="139"/>
      <c r="DS198" s="139"/>
      <c r="DT198" s="139"/>
      <c r="DU198" s="139"/>
      <c r="DV198" s="139"/>
      <c r="DW198" s="139"/>
      <c r="DX198" s="139"/>
      <c r="DY198" s="139"/>
      <c r="DZ198" s="139"/>
      <c r="EA198" s="139"/>
      <c r="EB198" s="139"/>
      <c r="EC198" s="139"/>
      <c r="ED198" s="139"/>
      <c r="EE198" s="139"/>
      <c r="EF198" s="139"/>
      <c r="EG198" s="139"/>
      <c r="EH198" s="139"/>
      <c r="EI198" s="139"/>
      <c r="EJ198" s="139"/>
      <c r="EK198" s="139"/>
      <c r="EL198" s="139"/>
      <c r="EM198" s="139"/>
      <c r="EN198" s="139"/>
      <c r="EO198" s="139"/>
      <c r="EP198" s="139"/>
      <c r="EQ198" s="139"/>
      <c r="ER198" s="139"/>
      <c r="ES198" s="139"/>
      <c r="ET198" s="139"/>
      <c r="EU198" s="139"/>
      <c r="EV198" s="139"/>
      <c r="EW198" s="139"/>
      <c r="EX198" s="139"/>
      <c r="EY198" s="139"/>
      <c r="EZ198" s="139"/>
      <c r="FA198" s="139"/>
      <c r="FB198" s="139"/>
      <c r="FC198" s="139"/>
      <c r="FD198" s="139"/>
      <c r="FE198" s="139"/>
      <c r="FF198" s="139"/>
      <c r="FG198" s="139"/>
      <c r="FH198" s="139"/>
      <c r="FI198" s="139"/>
      <c r="FJ198" s="139"/>
      <c r="FK198" s="139"/>
      <c r="FL198" s="139"/>
      <c r="FM198" s="139"/>
      <c r="FN198" s="139"/>
      <c r="FO198" s="139"/>
      <c r="FP198" s="139"/>
      <c r="FQ198" s="139"/>
      <c r="FR198" s="139"/>
      <c r="FS198" s="139"/>
      <c r="FT198" s="139"/>
      <c r="FU198" s="139"/>
      <c r="FV198" s="139"/>
      <c r="FW198" s="139"/>
      <c r="FX198" s="139"/>
      <c r="FY198" s="139"/>
      <c r="FZ198" s="139"/>
      <c r="GA198" s="139"/>
      <c r="GB198" s="139"/>
      <c r="GC198" s="139"/>
      <c r="GD198" s="139"/>
      <c r="GE198" s="139"/>
      <c r="GF198" s="139"/>
      <c r="GG198" s="139"/>
      <c r="GH198" s="139"/>
      <c r="GI198" s="139"/>
      <c r="GJ198" s="139"/>
      <c r="GK198" s="139"/>
      <c r="GL198" s="139"/>
      <c r="GM198" s="139"/>
      <c r="GN198" s="139"/>
      <c r="GO198" s="139"/>
      <c r="GP198" s="139"/>
      <c r="GQ198" s="139"/>
      <c r="GR198" s="139"/>
      <c r="GS198" s="139"/>
      <c r="GT198" s="139"/>
      <c r="GU198" s="139"/>
      <c r="GV198" s="139"/>
      <c r="GW198" s="139"/>
      <c r="GX198" s="139"/>
      <c r="GY198" s="139"/>
      <c r="GZ198" s="139"/>
      <c r="HA198" s="139"/>
      <c r="HB198" s="139"/>
      <c r="HC198" s="139"/>
      <c r="HD198" s="139"/>
      <c r="HE198" s="139"/>
      <c r="HF198" s="139"/>
      <c r="HG198" s="139"/>
      <c r="HH198" s="139"/>
      <c r="HI198" s="139"/>
      <c r="HJ198" s="139"/>
      <c r="HK198" s="139"/>
      <c r="HL198" s="139"/>
      <c r="HM198" s="139"/>
      <c r="HN198" s="139"/>
      <c r="HO198" s="139"/>
      <c r="HP198" s="139"/>
      <c r="HQ198" s="139"/>
      <c r="HR198" s="139"/>
      <c r="HS198" s="139"/>
      <c r="HT198" s="139"/>
      <c r="HU198" s="139"/>
      <c r="HV198" s="139"/>
      <c r="HW198" s="139"/>
      <c r="HX198" s="139"/>
      <c r="HY198" s="139"/>
      <c r="HZ198" s="139"/>
      <c r="IA198" s="139"/>
      <c r="IB198" s="139"/>
      <c r="IC198" s="139"/>
      <c r="ID198" s="139"/>
      <c r="IE198" s="139"/>
      <c r="IF198" s="139"/>
      <c r="IG198" s="139"/>
      <c r="IH198" s="139"/>
      <c r="II198" s="139"/>
      <c r="IJ198" s="139"/>
      <c r="IK198" s="139"/>
      <c r="IL198" s="139"/>
      <c r="IM198" s="139"/>
      <c r="IN198" s="139"/>
      <c r="IO198" s="139"/>
      <c r="IP198" s="139"/>
      <c r="IQ198" s="139"/>
      <c r="IR198" s="139"/>
      <c r="IS198" s="139"/>
      <c r="IT198" s="139"/>
      <c r="IU198" s="139"/>
      <c r="IV198" s="139"/>
      <c r="IW198" s="139"/>
      <c r="IX198" s="139"/>
      <c r="IY198" s="139"/>
      <c r="IZ198" s="139"/>
      <c r="JA198" s="139"/>
      <c r="JB198" s="139"/>
      <c r="JC198" s="139"/>
      <c r="JD198" s="139"/>
      <c r="JE198" s="139"/>
      <c r="JF198" s="139"/>
      <c r="JG198" s="139"/>
      <c r="JH198" s="139"/>
      <c r="JI198" s="139"/>
      <c r="JJ198" s="139"/>
      <c r="JK198" s="139"/>
      <c r="JL198" s="139"/>
      <c r="JM198" s="139"/>
      <c r="JN198" s="139"/>
      <c r="JO198" s="139"/>
      <c r="JP198" s="139"/>
      <c r="JQ198" s="139"/>
      <c r="JR198" s="139"/>
      <c r="JS198" s="139"/>
      <c r="JT198" s="139"/>
      <c r="JU198" s="139"/>
      <c r="JV198" s="139"/>
      <c r="JW198" s="139"/>
      <c r="JX198" s="139"/>
      <c r="JY198" s="139"/>
      <c r="JZ198" s="139"/>
      <c r="KA198" s="139"/>
      <c r="KB198" s="139"/>
      <c r="KC198" s="139"/>
      <c r="KD198" s="139"/>
      <c r="KE198" s="139"/>
      <c r="KF198" s="139"/>
      <c r="KG198" s="139"/>
      <c r="KH198" s="139"/>
      <c r="KI198" s="139"/>
      <c r="KJ198" s="139"/>
      <c r="KK198" s="139"/>
      <c r="KL198" s="139"/>
      <c r="KM198" s="139"/>
      <c r="KN198" s="139"/>
      <c r="KO198" s="139"/>
      <c r="KP198" s="139"/>
      <c r="KQ198" s="139"/>
      <c r="KR198" s="139"/>
      <c r="KS198" s="139"/>
      <c r="KT198" s="139"/>
      <c r="KU198" s="139"/>
      <c r="KV198" s="139"/>
      <c r="KW198" s="139"/>
      <c r="KX198" s="139"/>
      <c r="KY198" s="139"/>
      <c r="KZ198" s="139"/>
      <c r="LA198" s="139"/>
      <c r="LB198" s="139"/>
      <c r="LC198" s="139"/>
      <c r="LD198" s="139"/>
      <c r="LE198" s="139"/>
      <c r="LF198" s="139"/>
      <c r="LG198" s="139"/>
      <c r="LH198" s="139"/>
      <c r="LI198" s="139"/>
      <c r="LJ198" s="139"/>
      <c r="LK198" s="139"/>
      <c r="LL198" s="139"/>
      <c r="LM198" s="139"/>
      <c r="LN198" s="139"/>
      <c r="LO198" s="139"/>
      <c r="LP198" s="139"/>
      <c r="LQ198" s="139"/>
      <c r="LR198" s="139"/>
      <c r="LS198" s="139"/>
      <c r="LT198" s="139"/>
      <c r="LU198" s="139"/>
      <c r="LV198" s="139"/>
      <c r="LW198" s="139"/>
      <c r="LX198" s="139"/>
      <c r="LY198" s="139"/>
      <c r="LZ198" s="139"/>
      <c r="MA198" s="139"/>
      <c r="MB198" s="139"/>
      <c r="MC198" s="139"/>
      <c r="MD198" s="139"/>
      <c r="ME198" s="139"/>
      <c r="MF198" s="139"/>
      <c r="MG198" s="139"/>
      <c r="MH198" s="139"/>
      <c r="MI198" s="139"/>
      <c r="MJ198" s="139"/>
      <c r="MK198" s="139"/>
      <c r="ML198" s="139"/>
      <c r="MM198" s="139"/>
      <c r="MN198" s="139"/>
      <c r="MO198" s="139"/>
      <c r="MP198" s="139"/>
      <c r="MQ198" s="139"/>
      <c r="MR198" s="139"/>
      <c r="MS198" s="139"/>
      <c r="MT198" s="139"/>
      <c r="MU198" s="139"/>
      <c r="MV198" s="139"/>
      <c r="MW198" s="139"/>
      <c r="MX198" s="139"/>
      <c r="MY198" s="139"/>
      <c r="MZ198" s="139"/>
      <c r="NA198" s="139"/>
      <c r="NB198" s="139"/>
      <c r="NC198" s="139"/>
      <c r="ND198" s="139"/>
      <c r="NE198" s="139"/>
      <c r="NF198" s="139"/>
      <c r="NG198" s="139"/>
      <c r="NH198" s="139"/>
      <c r="NI198" s="139"/>
      <c r="NJ198" s="139"/>
      <c r="NK198" s="139"/>
      <c r="NL198" s="139"/>
      <c r="NM198" s="139"/>
      <c r="NN198" s="139"/>
      <c r="NO198" s="139"/>
      <c r="NP198" s="139"/>
      <c r="NQ198" s="139"/>
      <c r="NR198" s="139"/>
      <c r="NS198" s="139"/>
      <c r="NT198" s="139"/>
      <c r="NU198" s="139"/>
      <c r="NV198" s="139"/>
      <c r="NW198" s="139"/>
      <c r="NX198" s="139"/>
      <c r="NY198" s="139"/>
      <c r="NZ198" s="139"/>
      <c r="OA198" s="139"/>
      <c r="OB198" s="139"/>
      <c r="OC198" s="139"/>
      <c r="OD198" s="139"/>
      <c r="OE198" s="139"/>
      <c r="OF198" s="139"/>
      <c r="OG198" s="139"/>
      <c r="OH198" s="139"/>
      <c r="OI198" s="139"/>
      <c r="OJ198" s="139"/>
      <c r="OK198" s="139"/>
      <c r="OL198" s="139"/>
      <c r="OM198" s="139"/>
      <c r="ON198" s="139"/>
      <c r="OO198" s="139"/>
      <c r="OP198" s="139"/>
      <c r="OQ198" s="139"/>
      <c r="OR198" s="139"/>
      <c r="OS198" s="139"/>
      <c r="OT198" s="139"/>
      <c r="OU198" s="139"/>
      <c r="OV198" s="139"/>
      <c r="OW198" s="139"/>
      <c r="OX198" s="139"/>
      <c r="OY198" s="139"/>
      <c r="OZ198" s="139"/>
      <c r="PA198" s="139"/>
      <c r="PB198" s="139"/>
      <c r="PC198" s="139"/>
      <c r="PD198" s="139"/>
      <c r="PE198" s="139"/>
      <c r="PF198" s="139"/>
      <c r="PG198" s="139"/>
      <c r="PH198" s="139"/>
      <c r="PI198" s="139"/>
      <c r="PJ198" s="139"/>
      <c r="PK198" s="139"/>
      <c r="PL198" s="139"/>
      <c r="PM198" s="139"/>
      <c r="PN198" s="139"/>
      <c r="PO198" s="139"/>
      <c r="PP198" s="139"/>
      <c r="PQ198" s="139"/>
      <c r="PR198" s="139"/>
      <c r="PS198" s="139"/>
      <c r="PT198" s="139"/>
      <c r="PU198" s="139"/>
      <c r="PV198" s="139"/>
      <c r="PW198" s="139"/>
      <c r="PX198" s="139"/>
      <c r="PY198" s="139"/>
      <c r="PZ198" s="139"/>
      <c r="QA198" s="139"/>
      <c r="QB198" s="139"/>
      <c r="QC198" s="139"/>
      <c r="QD198" s="139"/>
      <c r="QE198" s="139"/>
      <c r="QF198" s="139"/>
      <c r="QG198" s="139"/>
      <c r="QH198" s="139"/>
      <c r="QI198" s="139"/>
      <c r="QJ198" s="139"/>
      <c r="QK198" s="139"/>
      <c r="QL198" s="139"/>
      <c r="QM198" s="139"/>
      <c r="QN198" s="139"/>
      <c r="QO198" s="139"/>
      <c r="QP198" s="139"/>
      <c r="QQ198" s="139"/>
      <c r="QR198" s="139"/>
      <c r="QS198" s="139"/>
      <c r="QT198" s="139"/>
      <c r="QU198" s="139"/>
      <c r="QV198" s="139"/>
      <c r="QW198" s="139"/>
      <c r="QX198" s="139"/>
      <c r="QY198" s="139"/>
      <c r="QZ198" s="139"/>
      <c r="RA198" s="139"/>
      <c r="RB198" s="139"/>
      <c r="RC198" s="139"/>
      <c r="RD198" s="139"/>
      <c r="RE198" s="139"/>
      <c r="RF198" s="139"/>
      <c r="RG198" s="139"/>
      <c r="RH198" s="139"/>
      <c r="RI198" s="139"/>
      <c r="RJ198" s="139"/>
      <c r="RK198" s="139"/>
      <c r="RL198" s="139"/>
      <c r="RM198" s="139"/>
      <c r="RN198" s="139"/>
      <c r="RO198" s="139"/>
      <c r="RP198" s="139"/>
      <c r="RQ198" s="139"/>
      <c r="RR198" s="139"/>
      <c r="RS198" s="139"/>
      <c r="RT198" s="139"/>
      <c r="RU198" s="139"/>
      <c r="RV198" s="139"/>
      <c r="RW198" s="139"/>
    </row>
    <row r="199" spans="1:491" ht="15.75" x14ac:dyDescent="0.25">
      <c r="A199" s="243" t="s">
        <v>138</v>
      </c>
      <c r="B199" s="246" t="s">
        <v>143</v>
      </c>
      <c r="C199" s="13" t="s">
        <v>2</v>
      </c>
      <c r="D199" s="147">
        <f>D200+D201+D202</f>
        <v>197009.48454</v>
      </c>
      <c r="E199" s="147">
        <f>E200+E201+E202</f>
        <v>154420.91026</v>
      </c>
      <c r="F199" s="102">
        <f>E199/D199</f>
        <v>0.78382475148625141</v>
      </c>
      <c r="G199" s="121"/>
      <c r="H199" s="122"/>
    </row>
    <row r="200" spans="1:491" ht="15.75" x14ac:dyDescent="0.25">
      <c r="A200" s="244"/>
      <c r="B200" s="247"/>
      <c r="C200" s="13" t="s">
        <v>3</v>
      </c>
      <c r="D200" s="147">
        <v>65294.464540000001</v>
      </c>
      <c r="E200" s="179">
        <v>65294.464540000001</v>
      </c>
      <c r="F200" s="102">
        <f t="shared" ref="F200:F202" si="48">E200/D200</f>
        <v>1</v>
      </c>
      <c r="G200" s="111" t="s">
        <v>93</v>
      </c>
      <c r="H200" s="122"/>
    </row>
    <row r="201" spans="1:491" ht="15.75" x14ac:dyDescent="0.25">
      <c r="A201" s="244"/>
      <c r="B201" s="247"/>
      <c r="C201" s="13" t="s">
        <v>4</v>
      </c>
      <c r="D201" s="147">
        <v>60343.199999999997</v>
      </c>
      <c r="E201" s="179">
        <v>60343.199999999997</v>
      </c>
      <c r="F201" s="102">
        <f t="shared" si="48"/>
        <v>1</v>
      </c>
      <c r="G201" s="111" t="s">
        <v>93</v>
      </c>
      <c r="H201" s="122"/>
    </row>
    <row r="202" spans="1:491" ht="15.75" x14ac:dyDescent="0.25">
      <c r="A202" s="245"/>
      <c r="B202" s="248"/>
      <c r="C202" s="13" t="s">
        <v>3</v>
      </c>
      <c r="D202" s="147">
        <v>71371.820000000007</v>
      </c>
      <c r="E202" s="179">
        <v>28783.245719999999</v>
      </c>
      <c r="F202" s="102">
        <f t="shared" si="48"/>
        <v>0.40328585876050232</v>
      </c>
      <c r="G202" s="111" t="s">
        <v>92</v>
      </c>
      <c r="H202" s="122"/>
    </row>
    <row r="203" spans="1:491" ht="15.75" x14ac:dyDescent="0.25">
      <c r="A203" s="243" t="s">
        <v>139</v>
      </c>
      <c r="B203" s="246" t="s">
        <v>144</v>
      </c>
      <c r="C203" s="13" t="s">
        <v>2</v>
      </c>
      <c r="D203" s="148">
        <f>D204</f>
        <v>10000</v>
      </c>
      <c r="E203" s="147">
        <f>E204</f>
        <v>10000</v>
      </c>
      <c r="F203" s="14">
        <f>E203/D203</f>
        <v>1</v>
      </c>
      <c r="G203" s="111" t="s">
        <v>93</v>
      </c>
      <c r="H203" s="108"/>
    </row>
    <row r="204" spans="1:491" ht="15.75" x14ac:dyDescent="0.25">
      <c r="A204" s="244"/>
      <c r="B204" s="247"/>
      <c r="C204" s="13" t="s">
        <v>3</v>
      </c>
      <c r="D204" s="147">
        <v>10000</v>
      </c>
      <c r="E204" s="179">
        <v>10000</v>
      </c>
      <c r="F204" s="102">
        <f t="shared" ref="F204:F206" si="49">E204/D204</f>
        <v>1</v>
      </c>
      <c r="G204" s="111"/>
      <c r="H204" s="110"/>
    </row>
    <row r="205" spans="1:491" ht="15.75" x14ac:dyDescent="0.25">
      <c r="A205" s="244"/>
      <c r="B205" s="247"/>
      <c r="C205" s="13" t="s">
        <v>4</v>
      </c>
      <c r="D205" s="147"/>
      <c r="E205" s="147"/>
      <c r="F205" s="102" t="e">
        <f t="shared" si="49"/>
        <v>#DIV/0!</v>
      </c>
      <c r="G205" s="111"/>
      <c r="H205" s="110"/>
    </row>
    <row r="206" spans="1:491" ht="15.75" x14ac:dyDescent="0.25">
      <c r="A206" s="245"/>
      <c r="B206" s="248"/>
      <c r="C206" s="13" t="s">
        <v>5</v>
      </c>
      <c r="D206" s="147"/>
      <c r="E206" s="147"/>
      <c r="F206" s="102" t="e">
        <f t="shared" si="49"/>
        <v>#DIV/0!</v>
      </c>
      <c r="G206" s="111"/>
      <c r="H206" s="110"/>
    </row>
    <row r="207" spans="1:491" s="150" customFormat="1" ht="15.75" x14ac:dyDescent="0.25">
      <c r="A207" s="255"/>
      <c r="B207" s="258" t="s">
        <v>148</v>
      </c>
      <c r="C207" s="127" t="s">
        <v>2</v>
      </c>
      <c r="D207" s="145">
        <f>D208+D209</f>
        <v>329310.65350999997</v>
      </c>
      <c r="E207" s="145">
        <f>E208+E209</f>
        <v>235694.46600999997</v>
      </c>
      <c r="F207" s="128">
        <f>E207/D207</f>
        <v>0.71572074422075382</v>
      </c>
      <c r="G207" s="252" t="s">
        <v>161</v>
      </c>
      <c r="H207" s="151"/>
      <c r="I207" s="149"/>
      <c r="J207" s="149"/>
      <c r="K207" s="149"/>
      <c r="L207" s="149"/>
      <c r="M207" s="149"/>
      <c r="N207" s="149"/>
      <c r="O207" s="149"/>
      <c r="P207" s="149"/>
      <c r="Q207" s="149"/>
      <c r="R207" s="149"/>
      <c r="S207" s="149"/>
      <c r="T207" s="149"/>
      <c r="U207" s="149"/>
      <c r="V207" s="149"/>
      <c r="W207" s="149"/>
      <c r="X207" s="149"/>
      <c r="Y207" s="149"/>
      <c r="Z207" s="149"/>
      <c r="AA207" s="149"/>
      <c r="AB207" s="149"/>
      <c r="AC207" s="149"/>
      <c r="AD207" s="149"/>
      <c r="AE207" s="149"/>
      <c r="AF207" s="149"/>
      <c r="AG207" s="149"/>
      <c r="AH207" s="149"/>
      <c r="AI207" s="149"/>
      <c r="AJ207" s="149"/>
      <c r="AK207" s="149"/>
      <c r="AL207" s="149"/>
      <c r="AM207" s="149"/>
      <c r="AN207" s="149"/>
      <c r="AO207" s="149"/>
      <c r="AP207" s="149"/>
      <c r="AQ207" s="149"/>
      <c r="AR207" s="149"/>
      <c r="AS207" s="149"/>
      <c r="AT207" s="149"/>
      <c r="AU207" s="149"/>
      <c r="AV207" s="149"/>
      <c r="AW207" s="149"/>
      <c r="AX207" s="149"/>
      <c r="AY207" s="149"/>
      <c r="AZ207" s="149"/>
      <c r="BA207" s="149"/>
      <c r="BB207" s="149"/>
      <c r="BC207" s="149"/>
      <c r="BD207" s="149"/>
      <c r="BE207" s="149"/>
      <c r="BF207" s="149"/>
      <c r="BG207" s="149"/>
      <c r="BH207" s="149"/>
      <c r="BI207" s="149"/>
      <c r="BJ207" s="149"/>
      <c r="BK207" s="149"/>
      <c r="BL207" s="149"/>
      <c r="BM207" s="149"/>
      <c r="BN207" s="149"/>
      <c r="BO207" s="149"/>
      <c r="BP207" s="149"/>
      <c r="BQ207" s="149"/>
      <c r="BR207" s="149"/>
      <c r="BS207" s="149"/>
      <c r="BT207" s="149"/>
      <c r="BU207" s="149"/>
      <c r="BV207" s="149"/>
      <c r="BW207" s="149"/>
      <c r="BX207" s="149"/>
      <c r="BY207" s="149"/>
      <c r="BZ207" s="149"/>
      <c r="CA207" s="149"/>
      <c r="CB207" s="149"/>
      <c r="CC207" s="149"/>
      <c r="CD207" s="149"/>
      <c r="CE207" s="149"/>
      <c r="CF207" s="149"/>
      <c r="CG207" s="149"/>
      <c r="CH207" s="149"/>
      <c r="CI207" s="149"/>
      <c r="CJ207" s="149"/>
      <c r="CK207" s="149"/>
      <c r="CL207" s="149"/>
      <c r="CM207" s="149"/>
      <c r="CN207" s="149"/>
      <c r="CO207" s="149"/>
      <c r="CP207" s="149"/>
      <c r="CQ207" s="149"/>
      <c r="CR207" s="149"/>
      <c r="CS207" s="149"/>
      <c r="CT207" s="149"/>
      <c r="CU207" s="149"/>
      <c r="CV207" s="149"/>
      <c r="CW207" s="149"/>
      <c r="CX207" s="149"/>
      <c r="CY207" s="149"/>
      <c r="CZ207" s="149"/>
      <c r="DA207" s="149"/>
      <c r="DB207" s="149"/>
      <c r="DC207" s="149"/>
      <c r="DD207" s="149"/>
      <c r="DE207" s="149"/>
      <c r="DF207" s="149"/>
      <c r="DG207" s="149"/>
      <c r="DH207" s="149"/>
      <c r="DI207" s="149"/>
      <c r="DJ207" s="149"/>
      <c r="DK207" s="149"/>
      <c r="DL207" s="149"/>
      <c r="DM207" s="149"/>
      <c r="DN207" s="149"/>
      <c r="DO207" s="149"/>
      <c r="DP207" s="149"/>
      <c r="DQ207" s="149"/>
      <c r="DR207" s="149"/>
      <c r="DS207" s="149"/>
      <c r="DT207" s="149"/>
      <c r="DU207" s="149"/>
      <c r="DV207" s="149"/>
      <c r="DW207" s="149"/>
      <c r="DX207" s="149"/>
      <c r="DY207" s="149"/>
      <c r="DZ207" s="149"/>
      <c r="EA207" s="149"/>
      <c r="EB207" s="149"/>
      <c r="EC207" s="149"/>
      <c r="ED207" s="149"/>
      <c r="EE207" s="149"/>
      <c r="EF207" s="149"/>
      <c r="EG207" s="149"/>
      <c r="EH207" s="149"/>
      <c r="EI207" s="149"/>
      <c r="EJ207" s="149"/>
      <c r="EK207" s="149"/>
      <c r="EL207" s="149"/>
      <c r="EM207" s="149"/>
      <c r="EN207" s="149"/>
      <c r="EO207" s="149"/>
      <c r="EP207" s="149"/>
      <c r="EQ207" s="149"/>
      <c r="ER207" s="149"/>
      <c r="ES207" s="149"/>
      <c r="ET207" s="149"/>
      <c r="EU207" s="149"/>
      <c r="EV207" s="149"/>
      <c r="EW207" s="149"/>
      <c r="EX207" s="149"/>
      <c r="EY207" s="149"/>
      <c r="EZ207" s="149"/>
      <c r="FA207" s="149"/>
      <c r="FB207" s="149"/>
      <c r="FC207" s="149"/>
      <c r="FD207" s="149"/>
      <c r="FE207" s="149"/>
      <c r="FF207" s="149"/>
      <c r="FG207" s="149"/>
      <c r="FH207" s="149"/>
      <c r="FI207" s="149"/>
      <c r="FJ207" s="149"/>
      <c r="FK207" s="149"/>
      <c r="FL207" s="149"/>
      <c r="FM207" s="149"/>
      <c r="FN207" s="149"/>
      <c r="FO207" s="149"/>
      <c r="FP207" s="149"/>
      <c r="FQ207" s="149"/>
      <c r="FR207" s="149"/>
      <c r="FS207" s="149"/>
      <c r="FT207" s="149"/>
      <c r="FU207" s="149"/>
      <c r="FV207" s="149"/>
      <c r="FW207" s="149"/>
      <c r="FX207" s="149"/>
      <c r="FY207" s="149"/>
      <c r="FZ207" s="149"/>
      <c r="GA207" s="149"/>
      <c r="GB207" s="149"/>
      <c r="GC207" s="149"/>
      <c r="GD207" s="149"/>
      <c r="GE207" s="149"/>
      <c r="GF207" s="149"/>
      <c r="GG207" s="149"/>
      <c r="GH207" s="149"/>
      <c r="GI207" s="149"/>
      <c r="GJ207" s="149"/>
      <c r="GK207" s="149"/>
      <c r="GL207" s="149"/>
      <c r="GM207" s="149"/>
      <c r="GN207" s="149"/>
      <c r="GO207" s="149"/>
      <c r="GP207" s="149"/>
      <c r="GQ207" s="149"/>
      <c r="GR207" s="149"/>
      <c r="GS207" s="149"/>
      <c r="GT207" s="149"/>
      <c r="GU207" s="149"/>
      <c r="GV207" s="149"/>
      <c r="GW207" s="149"/>
      <c r="GX207" s="149"/>
      <c r="GY207" s="149"/>
      <c r="GZ207" s="149"/>
      <c r="HA207" s="149"/>
      <c r="HB207" s="149"/>
      <c r="HC207" s="149"/>
      <c r="HD207" s="149"/>
      <c r="HE207" s="149"/>
      <c r="HF207" s="149"/>
      <c r="HG207" s="149"/>
      <c r="HH207" s="149"/>
      <c r="HI207" s="149"/>
      <c r="HJ207" s="149"/>
      <c r="HK207" s="149"/>
      <c r="HL207" s="149"/>
      <c r="HM207" s="149"/>
      <c r="HN207" s="149"/>
      <c r="HO207" s="149"/>
      <c r="HP207" s="149"/>
      <c r="HQ207" s="149"/>
      <c r="HR207" s="149"/>
      <c r="HS207" s="149"/>
      <c r="HT207" s="149"/>
      <c r="HU207" s="149"/>
      <c r="HV207" s="149"/>
      <c r="HW207" s="149"/>
      <c r="HX207" s="149"/>
      <c r="HY207" s="149"/>
      <c r="HZ207" s="149"/>
      <c r="IA207" s="149"/>
      <c r="IB207" s="149"/>
      <c r="IC207" s="149"/>
      <c r="ID207" s="149"/>
      <c r="IE207" s="149"/>
      <c r="IF207" s="149"/>
      <c r="IG207" s="149"/>
      <c r="IH207" s="149"/>
      <c r="II207" s="149"/>
      <c r="IJ207" s="149"/>
      <c r="IK207" s="149"/>
      <c r="IL207" s="149"/>
      <c r="IM207" s="149"/>
      <c r="IN207" s="149"/>
      <c r="IO207" s="149"/>
      <c r="IP207" s="149"/>
      <c r="IQ207" s="149"/>
      <c r="IR207" s="149"/>
      <c r="IS207" s="149"/>
      <c r="IT207" s="149"/>
      <c r="IU207" s="149"/>
      <c r="IV207" s="149"/>
      <c r="IW207" s="149"/>
      <c r="IX207" s="149"/>
      <c r="IY207" s="149"/>
      <c r="IZ207" s="149"/>
      <c r="JA207" s="149"/>
      <c r="JB207" s="149"/>
      <c r="JC207" s="149"/>
      <c r="JD207" s="149"/>
      <c r="JE207" s="149"/>
      <c r="JF207" s="149"/>
      <c r="JG207" s="149"/>
      <c r="JH207" s="149"/>
      <c r="JI207" s="149"/>
      <c r="JJ207" s="149"/>
      <c r="JK207" s="149"/>
      <c r="JL207" s="149"/>
      <c r="JM207" s="149"/>
      <c r="JN207" s="149"/>
      <c r="JO207" s="149"/>
      <c r="JP207" s="149"/>
      <c r="JQ207" s="149"/>
      <c r="JR207" s="149"/>
      <c r="JS207" s="149"/>
      <c r="JT207" s="149"/>
      <c r="JU207" s="149"/>
      <c r="JV207" s="149"/>
      <c r="JW207" s="149"/>
      <c r="JX207" s="149"/>
      <c r="JY207" s="149"/>
      <c r="JZ207" s="149"/>
      <c r="KA207" s="149"/>
      <c r="KB207" s="149"/>
      <c r="KC207" s="149"/>
      <c r="KD207" s="149"/>
      <c r="KE207" s="149"/>
      <c r="KF207" s="149"/>
      <c r="KG207" s="149"/>
      <c r="KH207" s="149"/>
      <c r="KI207" s="149"/>
      <c r="KJ207" s="149"/>
      <c r="KK207" s="149"/>
      <c r="KL207" s="149"/>
      <c r="KM207" s="149"/>
      <c r="KN207" s="149"/>
      <c r="KO207" s="149"/>
      <c r="KP207" s="149"/>
      <c r="KQ207" s="149"/>
      <c r="KR207" s="149"/>
      <c r="KS207" s="149"/>
      <c r="KT207" s="149"/>
      <c r="KU207" s="149"/>
      <c r="KV207" s="149"/>
      <c r="KW207" s="149"/>
      <c r="KX207" s="149"/>
      <c r="KY207" s="149"/>
      <c r="KZ207" s="149"/>
      <c r="LA207" s="149"/>
      <c r="LB207" s="149"/>
      <c r="LC207" s="149"/>
      <c r="LD207" s="149"/>
      <c r="LE207" s="149"/>
      <c r="LF207" s="149"/>
      <c r="LG207" s="149"/>
      <c r="LH207" s="149"/>
      <c r="LI207" s="149"/>
      <c r="LJ207" s="149"/>
      <c r="LK207" s="149"/>
      <c r="LL207" s="149"/>
      <c r="LM207" s="149"/>
      <c r="LN207" s="149"/>
      <c r="LO207" s="149"/>
      <c r="LP207" s="149"/>
      <c r="LQ207" s="149"/>
      <c r="LR207" s="149"/>
      <c r="LS207" s="149"/>
      <c r="LT207" s="149"/>
      <c r="LU207" s="149"/>
      <c r="LV207" s="149"/>
      <c r="LW207" s="149"/>
      <c r="LX207" s="149"/>
      <c r="LY207" s="149"/>
      <c r="LZ207" s="149"/>
      <c r="MA207" s="149"/>
      <c r="MB207" s="149"/>
      <c r="MC207" s="149"/>
      <c r="MD207" s="149"/>
      <c r="ME207" s="149"/>
      <c r="MF207" s="149"/>
      <c r="MG207" s="149"/>
      <c r="MH207" s="149"/>
      <c r="MI207" s="149"/>
      <c r="MJ207" s="149"/>
      <c r="MK207" s="149"/>
      <c r="ML207" s="149"/>
      <c r="MM207" s="149"/>
      <c r="MN207" s="149"/>
      <c r="MO207" s="149"/>
      <c r="MP207" s="149"/>
      <c r="MQ207" s="149"/>
      <c r="MR207" s="149"/>
      <c r="MS207" s="149"/>
      <c r="MT207" s="149"/>
      <c r="MU207" s="149"/>
      <c r="MV207" s="149"/>
      <c r="MW207" s="149"/>
      <c r="MX207" s="149"/>
      <c r="MY207" s="149"/>
      <c r="MZ207" s="149"/>
      <c r="NA207" s="149"/>
      <c r="NB207" s="149"/>
      <c r="NC207" s="149"/>
      <c r="ND207" s="149"/>
      <c r="NE207" s="149"/>
      <c r="NF207" s="149"/>
      <c r="NG207" s="149"/>
      <c r="NH207" s="149"/>
      <c r="NI207" s="149"/>
      <c r="NJ207" s="149"/>
      <c r="NK207" s="149"/>
      <c r="NL207" s="149"/>
      <c r="NM207" s="149"/>
      <c r="NN207" s="149"/>
      <c r="NO207" s="149"/>
      <c r="NP207" s="149"/>
      <c r="NQ207" s="149"/>
      <c r="NR207" s="149"/>
      <c r="NS207" s="149"/>
      <c r="NT207" s="149"/>
      <c r="NU207" s="149"/>
      <c r="NV207" s="149"/>
      <c r="NW207" s="149"/>
      <c r="NX207" s="149"/>
      <c r="NY207" s="149"/>
      <c r="NZ207" s="149"/>
      <c r="OA207" s="149"/>
      <c r="OB207" s="149"/>
      <c r="OC207" s="149"/>
      <c r="OD207" s="149"/>
      <c r="OE207" s="149"/>
      <c r="OF207" s="149"/>
      <c r="OG207" s="149"/>
      <c r="OH207" s="149"/>
      <c r="OI207" s="149"/>
      <c r="OJ207" s="149"/>
      <c r="OK207" s="149"/>
      <c r="OL207" s="149"/>
      <c r="OM207" s="149"/>
      <c r="ON207" s="149"/>
      <c r="OO207" s="149"/>
      <c r="OP207" s="149"/>
      <c r="OQ207" s="149"/>
      <c r="OR207" s="149"/>
      <c r="OS207" s="149"/>
      <c r="OT207" s="149"/>
      <c r="OU207" s="149"/>
      <c r="OV207" s="149"/>
      <c r="OW207" s="149"/>
      <c r="OX207" s="149"/>
      <c r="OY207" s="149"/>
      <c r="OZ207" s="149"/>
      <c r="PA207" s="149"/>
      <c r="PB207" s="149"/>
      <c r="PC207" s="149"/>
      <c r="PD207" s="149"/>
      <c r="PE207" s="149"/>
      <c r="PF207" s="149"/>
      <c r="PG207" s="149"/>
      <c r="PH207" s="149"/>
      <c r="PI207" s="149"/>
      <c r="PJ207" s="149"/>
      <c r="PK207" s="149"/>
      <c r="PL207" s="149"/>
      <c r="PM207" s="149"/>
      <c r="PN207" s="149"/>
      <c r="PO207" s="149"/>
      <c r="PP207" s="149"/>
      <c r="PQ207" s="149"/>
      <c r="PR207" s="149"/>
      <c r="PS207" s="149"/>
      <c r="PT207" s="149"/>
      <c r="PU207" s="149"/>
      <c r="PV207" s="149"/>
      <c r="PW207" s="149"/>
      <c r="PX207" s="149"/>
      <c r="PY207" s="149"/>
      <c r="PZ207" s="149"/>
      <c r="QA207" s="149"/>
      <c r="QB207" s="149"/>
      <c r="QC207" s="149"/>
      <c r="QD207" s="149"/>
      <c r="QE207" s="149"/>
      <c r="QF207" s="149"/>
      <c r="QG207" s="149"/>
      <c r="QH207" s="149"/>
      <c r="QI207" s="149"/>
      <c r="QJ207" s="149"/>
      <c r="QK207" s="149"/>
      <c r="QL207" s="149"/>
      <c r="QM207" s="149"/>
      <c r="QN207" s="149"/>
      <c r="QO207" s="149"/>
      <c r="QP207" s="149"/>
      <c r="QQ207" s="149"/>
      <c r="QR207" s="149"/>
      <c r="QS207" s="149"/>
      <c r="QT207" s="149"/>
      <c r="QU207" s="149"/>
      <c r="QV207" s="149"/>
      <c r="QW207" s="149"/>
      <c r="QX207" s="149"/>
      <c r="QY207" s="149"/>
      <c r="QZ207" s="149"/>
      <c r="RA207" s="149"/>
      <c r="RB207" s="149"/>
      <c r="RC207" s="149"/>
      <c r="RD207" s="149"/>
      <c r="RE207" s="149"/>
      <c r="RF207" s="149"/>
      <c r="RG207" s="149"/>
      <c r="RH207" s="149"/>
      <c r="RI207" s="149"/>
      <c r="RJ207" s="149"/>
      <c r="RK207" s="149"/>
      <c r="RL207" s="149"/>
      <c r="RM207" s="149"/>
      <c r="RN207" s="149"/>
      <c r="RO207" s="149"/>
      <c r="RP207" s="149"/>
      <c r="RQ207" s="149"/>
      <c r="RR207" s="149"/>
      <c r="RS207" s="149"/>
      <c r="RT207" s="149"/>
      <c r="RU207" s="149"/>
      <c r="RV207" s="149"/>
      <c r="RW207" s="149"/>
    </row>
    <row r="208" spans="1:491" s="150" customFormat="1" ht="15.75" x14ac:dyDescent="0.25">
      <c r="A208" s="256"/>
      <c r="B208" s="259"/>
      <c r="C208" s="127" t="s">
        <v>3</v>
      </c>
      <c r="D208" s="145">
        <f>D212+D232+D252+D268+D284</f>
        <v>249103.65351</v>
      </c>
      <c r="E208" s="145">
        <f>E212+E232+E252+E268+E284</f>
        <v>186928.29911999998</v>
      </c>
      <c r="F208" s="128">
        <f t="shared" ref="F208:F210" si="50">E208/D208</f>
        <v>0.75040368331047358</v>
      </c>
      <c r="G208" s="253"/>
      <c r="H208" s="151"/>
      <c r="I208" s="149"/>
      <c r="J208" s="149"/>
      <c r="K208" s="149"/>
      <c r="L208" s="149"/>
      <c r="M208" s="149"/>
      <c r="N208" s="149"/>
      <c r="O208" s="149"/>
      <c r="P208" s="149"/>
      <c r="Q208" s="149"/>
      <c r="R208" s="149"/>
      <c r="S208" s="149"/>
      <c r="T208" s="149"/>
      <c r="U208" s="149"/>
      <c r="V208" s="149"/>
      <c r="W208" s="149"/>
      <c r="X208" s="149"/>
      <c r="Y208" s="149"/>
      <c r="Z208" s="149"/>
      <c r="AA208" s="149"/>
      <c r="AB208" s="149"/>
      <c r="AC208" s="149"/>
      <c r="AD208" s="149"/>
      <c r="AE208" s="149"/>
      <c r="AF208" s="149"/>
      <c r="AG208" s="149"/>
      <c r="AH208" s="149"/>
      <c r="AI208" s="149"/>
      <c r="AJ208" s="149"/>
      <c r="AK208" s="149"/>
      <c r="AL208" s="149"/>
      <c r="AM208" s="149"/>
      <c r="AN208" s="149"/>
      <c r="AO208" s="149"/>
      <c r="AP208" s="149"/>
      <c r="AQ208" s="149"/>
      <c r="AR208" s="149"/>
      <c r="AS208" s="149"/>
      <c r="AT208" s="149"/>
      <c r="AU208" s="149"/>
      <c r="AV208" s="149"/>
      <c r="AW208" s="149"/>
      <c r="AX208" s="149"/>
      <c r="AY208" s="149"/>
      <c r="AZ208" s="149"/>
      <c r="BA208" s="149"/>
      <c r="BB208" s="149"/>
      <c r="BC208" s="149"/>
      <c r="BD208" s="149"/>
      <c r="BE208" s="149"/>
      <c r="BF208" s="149"/>
      <c r="BG208" s="149"/>
      <c r="BH208" s="149"/>
      <c r="BI208" s="149"/>
      <c r="BJ208" s="149"/>
      <c r="BK208" s="149"/>
      <c r="BL208" s="149"/>
      <c r="BM208" s="149"/>
      <c r="BN208" s="149"/>
      <c r="BO208" s="149"/>
      <c r="BP208" s="149"/>
      <c r="BQ208" s="149"/>
      <c r="BR208" s="149"/>
      <c r="BS208" s="149"/>
      <c r="BT208" s="149"/>
      <c r="BU208" s="149"/>
      <c r="BV208" s="149"/>
      <c r="BW208" s="149"/>
      <c r="BX208" s="149"/>
      <c r="BY208" s="149"/>
      <c r="BZ208" s="149"/>
      <c r="CA208" s="149"/>
      <c r="CB208" s="149"/>
      <c r="CC208" s="149"/>
      <c r="CD208" s="149"/>
      <c r="CE208" s="149"/>
      <c r="CF208" s="149"/>
      <c r="CG208" s="149"/>
      <c r="CH208" s="149"/>
      <c r="CI208" s="149"/>
      <c r="CJ208" s="149"/>
      <c r="CK208" s="149"/>
      <c r="CL208" s="149"/>
      <c r="CM208" s="149"/>
      <c r="CN208" s="149"/>
      <c r="CO208" s="149"/>
      <c r="CP208" s="149"/>
      <c r="CQ208" s="149"/>
      <c r="CR208" s="149"/>
      <c r="CS208" s="149"/>
      <c r="CT208" s="149"/>
      <c r="CU208" s="149"/>
      <c r="CV208" s="149"/>
      <c r="CW208" s="149"/>
      <c r="CX208" s="149"/>
      <c r="CY208" s="149"/>
      <c r="CZ208" s="149"/>
      <c r="DA208" s="149"/>
      <c r="DB208" s="149"/>
      <c r="DC208" s="149"/>
      <c r="DD208" s="149"/>
      <c r="DE208" s="149"/>
      <c r="DF208" s="149"/>
      <c r="DG208" s="149"/>
      <c r="DH208" s="149"/>
      <c r="DI208" s="149"/>
      <c r="DJ208" s="149"/>
      <c r="DK208" s="149"/>
      <c r="DL208" s="149"/>
      <c r="DM208" s="149"/>
      <c r="DN208" s="149"/>
      <c r="DO208" s="149"/>
      <c r="DP208" s="149"/>
      <c r="DQ208" s="149"/>
      <c r="DR208" s="149"/>
      <c r="DS208" s="149"/>
      <c r="DT208" s="149"/>
      <c r="DU208" s="149"/>
      <c r="DV208" s="149"/>
      <c r="DW208" s="149"/>
      <c r="DX208" s="149"/>
      <c r="DY208" s="149"/>
      <c r="DZ208" s="149"/>
      <c r="EA208" s="149"/>
      <c r="EB208" s="149"/>
      <c r="EC208" s="149"/>
      <c r="ED208" s="149"/>
      <c r="EE208" s="149"/>
      <c r="EF208" s="149"/>
      <c r="EG208" s="149"/>
      <c r="EH208" s="149"/>
      <c r="EI208" s="149"/>
      <c r="EJ208" s="149"/>
      <c r="EK208" s="149"/>
      <c r="EL208" s="149"/>
      <c r="EM208" s="149"/>
      <c r="EN208" s="149"/>
      <c r="EO208" s="149"/>
      <c r="EP208" s="149"/>
      <c r="EQ208" s="149"/>
      <c r="ER208" s="149"/>
      <c r="ES208" s="149"/>
      <c r="ET208" s="149"/>
      <c r="EU208" s="149"/>
      <c r="EV208" s="149"/>
      <c r="EW208" s="149"/>
      <c r="EX208" s="149"/>
      <c r="EY208" s="149"/>
      <c r="EZ208" s="149"/>
      <c r="FA208" s="149"/>
      <c r="FB208" s="149"/>
      <c r="FC208" s="149"/>
      <c r="FD208" s="149"/>
      <c r="FE208" s="149"/>
      <c r="FF208" s="149"/>
      <c r="FG208" s="149"/>
      <c r="FH208" s="149"/>
      <c r="FI208" s="149"/>
      <c r="FJ208" s="149"/>
      <c r="FK208" s="149"/>
      <c r="FL208" s="149"/>
      <c r="FM208" s="149"/>
      <c r="FN208" s="149"/>
      <c r="FO208" s="149"/>
      <c r="FP208" s="149"/>
      <c r="FQ208" s="149"/>
      <c r="FR208" s="149"/>
      <c r="FS208" s="149"/>
      <c r="FT208" s="149"/>
      <c r="FU208" s="149"/>
      <c r="FV208" s="149"/>
      <c r="FW208" s="149"/>
      <c r="FX208" s="149"/>
      <c r="FY208" s="149"/>
      <c r="FZ208" s="149"/>
      <c r="GA208" s="149"/>
      <c r="GB208" s="149"/>
      <c r="GC208" s="149"/>
      <c r="GD208" s="149"/>
      <c r="GE208" s="149"/>
      <c r="GF208" s="149"/>
      <c r="GG208" s="149"/>
      <c r="GH208" s="149"/>
      <c r="GI208" s="149"/>
      <c r="GJ208" s="149"/>
      <c r="GK208" s="149"/>
      <c r="GL208" s="149"/>
      <c r="GM208" s="149"/>
      <c r="GN208" s="149"/>
      <c r="GO208" s="149"/>
      <c r="GP208" s="149"/>
      <c r="GQ208" s="149"/>
      <c r="GR208" s="149"/>
      <c r="GS208" s="149"/>
      <c r="GT208" s="149"/>
      <c r="GU208" s="149"/>
      <c r="GV208" s="149"/>
      <c r="GW208" s="149"/>
      <c r="GX208" s="149"/>
      <c r="GY208" s="149"/>
      <c r="GZ208" s="149"/>
      <c r="HA208" s="149"/>
      <c r="HB208" s="149"/>
      <c r="HC208" s="149"/>
      <c r="HD208" s="149"/>
      <c r="HE208" s="149"/>
      <c r="HF208" s="149"/>
      <c r="HG208" s="149"/>
      <c r="HH208" s="149"/>
      <c r="HI208" s="149"/>
      <c r="HJ208" s="149"/>
      <c r="HK208" s="149"/>
      <c r="HL208" s="149"/>
      <c r="HM208" s="149"/>
      <c r="HN208" s="149"/>
      <c r="HO208" s="149"/>
      <c r="HP208" s="149"/>
      <c r="HQ208" s="149"/>
      <c r="HR208" s="149"/>
      <c r="HS208" s="149"/>
      <c r="HT208" s="149"/>
      <c r="HU208" s="149"/>
      <c r="HV208" s="149"/>
      <c r="HW208" s="149"/>
      <c r="HX208" s="149"/>
      <c r="HY208" s="149"/>
      <c r="HZ208" s="149"/>
      <c r="IA208" s="149"/>
      <c r="IB208" s="149"/>
      <c r="IC208" s="149"/>
      <c r="ID208" s="149"/>
      <c r="IE208" s="149"/>
      <c r="IF208" s="149"/>
      <c r="IG208" s="149"/>
      <c r="IH208" s="149"/>
      <c r="II208" s="149"/>
      <c r="IJ208" s="149"/>
      <c r="IK208" s="149"/>
      <c r="IL208" s="149"/>
      <c r="IM208" s="149"/>
      <c r="IN208" s="149"/>
      <c r="IO208" s="149"/>
      <c r="IP208" s="149"/>
      <c r="IQ208" s="149"/>
      <c r="IR208" s="149"/>
      <c r="IS208" s="149"/>
      <c r="IT208" s="149"/>
      <c r="IU208" s="149"/>
      <c r="IV208" s="149"/>
      <c r="IW208" s="149"/>
      <c r="IX208" s="149"/>
      <c r="IY208" s="149"/>
      <c r="IZ208" s="149"/>
      <c r="JA208" s="149"/>
      <c r="JB208" s="149"/>
      <c r="JC208" s="149"/>
      <c r="JD208" s="149"/>
      <c r="JE208" s="149"/>
      <c r="JF208" s="149"/>
      <c r="JG208" s="149"/>
      <c r="JH208" s="149"/>
      <c r="JI208" s="149"/>
      <c r="JJ208" s="149"/>
      <c r="JK208" s="149"/>
      <c r="JL208" s="149"/>
      <c r="JM208" s="149"/>
      <c r="JN208" s="149"/>
      <c r="JO208" s="149"/>
      <c r="JP208" s="149"/>
      <c r="JQ208" s="149"/>
      <c r="JR208" s="149"/>
      <c r="JS208" s="149"/>
      <c r="JT208" s="149"/>
      <c r="JU208" s="149"/>
      <c r="JV208" s="149"/>
      <c r="JW208" s="149"/>
      <c r="JX208" s="149"/>
      <c r="JY208" s="149"/>
      <c r="JZ208" s="149"/>
      <c r="KA208" s="149"/>
      <c r="KB208" s="149"/>
      <c r="KC208" s="149"/>
      <c r="KD208" s="149"/>
      <c r="KE208" s="149"/>
      <c r="KF208" s="149"/>
      <c r="KG208" s="149"/>
      <c r="KH208" s="149"/>
      <c r="KI208" s="149"/>
      <c r="KJ208" s="149"/>
      <c r="KK208" s="149"/>
      <c r="KL208" s="149"/>
      <c r="KM208" s="149"/>
      <c r="KN208" s="149"/>
      <c r="KO208" s="149"/>
      <c r="KP208" s="149"/>
      <c r="KQ208" s="149"/>
      <c r="KR208" s="149"/>
      <c r="KS208" s="149"/>
      <c r="KT208" s="149"/>
      <c r="KU208" s="149"/>
      <c r="KV208" s="149"/>
      <c r="KW208" s="149"/>
      <c r="KX208" s="149"/>
      <c r="KY208" s="149"/>
      <c r="KZ208" s="149"/>
      <c r="LA208" s="149"/>
      <c r="LB208" s="149"/>
      <c r="LC208" s="149"/>
      <c r="LD208" s="149"/>
      <c r="LE208" s="149"/>
      <c r="LF208" s="149"/>
      <c r="LG208" s="149"/>
      <c r="LH208" s="149"/>
      <c r="LI208" s="149"/>
      <c r="LJ208" s="149"/>
      <c r="LK208" s="149"/>
      <c r="LL208" s="149"/>
      <c r="LM208" s="149"/>
      <c r="LN208" s="149"/>
      <c r="LO208" s="149"/>
      <c r="LP208" s="149"/>
      <c r="LQ208" s="149"/>
      <c r="LR208" s="149"/>
      <c r="LS208" s="149"/>
      <c r="LT208" s="149"/>
      <c r="LU208" s="149"/>
      <c r="LV208" s="149"/>
      <c r="LW208" s="149"/>
      <c r="LX208" s="149"/>
      <c r="LY208" s="149"/>
      <c r="LZ208" s="149"/>
      <c r="MA208" s="149"/>
      <c r="MB208" s="149"/>
      <c r="MC208" s="149"/>
      <c r="MD208" s="149"/>
      <c r="ME208" s="149"/>
      <c r="MF208" s="149"/>
      <c r="MG208" s="149"/>
      <c r="MH208" s="149"/>
      <c r="MI208" s="149"/>
      <c r="MJ208" s="149"/>
      <c r="MK208" s="149"/>
      <c r="ML208" s="149"/>
      <c r="MM208" s="149"/>
      <c r="MN208" s="149"/>
      <c r="MO208" s="149"/>
      <c r="MP208" s="149"/>
      <c r="MQ208" s="149"/>
      <c r="MR208" s="149"/>
      <c r="MS208" s="149"/>
      <c r="MT208" s="149"/>
      <c r="MU208" s="149"/>
      <c r="MV208" s="149"/>
      <c r="MW208" s="149"/>
      <c r="MX208" s="149"/>
      <c r="MY208" s="149"/>
      <c r="MZ208" s="149"/>
      <c r="NA208" s="149"/>
      <c r="NB208" s="149"/>
      <c r="NC208" s="149"/>
      <c r="ND208" s="149"/>
      <c r="NE208" s="149"/>
      <c r="NF208" s="149"/>
      <c r="NG208" s="149"/>
      <c r="NH208" s="149"/>
      <c r="NI208" s="149"/>
      <c r="NJ208" s="149"/>
      <c r="NK208" s="149"/>
      <c r="NL208" s="149"/>
      <c r="NM208" s="149"/>
      <c r="NN208" s="149"/>
      <c r="NO208" s="149"/>
      <c r="NP208" s="149"/>
      <c r="NQ208" s="149"/>
      <c r="NR208" s="149"/>
      <c r="NS208" s="149"/>
      <c r="NT208" s="149"/>
      <c r="NU208" s="149"/>
      <c r="NV208" s="149"/>
      <c r="NW208" s="149"/>
      <c r="NX208" s="149"/>
      <c r="NY208" s="149"/>
      <c r="NZ208" s="149"/>
      <c r="OA208" s="149"/>
      <c r="OB208" s="149"/>
      <c r="OC208" s="149"/>
      <c r="OD208" s="149"/>
      <c r="OE208" s="149"/>
      <c r="OF208" s="149"/>
      <c r="OG208" s="149"/>
      <c r="OH208" s="149"/>
      <c r="OI208" s="149"/>
      <c r="OJ208" s="149"/>
      <c r="OK208" s="149"/>
      <c r="OL208" s="149"/>
      <c r="OM208" s="149"/>
      <c r="ON208" s="149"/>
      <c r="OO208" s="149"/>
      <c r="OP208" s="149"/>
      <c r="OQ208" s="149"/>
      <c r="OR208" s="149"/>
      <c r="OS208" s="149"/>
      <c r="OT208" s="149"/>
      <c r="OU208" s="149"/>
      <c r="OV208" s="149"/>
      <c r="OW208" s="149"/>
      <c r="OX208" s="149"/>
      <c r="OY208" s="149"/>
      <c r="OZ208" s="149"/>
      <c r="PA208" s="149"/>
      <c r="PB208" s="149"/>
      <c r="PC208" s="149"/>
      <c r="PD208" s="149"/>
      <c r="PE208" s="149"/>
      <c r="PF208" s="149"/>
      <c r="PG208" s="149"/>
      <c r="PH208" s="149"/>
      <c r="PI208" s="149"/>
      <c r="PJ208" s="149"/>
      <c r="PK208" s="149"/>
      <c r="PL208" s="149"/>
      <c r="PM208" s="149"/>
      <c r="PN208" s="149"/>
      <c r="PO208" s="149"/>
      <c r="PP208" s="149"/>
      <c r="PQ208" s="149"/>
      <c r="PR208" s="149"/>
      <c r="PS208" s="149"/>
      <c r="PT208" s="149"/>
      <c r="PU208" s="149"/>
      <c r="PV208" s="149"/>
      <c r="PW208" s="149"/>
      <c r="PX208" s="149"/>
      <c r="PY208" s="149"/>
      <c r="PZ208" s="149"/>
      <c r="QA208" s="149"/>
      <c r="QB208" s="149"/>
      <c r="QC208" s="149"/>
      <c r="QD208" s="149"/>
      <c r="QE208" s="149"/>
      <c r="QF208" s="149"/>
      <c r="QG208" s="149"/>
      <c r="QH208" s="149"/>
      <c r="QI208" s="149"/>
      <c r="QJ208" s="149"/>
      <c r="QK208" s="149"/>
      <c r="QL208" s="149"/>
      <c r="QM208" s="149"/>
      <c r="QN208" s="149"/>
      <c r="QO208" s="149"/>
      <c r="QP208" s="149"/>
      <c r="QQ208" s="149"/>
      <c r="QR208" s="149"/>
      <c r="QS208" s="149"/>
      <c r="QT208" s="149"/>
      <c r="QU208" s="149"/>
      <c r="QV208" s="149"/>
      <c r="QW208" s="149"/>
      <c r="QX208" s="149"/>
      <c r="QY208" s="149"/>
      <c r="QZ208" s="149"/>
      <c r="RA208" s="149"/>
      <c r="RB208" s="149"/>
      <c r="RC208" s="149"/>
      <c r="RD208" s="149"/>
      <c r="RE208" s="149"/>
      <c r="RF208" s="149"/>
      <c r="RG208" s="149"/>
      <c r="RH208" s="149"/>
      <c r="RI208" s="149"/>
      <c r="RJ208" s="149"/>
      <c r="RK208" s="149"/>
      <c r="RL208" s="149"/>
      <c r="RM208" s="149"/>
      <c r="RN208" s="149"/>
      <c r="RO208" s="149"/>
      <c r="RP208" s="149"/>
      <c r="RQ208" s="149"/>
      <c r="RR208" s="149"/>
      <c r="RS208" s="149"/>
      <c r="RT208" s="149"/>
      <c r="RU208" s="149"/>
      <c r="RV208" s="149"/>
      <c r="RW208" s="149"/>
    </row>
    <row r="209" spans="1:491" s="150" customFormat="1" ht="15.75" x14ac:dyDescent="0.25">
      <c r="A209" s="256"/>
      <c r="B209" s="259"/>
      <c r="C209" s="127" t="s">
        <v>4</v>
      </c>
      <c r="D209" s="145">
        <f>D253+D285</f>
        <v>80207</v>
      </c>
      <c r="E209" s="145">
        <f>E253+E285</f>
        <v>48766.16689</v>
      </c>
      <c r="F209" s="128">
        <f t="shared" si="50"/>
        <v>0.60800387609560258</v>
      </c>
      <c r="G209" s="253"/>
      <c r="H209" s="151"/>
      <c r="I209" s="149"/>
      <c r="J209" s="149"/>
      <c r="K209" s="149"/>
      <c r="L209" s="149"/>
      <c r="M209" s="149"/>
      <c r="N209" s="149"/>
      <c r="O209" s="149"/>
      <c r="P209" s="149"/>
      <c r="Q209" s="149"/>
      <c r="R209" s="149"/>
      <c r="S209" s="149"/>
      <c r="T209" s="149"/>
      <c r="U209" s="149"/>
      <c r="V209" s="149"/>
      <c r="W209" s="149"/>
      <c r="X209" s="149"/>
      <c r="Y209" s="149"/>
      <c r="Z209" s="149"/>
      <c r="AA209" s="149"/>
      <c r="AB209" s="149"/>
      <c r="AC209" s="149"/>
      <c r="AD209" s="149"/>
      <c r="AE209" s="149"/>
      <c r="AF209" s="149"/>
      <c r="AG209" s="149"/>
      <c r="AH209" s="149"/>
      <c r="AI209" s="149"/>
      <c r="AJ209" s="149"/>
      <c r="AK209" s="149"/>
      <c r="AL209" s="149"/>
      <c r="AM209" s="149"/>
      <c r="AN209" s="149"/>
      <c r="AO209" s="149"/>
      <c r="AP209" s="149"/>
      <c r="AQ209" s="149"/>
      <c r="AR209" s="149"/>
      <c r="AS209" s="149"/>
      <c r="AT209" s="149"/>
      <c r="AU209" s="149"/>
      <c r="AV209" s="149"/>
      <c r="AW209" s="149"/>
      <c r="AX209" s="149"/>
      <c r="AY209" s="149"/>
      <c r="AZ209" s="149"/>
      <c r="BA209" s="149"/>
      <c r="BB209" s="149"/>
      <c r="BC209" s="149"/>
      <c r="BD209" s="149"/>
      <c r="BE209" s="149"/>
      <c r="BF209" s="149"/>
      <c r="BG209" s="149"/>
      <c r="BH209" s="149"/>
      <c r="BI209" s="149"/>
      <c r="BJ209" s="149"/>
      <c r="BK209" s="149"/>
      <c r="BL209" s="149"/>
      <c r="BM209" s="149"/>
      <c r="BN209" s="149"/>
      <c r="BO209" s="149"/>
      <c r="BP209" s="149"/>
      <c r="BQ209" s="149"/>
      <c r="BR209" s="149"/>
      <c r="BS209" s="149"/>
      <c r="BT209" s="149"/>
      <c r="BU209" s="149"/>
      <c r="BV209" s="149"/>
      <c r="BW209" s="149"/>
      <c r="BX209" s="149"/>
      <c r="BY209" s="149"/>
      <c r="BZ209" s="149"/>
      <c r="CA209" s="149"/>
      <c r="CB209" s="149"/>
      <c r="CC209" s="149"/>
      <c r="CD209" s="149"/>
      <c r="CE209" s="149"/>
      <c r="CF209" s="149"/>
      <c r="CG209" s="149"/>
      <c r="CH209" s="149"/>
      <c r="CI209" s="149"/>
      <c r="CJ209" s="149"/>
      <c r="CK209" s="149"/>
      <c r="CL209" s="149"/>
      <c r="CM209" s="149"/>
      <c r="CN209" s="149"/>
      <c r="CO209" s="149"/>
      <c r="CP209" s="149"/>
      <c r="CQ209" s="149"/>
      <c r="CR209" s="149"/>
      <c r="CS209" s="149"/>
      <c r="CT209" s="149"/>
      <c r="CU209" s="149"/>
      <c r="CV209" s="149"/>
      <c r="CW209" s="149"/>
      <c r="CX209" s="149"/>
      <c r="CY209" s="149"/>
      <c r="CZ209" s="149"/>
      <c r="DA209" s="149"/>
      <c r="DB209" s="149"/>
      <c r="DC209" s="149"/>
      <c r="DD209" s="149"/>
      <c r="DE209" s="149"/>
      <c r="DF209" s="149"/>
      <c r="DG209" s="149"/>
      <c r="DH209" s="149"/>
      <c r="DI209" s="149"/>
      <c r="DJ209" s="149"/>
      <c r="DK209" s="149"/>
      <c r="DL209" s="149"/>
      <c r="DM209" s="149"/>
      <c r="DN209" s="149"/>
      <c r="DO209" s="149"/>
      <c r="DP209" s="149"/>
      <c r="DQ209" s="149"/>
      <c r="DR209" s="149"/>
      <c r="DS209" s="149"/>
      <c r="DT209" s="149"/>
      <c r="DU209" s="149"/>
      <c r="DV209" s="149"/>
      <c r="DW209" s="149"/>
      <c r="DX209" s="149"/>
      <c r="DY209" s="149"/>
      <c r="DZ209" s="149"/>
      <c r="EA209" s="149"/>
      <c r="EB209" s="149"/>
      <c r="EC209" s="149"/>
      <c r="ED209" s="149"/>
      <c r="EE209" s="149"/>
      <c r="EF209" s="149"/>
      <c r="EG209" s="149"/>
      <c r="EH209" s="149"/>
      <c r="EI209" s="149"/>
      <c r="EJ209" s="149"/>
      <c r="EK209" s="149"/>
      <c r="EL209" s="149"/>
      <c r="EM209" s="149"/>
      <c r="EN209" s="149"/>
      <c r="EO209" s="149"/>
      <c r="EP209" s="149"/>
      <c r="EQ209" s="149"/>
      <c r="ER209" s="149"/>
      <c r="ES209" s="149"/>
      <c r="ET209" s="149"/>
      <c r="EU209" s="149"/>
      <c r="EV209" s="149"/>
      <c r="EW209" s="149"/>
      <c r="EX209" s="149"/>
      <c r="EY209" s="149"/>
      <c r="EZ209" s="149"/>
      <c r="FA209" s="149"/>
      <c r="FB209" s="149"/>
      <c r="FC209" s="149"/>
      <c r="FD209" s="149"/>
      <c r="FE209" s="149"/>
      <c r="FF209" s="149"/>
      <c r="FG209" s="149"/>
      <c r="FH209" s="149"/>
      <c r="FI209" s="149"/>
      <c r="FJ209" s="149"/>
      <c r="FK209" s="149"/>
      <c r="FL209" s="149"/>
      <c r="FM209" s="149"/>
      <c r="FN209" s="149"/>
      <c r="FO209" s="149"/>
      <c r="FP209" s="149"/>
      <c r="FQ209" s="149"/>
      <c r="FR209" s="149"/>
      <c r="FS209" s="149"/>
      <c r="FT209" s="149"/>
      <c r="FU209" s="149"/>
      <c r="FV209" s="149"/>
      <c r="FW209" s="149"/>
      <c r="FX209" s="149"/>
      <c r="FY209" s="149"/>
      <c r="FZ209" s="149"/>
      <c r="GA209" s="149"/>
      <c r="GB209" s="149"/>
      <c r="GC209" s="149"/>
      <c r="GD209" s="149"/>
      <c r="GE209" s="149"/>
      <c r="GF209" s="149"/>
      <c r="GG209" s="149"/>
      <c r="GH209" s="149"/>
      <c r="GI209" s="149"/>
      <c r="GJ209" s="149"/>
      <c r="GK209" s="149"/>
      <c r="GL209" s="149"/>
      <c r="GM209" s="149"/>
      <c r="GN209" s="149"/>
      <c r="GO209" s="149"/>
      <c r="GP209" s="149"/>
      <c r="GQ209" s="149"/>
      <c r="GR209" s="149"/>
      <c r="GS209" s="149"/>
      <c r="GT209" s="149"/>
      <c r="GU209" s="149"/>
      <c r="GV209" s="149"/>
      <c r="GW209" s="149"/>
      <c r="GX209" s="149"/>
      <c r="GY209" s="149"/>
      <c r="GZ209" s="149"/>
      <c r="HA209" s="149"/>
      <c r="HB209" s="149"/>
      <c r="HC209" s="149"/>
      <c r="HD209" s="149"/>
      <c r="HE209" s="149"/>
      <c r="HF209" s="149"/>
      <c r="HG209" s="149"/>
      <c r="HH209" s="149"/>
      <c r="HI209" s="149"/>
      <c r="HJ209" s="149"/>
      <c r="HK209" s="149"/>
      <c r="HL209" s="149"/>
      <c r="HM209" s="149"/>
      <c r="HN209" s="149"/>
      <c r="HO209" s="149"/>
      <c r="HP209" s="149"/>
      <c r="HQ209" s="149"/>
      <c r="HR209" s="149"/>
      <c r="HS209" s="149"/>
      <c r="HT209" s="149"/>
      <c r="HU209" s="149"/>
      <c r="HV209" s="149"/>
      <c r="HW209" s="149"/>
      <c r="HX209" s="149"/>
      <c r="HY209" s="149"/>
      <c r="HZ209" s="149"/>
      <c r="IA209" s="149"/>
      <c r="IB209" s="149"/>
      <c r="IC209" s="149"/>
      <c r="ID209" s="149"/>
      <c r="IE209" s="149"/>
      <c r="IF209" s="149"/>
      <c r="IG209" s="149"/>
      <c r="IH209" s="149"/>
      <c r="II209" s="149"/>
      <c r="IJ209" s="149"/>
      <c r="IK209" s="149"/>
      <c r="IL209" s="149"/>
      <c r="IM209" s="149"/>
      <c r="IN209" s="149"/>
      <c r="IO209" s="149"/>
      <c r="IP209" s="149"/>
      <c r="IQ209" s="149"/>
      <c r="IR209" s="149"/>
      <c r="IS209" s="149"/>
      <c r="IT209" s="149"/>
      <c r="IU209" s="149"/>
      <c r="IV209" s="149"/>
      <c r="IW209" s="149"/>
      <c r="IX209" s="149"/>
      <c r="IY209" s="149"/>
      <c r="IZ209" s="149"/>
      <c r="JA209" s="149"/>
      <c r="JB209" s="149"/>
      <c r="JC209" s="149"/>
      <c r="JD209" s="149"/>
      <c r="JE209" s="149"/>
      <c r="JF209" s="149"/>
      <c r="JG209" s="149"/>
      <c r="JH209" s="149"/>
      <c r="JI209" s="149"/>
      <c r="JJ209" s="149"/>
      <c r="JK209" s="149"/>
      <c r="JL209" s="149"/>
      <c r="JM209" s="149"/>
      <c r="JN209" s="149"/>
      <c r="JO209" s="149"/>
      <c r="JP209" s="149"/>
      <c r="JQ209" s="149"/>
      <c r="JR209" s="149"/>
      <c r="JS209" s="149"/>
      <c r="JT209" s="149"/>
      <c r="JU209" s="149"/>
      <c r="JV209" s="149"/>
      <c r="JW209" s="149"/>
      <c r="JX209" s="149"/>
      <c r="JY209" s="149"/>
      <c r="JZ209" s="149"/>
      <c r="KA209" s="149"/>
      <c r="KB209" s="149"/>
      <c r="KC209" s="149"/>
      <c r="KD209" s="149"/>
      <c r="KE209" s="149"/>
      <c r="KF209" s="149"/>
      <c r="KG209" s="149"/>
      <c r="KH209" s="149"/>
      <c r="KI209" s="149"/>
      <c r="KJ209" s="149"/>
      <c r="KK209" s="149"/>
      <c r="KL209" s="149"/>
      <c r="KM209" s="149"/>
      <c r="KN209" s="149"/>
      <c r="KO209" s="149"/>
      <c r="KP209" s="149"/>
      <c r="KQ209" s="149"/>
      <c r="KR209" s="149"/>
      <c r="KS209" s="149"/>
      <c r="KT209" s="149"/>
      <c r="KU209" s="149"/>
      <c r="KV209" s="149"/>
      <c r="KW209" s="149"/>
      <c r="KX209" s="149"/>
      <c r="KY209" s="149"/>
      <c r="KZ209" s="149"/>
      <c r="LA209" s="149"/>
      <c r="LB209" s="149"/>
      <c r="LC209" s="149"/>
      <c r="LD209" s="149"/>
      <c r="LE209" s="149"/>
      <c r="LF209" s="149"/>
      <c r="LG209" s="149"/>
      <c r="LH209" s="149"/>
      <c r="LI209" s="149"/>
      <c r="LJ209" s="149"/>
      <c r="LK209" s="149"/>
      <c r="LL209" s="149"/>
      <c r="LM209" s="149"/>
      <c r="LN209" s="149"/>
      <c r="LO209" s="149"/>
      <c r="LP209" s="149"/>
      <c r="LQ209" s="149"/>
      <c r="LR209" s="149"/>
      <c r="LS209" s="149"/>
      <c r="LT209" s="149"/>
      <c r="LU209" s="149"/>
      <c r="LV209" s="149"/>
      <c r="LW209" s="149"/>
      <c r="LX209" s="149"/>
      <c r="LY209" s="149"/>
      <c r="LZ209" s="149"/>
      <c r="MA209" s="149"/>
      <c r="MB209" s="149"/>
      <c r="MC209" s="149"/>
      <c r="MD209" s="149"/>
      <c r="ME209" s="149"/>
      <c r="MF209" s="149"/>
      <c r="MG209" s="149"/>
      <c r="MH209" s="149"/>
      <c r="MI209" s="149"/>
      <c r="MJ209" s="149"/>
      <c r="MK209" s="149"/>
      <c r="ML209" s="149"/>
      <c r="MM209" s="149"/>
      <c r="MN209" s="149"/>
      <c r="MO209" s="149"/>
      <c r="MP209" s="149"/>
      <c r="MQ209" s="149"/>
      <c r="MR209" s="149"/>
      <c r="MS209" s="149"/>
      <c r="MT209" s="149"/>
      <c r="MU209" s="149"/>
      <c r="MV209" s="149"/>
      <c r="MW209" s="149"/>
      <c r="MX209" s="149"/>
      <c r="MY209" s="149"/>
      <c r="MZ209" s="149"/>
      <c r="NA209" s="149"/>
      <c r="NB209" s="149"/>
      <c r="NC209" s="149"/>
      <c r="ND209" s="149"/>
      <c r="NE209" s="149"/>
      <c r="NF209" s="149"/>
      <c r="NG209" s="149"/>
      <c r="NH209" s="149"/>
      <c r="NI209" s="149"/>
      <c r="NJ209" s="149"/>
      <c r="NK209" s="149"/>
      <c r="NL209" s="149"/>
      <c r="NM209" s="149"/>
      <c r="NN209" s="149"/>
      <c r="NO209" s="149"/>
      <c r="NP209" s="149"/>
      <c r="NQ209" s="149"/>
      <c r="NR209" s="149"/>
      <c r="NS209" s="149"/>
      <c r="NT209" s="149"/>
      <c r="NU209" s="149"/>
      <c r="NV209" s="149"/>
      <c r="NW209" s="149"/>
      <c r="NX209" s="149"/>
      <c r="NY209" s="149"/>
      <c r="NZ209" s="149"/>
      <c r="OA209" s="149"/>
      <c r="OB209" s="149"/>
      <c r="OC209" s="149"/>
      <c r="OD209" s="149"/>
      <c r="OE209" s="149"/>
      <c r="OF209" s="149"/>
      <c r="OG209" s="149"/>
      <c r="OH209" s="149"/>
      <c r="OI209" s="149"/>
      <c r="OJ209" s="149"/>
      <c r="OK209" s="149"/>
      <c r="OL209" s="149"/>
      <c r="OM209" s="149"/>
      <c r="ON209" s="149"/>
      <c r="OO209" s="149"/>
      <c r="OP209" s="149"/>
      <c r="OQ209" s="149"/>
      <c r="OR209" s="149"/>
      <c r="OS209" s="149"/>
      <c r="OT209" s="149"/>
      <c r="OU209" s="149"/>
      <c r="OV209" s="149"/>
      <c r="OW209" s="149"/>
      <c r="OX209" s="149"/>
      <c r="OY209" s="149"/>
      <c r="OZ209" s="149"/>
      <c r="PA209" s="149"/>
      <c r="PB209" s="149"/>
      <c r="PC209" s="149"/>
      <c r="PD209" s="149"/>
      <c r="PE209" s="149"/>
      <c r="PF209" s="149"/>
      <c r="PG209" s="149"/>
      <c r="PH209" s="149"/>
      <c r="PI209" s="149"/>
      <c r="PJ209" s="149"/>
      <c r="PK209" s="149"/>
      <c r="PL209" s="149"/>
      <c r="PM209" s="149"/>
      <c r="PN209" s="149"/>
      <c r="PO209" s="149"/>
      <c r="PP209" s="149"/>
      <c r="PQ209" s="149"/>
      <c r="PR209" s="149"/>
      <c r="PS209" s="149"/>
      <c r="PT209" s="149"/>
      <c r="PU209" s="149"/>
      <c r="PV209" s="149"/>
      <c r="PW209" s="149"/>
      <c r="PX209" s="149"/>
      <c r="PY209" s="149"/>
      <c r="PZ209" s="149"/>
      <c r="QA209" s="149"/>
      <c r="QB209" s="149"/>
      <c r="QC209" s="149"/>
      <c r="QD209" s="149"/>
      <c r="QE209" s="149"/>
      <c r="QF209" s="149"/>
      <c r="QG209" s="149"/>
      <c r="QH209" s="149"/>
      <c r="QI209" s="149"/>
      <c r="QJ209" s="149"/>
      <c r="QK209" s="149"/>
      <c r="QL209" s="149"/>
      <c r="QM209" s="149"/>
      <c r="QN209" s="149"/>
      <c r="QO209" s="149"/>
      <c r="QP209" s="149"/>
      <c r="QQ209" s="149"/>
      <c r="QR209" s="149"/>
      <c r="QS209" s="149"/>
      <c r="QT209" s="149"/>
      <c r="QU209" s="149"/>
      <c r="QV209" s="149"/>
      <c r="QW209" s="149"/>
      <c r="QX209" s="149"/>
      <c r="QY209" s="149"/>
      <c r="QZ209" s="149"/>
      <c r="RA209" s="149"/>
      <c r="RB209" s="149"/>
      <c r="RC209" s="149"/>
      <c r="RD209" s="149"/>
      <c r="RE209" s="149"/>
      <c r="RF209" s="149"/>
      <c r="RG209" s="149"/>
      <c r="RH209" s="149"/>
      <c r="RI209" s="149"/>
      <c r="RJ209" s="149"/>
      <c r="RK209" s="149"/>
      <c r="RL209" s="149"/>
      <c r="RM209" s="149"/>
      <c r="RN209" s="149"/>
      <c r="RO209" s="149"/>
      <c r="RP209" s="149"/>
      <c r="RQ209" s="149"/>
      <c r="RR209" s="149"/>
      <c r="RS209" s="149"/>
      <c r="RT209" s="149"/>
      <c r="RU209" s="149"/>
      <c r="RV209" s="149"/>
      <c r="RW209" s="149"/>
    </row>
    <row r="210" spans="1:491" s="150" customFormat="1" ht="15.75" x14ac:dyDescent="0.25">
      <c r="A210" s="257"/>
      <c r="B210" s="260"/>
      <c r="C210" s="127" t="s">
        <v>5</v>
      </c>
      <c r="D210" s="145"/>
      <c r="E210" s="145"/>
      <c r="F210" s="128" t="e">
        <f t="shared" si="50"/>
        <v>#DIV/0!</v>
      </c>
      <c r="G210" s="254"/>
      <c r="H210" s="151"/>
      <c r="I210" s="149"/>
      <c r="J210" s="149"/>
      <c r="K210" s="149"/>
      <c r="L210" s="149"/>
      <c r="M210" s="149"/>
      <c r="N210" s="149"/>
      <c r="O210" s="149"/>
      <c r="P210" s="149"/>
      <c r="Q210" s="149"/>
      <c r="R210" s="149"/>
      <c r="S210" s="149"/>
      <c r="T210" s="149"/>
      <c r="U210" s="149"/>
      <c r="V210" s="149"/>
      <c r="W210" s="149"/>
      <c r="X210" s="149"/>
      <c r="Y210" s="149"/>
      <c r="Z210" s="149"/>
      <c r="AA210" s="149"/>
      <c r="AB210" s="149"/>
      <c r="AC210" s="149"/>
      <c r="AD210" s="149"/>
      <c r="AE210" s="149"/>
      <c r="AF210" s="149"/>
      <c r="AG210" s="149"/>
      <c r="AH210" s="149"/>
      <c r="AI210" s="149"/>
      <c r="AJ210" s="149"/>
      <c r="AK210" s="149"/>
      <c r="AL210" s="149"/>
      <c r="AM210" s="149"/>
      <c r="AN210" s="149"/>
      <c r="AO210" s="149"/>
      <c r="AP210" s="149"/>
      <c r="AQ210" s="149"/>
      <c r="AR210" s="149"/>
      <c r="AS210" s="149"/>
      <c r="AT210" s="149"/>
      <c r="AU210" s="149"/>
      <c r="AV210" s="149"/>
      <c r="AW210" s="149"/>
      <c r="AX210" s="149"/>
      <c r="AY210" s="149"/>
      <c r="AZ210" s="149"/>
      <c r="BA210" s="149"/>
      <c r="BB210" s="149"/>
      <c r="BC210" s="149"/>
      <c r="BD210" s="149"/>
      <c r="BE210" s="149"/>
      <c r="BF210" s="149"/>
      <c r="BG210" s="149"/>
      <c r="BH210" s="149"/>
      <c r="BI210" s="149"/>
      <c r="BJ210" s="149"/>
      <c r="BK210" s="149"/>
      <c r="BL210" s="149"/>
      <c r="BM210" s="149"/>
      <c r="BN210" s="149"/>
      <c r="BO210" s="149"/>
      <c r="BP210" s="149"/>
      <c r="BQ210" s="149"/>
      <c r="BR210" s="149"/>
      <c r="BS210" s="149"/>
      <c r="BT210" s="149"/>
      <c r="BU210" s="149"/>
      <c r="BV210" s="149"/>
      <c r="BW210" s="149"/>
      <c r="BX210" s="149"/>
      <c r="BY210" s="149"/>
      <c r="BZ210" s="149"/>
      <c r="CA210" s="149"/>
      <c r="CB210" s="149"/>
      <c r="CC210" s="149"/>
      <c r="CD210" s="149"/>
      <c r="CE210" s="149"/>
      <c r="CF210" s="149"/>
      <c r="CG210" s="149"/>
      <c r="CH210" s="149"/>
      <c r="CI210" s="149"/>
      <c r="CJ210" s="149"/>
      <c r="CK210" s="149"/>
      <c r="CL210" s="149"/>
      <c r="CM210" s="149"/>
      <c r="CN210" s="149"/>
      <c r="CO210" s="149"/>
      <c r="CP210" s="149"/>
      <c r="CQ210" s="149"/>
      <c r="CR210" s="149"/>
      <c r="CS210" s="149"/>
      <c r="CT210" s="149"/>
      <c r="CU210" s="149"/>
      <c r="CV210" s="149"/>
      <c r="CW210" s="149"/>
      <c r="CX210" s="149"/>
      <c r="CY210" s="149"/>
      <c r="CZ210" s="149"/>
      <c r="DA210" s="149"/>
      <c r="DB210" s="149"/>
      <c r="DC210" s="149"/>
      <c r="DD210" s="149"/>
      <c r="DE210" s="149"/>
      <c r="DF210" s="149"/>
      <c r="DG210" s="149"/>
      <c r="DH210" s="149"/>
      <c r="DI210" s="149"/>
      <c r="DJ210" s="149"/>
      <c r="DK210" s="149"/>
      <c r="DL210" s="149"/>
      <c r="DM210" s="149"/>
      <c r="DN210" s="149"/>
      <c r="DO210" s="149"/>
      <c r="DP210" s="149"/>
      <c r="DQ210" s="149"/>
      <c r="DR210" s="149"/>
      <c r="DS210" s="149"/>
      <c r="DT210" s="149"/>
      <c r="DU210" s="149"/>
      <c r="DV210" s="149"/>
      <c r="DW210" s="149"/>
      <c r="DX210" s="149"/>
      <c r="DY210" s="149"/>
      <c r="DZ210" s="149"/>
      <c r="EA210" s="149"/>
      <c r="EB210" s="149"/>
      <c r="EC210" s="149"/>
      <c r="ED210" s="149"/>
      <c r="EE210" s="149"/>
      <c r="EF210" s="149"/>
      <c r="EG210" s="149"/>
      <c r="EH210" s="149"/>
      <c r="EI210" s="149"/>
      <c r="EJ210" s="149"/>
      <c r="EK210" s="149"/>
      <c r="EL210" s="149"/>
      <c r="EM210" s="149"/>
      <c r="EN210" s="149"/>
      <c r="EO210" s="149"/>
      <c r="EP210" s="149"/>
      <c r="EQ210" s="149"/>
      <c r="ER210" s="149"/>
      <c r="ES210" s="149"/>
      <c r="ET210" s="149"/>
      <c r="EU210" s="149"/>
      <c r="EV210" s="149"/>
      <c r="EW210" s="149"/>
      <c r="EX210" s="149"/>
      <c r="EY210" s="149"/>
      <c r="EZ210" s="149"/>
      <c r="FA210" s="149"/>
      <c r="FB210" s="149"/>
      <c r="FC210" s="149"/>
      <c r="FD210" s="149"/>
      <c r="FE210" s="149"/>
      <c r="FF210" s="149"/>
      <c r="FG210" s="149"/>
      <c r="FH210" s="149"/>
      <c r="FI210" s="149"/>
      <c r="FJ210" s="149"/>
      <c r="FK210" s="149"/>
      <c r="FL210" s="149"/>
      <c r="FM210" s="149"/>
      <c r="FN210" s="149"/>
      <c r="FO210" s="149"/>
      <c r="FP210" s="149"/>
      <c r="FQ210" s="149"/>
      <c r="FR210" s="149"/>
      <c r="FS210" s="149"/>
      <c r="FT210" s="149"/>
      <c r="FU210" s="149"/>
      <c r="FV210" s="149"/>
      <c r="FW210" s="149"/>
      <c r="FX210" s="149"/>
      <c r="FY210" s="149"/>
      <c r="FZ210" s="149"/>
      <c r="GA210" s="149"/>
      <c r="GB210" s="149"/>
      <c r="GC210" s="149"/>
      <c r="GD210" s="149"/>
      <c r="GE210" s="149"/>
      <c r="GF210" s="149"/>
      <c r="GG210" s="149"/>
      <c r="GH210" s="149"/>
      <c r="GI210" s="149"/>
      <c r="GJ210" s="149"/>
      <c r="GK210" s="149"/>
      <c r="GL210" s="149"/>
      <c r="GM210" s="149"/>
      <c r="GN210" s="149"/>
      <c r="GO210" s="149"/>
      <c r="GP210" s="149"/>
      <c r="GQ210" s="149"/>
      <c r="GR210" s="149"/>
      <c r="GS210" s="149"/>
      <c r="GT210" s="149"/>
      <c r="GU210" s="149"/>
      <c r="GV210" s="149"/>
      <c r="GW210" s="149"/>
      <c r="GX210" s="149"/>
      <c r="GY210" s="149"/>
      <c r="GZ210" s="149"/>
      <c r="HA210" s="149"/>
      <c r="HB210" s="149"/>
      <c r="HC210" s="149"/>
      <c r="HD210" s="149"/>
      <c r="HE210" s="149"/>
      <c r="HF210" s="149"/>
      <c r="HG210" s="149"/>
      <c r="HH210" s="149"/>
      <c r="HI210" s="149"/>
      <c r="HJ210" s="149"/>
      <c r="HK210" s="149"/>
      <c r="HL210" s="149"/>
      <c r="HM210" s="149"/>
      <c r="HN210" s="149"/>
      <c r="HO210" s="149"/>
      <c r="HP210" s="149"/>
      <c r="HQ210" s="149"/>
      <c r="HR210" s="149"/>
      <c r="HS210" s="149"/>
      <c r="HT210" s="149"/>
      <c r="HU210" s="149"/>
      <c r="HV210" s="149"/>
      <c r="HW210" s="149"/>
      <c r="HX210" s="149"/>
      <c r="HY210" s="149"/>
      <c r="HZ210" s="149"/>
      <c r="IA210" s="149"/>
      <c r="IB210" s="149"/>
      <c r="IC210" s="149"/>
      <c r="ID210" s="149"/>
      <c r="IE210" s="149"/>
      <c r="IF210" s="149"/>
      <c r="IG210" s="149"/>
      <c r="IH210" s="149"/>
      <c r="II210" s="149"/>
      <c r="IJ210" s="149"/>
      <c r="IK210" s="149"/>
      <c r="IL210" s="149"/>
      <c r="IM210" s="149"/>
      <c r="IN210" s="149"/>
      <c r="IO210" s="149"/>
      <c r="IP210" s="149"/>
      <c r="IQ210" s="149"/>
      <c r="IR210" s="149"/>
      <c r="IS210" s="149"/>
      <c r="IT210" s="149"/>
      <c r="IU210" s="149"/>
      <c r="IV210" s="149"/>
      <c r="IW210" s="149"/>
      <c r="IX210" s="149"/>
      <c r="IY210" s="149"/>
      <c r="IZ210" s="149"/>
      <c r="JA210" s="149"/>
      <c r="JB210" s="149"/>
      <c r="JC210" s="149"/>
      <c r="JD210" s="149"/>
      <c r="JE210" s="149"/>
      <c r="JF210" s="149"/>
      <c r="JG210" s="149"/>
      <c r="JH210" s="149"/>
      <c r="JI210" s="149"/>
      <c r="JJ210" s="149"/>
      <c r="JK210" s="149"/>
      <c r="JL210" s="149"/>
      <c r="JM210" s="149"/>
      <c r="JN210" s="149"/>
      <c r="JO210" s="149"/>
      <c r="JP210" s="149"/>
      <c r="JQ210" s="149"/>
      <c r="JR210" s="149"/>
      <c r="JS210" s="149"/>
      <c r="JT210" s="149"/>
      <c r="JU210" s="149"/>
      <c r="JV210" s="149"/>
      <c r="JW210" s="149"/>
      <c r="JX210" s="149"/>
      <c r="JY210" s="149"/>
      <c r="JZ210" s="149"/>
      <c r="KA210" s="149"/>
      <c r="KB210" s="149"/>
      <c r="KC210" s="149"/>
      <c r="KD210" s="149"/>
      <c r="KE210" s="149"/>
      <c r="KF210" s="149"/>
      <c r="KG210" s="149"/>
      <c r="KH210" s="149"/>
      <c r="KI210" s="149"/>
      <c r="KJ210" s="149"/>
      <c r="KK210" s="149"/>
      <c r="KL210" s="149"/>
      <c r="KM210" s="149"/>
      <c r="KN210" s="149"/>
      <c r="KO210" s="149"/>
      <c r="KP210" s="149"/>
      <c r="KQ210" s="149"/>
      <c r="KR210" s="149"/>
      <c r="KS210" s="149"/>
      <c r="KT210" s="149"/>
      <c r="KU210" s="149"/>
      <c r="KV210" s="149"/>
      <c r="KW210" s="149"/>
      <c r="KX210" s="149"/>
      <c r="KY210" s="149"/>
      <c r="KZ210" s="149"/>
      <c r="LA210" s="149"/>
      <c r="LB210" s="149"/>
      <c r="LC210" s="149"/>
      <c r="LD210" s="149"/>
      <c r="LE210" s="149"/>
      <c r="LF210" s="149"/>
      <c r="LG210" s="149"/>
      <c r="LH210" s="149"/>
      <c r="LI210" s="149"/>
      <c r="LJ210" s="149"/>
      <c r="LK210" s="149"/>
      <c r="LL210" s="149"/>
      <c r="LM210" s="149"/>
      <c r="LN210" s="149"/>
      <c r="LO210" s="149"/>
      <c r="LP210" s="149"/>
      <c r="LQ210" s="149"/>
      <c r="LR210" s="149"/>
      <c r="LS210" s="149"/>
      <c r="LT210" s="149"/>
      <c r="LU210" s="149"/>
      <c r="LV210" s="149"/>
      <c r="LW210" s="149"/>
      <c r="LX210" s="149"/>
      <c r="LY210" s="149"/>
      <c r="LZ210" s="149"/>
      <c r="MA210" s="149"/>
      <c r="MB210" s="149"/>
      <c r="MC210" s="149"/>
      <c r="MD210" s="149"/>
      <c r="ME210" s="149"/>
      <c r="MF210" s="149"/>
      <c r="MG210" s="149"/>
      <c r="MH210" s="149"/>
      <c r="MI210" s="149"/>
      <c r="MJ210" s="149"/>
      <c r="MK210" s="149"/>
      <c r="ML210" s="149"/>
      <c r="MM210" s="149"/>
      <c r="MN210" s="149"/>
      <c r="MO210" s="149"/>
      <c r="MP210" s="149"/>
      <c r="MQ210" s="149"/>
      <c r="MR210" s="149"/>
      <c r="MS210" s="149"/>
      <c r="MT210" s="149"/>
      <c r="MU210" s="149"/>
      <c r="MV210" s="149"/>
      <c r="MW210" s="149"/>
      <c r="MX210" s="149"/>
      <c r="MY210" s="149"/>
      <c r="MZ210" s="149"/>
      <c r="NA210" s="149"/>
      <c r="NB210" s="149"/>
      <c r="NC210" s="149"/>
      <c r="ND210" s="149"/>
      <c r="NE210" s="149"/>
      <c r="NF210" s="149"/>
      <c r="NG210" s="149"/>
      <c r="NH210" s="149"/>
      <c r="NI210" s="149"/>
      <c r="NJ210" s="149"/>
      <c r="NK210" s="149"/>
      <c r="NL210" s="149"/>
      <c r="NM210" s="149"/>
      <c r="NN210" s="149"/>
      <c r="NO210" s="149"/>
      <c r="NP210" s="149"/>
      <c r="NQ210" s="149"/>
      <c r="NR210" s="149"/>
      <c r="NS210" s="149"/>
      <c r="NT210" s="149"/>
      <c r="NU210" s="149"/>
      <c r="NV210" s="149"/>
      <c r="NW210" s="149"/>
      <c r="NX210" s="149"/>
      <c r="NY210" s="149"/>
      <c r="NZ210" s="149"/>
      <c r="OA210" s="149"/>
      <c r="OB210" s="149"/>
      <c r="OC210" s="149"/>
      <c r="OD210" s="149"/>
      <c r="OE210" s="149"/>
      <c r="OF210" s="149"/>
      <c r="OG210" s="149"/>
      <c r="OH210" s="149"/>
      <c r="OI210" s="149"/>
      <c r="OJ210" s="149"/>
      <c r="OK210" s="149"/>
      <c r="OL210" s="149"/>
      <c r="OM210" s="149"/>
      <c r="ON210" s="149"/>
      <c r="OO210" s="149"/>
      <c r="OP210" s="149"/>
      <c r="OQ210" s="149"/>
      <c r="OR210" s="149"/>
      <c r="OS210" s="149"/>
      <c r="OT210" s="149"/>
      <c r="OU210" s="149"/>
      <c r="OV210" s="149"/>
      <c r="OW210" s="149"/>
      <c r="OX210" s="149"/>
      <c r="OY210" s="149"/>
      <c r="OZ210" s="149"/>
      <c r="PA210" s="149"/>
      <c r="PB210" s="149"/>
      <c r="PC210" s="149"/>
      <c r="PD210" s="149"/>
      <c r="PE210" s="149"/>
      <c r="PF210" s="149"/>
      <c r="PG210" s="149"/>
      <c r="PH210" s="149"/>
      <c r="PI210" s="149"/>
      <c r="PJ210" s="149"/>
      <c r="PK210" s="149"/>
      <c r="PL210" s="149"/>
      <c r="PM210" s="149"/>
      <c r="PN210" s="149"/>
      <c r="PO210" s="149"/>
      <c r="PP210" s="149"/>
      <c r="PQ210" s="149"/>
      <c r="PR210" s="149"/>
      <c r="PS210" s="149"/>
      <c r="PT210" s="149"/>
      <c r="PU210" s="149"/>
      <c r="PV210" s="149"/>
      <c r="PW210" s="149"/>
      <c r="PX210" s="149"/>
      <c r="PY210" s="149"/>
      <c r="PZ210" s="149"/>
      <c r="QA210" s="149"/>
      <c r="QB210" s="149"/>
      <c r="QC210" s="149"/>
      <c r="QD210" s="149"/>
      <c r="QE210" s="149"/>
      <c r="QF210" s="149"/>
      <c r="QG210" s="149"/>
      <c r="QH210" s="149"/>
      <c r="QI210" s="149"/>
      <c r="QJ210" s="149"/>
      <c r="QK210" s="149"/>
      <c r="QL210" s="149"/>
      <c r="QM210" s="149"/>
      <c r="QN210" s="149"/>
      <c r="QO210" s="149"/>
      <c r="QP210" s="149"/>
      <c r="QQ210" s="149"/>
      <c r="QR210" s="149"/>
      <c r="QS210" s="149"/>
      <c r="QT210" s="149"/>
      <c r="QU210" s="149"/>
      <c r="QV210" s="149"/>
      <c r="QW210" s="149"/>
      <c r="QX210" s="149"/>
      <c r="QY210" s="149"/>
      <c r="QZ210" s="149"/>
      <c r="RA210" s="149"/>
      <c r="RB210" s="149"/>
      <c r="RC210" s="149"/>
      <c r="RD210" s="149"/>
      <c r="RE210" s="149"/>
      <c r="RF210" s="149"/>
      <c r="RG210" s="149"/>
      <c r="RH210" s="149"/>
      <c r="RI210" s="149"/>
      <c r="RJ210" s="149"/>
      <c r="RK210" s="149"/>
      <c r="RL210" s="149"/>
      <c r="RM210" s="149"/>
      <c r="RN210" s="149"/>
      <c r="RO210" s="149"/>
      <c r="RP210" s="149"/>
      <c r="RQ210" s="149"/>
      <c r="RR210" s="149"/>
      <c r="RS210" s="149"/>
      <c r="RT210" s="149"/>
      <c r="RU210" s="149"/>
      <c r="RV210" s="149"/>
      <c r="RW210" s="149"/>
    </row>
    <row r="211" spans="1:491" s="140" customFormat="1" ht="15.75" x14ac:dyDescent="0.25">
      <c r="A211" s="261" t="s">
        <v>58</v>
      </c>
      <c r="B211" s="264" t="s">
        <v>149</v>
      </c>
      <c r="C211" s="124" t="s">
        <v>2</v>
      </c>
      <c r="D211" s="146">
        <f>D212</f>
        <v>24817.237110000002</v>
      </c>
      <c r="E211" s="146">
        <f>E212</f>
        <v>11353.9445</v>
      </c>
      <c r="F211" s="125">
        <f>E211/D211</f>
        <v>0.45750235812611773</v>
      </c>
      <c r="G211" s="249" t="s">
        <v>161</v>
      </c>
      <c r="H211" s="126"/>
      <c r="I211" s="139"/>
      <c r="J211" s="139"/>
      <c r="K211" s="139"/>
      <c r="L211" s="139"/>
      <c r="M211" s="139"/>
      <c r="N211" s="139"/>
      <c r="O211" s="139"/>
      <c r="P211" s="139"/>
      <c r="Q211" s="139"/>
      <c r="R211" s="139"/>
      <c r="S211" s="139"/>
      <c r="T211" s="139"/>
      <c r="U211" s="139"/>
      <c r="V211" s="139"/>
      <c r="W211" s="139"/>
      <c r="X211" s="139"/>
      <c r="Y211" s="139"/>
      <c r="Z211" s="139"/>
      <c r="AA211" s="139"/>
      <c r="AB211" s="139"/>
      <c r="AC211" s="139"/>
      <c r="AD211" s="139"/>
      <c r="AE211" s="139"/>
      <c r="AF211" s="139"/>
      <c r="AG211" s="139"/>
      <c r="AH211" s="139"/>
      <c r="AI211" s="139"/>
      <c r="AJ211" s="139"/>
      <c r="AK211" s="139"/>
      <c r="AL211" s="139"/>
      <c r="AM211" s="139"/>
      <c r="AN211" s="139"/>
      <c r="AO211" s="139"/>
      <c r="AP211" s="139"/>
      <c r="AQ211" s="139"/>
      <c r="AR211" s="139"/>
      <c r="AS211" s="139"/>
      <c r="AT211" s="139"/>
      <c r="AU211" s="139"/>
      <c r="AV211" s="139"/>
      <c r="AW211" s="139"/>
      <c r="AX211" s="139"/>
      <c r="AY211" s="139"/>
      <c r="AZ211" s="139"/>
      <c r="BA211" s="139"/>
      <c r="BB211" s="139"/>
      <c r="BC211" s="139"/>
      <c r="BD211" s="139"/>
      <c r="BE211" s="139"/>
      <c r="BF211" s="139"/>
      <c r="BG211" s="139"/>
      <c r="BH211" s="139"/>
      <c r="BI211" s="139"/>
      <c r="BJ211" s="139"/>
      <c r="BK211" s="139"/>
      <c r="BL211" s="139"/>
      <c r="BM211" s="139"/>
      <c r="BN211" s="139"/>
      <c r="BO211" s="139"/>
      <c r="BP211" s="139"/>
      <c r="BQ211" s="139"/>
      <c r="BR211" s="139"/>
      <c r="BS211" s="139"/>
      <c r="BT211" s="139"/>
      <c r="BU211" s="139"/>
      <c r="BV211" s="139"/>
      <c r="BW211" s="139"/>
      <c r="BX211" s="139"/>
      <c r="BY211" s="139"/>
      <c r="BZ211" s="139"/>
      <c r="CA211" s="139"/>
      <c r="CB211" s="139"/>
      <c r="CC211" s="139"/>
      <c r="CD211" s="139"/>
      <c r="CE211" s="139"/>
      <c r="CF211" s="139"/>
      <c r="CG211" s="139"/>
      <c r="CH211" s="139"/>
      <c r="CI211" s="139"/>
      <c r="CJ211" s="139"/>
      <c r="CK211" s="139"/>
      <c r="CL211" s="139"/>
      <c r="CM211" s="139"/>
      <c r="CN211" s="139"/>
      <c r="CO211" s="139"/>
      <c r="CP211" s="139"/>
      <c r="CQ211" s="139"/>
      <c r="CR211" s="139"/>
      <c r="CS211" s="139"/>
      <c r="CT211" s="139"/>
      <c r="CU211" s="139"/>
      <c r="CV211" s="139"/>
      <c r="CW211" s="139"/>
      <c r="CX211" s="139"/>
      <c r="CY211" s="139"/>
      <c r="CZ211" s="139"/>
      <c r="DA211" s="139"/>
      <c r="DB211" s="139"/>
      <c r="DC211" s="139"/>
      <c r="DD211" s="139"/>
      <c r="DE211" s="139"/>
      <c r="DF211" s="139"/>
      <c r="DG211" s="139"/>
      <c r="DH211" s="139"/>
      <c r="DI211" s="139"/>
      <c r="DJ211" s="139"/>
      <c r="DK211" s="139"/>
      <c r="DL211" s="139"/>
      <c r="DM211" s="139"/>
      <c r="DN211" s="139"/>
      <c r="DO211" s="139"/>
      <c r="DP211" s="139"/>
      <c r="DQ211" s="139"/>
      <c r="DR211" s="139"/>
      <c r="DS211" s="139"/>
      <c r="DT211" s="139"/>
      <c r="DU211" s="139"/>
      <c r="DV211" s="139"/>
      <c r="DW211" s="139"/>
      <c r="DX211" s="139"/>
      <c r="DY211" s="139"/>
      <c r="DZ211" s="139"/>
      <c r="EA211" s="139"/>
      <c r="EB211" s="139"/>
      <c r="EC211" s="139"/>
      <c r="ED211" s="139"/>
      <c r="EE211" s="139"/>
      <c r="EF211" s="139"/>
      <c r="EG211" s="139"/>
      <c r="EH211" s="139"/>
      <c r="EI211" s="139"/>
      <c r="EJ211" s="139"/>
      <c r="EK211" s="139"/>
      <c r="EL211" s="139"/>
      <c r="EM211" s="139"/>
      <c r="EN211" s="139"/>
      <c r="EO211" s="139"/>
      <c r="EP211" s="139"/>
      <c r="EQ211" s="139"/>
      <c r="ER211" s="139"/>
      <c r="ES211" s="139"/>
      <c r="ET211" s="139"/>
      <c r="EU211" s="139"/>
      <c r="EV211" s="139"/>
      <c r="EW211" s="139"/>
      <c r="EX211" s="139"/>
      <c r="EY211" s="139"/>
      <c r="EZ211" s="139"/>
      <c r="FA211" s="139"/>
      <c r="FB211" s="139"/>
      <c r="FC211" s="139"/>
      <c r="FD211" s="139"/>
      <c r="FE211" s="139"/>
      <c r="FF211" s="139"/>
      <c r="FG211" s="139"/>
      <c r="FH211" s="139"/>
      <c r="FI211" s="139"/>
      <c r="FJ211" s="139"/>
      <c r="FK211" s="139"/>
      <c r="FL211" s="139"/>
      <c r="FM211" s="139"/>
      <c r="FN211" s="139"/>
      <c r="FO211" s="139"/>
      <c r="FP211" s="139"/>
      <c r="FQ211" s="139"/>
      <c r="FR211" s="139"/>
      <c r="FS211" s="139"/>
      <c r="FT211" s="139"/>
      <c r="FU211" s="139"/>
      <c r="FV211" s="139"/>
      <c r="FW211" s="139"/>
      <c r="FX211" s="139"/>
      <c r="FY211" s="139"/>
      <c r="FZ211" s="139"/>
      <c r="GA211" s="139"/>
      <c r="GB211" s="139"/>
      <c r="GC211" s="139"/>
      <c r="GD211" s="139"/>
      <c r="GE211" s="139"/>
      <c r="GF211" s="139"/>
      <c r="GG211" s="139"/>
      <c r="GH211" s="139"/>
      <c r="GI211" s="139"/>
      <c r="GJ211" s="139"/>
      <c r="GK211" s="139"/>
      <c r="GL211" s="139"/>
      <c r="GM211" s="139"/>
      <c r="GN211" s="139"/>
      <c r="GO211" s="139"/>
      <c r="GP211" s="139"/>
      <c r="GQ211" s="139"/>
      <c r="GR211" s="139"/>
      <c r="GS211" s="139"/>
      <c r="GT211" s="139"/>
      <c r="GU211" s="139"/>
      <c r="GV211" s="139"/>
      <c r="GW211" s="139"/>
      <c r="GX211" s="139"/>
      <c r="GY211" s="139"/>
      <c r="GZ211" s="139"/>
      <c r="HA211" s="139"/>
      <c r="HB211" s="139"/>
      <c r="HC211" s="139"/>
      <c r="HD211" s="139"/>
      <c r="HE211" s="139"/>
      <c r="HF211" s="139"/>
      <c r="HG211" s="139"/>
      <c r="HH211" s="139"/>
      <c r="HI211" s="139"/>
      <c r="HJ211" s="139"/>
      <c r="HK211" s="139"/>
      <c r="HL211" s="139"/>
      <c r="HM211" s="139"/>
      <c r="HN211" s="139"/>
      <c r="HO211" s="139"/>
      <c r="HP211" s="139"/>
      <c r="HQ211" s="139"/>
      <c r="HR211" s="139"/>
      <c r="HS211" s="139"/>
      <c r="HT211" s="139"/>
      <c r="HU211" s="139"/>
      <c r="HV211" s="139"/>
      <c r="HW211" s="139"/>
      <c r="HX211" s="139"/>
      <c r="HY211" s="139"/>
      <c r="HZ211" s="139"/>
      <c r="IA211" s="139"/>
      <c r="IB211" s="139"/>
      <c r="IC211" s="139"/>
      <c r="ID211" s="139"/>
      <c r="IE211" s="139"/>
      <c r="IF211" s="139"/>
      <c r="IG211" s="139"/>
      <c r="IH211" s="139"/>
      <c r="II211" s="139"/>
      <c r="IJ211" s="139"/>
      <c r="IK211" s="139"/>
      <c r="IL211" s="139"/>
      <c r="IM211" s="139"/>
      <c r="IN211" s="139"/>
      <c r="IO211" s="139"/>
      <c r="IP211" s="139"/>
      <c r="IQ211" s="139"/>
      <c r="IR211" s="139"/>
      <c r="IS211" s="139"/>
      <c r="IT211" s="139"/>
      <c r="IU211" s="139"/>
      <c r="IV211" s="139"/>
      <c r="IW211" s="139"/>
      <c r="IX211" s="139"/>
      <c r="IY211" s="139"/>
      <c r="IZ211" s="139"/>
      <c r="JA211" s="139"/>
      <c r="JB211" s="139"/>
      <c r="JC211" s="139"/>
      <c r="JD211" s="139"/>
      <c r="JE211" s="139"/>
      <c r="JF211" s="139"/>
      <c r="JG211" s="139"/>
      <c r="JH211" s="139"/>
      <c r="JI211" s="139"/>
      <c r="JJ211" s="139"/>
      <c r="JK211" s="139"/>
      <c r="JL211" s="139"/>
      <c r="JM211" s="139"/>
      <c r="JN211" s="139"/>
      <c r="JO211" s="139"/>
      <c r="JP211" s="139"/>
      <c r="JQ211" s="139"/>
      <c r="JR211" s="139"/>
      <c r="JS211" s="139"/>
      <c r="JT211" s="139"/>
      <c r="JU211" s="139"/>
      <c r="JV211" s="139"/>
      <c r="JW211" s="139"/>
      <c r="JX211" s="139"/>
      <c r="JY211" s="139"/>
      <c r="JZ211" s="139"/>
      <c r="KA211" s="139"/>
      <c r="KB211" s="139"/>
      <c r="KC211" s="139"/>
      <c r="KD211" s="139"/>
      <c r="KE211" s="139"/>
      <c r="KF211" s="139"/>
      <c r="KG211" s="139"/>
      <c r="KH211" s="139"/>
      <c r="KI211" s="139"/>
      <c r="KJ211" s="139"/>
      <c r="KK211" s="139"/>
      <c r="KL211" s="139"/>
      <c r="KM211" s="139"/>
      <c r="KN211" s="139"/>
      <c r="KO211" s="139"/>
      <c r="KP211" s="139"/>
      <c r="KQ211" s="139"/>
      <c r="KR211" s="139"/>
      <c r="KS211" s="139"/>
      <c r="KT211" s="139"/>
      <c r="KU211" s="139"/>
      <c r="KV211" s="139"/>
      <c r="KW211" s="139"/>
      <c r="KX211" s="139"/>
      <c r="KY211" s="139"/>
      <c r="KZ211" s="139"/>
      <c r="LA211" s="139"/>
      <c r="LB211" s="139"/>
      <c r="LC211" s="139"/>
      <c r="LD211" s="139"/>
      <c r="LE211" s="139"/>
      <c r="LF211" s="139"/>
      <c r="LG211" s="139"/>
      <c r="LH211" s="139"/>
      <c r="LI211" s="139"/>
      <c r="LJ211" s="139"/>
      <c r="LK211" s="139"/>
      <c r="LL211" s="139"/>
      <c r="LM211" s="139"/>
      <c r="LN211" s="139"/>
      <c r="LO211" s="139"/>
      <c r="LP211" s="139"/>
      <c r="LQ211" s="139"/>
      <c r="LR211" s="139"/>
      <c r="LS211" s="139"/>
      <c r="LT211" s="139"/>
      <c r="LU211" s="139"/>
      <c r="LV211" s="139"/>
      <c r="LW211" s="139"/>
      <c r="LX211" s="139"/>
      <c r="LY211" s="139"/>
      <c r="LZ211" s="139"/>
      <c r="MA211" s="139"/>
      <c r="MB211" s="139"/>
      <c r="MC211" s="139"/>
      <c r="MD211" s="139"/>
      <c r="ME211" s="139"/>
      <c r="MF211" s="139"/>
      <c r="MG211" s="139"/>
      <c r="MH211" s="139"/>
      <c r="MI211" s="139"/>
      <c r="MJ211" s="139"/>
      <c r="MK211" s="139"/>
      <c r="ML211" s="139"/>
      <c r="MM211" s="139"/>
      <c r="MN211" s="139"/>
      <c r="MO211" s="139"/>
      <c r="MP211" s="139"/>
      <c r="MQ211" s="139"/>
      <c r="MR211" s="139"/>
      <c r="MS211" s="139"/>
      <c r="MT211" s="139"/>
      <c r="MU211" s="139"/>
      <c r="MV211" s="139"/>
      <c r="MW211" s="139"/>
      <c r="MX211" s="139"/>
      <c r="MY211" s="139"/>
      <c r="MZ211" s="139"/>
      <c r="NA211" s="139"/>
      <c r="NB211" s="139"/>
      <c r="NC211" s="139"/>
      <c r="ND211" s="139"/>
      <c r="NE211" s="139"/>
      <c r="NF211" s="139"/>
      <c r="NG211" s="139"/>
      <c r="NH211" s="139"/>
      <c r="NI211" s="139"/>
      <c r="NJ211" s="139"/>
      <c r="NK211" s="139"/>
      <c r="NL211" s="139"/>
      <c r="NM211" s="139"/>
      <c r="NN211" s="139"/>
      <c r="NO211" s="139"/>
      <c r="NP211" s="139"/>
      <c r="NQ211" s="139"/>
      <c r="NR211" s="139"/>
      <c r="NS211" s="139"/>
      <c r="NT211" s="139"/>
      <c r="NU211" s="139"/>
      <c r="NV211" s="139"/>
      <c r="NW211" s="139"/>
      <c r="NX211" s="139"/>
      <c r="NY211" s="139"/>
      <c r="NZ211" s="139"/>
      <c r="OA211" s="139"/>
      <c r="OB211" s="139"/>
      <c r="OC211" s="139"/>
      <c r="OD211" s="139"/>
      <c r="OE211" s="139"/>
      <c r="OF211" s="139"/>
      <c r="OG211" s="139"/>
      <c r="OH211" s="139"/>
      <c r="OI211" s="139"/>
      <c r="OJ211" s="139"/>
      <c r="OK211" s="139"/>
      <c r="OL211" s="139"/>
      <c r="OM211" s="139"/>
      <c r="ON211" s="139"/>
      <c r="OO211" s="139"/>
      <c r="OP211" s="139"/>
      <c r="OQ211" s="139"/>
      <c r="OR211" s="139"/>
      <c r="OS211" s="139"/>
      <c r="OT211" s="139"/>
      <c r="OU211" s="139"/>
      <c r="OV211" s="139"/>
      <c r="OW211" s="139"/>
      <c r="OX211" s="139"/>
      <c r="OY211" s="139"/>
      <c r="OZ211" s="139"/>
      <c r="PA211" s="139"/>
      <c r="PB211" s="139"/>
      <c r="PC211" s="139"/>
      <c r="PD211" s="139"/>
      <c r="PE211" s="139"/>
      <c r="PF211" s="139"/>
      <c r="PG211" s="139"/>
      <c r="PH211" s="139"/>
      <c r="PI211" s="139"/>
      <c r="PJ211" s="139"/>
      <c r="PK211" s="139"/>
      <c r="PL211" s="139"/>
      <c r="PM211" s="139"/>
      <c r="PN211" s="139"/>
      <c r="PO211" s="139"/>
      <c r="PP211" s="139"/>
      <c r="PQ211" s="139"/>
      <c r="PR211" s="139"/>
      <c r="PS211" s="139"/>
      <c r="PT211" s="139"/>
      <c r="PU211" s="139"/>
      <c r="PV211" s="139"/>
      <c r="PW211" s="139"/>
      <c r="PX211" s="139"/>
      <c r="PY211" s="139"/>
      <c r="PZ211" s="139"/>
      <c r="QA211" s="139"/>
      <c r="QB211" s="139"/>
      <c r="QC211" s="139"/>
      <c r="QD211" s="139"/>
      <c r="QE211" s="139"/>
      <c r="QF211" s="139"/>
      <c r="QG211" s="139"/>
      <c r="QH211" s="139"/>
      <c r="QI211" s="139"/>
      <c r="QJ211" s="139"/>
      <c r="QK211" s="139"/>
      <c r="QL211" s="139"/>
      <c r="QM211" s="139"/>
      <c r="QN211" s="139"/>
      <c r="QO211" s="139"/>
      <c r="QP211" s="139"/>
      <c r="QQ211" s="139"/>
      <c r="QR211" s="139"/>
      <c r="QS211" s="139"/>
      <c r="QT211" s="139"/>
      <c r="QU211" s="139"/>
      <c r="QV211" s="139"/>
      <c r="QW211" s="139"/>
      <c r="QX211" s="139"/>
      <c r="QY211" s="139"/>
      <c r="QZ211" s="139"/>
      <c r="RA211" s="139"/>
      <c r="RB211" s="139"/>
      <c r="RC211" s="139"/>
      <c r="RD211" s="139"/>
      <c r="RE211" s="139"/>
      <c r="RF211" s="139"/>
      <c r="RG211" s="139"/>
      <c r="RH211" s="139"/>
      <c r="RI211" s="139"/>
      <c r="RJ211" s="139"/>
      <c r="RK211" s="139"/>
      <c r="RL211" s="139"/>
      <c r="RM211" s="139"/>
      <c r="RN211" s="139"/>
      <c r="RO211" s="139"/>
      <c r="RP211" s="139"/>
      <c r="RQ211" s="139"/>
      <c r="RR211" s="139"/>
      <c r="RS211" s="139"/>
      <c r="RT211" s="139"/>
      <c r="RU211" s="139"/>
      <c r="RV211" s="139"/>
      <c r="RW211" s="139"/>
    </row>
    <row r="212" spans="1:491" s="140" customFormat="1" ht="15.75" x14ac:dyDescent="0.25">
      <c r="A212" s="262"/>
      <c r="B212" s="265"/>
      <c r="C212" s="124" t="s">
        <v>3</v>
      </c>
      <c r="D212" s="146">
        <f>D216+D220+D224+D228</f>
        <v>24817.237110000002</v>
      </c>
      <c r="E212" s="146">
        <f>E216+E220+E224+E228</f>
        <v>11353.9445</v>
      </c>
      <c r="F212" s="125">
        <f t="shared" ref="F212:F214" si="51">E212/D212</f>
        <v>0.45750235812611773</v>
      </c>
      <c r="G212" s="250"/>
      <c r="H212" s="126"/>
      <c r="I212" s="139"/>
      <c r="J212" s="139"/>
      <c r="K212" s="139"/>
      <c r="L212" s="139"/>
      <c r="M212" s="139"/>
      <c r="N212" s="139"/>
      <c r="O212" s="139"/>
      <c r="P212" s="139"/>
      <c r="Q212" s="139"/>
      <c r="R212" s="139"/>
      <c r="S212" s="139"/>
      <c r="T212" s="139"/>
      <c r="U212" s="139"/>
      <c r="V212" s="139"/>
      <c r="W212" s="139"/>
      <c r="X212" s="139"/>
      <c r="Y212" s="139"/>
      <c r="Z212" s="139"/>
      <c r="AA212" s="139"/>
      <c r="AB212" s="139"/>
      <c r="AC212" s="139"/>
      <c r="AD212" s="139"/>
      <c r="AE212" s="139"/>
      <c r="AF212" s="139"/>
      <c r="AG212" s="139"/>
      <c r="AH212" s="139"/>
      <c r="AI212" s="139"/>
      <c r="AJ212" s="139"/>
      <c r="AK212" s="139"/>
      <c r="AL212" s="139"/>
      <c r="AM212" s="139"/>
      <c r="AN212" s="139"/>
      <c r="AO212" s="139"/>
      <c r="AP212" s="139"/>
      <c r="AQ212" s="139"/>
      <c r="AR212" s="139"/>
      <c r="AS212" s="139"/>
      <c r="AT212" s="139"/>
      <c r="AU212" s="139"/>
      <c r="AV212" s="139"/>
      <c r="AW212" s="139"/>
      <c r="AX212" s="139"/>
      <c r="AY212" s="139"/>
      <c r="AZ212" s="139"/>
      <c r="BA212" s="139"/>
      <c r="BB212" s="139"/>
      <c r="BC212" s="139"/>
      <c r="BD212" s="139"/>
      <c r="BE212" s="139"/>
      <c r="BF212" s="139"/>
      <c r="BG212" s="139"/>
      <c r="BH212" s="139"/>
      <c r="BI212" s="139"/>
      <c r="BJ212" s="139"/>
      <c r="BK212" s="139"/>
      <c r="BL212" s="139"/>
      <c r="BM212" s="139"/>
      <c r="BN212" s="139"/>
      <c r="BO212" s="139"/>
      <c r="BP212" s="139"/>
      <c r="BQ212" s="139"/>
      <c r="BR212" s="139"/>
      <c r="BS212" s="139"/>
      <c r="BT212" s="139"/>
      <c r="BU212" s="139"/>
      <c r="BV212" s="139"/>
      <c r="BW212" s="139"/>
      <c r="BX212" s="139"/>
      <c r="BY212" s="139"/>
      <c r="BZ212" s="139"/>
      <c r="CA212" s="139"/>
      <c r="CB212" s="139"/>
      <c r="CC212" s="139"/>
      <c r="CD212" s="139"/>
      <c r="CE212" s="139"/>
      <c r="CF212" s="139"/>
      <c r="CG212" s="139"/>
      <c r="CH212" s="139"/>
      <c r="CI212" s="139"/>
      <c r="CJ212" s="139"/>
      <c r="CK212" s="139"/>
      <c r="CL212" s="139"/>
      <c r="CM212" s="139"/>
      <c r="CN212" s="139"/>
      <c r="CO212" s="139"/>
      <c r="CP212" s="139"/>
      <c r="CQ212" s="139"/>
      <c r="CR212" s="139"/>
      <c r="CS212" s="139"/>
      <c r="CT212" s="139"/>
      <c r="CU212" s="139"/>
      <c r="CV212" s="139"/>
      <c r="CW212" s="139"/>
      <c r="CX212" s="139"/>
      <c r="CY212" s="139"/>
      <c r="CZ212" s="139"/>
      <c r="DA212" s="139"/>
      <c r="DB212" s="139"/>
      <c r="DC212" s="139"/>
      <c r="DD212" s="139"/>
      <c r="DE212" s="139"/>
      <c r="DF212" s="139"/>
      <c r="DG212" s="139"/>
      <c r="DH212" s="139"/>
      <c r="DI212" s="139"/>
      <c r="DJ212" s="139"/>
      <c r="DK212" s="139"/>
      <c r="DL212" s="139"/>
      <c r="DM212" s="139"/>
      <c r="DN212" s="139"/>
      <c r="DO212" s="139"/>
      <c r="DP212" s="139"/>
      <c r="DQ212" s="139"/>
      <c r="DR212" s="139"/>
      <c r="DS212" s="139"/>
      <c r="DT212" s="139"/>
      <c r="DU212" s="139"/>
      <c r="DV212" s="139"/>
      <c r="DW212" s="139"/>
      <c r="DX212" s="139"/>
      <c r="DY212" s="139"/>
      <c r="DZ212" s="139"/>
      <c r="EA212" s="139"/>
      <c r="EB212" s="139"/>
      <c r="EC212" s="139"/>
      <c r="ED212" s="139"/>
      <c r="EE212" s="139"/>
      <c r="EF212" s="139"/>
      <c r="EG212" s="139"/>
      <c r="EH212" s="139"/>
      <c r="EI212" s="139"/>
      <c r="EJ212" s="139"/>
      <c r="EK212" s="139"/>
      <c r="EL212" s="139"/>
      <c r="EM212" s="139"/>
      <c r="EN212" s="139"/>
      <c r="EO212" s="139"/>
      <c r="EP212" s="139"/>
      <c r="EQ212" s="139"/>
      <c r="ER212" s="139"/>
      <c r="ES212" s="139"/>
      <c r="ET212" s="139"/>
      <c r="EU212" s="139"/>
      <c r="EV212" s="139"/>
      <c r="EW212" s="139"/>
      <c r="EX212" s="139"/>
      <c r="EY212" s="139"/>
      <c r="EZ212" s="139"/>
      <c r="FA212" s="139"/>
      <c r="FB212" s="139"/>
      <c r="FC212" s="139"/>
      <c r="FD212" s="139"/>
      <c r="FE212" s="139"/>
      <c r="FF212" s="139"/>
      <c r="FG212" s="139"/>
      <c r="FH212" s="139"/>
      <c r="FI212" s="139"/>
      <c r="FJ212" s="139"/>
      <c r="FK212" s="139"/>
      <c r="FL212" s="139"/>
      <c r="FM212" s="139"/>
      <c r="FN212" s="139"/>
      <c r="FO212" s="139"/>
      <c r="FP212" s="139"/>
      <c r="FQ212" s="139"/>
      <c r="FR212" s="139"/>
      <c r="FS212" s="139"/>
      <c r="FT212" s="139"/>
      <c r="FU212" s="139"/>
      <c r="FV212" s="139"/>
      <c r="FW212" s="139"/>
      <c r="FX212" s="139"/>
      <c r="FY212" s="139"/>
      <c r="FZ212" s="139"/>
      <c r="GA212" s="139"/>
      <c r="GB212" s="139"/>
      <c r="GC212" s="139"/>
      <c r="GD212" s="139"/>
      <c r="GE212" s="139"/>
      <c r="GF212" s="139"/>
      <c r="GG212" s="139"/>
      <c r="GH212" s="139"/>
      <c r="GI212" s="139"/>
      <c r="GJ212" s="139"/>
      <c r="GK212" s="139"/>
      <c r="GL212" s="139"/>
      <c r="GM212" s="139"/>
      <c r="GN212" s="139"/>
      <c r="GO212" s="139"/>
      <c r="GP212" s="139"/>
      <c r="GQ212" s="139"/>
      <c r="GR212" s="139"/>
      <c r="GS212" s="139"/>
      <c r="GT212" s="139"/>
      <c r="GU212" s="139"/>
      <c r="GV212" s="139"/>
      <c r="GW212" s="139"/>
      <c r="GX212" s="139"/>
      <c r="GY212" s="139"/>
      <c r="GZ212" s="139"/>
      <c r="HA212" s="139"/>
      <c r="HB212" s="139"/>
      <c r="HC212" s="139"/>
      <c r="HD212" s="139"/>
      <c r="HE212" s="139"/>
      <c r="HF212" s="139"/>
      <c r="HG212" s="139"/>
      <c r="HH212" s="139"/>
      <c r="HI212" s="139"/>
      <c r="HJ212" s="139"/>
      <c r="HK212" s="139"/>
      <c r="HL212" s="139"/>
      <c r="HM212" s="139"/>
      <c r="HN212" s="139"/>
      <c r="HO212" s="139"/>
      <c r="HP212" s="139"/>
      <c r="HQ212" s="139"/>
      <c r="HR212" s="139"/>
      <c r="HS212" s="139"/>
      <c r="HT212" s="139"/>
      <c r="HU212" s="139"/>
      <c r="HV212" s="139"/>
      <c r="HW212" s="139"/>
      <c r="HX212" s="139"/>
      <c r="HY212" s="139"/>
      <c r="HZ212" s="139"/>
      <c r="IA212" s="139"/>
      <c r="IB212" s="139"/>
      <c r="IC212" s="139"/>
      <c r="ID212" s="139"/>
      <c r="IE212" s="139"/>
      <c r="IF212" s="139"/>
      <c r="IG212" s="139"/>
      <c r="IH212" s="139"/>
      <c r="II212" s="139"/>
      <c r="IJ212" s="139"/>
      <c r="IK212" s="139"/>
      <c r="IL212" s="139"/>
      <c r="IM212" s="139"/>
      <c r="IN212" s="139"/>
      <c r="IO212" s="139"/>
      <c r="IP212" s="139"/>
      <c r="IQ212" s="139"/>
      <c r="IR212" s="139"/>
      <c r="IS212" s="139"/>
      <c r="IT212" s="139"/>
      <c r="IU212" s="139"/>
      <c r="IV212" s="139"/>
      <c r="IW212" s="139"/>
      <c r="IX212" s="139"/>
      <c r="IY212" s="139"/>
      <c r="IZ212" s="139"/>
      <c r="JA212" s="139"/>
      <c r="JB212" s="139"/>
      <c r="JC212" s="139"/>
      <c r="JD212" s="139"/>
      <c r="JE212" s="139"/>
      <c r="JF212" s="139"/>
      <c r="JG212" s="139"/>
      <c r="JH212" s="139"/>
      <c r="JI212" s="139"/>
      <c r="JJ212" s="139"/>
      <c r="JK212" s="139"/>
      <c r="JL212" s="139"/>
      <c r="JM212" s="139"/>
      <c r="JN212" s="139"/>
      <c r="JO212" s="139"/>
      <c r="JP212" s="139"/>
      <c r="JQ212" s="139"/>
      <c r="JR212" s="139"/>
      <c r="JS212" s="139"/>
      <c r="JT212" s="139"/>
      <c r="JU212" s="139"/>
      <c r="JV212" s="139"/>
      <c r="JW212" s="139"/>
      <c r="JX212" s="139"/>
      <c r="JY212" s="139"/>
      <c r="JZ212" s="139"/>
      <c r="KA212" s="139"/>
      <c r="KB212" s="139"/>
      <c r="KC212" s="139"/>
      <c r="KD212" s="139"/>
      <c r="KE212" s="139"/>
      <c r="KF212" s="139"/>
      <c r="KG212" s="139"/>
      <c r="KH212" s="139"/>
      <c r="KI212" s="139"/>
      <c r="KJ212" s="139"/>
      <c r="KK212" s="139"/>
      <c r="KL212" s="139"/>
      <c r="KM212" s="139"/>
      <c r="KN212" s="139"/>
      <c r="KO212" s="139"/>
      <c r="KP212" s="139"/>
      <c r="KQ212" s="139"/>
      <c r="KR212" s="139"/>
      <c r="KS212" s="139"/>
      <c r="KT212" s="139"/>
      <c r="KU212" s="139"/>
      <c r="KV212" s="139"/>
      <c r="KW212" s="139"/>
      <c r="KX212" s="139"/>
      <c r="KY212" s="139"/>
      <c r="KZ212" s="139"/>
      <c r="LA212" s="139"/>
      <c r="LB212" s="139"/>
      <c r="LC212" s="139"/>
      <c r="LD212" s="139"/>
      <c r="LE212" s="139"/>
      <c r="LF212" s="139"/>
      <c r="LG212" s="139"/>
      <c r="LH212" s="139"/>
      <c r="LI212" s="139"/>
      <c r="LJ212" s="139"/>
      <c r="LK212" s="139"/>
      <c r="LL212" s="139"/>
      <c r="LM212" s="139"/>
      <c r="LN212" s="139"/>
      <c r="LO212" s="139"/>
      <c r="LP212" s="139"/>
      <c r="LQ212" s="139"/>
      <c r="LR212" s="139"/>
      <c r="LS212" s="139"/>
      <c r="LT212" s="139"/>
      <c r="LU212" s="139"/>
      <c r="LV212" s="139"/>
      <c r="LW212" s="139"/>
      <c r="LX212" s="139"/>
      <c r="LY212" s="139"/>
      <c r="LZ212" s="139"/>
      <c r="MA212" s="139"/>
      <c r="MB212" s="139"/>
      <c r="MC212" s="139"/>
      <c r="MD212" s="139"/>
      <c r="ME212" s="139"/>
      <c r="MF212" s="139"/>
      <c r="MG212" s="139"/>
      <c r="MH212" s="139"/>
      <c r="MI212" s="139"/>
      <c r="MJ212" s="139"/>
      <c r="MK212" s="139"/>
      <c r="ML212" s="139"/>
      <c r="MM212" s="139"/>
      <c r="MN212" s="139"/>
      <c r="MO212" s="139"/>
      <c r="MP212" s="139"/>
      <c r="MQ212" s="139"/>
      <c r="MR212" s="139"/>
      <c r="MS212" s="139"/>
      <c r="MT212" s="139"/>
      <c r="MU212" s="139"/>
      <c r="MV212" s="139"/>
      <c r="MW212" s="139"/>
      <c r="MX212" s="139"/>
      <c r="MY212" s="139"/>
      <c r="MZ212" s="139"/>
      <c r="NA212" s="139"/>
      <c r="NB212" s="139"/>
      <c r="NC212" s="139"/>
      <c r="ND212" s="139"/>
      <c r="NE212" s="139"/>
      <c r="NF212" s="139"/>
      <c r="NG212" s="139"/>
      <c r="NH212" s="139"/>
      <c r="NI212" s="139"/>
      <c r="NJ212" s="139"/>
      <c r="NK212" s="139"/>
      <c r="NL212" s="139"/>
      <c r="NM212" s="139"/>
      <c r="NN212" s="139"/>
      <c r="NO212" s="139"/>
      <c r="NP212" s="139"/>
      <c r="NQ212" s="139"/>
      <c r="NR212" s="139"/>
      <c r="NS212" s="139"/>
      <c r="NT212" s="139"/>
      <c r="NU212" s="139"/>
      <c r="NV212" s="139"/>
      <c r="NW212" s="139"/>
      <c r="NX212" s="139"/>
      <c r="NY212" s="139"/>
      <c r="NZ212" s="139"/>
      <c r="OA212" s="139"/>
      <c r="OB212" s="139"/>
      <c r="OC212" s="139"/>
      <c r="OD212" s="139"/>
      <c r="OE212" s="139"/>
      <c r="OF212" s="139"/>
      <c r="OG212" s="139"/>
      <c r="OH212" s="139"/>
      <c r="OI212" s="139"/>
      <c r="OJ212" s="139"/>
      <c r="OK212" s="139"/>
      <c r="OL212" s="139"/>
      <c r="OM212" s="139"/>
      <c r="ON212" s="139"/>
      <c r="OO212" s="139"/>
      <c r="OP212" s="139"/>
      <c r="OQ212" s="139"/>
      <c r="OR212" s="139"/>
      <c r="OS212" s="139"/>
      <c r="OT212" s="139"/>
      <c r="OU212" s="139"/>
      <c r="OV212" s="139"/>
      <c r="OW212" s="139"/>
      <c r="OX212" s="139"/>
      <c r="OY212" s="139"/>
      <c r="OZ212" s="139"/>
      <c r="PA212" s="139"/>
      <c r="PB212" s="139"/>
      <c r="PC212" s="139"/>
      <c r="PD212" s="139"/>
      <c r="PE212" s="139"/>
      <c r="PF212" s="139"/>
      <c r="PG212" s="139"/>
      <c r="PH212" s="139"/>
      <c r="PI212" s="139"/>
      <c r="PJ212" s="139"/>
      <c r="PK212" s="139"/>
      <c r="PL212" s="139"/>
      <c r="PM212" s="139"/>
      <c r="PN212" s="139"/>
      <c r="PO212" s="139"/>
      <c r="PP212" s="139"/>
      <c r="PQ212" s="139"/>
      <c r="PR212" s="139"/>
      <c r="PS212" s="139"/>
      <c r="PT212" s="139"/>
      <c r="PU212" s="139"/>
      <c r="PV212" s="139"/>
      <c r="PW212" s="139"/>
      <c r="PX212" s="139"/>
      <c r="PY212" s="139"/>
      <c r="PZ212" s="139"/>
      <c r="QA212" s="139"/>
      <c r="QB212" s="139"/>
      <c r="QC212" s="139"/>
      <c r="QD212" s="139"/>
      <c r="QE212" s="139"/>
      <c r="QF212" s="139"/>
      <c r="QG212" s="139"/>
      <c r="QH212" s="139"/>
      <c r="QI212" s="139"/>
      <c r="QJ212" s="139"/>
      <c r="QK212" s="139"/>
      <c r="QL212" s="139"/>
      <c r="QM212" s="139"/>
      <c r="QN212" s="139"/>
      <c r="QO212" s="139"/>
      <c r="QP212" s="139"/>
      <c r="QQ212" s="139"/>
      <c r="QR212" s="139"/>
      <c r="QS212" s="139"/>
      <c r="QT212" s="139"/>
      <c r="QU212" s="139"/>
      <c r="QV212" s="139"/>
      <c r="QW212" s="139"/>
      <c r="QX212" s="139"/>
      <c r="QY212" s="139"/>
      <c r="QZ212" s="139"/>
      <c r="RA212" s="139"/>
      <c r="RB212" s="139"/>
      <c r="RC212" s="139"/>
      <c r="RD212" s="139"/>
      <c r="RE212" s="139"/>
      <c r="RF212" s="139"/>
      <c r="RG212" s="139"/>
      <c r="RH212" s="139"/>
      <c r="RI212" s="139"/>
      <c r="RJ212" s="139"/>
      <c r="RK212" s="139"/>
      <c r="RL212" s="139"/>
      <c r="RM212" s="139"/>
      <c r="RN212" s="139"/>
      <c r="RO212" s="139"/>
      <c r="RP212" s="139"/>
      <c r="RQ212" s="139"/>
      <c r="RR212" s="139"/>
      <c r="RS212" s="139"/>
      <c r="RT212" s="139"/>
      <c r="RU212" s="139"/>
      <c r="RV212" s="139"/>
      <c r="RW212" s="139"/>
    </row>
    <row r="213" spans="1:491" s="140" customFormat="1" ht="15.75" x14ac:dyDescent="0.25">
      <c r="A213" s="262"/>
      <c r="B213" s="265"/>
      <c r="C213" s="124" t="s">
        <v>4</v>
      </c>
      <c r="D213" s="146"/>
      <c r="E213" s="146"/>
      <c r="F213" s="125" t="e">
        <f t="shared" si="51"/>
        <v>#DIV/0!</v>
      </c>
      <c r="G213" s="250"/>
      <c r="H213" s="126"/>
      <c r="I213" s="139"/>
      <c r="J213" s="139"/>
      <c r="K213" s="139"/>
      <c r="L213" s="139"/>
      <c r="M213" s="139"/>
      <c r="N213" s="139"/>
      <c r="O213" s="139"/>
      <c r="P213" s="139"/>
      <c r="Q213" s="139"/>
      <c r="R213" s="139"/>
      <c r="S213" s="139"/>
      <c r="T213" s="139"/>
      <c r="U213" s="139"/>
      <c r="V213" s="139"/>
      <c r="W213" s="139"/>
      <c r="X213" s="139"/>
      <c r="Y213" s="139"/>
      <c r="Z213" s="139"/>
      <c r="AA213" s="139"/>
      <c r="AB213" s="139"/>
      <c r="AC213" s="139"/>
      <c r="AD213" s="139"/>
      <c r="AE213" s="139"/>
      <c r="AF213" s="139"/>
      <c r="AG213" s="139"/>
      <c r="AH213" s="139"/>
      <c r="AI213" s="139"/>
      <c r="AJ213" s="139"/>
      <c r="AK213" s="139"/>
      <c r="AL213" s="139"/>
      <c r="AM213" s="139"/>
      <c r="AN213" s="139"/>
      <c r="AO213" s="139"/>
      <c r="AP213" s="139"/>
      <c r="AQ213" s="139"/>
      <c r="AR213" s="139"/>
      <c r="AS213" s="139"/>
      <c r="AT213" s="139"/>
      <c r="AU213" s="139"/>
      <c r="AV213" s="139"/>
      <c r="AW213" s="139"/>
      <c r="AX213" s="139"/>
      <c r="AY213" s="139"/>
      <c r="AZ213" s="139"/>
      <c r="BA213" s="139"/>
      <c r="BB213" s="139"/>
      <c r="BC213" s="139"/>
      <c r="BD213" s="139"/>
      <c r="BE213" s="139"/>
      <c r="BF213" s="139"/>
      <c r="BG213" s="139"/>
      <c r="BH213" s="139"/>
      <c r="BI213" s="139"/>
      <c r="BJ213" s="139"/>
      <c r="BK213" s="139"/>
      <c r="BL213" s="139"/>
      <c r="BM213" s="139"/>
      <c r="BN213" s="139"/>
      <c r="BO213" s="139"/>
      <c r="BP213" s="139"/>
      <c r="BQ213" s="139"/>
      <c r="BR213" s="139"/>
      <c r="BS213" s="139"/>
      <c r="BT213" s="139"/>
      <c r="BU213" s="139"/>
      <c r="BV213" s="139"/>
      <c r="BW213" s="139"/>
      <c r="BX213" s="139"/>
      <c r="BY213" s="139"/>
      <c r="BZ213" s="139"/>
      <c r="CA213" s="139"/>
      <c r="CB213" s="139"/>
      <c r="CC213" s="139"/>
      <c r="CD213" s="139"/>
      <c r="CE213" s="139"/>
      <c r="CF213" s="139"/>
      <c r="CG213" s="139"/>
      <c r="CH213" s="139"/>
      <c r="CI213" s="139"/>
      <c r="CJ213" s="139"/>
      <c r="CK213" s="139"/>
      <c r="CL213" s="139"/>
      <c r="CM213" s="139"/>
      <c r="CN213" s="139"/>
      <c r="CO213" s="139"/>
      <c r="CP213" s="139"/>
      <c r="CQ213" s="139"/>
      <c r="CR213" s="139"/>
      <c r="CS213" s="139"/>
      <c r="CT213" s="139"/>
      <c r="CU213" s="139"/>
      <c r="CV213" s="139"/>
      <c r="CW213" s="139"/>
      <c r="CX213" s="139"/>
      <c r="CY213" s="139"/>
      <c r="CZ213" s="139"/>
      <c r="DA213" s="139"/>
      <c r="DB213" s="139"/>
      <c r="DC213" s="139"/>
      <c r="DD213" s="139"/>
      <c r="DE213" s="139"/>
      <c r="DF213" s="139"/>
      <c r="DG213" s="139"/>
      <c r="DH213" s="139"/>
      <c r="DI213" s="139"/>
      <c r="DJ213" s="139"/>
      <c r="DK213" s="139"/>
      <c r="DL213" s="139"/>
      <c r="DM213" s="139"/>
      <c r="DN213" s="139"/>
      <c r="DO213" s="139"/>
      <c r="DP213" s="139"/>
      <c r="DQ213" s="139"/>
      <c r="DR213" s="139"/>
      <c r="DS213" s="139"/>
      <c r="DT213" s="139"/>
      <c r="DU213" s="139"/>
      <c r="DV213" s="139"/>
      <c r="DW213" s="139"/>
      <c r="DX213" s="139"/>
      <c r="DY213" s="139"/>
      <c r="DZ213" s="139"/>
      <c r="EA213" s="139"/>
      <c r="EB213" s="139"/>
      <c r="EC213" s="139"/>
      <c r="ED213" s="139"/>
      <c r="EE213" s="139"/>
      <c r="EF213" s="139"/>
      <c r="EG213" s="139"/>
      <c r="EH213" s="139"/>
      <c r="EI213" s="139"/>
      <c r="EJ213" s="139"/>
      <c r="EK213" s="139"/>
      <c r="EL213" s="139"/>
      <c r="EM213" s="139"/>
      <c r="EN213" s="139"/>
      <c r="EO213" s="139"/>
      <c r="EP213" s="139"/>
      <c r="EQ213" s="139"/>
      <c r="ER213" s="139"/>
      <c r="ES213" s="139"/>
      <c r="ET213" s="139"/>
      <c r="EU213" s="139"/>
      <c r="EV213" s="139"/>
      <c r="EW213" s="139"/>
      <c r="EX213" s="139"/>
      <c r="EY213" s="139"/>
      <c r="EZ213" s="139"/>
      <c r="FA213" s="139"/>
      <c r="FB213" s="139"/>
      <c r="FC213" s="139"/>
      <c r="FD213" s="139"/>
      <c r="FE213" s="139"/>
      <c r="FF213" s="139"/>
      <c r="FG213" s="139"/>
      <c r="FH213" s="139"/>
      <c r="FI213" s="139"/>
      <c r="FJ213" s="139"/>
      <c r="FK213" s="139"/>
      <c r="FL213" s="139"/>
      <c r="FM213" s="139"/>
      <c r="FN213" s="139"/>
      <c r="FO213" s="139"/>
      <c r="FP213" s="139"/>
      <c r="FQ213" s="139"/>
      <c r="FR213" s="139"/>
      <c r="FS213" s="139"/>
      <c r="FT213" s="139"/>
      <c r="FU213" s="139"/>
      <c r="FV213" s="139"/>
      <c r="FW213" s="139"/>
      <c r="FX213" s="139"/>
      <c r="FY213" s="139"/>
      <c r="FZ213" s="139"/>
      <c r="GA213" s="139"/>
      <c r="GB213" s="139"/>
      <c r="GC213" s="139"/>
      <c r="GD213" s="139"/>
      <c r="GE213" s="139"/>
      <c r="GF213" s="139"/>
      <c r="GG213" s="139"/>
      <c r="GH213" s="139"/>
      <c r="GI213" s="139"/>
      <c r="GJ213" s="139"/>
      <c r="GK213" s="139"/>
      <c r="GL213" s="139"/>
      <c r="GM213" s="139"/>
      <c r="GN213" s="139"/>
      <c r="GO213" s="139"/>
      <c r="GP213" s="139"/>
      <c r="GQ213" s="139"/>
      <c r="GR213" s="139"/>
      <c r="GS213" s="139"/>
      <c r="GT213" s="139"/>
      <c r="GU213" s="139"/>
      <c r="GV213" s="139"/>
      <c r="GW213" s="139"/>
      <c r="GX213" s="139"/>
      <c r="GY213" s="139"/>
      <c r="GZ213" s="139"/>
      <c r="HA213" s="139"/>
      <c r="HB213" s="139"/>
      <c r="HC213" s="139"/>
      <c r="HD213" s="139"/>
      <c r="HE213" s="139"/>
      <c r="HF213" s="139"/>
      <c r="HG213" s="139"/>
      <c r="HH213" s="139"/>
      <c r="HI213" s="139"/>
      <c r="HJ213" s="139"/>
      <c r="HK213" s="139"/>
      <c r="HL213" s="139"/>
      <c r="HM213" s="139"/>
      <c r="HN213" s="139"/>
      <c r="HO213" s="139"/>
      <c r="HP213" s="139"/>
      <c r="HQ213" s="139"/>
      <c r="HR213" s="139"/>
      <c r="HS213" s="139"/>
      <c r="HT213" s="139"/>
      <c r="HU213" s="139"/>
      <c r="HV213" s="139"/>
      <c r="HW213" s="139"/>
      <c r="HX213" s="139"/>
      <c r="HY213" s="139"/>
      <c r="HZ213" s="139"/>
      <c r="IA213" s="139"/>
      <c r="IB213" s="139"/>
      <c r="IC213" s="139"/>
      <c r="ID213" s="139"/>
      <c r="IE213" s="139"/>
      <c r="IF213" s="139"/>
      <c r="IG213" s="139"/>
      <c r="IH213" s="139"/>
      <c r="II213" s="139"/>
      <c r="IJ213" s="139"/>
      <c r="IK213" s="139"/>
      <c r="IL213" s="139"/>
      <c r="IM213" s="139"/>
      <c r="IN213" s="139"/>
      <c r="IO213" s="139"/>
      <c r="IP213" s="139"/>
      <c r="IQ213" s="139"/>
      <c r="IR213" s="139"/>
      <c r="IS213" s="139"/>
      <c r="IT213" s="139"/>
      <c r="IU213" s="139"/>
      <c r="IV213" s="139"/>
      <c r="IW213" s="139"/>
      <c r="IX213" s="139"/>
      <c r="IY213" s="139"/>
      <c r="IZ213" s="139"/>
      <c r="JA213" s="139"/>
      <c r="JB213" s="139"/>
      <c r="JC213" s="139"/>
      <c r="JD213" s="139"/>
      <c r="JE213" s="139"/>
      <c r="JF213" s="139"/>
      <c r="JG213" s="139"/>
      <c r="JH213" s="139"/>
      <c r="JI213" s="139"/>
      <c r="JJ213" s="139"/>
      <c r="JK213" s="139"/>
      <c r="JL213" s="139"/>
      <c r="JM213" s="139"/>
      <c r="JN213" s="139"/>
      <c r="JO213" s="139"/>
      <c r="JP213" s="139"/>
      <c r="JQ213" s="139"/>
      <c r="JR213" s="139"/>
      <c r="JS213" s="139"/>
      <c r="JT213" s="139"/>
      <c r="JU213" s="139"/>
      <c r="JV213" s="139"/>
      <c r="JW213" s="139"/>
      <c r="JX213" s="139"/>
      <c r="JY213" s="139"/>
      <c r="JZ213" s="139"/>
      <c r="KA213" s="139"/>
      <c r="KB213" s="139"/>
      <c r="KC213" s="139"/>
      <c r="KD213" s="139"/>
      <c r="KE213" s="139"/>
      <c r="KF213" s="139"/>
      <c r="KG213" s="139"/>
      <c r="KH213" s="139"/>
      <c r="KI213" s="139"/>
      <c r="KJ213" s="139"/>
      <c r="KK213" s="139"/>
      <c r="KL213" s="139"/>
      <c r="KM213" s="139"/>
      <c r="KN213" s="139"/>
      <c r="KO213" s="139"/>
      <c r="KP213" s="139"/>
      <c r="KQ213" s="139"/>
      <c r="KR213" s="139"/>
      <c r="KS213" s="139"/>
      <c r="KT213" s="139"/>
      <c r="KU213" s="139"/>
      <c r="KV213" s="139"/>
      <c r="KW213" s="139"/>
      <c r="KX213" s="139"/>
      <c r="KY213" s="139"/>
      <c r="KZ213" s="139"/>
      <c r="LA213" s="139"/>
      <c r="LB213" s="139"/>
      <c r="LC213" s="139"/>
      <c r="LD213" s="139"/>
      <c r="LE213" s="139"/>
      <c r="LF213" s="139"/>
      <c r="LG213" s="139"/>
      <c r="LH213" s="139"/>
      <c r="LI213" s="139"/>
      <c r="LJ213" s="139"/>
      <c r="LK213" s="139"/>
      <c r="LL213" s="139"/>
      <c r="LM213" s="139"/>
      <c r="LN213" s="139"/>
      <c r="LO213" s="139"/>
      <c r="LP213" s="139"/>
      <c r="LQ213" s="139"/>
      <c r="LR213" s="139"/>
      <c r="LS213" s="139"/>
      <c r="LT213" s="139"/>
      <c r="LU213" s="139"/>
      <c r="LV213" s="139"/>
      <c r="LW213" s="139"/>
      <c r="LX213" s="139"/>
      <c r="LY213" s="139"/>
      <c r="LZ213" s="139"/>
      <c r="MA213" s="139"/>
      <c r="MB213" s="139"/>
      <c r="MC213" s="139"/>
      <c r="MD213" s="139"/>
      <c r="ME213" s="139"/>
      <c r="MF213" s="139"/>
      <c r="MG213" s="139"/>
      <c r="MH213" s="139"/>
      <c r="MI213" s="139"/>
      <c r="MJ213" s="139"/>
      <c r="MK213" s="139"/>
      <c r="ML213" s="139"/>
      <c r="MM213" s="139"/>
      <c r="MN213" s="139"/>
      <c r="MO213" s="139"/>
      <c r="MP213" s="139"/>
      <c r="MQ213" s="139"/>
      <c r="MR213" s="139"/>
      <c r="MS213" s="139"/>
      <c r="MT213" s="139"/>
      <c r="MU213" s="139"/>
      <c r="MV213" s="139"/>
      <c r="MW213" s="139"/>
      <c r="MX213" s="139"/>
      <c r="MY213" s="139"/>
      <c r="MZ213" s="139"/>
      <c r="NA213" s="139"/>
      <c r="NB213" s="139"/>
      <c r="NC213" s="139"/>
      <c r="ND213" s="139"/>
      <c r="NE213" s="139"/>
      <c r="NF213" s="139"/>
      <c r="NG213" s="139"/>
      <c r="NH213" s="139"/>
      <c r="NI213" s="139"/>
      <c r="NJ213" s="139"/>
      <c r="NK213" s="139"/>
      <c r="NL213" s="139"/>
      <c r="NM213" s="139"/>
      <c r="NN213" s="139"/>
      <c r="NO213" s="139"/>
      <c r="NP213" s="139"/>
      <c r="NQ213" s="139"/>
      <c r="NR213" s="139"/>
      <c r="NS213" s="139"/>
      <c r="NT213" s="139"/>
      <c r="NU213" s="139"/>
      <c r="NV213" s="139"/>
      <c r="NW213" s="139"/>
      <c r="NX213" s="139"/>
      <c r="NY213" s="139"/>
      <c r="NZ213" s="139"/>
      <c r="OA213" s="139"/>
      <c r="OB213" s="139"/>
      <c r="OC213" s="139"/>
      <c r="OD213" s="139"/>
      <c r="OE213" s="139"/>
      <c r="OF213" s="139"/>
      <c r="OG213" s="139"/>
      <c r="OH213" s="139"/>
      <c r="OI213" s="139"/>
      <c r="OJ213" s="139"/>
      <c r="OK213" s="139"/>
      <c r="OL213" s="139"/>
      <c r="OM213" s="139"/>
      <c r="ON213" s="139"/>
      <c r="OO213" s="139"/>
      <c r="OP213" s="139"/>
      <c r="OQ213" s="139"/>
      <c r="OR213" s="139"/>
      <c r="OS213" s="139"/>
      <c r="OT213" s="139"/>
      <c r="OU213" s="139"/>
      <c r="OV213" s="139"/>
      <c r="OW213" s="139"/>
      <c r="OX213" s="139"/>
      <c r="OY213" s="139"/>
      <c r="OZ213" s="139"/>
      <c r="PA213" s="139"/>
      <c r="PB213" s="139"/>
      <c r="PC213" s="139"/>
      <c r="PD213" s="139"/>
      <c r="PE213" s="139"/>
      <c r="PF213" s="139"/>
      <c r="PG213" s="139"/>
      <c r="PH213" s="139"/>
      <c r="PI213" s="139"/>
      <c r="PJ213" s="139"/>
      <c r="PK213" s="139"/>
      <c r="PL213" s="139"/>
      <c r="PM213" s="139"/>
      <c r="PN213" s="139"/>
      <c r="PO213" s="139"/>
      <c r="PP213" s="139"/>
      <c r="PQ213" s="139"/>
      <c r="PR213" s="139"/>
      <c r="PS213" s="139"/>
      <c r="PT213" s="139"/>
      <c r="PU213" s="139"/>
      <c r="PV213" s="139"/>
      <c r="PW213" s="139"/>
      <c r="PX213" s="139"/>
      <c r="PY213" s="139"/>
      <c r="PZ213" s="139"/>
      <c r="QA213" s="139"/>
      <c r="QB213" s="139"/>
      <c r="QC213" s="139"/>
      <c r="QD213" s="139"/>
      <c r="QE213" s="139"/>
      <c r="QF213" s="139"/>
      <c r="QG213" s="139"/>
      <c r="QH213" s="139"/>
      <c r="QI213" s="139"/>
      <c r="QJ213" s="139"/>
      <c r="QK213" s="139"/>
      <c r="QL213" s="139"/>
      <c r="QM213" s="139"/>
      <c r="QN213" s="139"/>
      <c r="QO213" s="139"/>
      <c r="QP213" s="139"/>
      <c r="QQ213" s="139"/>
      <c r="QR213" s="139"/>
      <c r="QS213" s="139"/>
      <c r="QT213" s="139"/>
      <c r="QU213" s="139"/>
      <c r="QV213" s="139"/>
      <c r="QW213" s="139"/>
      <c r="QX213" s="139"/>
      <c r="QY213" s="139"/>
      <c r="QZ213" s="139"/>
      <c r="RA213" s="139"/>
      <c r="RB213" s="139"/>
      <c r="RC213" s="139"/>
      <c r="RD213" s="139"/>
      <c r="RE213" s="139"/>
      <c r="RF213" s="139"/>
      <c r="RG213" s="139"/>
      <c r="RH213" s="139"/>
      <c r="RI213" s="139"/>
      <c r="RJ213" s="139"/>
      <c r="RK213" s="139"/>
      <c r="RL213" s="139"/>
      <c r="RM213" s="139"/>
      <c r="RN213" s="139"/>
      <c r="RO213" s="139"/>
      <c r="RP213" s="139"/>
      <c r="RQ213" s="139"/>
      <c r="RR213" s="139"/>
      <c r="RS213" s="139"/>
      <c r="RT213" s="139"/>
      <c r="RU213" s="139"/>
      <c r="RV213" s="139"/>
      <c r="RW213" s="139"/>
    </row>
    <row r="214" spans="1:491" s="140" customFormat="1" ht="15.75" x14ac:dyDescent="0.25">
      <c r="A214" s="263"/>
      <c r="B214" s="266"/>
      <c r="C214" s="124" t="s">
        <v>5</v>
      </c>
      <c r="D214" s="146"/>
      <c r="E214" s="146"/>
      <c r="F214" s="125" t="e">
        <f t="shared" si="51"/>
        <v>#DIV/0!</v>
      </c>
      <c r="G214" s="251"/>
      <c r="H214" s="126"/>
      <c r="I214" s="139"/>
      <c r="J214" s="139"/>
      <c r="K214" s="139"/>
      <c r="L214" s="139"/>
      <c r="M214" s="139"/>
      <c r="N214" s="139"/>
      <c r="O214" s="139"/>
      <c r="P214" s="139"/>
      <c r="Q214" s="139"/>
      <c r="R214" s="139"/>
      <c r="S214" s="139"/>
      <c r="T214" s="139"/>
      <c r="U214" s="139"/>
      <c r="V214" s="139"/>
      <c r="W214" s="139"/>
      <c r="X214" s="139"/>
      <c r="Y214" s="139"/>
      <c r="Z214" s="139"/>
      <c r="AA214" s="139"/>
      <c r="AB214" s="139"/>
      <c r="AC214" s="139"/>
      <c r="AD214" s="139"/>
      <c r="AE214" s="139"/>
      <c r="AF214" s="139"/>
      <c r="AG214" s="139"/>
      <c r="AH214" s="139"/>
      <c r="AI214" s="139"/>
      <c r="AJ214" s="139"/>
      <c r="AK214" s="139"/>
      <c r="AL214" s="139"/>
      <c r="AM214" s="139"/>
      <c r="AN214" s="139"/>
      <c r="AO214" s="139"/>
      <c r="AP214" s="139"/>
      <c r="AQ214" s="139"/>
      <c r="AR214" s="139"/>
      <c r="AS214" s="139"/>
      <c r="AT214" s="139"/>
      <c r="AU214" s="139"/>
      <c r="AV214" s="139"/>
      <c r="AW214" s="139"/>
      <c r="AX214" s="139"/>
      <c r="AY214" s="139"/>
      <c r="AZ214" s="139"/>
      <c r="BA214" s="139"/>
      <c r="BB214" s="139"/>
      <c r="BC214" s="139"/>
      <c r="BD214" s="139"/>
      <c r="BE214" s="139"/>
      <c r="BF214" s="139"/>
      <c r="BG214" s="139"/>
      <c r="BH214" s="139"/>
      <c r="BI214" s="139"/>
      <c r="BJ214" s="139"/>
      <c r="BK214" s="139"/>
      <c r="BL214" s="139"/>
      <c r="BM214" s="139"/>
      <c r="BN214" s="139"/>
      <c r="BO214" s="139"/>
      <c r="BP214" s="139"/>
      <c r="BQ214" s="139"/>
      <c r="BR214" s="139"/>
      <c r="BS214" s="139"/>
      <c r="BT214" s="139"/>
      <c r="BU214" s="139"/>
      <c r="BV214" s="139"/>
      <c r="BW214" s="139"/>
      <c r="BX214" s="139"/>
      <c r="BY214" s="139"/>
      <c r="BZ214" s="139"/>
      <c r="CA214" s="139"/>
      <c r="CB214" s="139"/>
      <c r="CC214" s="139"/>
      <c r="CD214" s="139"/>
      <c r="CE214" s="139"/>
      <c r="CF214" s="139"/>
      <c r="CG214" s="139"/>
      <c r="CH214" s="139"/>
      <c r="CI214" s="139"/>
      <c r="CJ214" s="139"/>
      <c r="CK214" s="139"/>
      <c r="CL214" s="139"/>
      <c r="CM214" s="139"/>
      <c r="CN214" s="139"/>
      <c r="CO214" s="139"/>
      <c r="CP214" s="139"/>
      <c r="CQ214" s="139"/>
      <c r="CR214" s="139"/>
      <c r="CS214" s="139"/>
      <c r="CT214" s="139"/>
      <c r="CU214" s="139"/>
      <c r="CV214" s="139"/>
      <c r="CW214" s="139"/>
      <c r="CX214" s="139"/>
      <c r="CY214" s="139"/>
      <c r="CZ214" s="139"/>
      <c r="DA214" s="139"/>
      <c r="DB214" s="139"/>
      <c r="DC214" s="139"/>
      <c r="DD214" s="139"/>
      <c r="DE214" s="139"/>
      <c r="DF214" s="139"/>
      <c r="DG214" s="139"/>
      <c r="DH214" s="139"/>
      <c r="DI214" s="139"/>
      <c r="DJ214" s="139"/>
      <c r="DK214" s="139"/>
      <c r="DL214" s="139"/>
      <c r="DM214" s="139"/>
      <c r="DN214" s="139"/>
      <c r="DO214" s="139"/>
      <c r="DP214" s="139"/>
      <c r="DQ214" s="139"/>
      <c r="DR214" s="139"/>
      <c r="DS214" s="139"/>
      <c r="DT214" s="139"/>
      <c r="DU214" s="139"/>
      <c r="DV214" s="139"/>
      <c r="DW214" s="139"/>
      <c r="DX214" s="139"/>
      <c r="DY214" s="139"/>
      <c r="DZ214" s="139"/>
      <c r="EA214" s="139"/>
      <c r="EB214" s="139"/>
      <c r="EC214" s="139"/>
      <c r="ED214" s="139"/>
      <c r="EE214" s="139"/>
      <c r="EF214" s="139"/>
      <c r="EG214" s="139"/>
      <c r="EH214" s="139"/>
      <c r="EI214" s="139"/>
      <c r="EJ214" s="139"/>
      <c r="EK214" s="139"/>
      <c r="EL214" s="139"/>
      <c r="EM214" s="139"/>
      <c r="EN214" s="139"/>
      <c r="EO214" s="139"/>
      <c r="EP214" s="139"/>
      <c r="EQ214" s="139"/>
      <c r="ER214" s="139"/>
      <c r="ES214" s="139"/>
      <c r="ET214" s="139"/>
      <c r="EU214" s="139"/>
      <c r="EV214" s="139"/>
      <c r="EW214" s="139"/>
      <c r="EX214" s="139"/>
      <c r="EY214" s="139"/>
      <c r="EZ214" s="139"/>
      <c r="FA214" s="139"/>
      <c r="FB214" s="139"/>
      <c r="FC214" s="139"/>
      <c r="FD214" s="139"/>
      <c r="FE214" s="139"/>
      <c r="FF214" s="139"/>
      <c r="FG214" s="139"/>
      <c r="FH214" s="139"/>
      <c r="FI214" s="139"/>
      <c r="FJ214" s="139"/>
      <c r="FK214" s="139"/>
      <c r="FL214" s="139"/>
      <c r="FM214" s="139"/>
      <c r="FN214" s="139"/>
      <c r="FO214" s="139"/>
      <c r="FP214" s="139"/>
      <c r="FQ214" s="139"/>
      <c r="FR214" s="139"/>
      <c r="FS214" s="139"/>
      <c r="FT214" s="139"/>
      <c r="FU214" s="139"/>
      <c r="FV214" s="139"/>
      <c r="FW214" s="139"/>
      <c r="FX214" s="139"/>
      <c r="FY214" s="139"/>
      <c r="FZ214" s="139"/>
      <c r="GA214" s="139"/>
      <c r="GB214" s="139"/>
      <c r="GC214" s="139"/>
      <c r="GD214" s="139"/>
      <c r="GE214" s="139"/>
      <c r="GF214" s="139"/>
      <c r="GG214" s="139"/>
      <c r="GH214" s="139"/>
      <c r="GI214" s="139"/>
      <c r="GJ214" s="139"/>
      <c r="GK214" s="139"/>
      <c r="GL214" s="139"/>
      <c r="GM214" s="139"/>
      <c r="GN214" s="139"/>
      <c r="GO214" s="139"/>
      <c r="GP214" s="139"/>
      <c r="GQ214" s="139"/>
      <c r="GR214" s="139"/>
      <c r="GS214" s="139"/>
      <c r="GT214" s="139"/>
      <c r="GU214" s="139"/>
      <c r="GV214" s="139"/>
      <c r="GW214" s="139"/>
      <c r="GX214" s="139"/>
      <c r="GY214" s="139"/>
      <c r="GZ214" s="139"/>
      <c r="HA214" s="139"/>
      <c r="HB214" s="139"/>
      <c r="HC214" s="139"/>
      <c r="HD214" s="139"/>
      <c r="HE214" s="139"/>
      <c r="HF214" s="139"/>
      <c r="HG214" s="139"/>
      <c r="HH214" s="139"/>
      <c r="HI214" s="139"/>
      <c r="HJ214" s="139"/>
      <c r="HK214" s="139"/>
      <c r="HL214" s="139"/>
      <c r="HM214" s="139"/>
      <c r="HN214" s="139"/>
      <c r="HO214" s="139"/>
      <c r="HP214" s="139"/>
      <c r="HQ214" s="139"/>
      <c r="HR214" s="139"/>
      <c r="HS214" s="139"/>
      <c r="HT214" s="139"/>
      <c r="HU214" s="139"/>
      <c r="HV214" s="139"/>
      <c r="HW214" s="139"/>
      <c r="HX214" s="139"/>
      <c r="HY214" s="139"/>
      <c r="HZ214" s="139"/>
      <c r="IA214" s="139"/>
      <c r="IB214" s="139"/>
      <c r="IC214" s="139"/>
      <c r="ID214" s="139"/>
      <c r="IE214" s="139"/>
      <c r="IF214" s="139"/>
      <c r="IG214" s="139"/>
      <c r="IH214" s="139"/>
      <c r="II214" s="139"/>
      <c r="IJ214" s="139"/>
      <c r="IK214" s="139"/>
      <c r="IL214" s="139"/>
      <c r="IM214" s="139"/>
      <c r="IN214" s="139"/>
      <c r="IO214" s="139"/>
      <c r="IP214" s="139"/>
      <c r="IQ214" s="139"/>
      <c r="IR214" s="139"/>
      <c r="IS214" s="139"/>
      <c r="IT214" s="139"/>
      <c r="IU214" s="139"/>
      <c r="IV214" s="139"/>
      <c r="IW214" s="139"/>
      <c r="IX214" s="139"/>
      <c r="IY214" s="139"/>
      <c r="IZ214" s="139"/>
      <c r="JA214" s="139"/>
      <c r="JB214" s="139"/>
      <c r="JC214" s="139"/>
      <c r="JD214" s="139"/>
      <c r="JE214" s="139"/>
      <c r="JF214" s="139"/>
      <c r="JG214" s="139"/>
      <c r="JH214" s="139"/>
      <c r="JI214" s="139"/>
      <c r="JJ214" s="139"/>
      <c r="JK214" s="139"/>
      <c r="JL214" s="139"/>
      <c r="JM214" s="139"/>
      <c r="JN214" s="139"/>
      <c r="JO214" s="139"/>
      <c r="JP214" s="139"/>
      <c r="JQ214" s="139"/>
      <c r="JR214" s="139"/>
      <c r="JS214" s="139"/>
      <c r="JT214" s="139"/>
      <c r="JU214" s="139"/>
      <c r="JV214" s="139"/>
      <c r="JW214" s="139"/>
      <c r="JX214" s="139"/>
      <c r="JY214" s="139"/>
      <c r="JZ214" s="139"/>
      <c r="KA214" s="139"/>
      <c r="KB214" s="139"/>
      <c r="KC214" s="139"/>
      <c r="KD214" s="139"/>
      <c r="KE214" s="139"/>
      <c r="KF214" s="139"/>
      <c r="KG214" s="139"/>
      <c r="KH214" s="139"/>
      <c r="KI214" s="139"/>
      <c r="KJ214" s="139"/>
      <c r="KK214" s="139"/>
      <c r="KL214" s="139"/>
      <c r="KM214" s="139"/>
      <c r="KN214" s="139"/>
      <c r="KO214" s="139"/>
      <c r="KP214" s="139"/>
      <c r="KQ214" s="139"/>
      <c r="KR214" s="139"/>
      <c r="KS214" s="139"/>
      <c r="KT214" s="139"/>
      <c r="KU214" s="139"/>
      <c r="KV214" s="139"/>
      <c r="KW214" s="139"/>
      <c r="KX214" s="139"/>
      <c r="KY214" s="139"/>
      <c r="KZ214" s="139"/>
      <c r="LA214" s="139"/>
      <c r="LB214" s="139"/>
      <c r="LC214" s="139"/>
      <c r="LD214" s="139"/>
      <c r="LE214" s="139"/>
      <c r="LF214" s="139"/>
      <c r="LG214" s="139"/>
      <c r="LH214" s="139"/>
      <c r="LI214" s="139"/>
      <c r="LJ214" s="139"/>
      <c r="LK214" s="139"/>
      <c r="LL214" s="139"/>
      <c r="LM214" s="139"/>
      <c r="LN214" s="139"/>
      <c r="LO214" s="139"/>
      <c r="LP214" s="139"/>
      <c r="LQ214" s="139"/>
      <c r="LR214" s="139"/>
      <c r="LS214" s="139"/>
      <c r="LT214" s="139"/>
      <c r="LU214" s="139"/>
      <c r="LV214" s="139"/>
      <c r="LW214" s="139"/>
      <c r="LX214" s="139"/>
      <c r="LY214" s="139"/>
      <c r="LZ214" s="139"/>
      <c r="MA214" s="139"/>
      <c r="MB214" s="139"/>
      <c r="MC214" s="139"/>
      <c r="MD214" s="139"/>
      <c r="ME214" s="139"/>
      <c r="MF214" s="139"/>
      <c r="MG214" s="139"/>
      <c r="MH214" s="139"/>
      <c r="MI214" s="139"/>
      <c r="MJ214" s="139"/>
      <c r="MK214" s="139"/>
      <c r="ML214" s="139"/>
      <c r="MM214" s="139"/>
      <c r="MN214" s="139"/>
      <c r="MO214" s="139"/>
      <c r="MP214" s="139"/>
      <c r="MQ214" s="139"/>
      <c r="MR214" s="139"/>
      <c r="MS214" s="139"/>
      <c r="MT214" s="139"/>
      <c r="MU214" s="139"/>
      <c r="MV214" s="139"/>
      <c r="MW214" s="139"/>
      <c r="MX214" s="139"/>
      <c r="MY214" s="139"/>
      <c r="MZ214" s="139"/>
      <c r="NA214" s="139"/>
      <c r="NB214" s="139"/>
      <c r="NC214" s="139"/>
      <c r="ND214" s="139"/>
      <c r="NE214" s="139"/>
      <c r="NF214" s="139"/>
      <c r="NG214" s="139"/>
      <c r="NH214" s="139"/>
      <c r="NI214" s="139"/>
      <c r="NJ214" s="139"/>
      <c r="NK214" s="139"/>
      <c r="NL214" s="139"/>
      <c r="NM214" s="139"/>
      <c r="NN214" s="139"/>
      <c r="NO214" s="139"/>
      <c r="NP214" s="139"/>
      <c r="NQ214" s="139"/>
      <c r="NR214" s="139"/>
      <c r="NS214" s="139"/>
      <c r="NT214" s="139"/>
      <c r="NU214" s="139"/>
      <c r="NV214" s="139"/>
      <c r="NW214" s="139"/>
      <c r="NX214" s="139"/>
      <c r="NY214" s="139"/>
      <c r="NZ214" s="139"/>
      <c r="OA214" s="139"/>
      <c r="OB214" s="139"/>
      <c r="OC214" s="139"/>
      <c r="OD214" s="139"/>
      <c r="OE214" s="139"/>
      <c r="OF214" s="139"/>
      <c r="OG214" s="139"/>
      <c r="OH214" s="139"/>
      <c r="OI214" s="139"/>
      <c r="OJ214" s="139"/>
      <c r="OK214" s="139"/>
      <c r="OL214" s="139"/>
      <c r="OM214" s="139"/>
      <c r="ON214" s="139"/>
      <c r="OO214" s="139"/>
      <c r="OP214" s="139"/>
      <c r="OQ214" s="139"/>
      <c r="OR214" s="139"/>
      <c r="OS214" s="139"/>
      <c r="OT214" s="139"/>
      <c r="OU214" s="139"/>
      <c r="OV214" s="139"/>
      <c r="OW214" s="139"/>
      <c r="OX214" s="139"/>
      <c r="OY214" s="139"/>
      <c r="OZ214" s="139"/>
      <c r="PA214" s="139"/>
      <c r="PB214" s="139"/>
      <c r="PC214" s="139"/>
      <c r="PD214" s="139"/>
      <c r="PE214" s="139"/>
      <c r="PF214" s="139"/>
      <c r="PG214" s="139"/>
      <c r="PH214" s="139"/>
      <c r="PI214" s="139"/>
      <c r="PJ214" s="139"/>
      <c r="PK214" s="139"/>
      <c r="PL214" s="139"/>
      <c r="PM214" s="139"/>
      <c r="PN214" s="139"/>
      <c r="PO214" s="139"/>
      <c r="PP214" s="139"/>
      <c r="PQ214" s="139"/>
      <c r="PR214" s="139"/>
      <c r="PS214" s="139"/>
      <c r="PT214" s="139"/>
      <c r="PU214" s="139"/>
      <c r="PV214" s="139"/>
      <c r="PW214" s="139"/>
      <c r="PX214" s="139"/>
      <c r="PY214" s="139"/>
      <c r="PZ214" s="139"/>
      <c r="QA214" s="139"/>
      <c r="QB214" s="139"/>
      <c r="QC214" s="139"/>
      <c r="QD214" s="139"/>
      <c r="QE214" s="139"/>
      <c r="QF214" s="139"/>
      <c r="QG214" s="139"/>
      <c r="QH214" s="139"/>
      <c r="QI214" s="139"/>
      <c r="QJ214" s="139"/>
      <c r="QK214" s="139"/>
      <c r="QL214" s="139"/>
      <c r="QM214" s="139"/>
      <c r="QN214" s="139"/>
      <c r="QO214" s="139"/>
      <c r="QP214" s="139"/>
      <c r="QQ214" s="139"/>
      <c r="QR214" s="139"/>
      <c r="QS214" s="139"/>
      <c r="QT214" s="139"/>
      <c r="QU214" s="139"/>
      <c r="QV214" s="139"/>
      <c r="QW214" s="139"/>
      <c r="QX214" s="139"/>
      <c r="QY214" s="139"/>
      <c r="QZ214" s="139"/>
      <c r="RA214" s="139"/>
      <c r="RB214" s="139"/>
      <c r="RC214" s="139"/>
      <c r="RD214" s="139"/>
      <c r="RE214" s="139"/>
      <c r="RF214" s="139"/>
      <c r="RG214" s="139"/>
      <c r="RH214" s="139"/>
      <c r="RI214" s="139"/>
      <c r="RJ214" s="139"/>
      <c r="RK214" s="139"/>
      <c r="RL214" s="139"/>
      <c r="RM214" s="139"/>
      <c r="RN214" s="139"/>
      <c r="RO214" s="139"/>
      <c r="RP214" s="139"/>
      <c r="RQ214" s="139"/>
      <c r="RR214" s="139"/>
      <c r="RS214" s="139"/>
      <c r="RT214" s="139"/>
      <c r="RU214" s="139"/>
      <c r="RV214" s="139"/>
      <c r="RW214" s="139"/>
    </row>
    <row r="215" spans="1:491" ht="15.75" x14ac:dyDescent="0.25">
      <c r="A215" s="243" t="s">
        <v>136</v>
      </c>
      <c r="B215" s="246" t="s">
        <v>152</v>
      </c>
      <c r="C215" s="13" t="s">
        <v>2</v>
      </c>
      <c r="D215" s="147">
        <f>D216</f>
        <v>4551.23711</v>
      </c>
      <c r="E215" s="147">
        <f>E216</f>
        <v>1010.3</v>
      </c>
      <c r="F215" s="102">
        <f>E215/D215</f>
        <v>0.22198360041057055</v>
      </c>
      <c r="G215" s="111" t="s">
        <v>162</v>
      </c>
      <c r="H215" s="122"/>
    </row>
    <row r="216" spans="1:491" ht="15.75" x14ac:dyDescent="0.25">
      <c r="A216" s="244"/>
      <c r="B216" s="247"/>
      <c r="C216" s="13" t="s">
        <v>3</v>
      </c>
      <c r="D216" s="147">
        <v>4551.23711</v>
      </c>
      <c r="E216" s="179">
        <v>1010.3</v>
      </c>
      <c r="F216" s="102">
        <f t="shared" ref="F216:F218" si="52">E216/D216</f>
        <v>0.22198360041057055</v>
      </c>
      <c r="H216" s="108" t="s">
        <v>288</v>
      </c>
    </row>
    <row r="217" spans="1:491" ht="15.75" x14ac:dyDescent="0.25">
      <c r="A217" s="244"/>
      <c r="B217" s="247"/>
      <c r="C217" s="13" t="s">
        <v>4</v>
      </c>
      <c r="D217" s="147"/>
      <c r="E217" s="147"/>
      <c r="F217" s="102" t="e">
        <f t="shared" si="52"/>
        <v>#DIV/0!</v>
      </c>
      <c r="G217" s="121"/>
      <c r="H217" s="122"/>
    </row>
    <row r="218" spans="1:491" ht="15.75" x14ac:dyDescent="0.25">
      <c r="A218" s="245"/>
      <c r="B218" s="248"/>
      <c r="C218" s="13" t="s">
        <v>5</v>
      </c>
      <c r="D218" s="147"/>
      <c r="E218" s="147"/>
      <c r="F218" s="102" t="e">
        <f t="shared" si="52"/>
        <v>#DIV/0!</v>
      </c>
      <c r="G218" s="121"/>
      <c r="H218" s="122"/>
    </row>
    <row r="219" spans="1:491" ht="15.75" x14ac:dyDescent="0.25">
      <c r="A219" s="243" t="s">
        <v>150</v>
      </c>
      <c r="B219" s="246" t="s">
        <v>153</v>
      </c>
      <c r="C219" s="13" t="s">
        <v>2</v>
      </c>
      <c r="D219" s="148">
        <f>D220</f>
        <v>12558</v>
      </c>
      <c r="E219" s="147">
        <f>E220</f>
        <v>5159.0445</v>
      </c>
      <c r="F219" s="14">
        <f>E219/D219</f>
        <v>0.41081736741519348</v>
      </c>
      <c r="G219" s="111" t="s">
        <v>93</v>
      </c>
      <c r="H219" s="108"/>
    </row>
    <row r="220" spans="1:491" ht="15.75" x14ac:dyDescent="0.25">
      <c r="A220" s="244"/>
      <c r="B220" s="247"/>
      <c r="C220" s="13" t="s">
        <v>3</v>
      </c>
      <c r="D220" s="147">
        <v>12558</v>
      </c>
      <c r="E220" s="179">
        <v>5159.0445</v>
      </c>
      <c r="F220" s="102">
        <f t="shared" ref="F220:F222" si="53">E220/D220</f>
        <v>0.41081736741519348</v>
      </c>
      <c r="H220" s="110"/>
    </row>
    <row r="221" spans="1:491" ht="15.75" x14ac:dyDescent="0.25">
      <c r="A221" s="244"/>
      <c r="B221" s="247"/>
      <c r="C221" s="13" t="s">
        <v>4</v>
      </c>
      <c r="D221" s="147"/>
      <c r="E221" s="147"/>
      <c r="F221" s="102" t="e">
        <f t="shared" si="53"/>
        <v>#DIV/0!</v>
      </c>
      <c r="G221" s="111"/>
      <c r="H221" s="110"/>
    </row>
    <row r="222" spans="1:491" ht="15.75" x14ac:dyDescent="0.25">
      <c r="A222" s="245"/>
      <c r="B222" s="248"/>
      <c r="C222" s="13" t="s">
        <v>5</v>
      </c>
      <c r="D222" s="147"/>
      <c r="E222" s="147"/>
      <c r="F222" s="102" t="e">
        <f t="shared" si="53"/>
        <v>#DIV/0!</v>
      </c>
      <c r="G222" s="111"/>
      <c r="H222" s="110"/>
    </row>
    <row r="223" spans="1:491" ht="15.75" x14ac:dyDescent="0.25">
      <c r="A223" s="243" t="s">
        <v>151</v>
      </c>
      <c r="B223" s="246" t="s">
        <v>154</v>
      </c>
      <c r="C223" s="13" t="s">
        <v>2</v>
      </c>
      <c r="D223" s="147">
        <f>D224</f>
        <v>4708</v>
      </c>
      <c r="E223" s="147">
        <f>E224</f>
        <v>2600</v>
      </c>
      <c r="F223" s="102">
        <f>E223/D223</f>
        <v>0.55225148683092606</v>
      </c>
      <c r="G223" s="111" t="s">
        <v>162</v>
      </c>
      <c r="H223" s="122"/>
    </row>
    <row r="224" spans="1:491" ht="15.75" x14ac:dyDescent="0.25">
      <c r="A224" s="244"/>
      <c r="B224" s="247"/>
      <c r="C224" s="13" t="s">
        <v>3</v>
      </c>
      <c r="D224" s="147">
        <v>4708</v>
      </c>
      <c r="E224" s="179">
        <v>2600</v>
      </c>
      <c r="F224" s="102">
        <f t="shared" ref="F224:F226" si="54">E224/D224</f>
        <v>0.55225148683092606</v>
      </c>
      <c r="H224" s="122"/>
    </row>
    <row r="225" spans="1:491" ht="15.75" x14ac:dyDescent="0.25">
      <c r="A225" s="244"/>
      <c r="B225" s="247"/>
      <c r="C225" s="13" t="s">
        <v>4</v>
      </c>
      <c r="D225" s="147"/>
      <c r="E225" s="147"/>
      <c r="F225" s="102" t="e">
        <f t="shared" si="54"/>
        <v>#DIV/0!</v>
      </c>
      <c r="G225" s="121"/>
      <c r="H225" s="122"/>
    </row>
    <row r="226" spans="1:491" ht="15.75" x14ac:dyDescent="0.25">
      <c r="A226" s="245"/>
      <c r="B226" s="248"/>
      <c r="C226" s="13" t="s">
        <v>5</v>
      </c>
      <c r="D226" s="147"/>
      <c r="E226" s="147"/>
      <c r="F226" s="102" t="e">
        <f t="shared" si="54"/>
        <v>#DIV/0!</v>
      </c>
      <c r="G226" s="121"/>
      <c r="H226" s="122"/>
    </row>
    <row r="227" spans="1:491" ht="15.75" x14ac:dyDescent="0.25">
      <c r="A227" s="243" t="s">
        <v>137</v>
      </c>
      <c r="B227" s="246" t="s">
        <v>155</v>
      </c>
      <c r="C227" s="13" t="s">
        <v>2</v>
      </c>
      <c r="D227" s="148">
        <f>D228</f>
        <v>3000</v>
      </c>
      <c r="E227" s="147">
        <f>E228</f>
        <v>2584.6</v>
      </c>
      <c r="F227" s="14">
        <f>E227/D227</f>
        <v>0.86153333333333326</v>
      </c>
      <c r="G227" s="111" t="s">
        <v>162</v>
      </c>
      <c r="H227" s="108"/>
    </row>
    <row r="228" spans="1:491" ht="15.75" x14ac:dyDescent="0.25">
      <c r="A228" s="244"/>
      <c r="B228" s="247"/>
      <c r="C228" s="13" t="s">
        <v>3</v>
      </c>
      <c r="D228" s="147">
        <v>3000</v>
      </c>
      <c r="E228" s="179">
        <v>2584.6</v>
      </c>
      <c r="F228" s="102">
        <f t="shared" ref="F228:F230" si="55">E228/D228</f>
        <v>0.86153333333333326</v>
      </c>
      <c r="H228" s="110"/>
    </row>
    <row r="229" spans="1:491" ht="15.75" x14ac:dyDescent="0.25">
      <c r="A229" s="244"/>
      <c r="B229" s="247"/>
      <c r="C229" s="13" t="s">
        <v>4</v>
      </c>
      <c r="D229" s="147"/>
      <c r="E229" s="147"/>
      <c r="F229" s="102" t="e">
        <f t="shared" si="55"/>
        <v>#DIV/0!</v>
      </c>
      <c r="G229" s="111"/>
      <c r="H229" s="110"/>
    </row>
    <row r="230" spans="1:491" ht="15.75" x14ac:dyDescent="0.25">
      <c r="A230" s="245"/>
      <c r="B230" s="248"/>
      <c r="C230" s="13" t="s">
        <v>5</v>
      </c>
      <c r="D230" s="147"/>
      <c r="E230" s="147"/>
      <c r="F230" s="102" t="e">
        <f t="shared" si="55"/>
        <v>#DIV/0!</v>
      </c>
      <c r="G230" s="111"/>
      <c r="H230" s="110"/>
    </row>
    <row r="231" spans="1:491" s="140" customFormat="1" ht="15.75" x14ac:dyDescent="0.25">
      <c r="A231" s="261" t="s">
        <v>59</v>
      </c>
      <c r="B231" s="264" t="s">
        <v>160</v>
      </c>
      <c r="C231" s="124" t="s">
        <v>2</v>
      </c>
      <c r="D231" s="146">
        <f>D232</f>
        <v>62099.929550000001</v>
      </c>
      <c r="E231" s="146">
        <f>E232</f>
        <v>25973.89734</v>
      </c>
      <c r="F231" s="125">
        <f>E231/D231</f>
        <v>0.4182596909242387</v>
      </c>
      <c r="G231" s="123" t="s">
        <v>93</v>
      </c>
      <c r="H231" s="138"/>
      <c r="I231" s="139"/>
      <c r="J231" s="139"/>
      <c r="K231" s="139"/>
      <c r="L231" s="139"/>
      <c r="M231" s="139"/>
      <c r="N231" s="139"/>
      <c r="O231" s="139"/>
      <c r="P231" s="139"/>
      <c r="Q231" s="139"/>
      <c r="R231" s="139"/>
      <c r="S231" s="139"/>
      <c r="T231" s="139"/>
      <c r="U231" s="139"/>
      <c r="V231" s="139"/>
      <c r="W231" s="139"/>
      <c r="X231" s="139"/>
      <c r="Y231" s="139"/>
      <c r="Z231" s="139"/>
      <c r="AA231" s="139"/>
      <c r="AB231" s="139"/>
      <c r="AC231" s="139"/>
      <c r="AD231" s="139"/>
      <c r="AE231" s="139"/>
      <c r="AF231" s="139"/>
      <c r="AG231" s="139"/>
      <c r="AH231" s="139"/>
      <c r="AI231" s="139"/>
      <c r="AJ231" s="139"/>
      <c r="AK231" s="139"/>
      <c r="AL231" s="139"/>
      <c r="AM231" s="139"/>
      <c r="AN231" s="139"/>
      <c r="AO231" s="139"/>
      <c r="AP231" s="139"/>
      <c r="AQ231" s="139"/>
      <c r="AR231" s="139"/>
      <c r="AS231" s="139"/>
      <c r="AT231" s="139"/>
      <c r="AU231" s="139"/>
      <c r="AV231" s="139"/>
      <c r="AW231" s="139"/>
      <c r="AX231" s="139"/>
      <c r="AY231" s="139"/>
      <c r="AZ231" s="139"/>
      <c r="BA231" s="139"/>
      <c r="BB231" s="139"/>
      <c r="BC231" s="139"/>
      <c r="BD231" s="139"/>
      <c r="BE231" s="139"/>
      <c r="BF231" s="139"/>
      <c r="BG231" s="139"/>
      <c r="BH231" s="139"/>
      <c r="BI231" s="139"/>
      <c r="BJ231" s="139"/>
      <c r="BK231" s="139"/>
      <c r="BL231" s="139"/>
      <c r="BM231" s="139"/>
      <c r="BN231" s="139"/>
      <c r="BO231" s="139"/>
      <c r="BP231" s="139"/>
      <c r="BQ231" s="139"/>
      <c r="BR231" s="139"/>
      <c r="BS231" s="139"/>
      <c r="BT231" s="139"/>
      <c r="BU231" s="139"/>
      <c r="BV231" s="139"/>
      <c r="BW231" s="139"/>
      <c r="BX231" s="139"/>
      <c r="BY231" s="139"/>
      <c r="BZ231" s="139"/>
      <c r="CA231" s="139"/>
      <c r="CB231" s="139"/>
      <c r="CC231" s="139"/>
      <c r="CD231" s="139"/>
      <c r="CE231" s="139"/>
      <c r="CF231" s="139"/>
      <c r="CG231" s="139"/>
      <c r="CH231" s="139"/>
      <c r="CI231" s="139"/>
      <c r="CJ231" s="139"/>
      <c r="CK231" s="139"/>
      <c r="CL231" s="139"/>
      <c r="CM231" s="139"/>
      <c r="CN231" s="139"/>
      <c r="CO231" s="139"/>
      <c r="CP231" s="139"/>
      <c r="CQ231" s="139"/>
      <c r="CR231" s="139"/>
      <c r="CS231" s="139"/>
      <c r="CT231" s="139"/>
      <c r="CU231" s="139"/>
      <c r="CV231" s="139"/>
      <c r="CW231" s="139"/>
      <c r="CX231" s="139"/>
      <c r="CY231" s="139"/>
      <c r="CZ231" s="139"/>
      <c r="DA231" s="139"/>
      <c r="DB231" s="139"/>
      <c r="DC231" s="139"/>
      <c r="DD231" s="139"/>
      <c r="DE231" s="139"/>
      <c r="DF231" s="139"/>
      <c r="DG231" s="139"/>
      <c r="DH231" s="139"/>
      <c r="DI231" s="139"/>
      <c r="DJ231" s="139"/>
      <c r="DK231" s="139"/>
      <c r="DL231" s="139"/>
      <c r="DM231" s="139"/>
      <c r="DN231" s="139"/>
      <c r="DO231" s="139"/>
      <c r="DP231" s="139"/>
      <c r="DQ231" s="139"/>
      <c r="DR231" s="139"/>
      <c r="DS231" s="139"/>
      <c r="DT231" s="139"/>
      <c r="DU231" s="139"/>
      <c r="DV231" s="139"/>
      <c r="DW231" s="139"/>
      <c r="DX231" s="139"/>
      <c r="DY231" s="139"/>
      <c r="DZ231" s="139"/>
      <c r="EA231" s="139"/>
      <c r="EB231" s="139"/>
      <c r="EC231" s="139"/>
      <c r="ED231" s="139"/>
      <c r="EE231" s="139"/>
      <c r="EF231" s="139"/>
      <c r="EG231" s="139"/>
      <c r="EH231" s="139"/>
      <c r="EI231" s="139"/>
      <c r="EJ231" s="139"/>
      <c r="EK231" s="139"/>
      <c r="EL231" s="139"/>
      <c r="EM231" s="139"/>
      <c r="EN231" s="139"/>
      <c r="EO231" s="139"/>
      <c r="EP231" s="139"/>
      <c r="EQ231" s="139"/>
      <c r="ER231" s="139"/>
      <c r="ES231" s="139"/>
      <c r="ET231" s="139"/>
      <c r="EU231" s="139"/>
      <c r="EV231" s="139"/>
      <c r="EW231" s="139"/>
      <c r="EX231" s="139"/>
      <c r="EY231" s="139"/>
      <c r="EZ231" s="139"/>
      <c r="FA231" s="139"/>
      <c r="FB231" s="139"/>
      <c r="FC231" s="139"/>
      <c r="FD231" s="139"/>
      <c r="FE231" s="139"/>
      <c r="FF231" s="139"/>
      <c r="FG231" s="139"/>
      <c r="FH231" s="139"/>
      <c r="FI231" s="139"/>
      <c r="FJ231" s="139"/>
      <c r="FK231" s="139"/>
      <c r="FL231" s="139"/>
      <c r="FM231" s="139"/>
      <c r="FN231" s="139"/>
      <c r="FO231" s="139"/>
      <c r="FP231" s="139"/>
      <c r="FQ231" s="139"/>
      <c r="FR231" s="139"/>
      <c r="FS231" s="139"/>
      <c r="FT231" s="139"/>
      <c r="FU231" s="139"/>
      <c r="FV231" s="139"/>
      <c r="FW231" s="139"/>
      <c r="FX231" s="139"/>
      <c r="FY231" s="139"/>
      <c r="FZ231" s="139"/>
      <c r="GA231" s="139"/>
      <c r="GB231" s="139"/>
      <c r="GC231" s="139"/>
      <c r="GD231" s="139"/>
      <c r="GE231" s="139"/>
      <c r="GF231" s="139"/>
      <c r="GG231" s="139"/>
      <c r="GH231" s="139"/>
      <c r="GI231" s="139"/>
      <c r="GJ231" s="139"/>
      <c r="GK231" s="139"/>
      <c r="GL231" s="139"/>
      <c r="GM231" s="139"/>
      <c r="GN231" s="139"/>
      <c r="GO231" s="139"/>
      <c r="GP231" s="139"/>
      <c r="GQ231" s="139"/>
      <c r="GR231" s="139"/>
      <c r="GS231" s="139"/>
      <c r="GT231" s="139"/>
      <c r="GU231" s="139"/>
      <c r="GV231" s="139"/>
      <c r="GW231" s="139"/>
      <c r="GX231" s="139"/>
      <c r="GY231" s="139"/>
      <c r="GZ231" s="139"/>
      <c r="HA231" s="139"/>
      <c r="HB231" s="139"/>
      <c r="HC231" s="139"/>
      <c r="HD231" s="139"/>
      <c r="HE231" s="139"/>
      <c r="HF231" s="139"/>
      <c r="HG231" s="139"/>
      <c r="HH231" s="139"/>
      <c r="HI231" s="139"/>
      <c r="HJ231" s="139"/>
      <c r="HK231" s="139"/>
      <c r="HL231" s="139"/>
      <c r="HM231" s="139"/>
      <c r="HN231" s="139"/>
      <c r="HO231" s="139"/>
      <c r="HP231" s="139"/>
      <c r="HQ231" s="139"/>
      <c r="HR231" s="139"/>
      <c r="HS231" s="139"/>
      <c r="HT231" s="139"/>
      <c r="HU231" s="139"/>
      <c r="HV231" s="139"/>
      <c r="HW231" s="139"/>
      <c r="HX231" s="139"/>
      <c r="HY231" s="139"/>
      <c r="HZ231" s="139"/>
      <c r="IA231" s="139"/>
      <c r="IB231" s="139"/>
      <c r="IC231" s="139"/>
      <c r="ID231" s="139"/>
      <c r="IE231" s="139"/>
      <c r="IF231" s="139"/>
      <c r="IG231" s="139"/>
      <c r="IH231" s="139"/>
      <c r="II231" s="139"/>
      <c r="IJ231" s="139"/>
      <c r="IK231" s="139"/>
      <c r="IL231" s="139"/>
      <c r="IM231" s="139"/>
      <c r="IN231" s="139"/>
      <c r="IO231" s="139"/>
      <c r="IP231" s="139"/>
      <c r="IQ231" s="139"/>
      <c r="IR231" s="139"/>
      <c r="IS231" s="139"/>
      <c r="IT231" s="139"/>
      <c r="IU231" s="139"/>
      <c r="IV231" s="139"/>
      <c r="IW231" s="139"/>
      <c r="IX231" s="139"/>
      <c r="IY231" s="139"/>
      <c r="IZ231" s="139"/>
      <c r="JA231" s="139"/>
      <c r="JB231" s="139"/>
      <c r="JC231" s="139"/>
      <c r="JD231" s="139"/>
      <c r="JE231" s="139"/>
      <c r="JF231" s="139"/>
      <c r="JG231" s="139"/>
      <c r="JH231" s="139"/>
      <c r="JI231" s="139"/>
      <c r="JJ231" s="139"/>
      <c r="JK231" s="139"/>
      <c r="JL231" s="139"/>
      <c r="JM231" s="139"/>
      <c r="JN231" s="139"/>
      <c r="JO231" s="139"/>
      <c r="JP231" s="139"/>
      <c r="JQ231" s="139"/>
      <c r="JR231" s="139"/>
      <c r="JS231" s="139"/>
      <c r="JT231" s="139"/>
      <c r="JU231" s="139"/>
      <c r="JV231" s="139"/>
      <c r="JW231" s="139"/>
      <c r="JX231" s="139"/>
      <c r="JY231" s="139"/>
      <c r="JZ231" s="139"/>
      <c r="KA231" s="139"/>
      <c r="KB231" s="139"/>
      <c r="KC231" s="139"/>
      <c r="KD231" s="139"/>
      <c r="KE231" s="139"/>
      <c r="KF231" s="139"/>
      <c r="KG231" s="139"/>
      <c r="KH231" s="139"/>
      <c r="KI231" s="139"/>
      <c r="KJ231" s="139"/>
      <c r="KK231" s="139"/>
      <c r="KL231" s="139"/>
      <c r="KM231" s="139"/>
      <c r="KN231" s="139"/>
      <c r="KO231" s="139"/>
      <c r="KP231" s="139"/>
      <c r="KQ231" s="139"/>
      <c r="KR231" s="139"/>
      <c r="KS231" s="139"/>
      <c r="KT231" s="139"/>
      <c r="KU231" s="139"/>
      <c r="KV231" s="139"/>
      <c r="KW231" s="139"/>
      <c r="KX231" s="139"/>
      <c r="KY231" s="139"/>
      <c r="KZ231" s="139"/>
      <c r="LA231" s="139"/>
      <c r="LB231" s="139"/>
      <c r="LC231" s="139"/>
      <c r="LD231" s="139"/>
      <c r="LE231" s="139"/>
      <c r="LF231" s="139"/>
      <c r="LG231" s="139"/>
      <c r="LH231" s="139"/>
      <c r="LI231" s="139"/>
      <c r="LJ231" s="139"/>
      <c r="LK231" s="139"/>
      <c r="LL231" s="139"/>
      <c r="LM231" s="139"/>
      <c r="LN231" s="139"/>
      <c r="LO231" s="139"/>
      <c r="LP231" s="139"/>
      <c r="LQ231" s="139"/>
      <c r="LR231" s="139"/>
      <c r="LS231" s="139"/>
      <c r="LT231" s="139"/>
      <c r="LU231" s="139"/>
      <c r="LV231" s="139"/>
      <c r="LW231" s="139"/>
      <c r="LX231" s="139"/>
      <c r="LY231" s="139"/>
      <c r="LZ231" s="139"/>
      <c r="MA231" s="139"/>
      <c r="MB231" s="139"/>
      <c r="MC231" s="139"/>
      <c r="MD231" s="139"/>
      <c r="ME231" s="139"/>
      <c r="MF231" s="139"/>
      <c r="MG231" s="139"/>
      <c r="MH231" s="139"/>
      <c r="MI231" s="139"/>
      <c r="MJ231" s="139"/>
      <c r="MK231" s="139"/>
      <c r="ML231" s="139"/>
      <c r="MM231" s="139"/>
      <c r="MN231" s="139"/>
      <c r="MO231" s="139"/>
      <c r="MP231" s="139"/>
      <c r="MQ231" s="139"/>
      <c r="MR231" s="139"/>
      <c r="MS231" s="139"/>
      <c r="MT231" s="139"/>
      <c r="MU231" s="139"/>
      <c r="MV231" s="139"/>
      <c r="MW231" s="139"/>
      <c r="MX231" s="139"/>
      <c r="MY231" s="139"/>
      <c r="MZ231" s="139"/>
      <c r="NA231" s="139"/>
      <c r="NB231" s="139"/>
      <c r="NC231" s="139"/>
      <c r="ND231" s="139"/>
      <c r="NE231" s="139"/>
      <c r="NF231" s="139"/>
      <c r="NG231" s="139"/>
      <c r="NH231" s="139"/>
      <c r="NI231" s="139"/>
      <c r="NJ231" s="139"/>
      <c r="NK231" s="139"/>
      <c r="NL231" s="139"/>
      <c r="NM231" s="139"/>
      <c r="NN231" s="139"/>
      <c r="NO231" s="139"/>
      <c r="NP231" s="139"/>
      <c r="NQ231" s="139"/>
      <c r="NR231" s="139"/>
      <c r="NS231" s="139"/>
      <c r="NT231" s="139"/>
      <c r="NU231" s="139"/>
      <c r="NV231" s="139"/>
      <c r="NW231" s="139"/>
      <c r="NX231" s="139"/>
      <c r="NY231" s="139"/>
      <c r="NZ231" s="139"/>
      <c r="OA231" s="139"/>
      <c r="OB231" s="139"/>
      <c r="OC231" s="139"/>
      <c r="OD231" s="139"/>
      <c r="OE231" s="139"/>
      <c r="OF231" s="139"/>
      <c r="OG231" s="139"/>
      <c r="OH231" s="139"/>
      <c r="OI231" s="139"/>
      <c r="OJ231" s="139"/>
      <c r="OK231" s="139"/>
      <c r="OL231" s="139"/>
      <c r="OM231" s="139"/>
      <c r="ON231" s="139"/>
      <c r="OO231" s="139"/>
      <c r="OP231" s="139"/>
      <c r="OQ231" s="139"/>
      <c r="OR231" s="139"/>
      <c r="OS231" s="139"/>
      <c r="OT231" s="139"/>
      <c r="OU231" s="139"/>
      <c r="OV231" s="139"/>
      <c r="OW231" s="139"/>
      <c r="OX231" s="139"/>
      <c r="OY231" s="139"/>
      <c r="OZ231" s="139"/>
      <c r="PA231" s="139"/>
      <c r="PB231" s="139"/>
      <c r="PC231" s="139"/>
      <c r="PD231" s="139"/>
      <c r="PE231" s="139"/>
      <c r="PF231" s="139"/>
      <c r="PG231" s="139"/>
      <c r="PH231" s="139"/>
      <c r="PI231" s="139"/>
      <c r="PJ231" s="139"/>
      <c r="PK231" s="139"/>
      <c r="PL231" s="139"/>
      <c r="PM231" s="139"/>
      <c r="PN231" s="139"/>
      <c r="PO231" s="139"/>
      <c r="PP231" s="139"/>
      <c r="PQ231" s="139"/>
      <c r="PR231" s="139"/>
      <c r="PS231" s="139"/>
      <c r="PT231" s="139"/>
      <c r="PU231" s="139"/>
      <c r="PV231" s="139"/>
      <c r="PW231" s="139"/>
      <c r="PX231" s="139"/>
      <c r="PY231" s="139"/>
      <c r="PZ231" s="139"/>
      <c r="QA231" s="139"/>
      <c r="QB231" s="139"/>
      <c r="QC231" s="139"/>
      <c r="QD231" s="139"/>
      <c r="QE231" s="139"/>
      <c r="QF231" s="139"/>
      <c r="QG231" s="139"/>
      <c r="QH231" s="139"/>
      <c r="QI231" s="139"/>
      <c r="QJ231" s="139"/>
      <c r="QK231" s="139"/>
      <c r="QL231" s="139"/>
      <c r="QM231" s="139"/>
      <c r="QN231" s="139"/>
      <c r="QO231" s="139"/>
      <c r="QP231" s="139"/>
      <c r="QQ231" s="139"/>
      <c r="QR231" s="139"/>
      <c r="QS231" s="139"/>
      <c r="QT231" s="139"/>
      <c r="QU231" s="139"/>
      <c r="QV231" s="139"/>
      <c r="QW231" s="139"/>
      <c r="QX231" s="139"/>
      <c r="QY231" s="139"/>
      <c r="QZ231" s="139"/>
      <c r="RA231" s="139"/>
      <c r="RB231" s="139"/>
      <c r="RC231" s="139"/>
      <c r="RD231" s="139"/>
      <c r="RE231" s="139"/>
      <c r="RF231" s="139"/>
      <c r="RG231" s="139"/>
      <c r="RH231" s="139"/>
      <c r="RI231" s="139"/>
      <c r="RJ231" s="139"/>
      <c r="RK231" s="139"/>
      <c r="RL231" s="139"/>
      <c r="RM231" s="139"/>
      <c r="RN231" s="139"/>
      <c r="RO231" s="139"/>
      <c r="RP231" s="139"/>
      <c r="RQ231" s="139"/>
      <c r="RR231" s="139"/>
      <c r="RS231" s="139"/>
      <c r="RT231" s="139"/>
      <c r="RU231" s="139"/>
      <c r="RV231" s="139"/>
      <c r="RW231" s="139"/>
    </row>
    <row r="232" spans="1:491" s="140" customFormat="1" ht="15.75" x14ac:dyDescent="0.25">
      <c r="A232" s="262"/>
      <c r="B232" s="265"/>
      <c r="C232" s="124" t="s">
        <v>3</v>
      </c>
      <c r="D232" s="146">
        <f>D235+D240+D244+D248</f>
        <v>62099.929550000001</v>
      </c>
      <c r="E232" s="146">
        <f>E235+E240+E244+E248</f>
        <v>25973.89734</v>
      </c>
      <c r="F232" s="125">
        <f t="shared" ref="F232:F234" si="56">E232/D232</f>
        <v>0.4182596909242387</v>
      </c>
      <c r="G232" s="137"/>
      <c r="H232" s="138"/>
      <c r="I232" s="139"/>
      <c r="J232" s="139"/>
      <c r="K232" s="139"/>
      <c r="L232" s="139"/>
      <c r="M232" s="139"/>
      <c r="N232" s="139"/>
      <c r="O232" s="139"/>
      <c r="P232" s="139"/>
      <c r="Q232" s="139"/>
      <c r="R232" s="139"/>
      <c r="S232" s="139"/>
      <c r="T232" s="139"/>
      <c r="U232" s="139"/>
      <c r="V232" s="139"/>
      <c r="W232" s="139"/>
      <c r="X232" s="139"/>
      <c r="Y232" s="139"/>
      <c r="Z232" s="139"/>
      <c r="AA232" s="139"/>
      <c r="AB232" s="139"/>
      <c r="AC232" s="139"/>
      <c r="AD232" s="139"/>
      <c r="AE232" s="139"/>
      <c r="AF232" s="139"/>
      <c r="AG232" s="139"/>
      <c r="AH232" s="139"/>
      <c r="AI232" s="139"/>
      <c r="AJ232" s="139"/>
      <c r="AK232" s="139"/>
      <c r="AL232" s="139"/>
      <c r="AM232" s="139"/>
      <c r="AN232" s="139"/>
      <c r="AO232" s="139"/>
      <c r="AP232" s="139"/>
      <c r="AQ232" s="139"/>
      <c r="AR232" s="139"/>
      <c r="AS232" s="139"/>
      <c r="AT232" s="139"/>
      <c r="AU232" s="139"/>
      <c r="AV232" s="139"/>
      <c r="AW232" s="139"/>
      <c r="AX232" s="139"/>
      <c r="AY232" s="139"/>
      <c r="AZ232" s="139"/>
      <c r="BA232" s="139"/>
      <c r="BB232" s="139"/>
      <c r="BC232" s="139"/>
      <c r="BD232" s="139"/>
      <c r="BE232" s="139"/>
      <c r="BF232" s="139"/>
      <c r="BG232" s="139"/>
      <c r="BH232" s="139"/>
      <c r="BI232" s="139"/>
      <c r="BJ232" s="139"/>
      <c r="BK232" s="139"/>
      <c r="BL232" s="139"/>
      <c r="BM232" s="139"/>
      <c r="BN232" s="139"/>
      <c r="BO232" s="139"/>
      <c r="BP232" s="139"/>
      <c r="BQ232" s="139"/>
      <c r="BR232" s="139"/>
      <c r="BS232" s="139"/>
      <c r="BT232" s="139"/>
      <c r="BU232" s="139"/>
      <c r="BV232" s="139"/>
      <c r="BW232" s="139"/>
      <c r="BX232" s="139"/>
      <c r="BY232" s="139"/>
      <c r="BZ232" s="139"/>
      <c r="CA232" s="139"/>
      <c r="CB232" s="139"/>
      <c r="CC232" s="139"/>
      <c r="CD232" s="139"/>
      <c r="CE232" s="139"/>
      <c r="CF232" s="139"/>
      <c r="CG232" s="139"/>
      <c r="CH232" s="139"/>
      <c r="CI232" s="139"/>
      <c r="CJ232" s="139"/>
      <c r="CK232" s="139"/>
      <c r="CL232" s="139"/>
      <c r="CM232" s="139"/>
      <c r="CN232" s="139"/>
      <c r="CO232" s="139"/>
      <c r="CP232" s="139"/>
      <c r="CQ232" s="139"/>
      <c r="CR232" s="139"/>
      <c r="CS232" s="139"/>
      <c r="CT232" s="139"/>
      <c r="CU232" s="139"/>
      <c r="CV232" s="139"/>
      <c r="CW232" s="139"/>
      <c r="CX232" s="139"/>
      <c r="CY232" s="139"/>
      <c r="CZ232" s="139"/>
      <c r="DA232" s="139"/>
      <c r="DB232" s="139"/>
      <c r="DC232" s="139"/>
      <c r="DD232" s="139"/>
      <c r="DE232" s="139"/>
      <c r="DF232" s="139"/>
      <c r="DG232" s="139"/>
      <c r="DH232" s="139"/>
      <c r="DI232" s="139"/>
      <c r="DJ232" s="139"/>
      <c r="DK232" s="139"/>
      <c r="DL232" s="139"/>
      <c r="DM232" s="139"/>
      <c r="DN232" s="139"/>
      <c r="DO232" s="139"/>
      <c r="DP232" s="139"/>
      <c r="DQ232" s="139"/>
      <c r="DR232" s="139"/>
      <c r="DS232" s="139"/>
      <c r="DT232" s="139"/>
      <c r="DU232" s="139"/>
      <c r="DV232" s="139"/>
      <c r="DW232" s="139"/>
      <c r="DX232" s="139"/>
      <c r="DY232" s="139"/>
      <c r="DZ232" s="139"/>
      <c r="EA232" s="139"/>
      <c r="EB232" s="139"/>
      <c r="EC232" s="139"/>
      <c r="ED232" s="139"/>
      <c r="EE232" s="139"/>
      <c r="EF232" s="139"/>
      <c r="EG232" s="139"/>
      <c r="EH232" s="139"/>
      <c r="EI232" s="139"/>
      <c r="EJ232" s="139"/>
      <c r="EK232" s="139"/>
      <c r="EL232" s="139"/>
      <c r="EM232" s="139"/>
      <c r="EN232" s="139"/>
      <c r="EO232" s="139"/>
      <c r="EP232" s="139"/>
      <c r="EQ232" s="139"/>
      <c r="ER232" s="139"/>
      <c r="ES232" s="139"/>
      <c r="ET232" s="139"/>
      <c r="EU232" s="139"/>
      <c r="EV232" s="139"/>
      <c r="EW232" s="139"/>
      <c r="EX232" s="139"/>
      <c r="EY232" s="139"/>
      <c r="EZ232" s="139"/>
      <c r="FA232" s="139"/>
      <c r="FB232" s="139"/>
      <c r="FC232" s="139"/>
      <c r="FD232" s="139"/>
      <c r="FE232" s="139"/>
      <c r="FF232" s="139"/>
      <c r="FG232" s="139"/>
      <c r="FH232" s="139"/>
      <c r="FI232" s="139"/>
      <c r="FJ232" s="139"/>
      <c r="FK232" s="139"/>
      <c r="FL232" s="139"/>
      <c r="FM232" s="139"/>
      <c r="FN232" s="139"/>
      <c r="FO232" s="139"/>
      <c r="FP232" s="139"/>
      <c r="FQ232" s="139"/>
      <c r="FR232" s="139"/>
      <c r="FS232" s="139"/>
      <c r="FT232" s="139"/>
      <c r="FU232" s="139"/>
      <c r="FV232" s="139"/>
      <c r="FW232" s="139"/>
      <c r="FX232" s="139"/>
      <c r="FY232" s="139"/>
      <c r="FZ232" s="139"/>
      <c r="GA232" s="139"/>
      <c r="GB232" s="139"/>
      <c r="GC232" s="139"/>
      <c r="GD232" s="139"/>
      <c r="GE232" s="139"/>
      <c r="GF232" s="139"/>
      <c r="GG232" s="139"/>
      <c r="GH232" s="139"/>
      <c r="GI232" s="139"/>
      <c r="GJ232" s="139"/>
      <c r="GK232" s="139"/>
      <c r="GL232" s="139"/>
      <c r="GM232" s="139"/>
      <c r="GN232" s="139"/>
      <c r="GO232" s="139"/>
      <c r="GP232" s="139"/>
      <c r="GQ232" s="139"/>
      <c r="GR232" s="139"/>
      <c r="GS232" s="139"/>
      <c r="GT232" s="139"/>
      <c r="GU232" s="139"/>
      <c r="GV232" s="139"/>
      <c r="GW232" s="139"/>
      <c r="GX232" s="139"/>
      <c r="GY232" s="139"/>
      <c r="GZ232" s="139"/>
      <c r="HA232" s="139"/>
      <c r="HB232" s="139"/>
      <c r="HC232" s="139"/>
      <c r="HD232" s="139"/>
      <c r="HE232" s="139"/>
      <c r="HF232" s="139"/>
      <c r="HG232" s="139"/>
      <c r="HH232" s="139"/>
      <c r="HI232" s="139"/>
      <c r="HJ232" s="139"/>
      <c r="HK232" s="139"/>
      <c r="HL232" s="139"/>
      <c r="HM232" s="139"/>
      <c r="HN232" s="139"/>
      <c r="HO232" s="139"/>
      <c r="HP232" s="139"/>
      <c r="HQ232" s="139"/>
      <c r="HR232" s="139"/>
      <c r="HS232" s="139"/>
      <c r="HT232" s="139"/>
      <c r="HU232" s="139"/>
      <c r="HV232" s="139"/>
      <c r="HW232" s="139"/>
      <c r="HX232" s="139"/>
      <c r="HY232" s="139"/>
      <c r="HZ232" s="139"/>
      <c r="IA232" s="139"/>
      <c r="IB232" s="139"/>
      <c r="IC232" s="139"/>
      <c r="ID232" s="139"/>
      <c r="IE232" s="139"/>
      <c r="IF232" s="139"/>
      <c r="IG232" s="139"/>
      <c r="IH232" s="139"/>
      <c r="II232" s="139"/>
      <c r="IJ232" s="139"/>
      <c r="IK232" s="139"/>
      <c r="IL232" s="139"/>
      <c r="IM232" s="139"/>
      <c r="IN232" s="139"/>
      <c r="IO232" s="139"/>
      <c r="IP232" s="139"/>
      <c r="IQ232" s="139"/>
      <c r="IR232" s="139"/>
      <c r="IS232" s="139"/>
      <c r="IT232" s="139"/>
      <c r="IU232" s="139"/>
      <c r="IV232" s="139"/>
      <c r="IW232" s="139"/>
      <c r="IX232" s="139"/>
      <c r="IY232" s="139"/>
      <c r="IZ232" s="139"/>
      <c r="JA232" s="139"/>
      <c r="JB232" s="139"/>
      <c r="JC232" s="139"/>
      <c r="JD232" s="139"/>
      <c r="JE232" s="139"/>
      <c r="JF232" s="139"/>
      <c r="JG232" s="139"/>
      <c r="JH232" s="139"/>
      <c r="JI232" s="139"/>
      <c r="JJ232" s="139"/>
      <c r="JK232" s="139"/>
      <c r="JL232" s="139"/>
      <c r="JM232" s="139"/>
      <c r="JN232" s="139"/>
      <c r="JO232" s="139"/>
      <c r="JP232" s="139"/>
      <c r="JQ232" s="139"/>
      <c r="JR232" s="139"/>
      <c r="JS232" s="139"/>
      <c r="JT232" s="139"/>
      <c r="JU232" s="139"/>
      <c r="JV232" s="139"/>
      <c r="JW232" s="139"/>
      <c r="JX232" s="139"/>
      <c r="JY232" s="139"/>
      <c r="JZ232" s="139"/>
      <c r="KA232" s="139"/>
      <c r="KB232" s="139"/>
      <c r="KC232" s="139"/>
      <c r="KD232" s="139"/>
      <c r="KE232" s="139"/>
      <c r="KF232" s="139"/>
      <c r="KG232" s="139"/>
      <c r="KH232" s="139"/>
      <c r="KI232" s="139"/>
      <c r="KJ232" s="139"/>
      <c r="KK232" s="139"/>
      <c r="KL232" s="139"/>
      <c r="KM232" s="139"/>
      <c r="KN232" s="139"/>
      <c r="KO232" s="139"/>
      <c r="KP232" s="139"/>
      <c r="KQ232" s="139"/>
      <c r="KR232" s="139"/>
      <c r="KS232" s="139"/>
      <c r="KT232" s="139"/>
      <c r="KU232" s="139"/>
      <c r="KV232" s="139"/>
      <c r="KW232" s="139"/>
      <c r="KX232" s="139"/>
      <c r="KY232" s="139"/>
      <c r="KZ232" s="139"/>
      <c r="LA232" s="139"/>
      <c r="LB232" s="139"/>
      <c r="LC232" s="139"/>
      <c r="LD232" s="139"/>
      <c r="LE232" s="139"/>
      <c r="LF232" s="139"/>
      <c r="LG232" s="139"/>
      <c r="LH232" s="139"/>
      <c r="LI232" s="139"/>
      <c r="LJ232" s="139"/>
      <c r="LK232" s="139"/>
      <c r="LL232" s="139"/>
      <c r="LM232" s="139"/>
      <c r="LN232" s="139"/>
      <c r="LO232" s="139"/>
      <c r="LP232" s="139"/>
      <c r="LQ232" s="139"/>
      <c r="LR232" s="139"/>
      <c r="LS232" s="139"/>
      <c r="LT232" s="139"/>
      <c r="LU232" s="139"/>
      <c r="LV232" s="139"/>
      <c r="LW232" s="139"/>
      <c r="LX232" s="139"/>
      <c r="LY232" s="139"/>
      <c r="LZ232" s="139"/>
      <c r="MA232" s="139"/>
      <c r="MB232" s="139"/>
      <c r="MC232" s="139"/>
      <c r="MD232" s="139"/>
      <c r="ME232" s="139"/>
      <c r="MF232" s="139"/>
      <c r="MG232" s="139"/>
      <c r="MH232" s="139"/>
      <c r="MI232" s="139"/>
      <c r="MJ232" s="139"/>
      <c r="MK232" s="139"/>
      <c r="ML232" s="139"/>
      <c r="MM232" s="139"/>
      <c r="MN232" s="139"/>
      <c r="MO232" s="139"/>
      <c r="MP232" s="139"/>
      <c r="MQ232" s="139"/>
      <c r="MR232" s="139"/>
      <c r="MS232" s="139"/>
      <c r="MT232" s="139"/>
      <c r="MU232" s="139"/>
      <c r="MV232" s="139"/>
      <c r="MW232" s="139"/>
      <c r="MX232" s="139"/>
      <c r="MY232" s="139"/>
      <c r="MZ232" s="139"/>
      <c r="NA232" s="139"/>
      <c r="NB232" s="139"/>
      <c r="NC232" s="139"/>
      <c r="ND232" s="139"/>
      <c r="NE232" s="139"/>
      <c r="NF232" s="139"/>
      <c r="NG232" s="139"/>
      <c r="NH232" s="139"/>
      <c r="NI232" s="139"/>
      <c r="NJ232" s="139"/>
      <c r="NK232" s="139"/>
      <c r="NL232" s="139"/>
      <c r="NM232" s="139"/>
      <c r="NN232" s="139"/>
      <c r="NO232" s="139"/>
      <c r="NP232" s="139"/>
      <c r="NQ232" s="139"/>
      <c r="NR232" s="139"/>
      <c r="NS232" s="139"/>
      <c r="NT232" s="139"/>
      <c r="NU232" s="139"/>
      <c r="NV232" s="139"/>
      <c r="NW232" s="139"/>
      <c r="NX232" s="139"/>
      <c r="NY232" s="139"/>
      <c r="NZ232" s="139"/>
      <c r="OA232" s="139"/>
      <c r="OB232" s="139"/>
      <c r="OC232" s="139"/>
      <c r="OD232" s="139"/>
      <c r="OE232" s="139"/>
      <c r="OF232" s="139"/>
      <c r="OG232" s="139"/>
      <c r="OH232" s="139"/>
      <c r="OI232" s="139"/>
      <c r="OJ232" s="139"/>
      <c r="OK232" s="139"/>
      <c r="OL232" s="139"/>
      <c r="OM232" s="139"/>
      <c r="ON232" s="139"/>
      <c r="OO232" s="139"/>
      <c r="OP232" s="139"/>
      <c r="OQ232" s="139"/>
      <c r="OR232" s="139"/>
      <c r="OS232" s="139"/>
      <c r="OT232" s="139"/>
      <c r="OU232" s="139"/>
      <c r="OV232" s="139"/>
      <c r="OW232" s="139"/>
      <c r="OX232" s="139"/>
      <c r="OY232" s="139"/>
      <c r="OZ232" s="139"/>
      <c r="PA232" s="139"/>
      <c r="PB232" s="139"/>
      <c r="PC232" s="139"/>
      <c r="PD232" s="139"/>
      <c r="PE232" s="139"/>
      <c r="PF232" s="139"/>
      <c r="PG232" s="139"/>
      <c r="PH232" s="139"/>
      <c r="PI232" s="139"/>
      <c r="PJ232" s="139"/>
      <c r="PK232" s="139"/>
      <c r="PL232" s="139"/>
      <c r="PM232" s="139"/>
      <c r="PN232" s="139"/>
      <c r="PO232" s="139"/>
      <c r="PP232" s="139"/>
      <c r="PQ232" s="139"/>
      <c r="PR232" s="139"/>
      <c r="PS232" s="139"/>
      <c r="PT232" s="139"/>
      <c r="PU232" s="139"/>
      <c r="PV232" s="139"/>
      <c r="PW232" s="139"/>
      <c r="PX232" s="139"/>
      <c r="PY232" s="139"/>
      <c r="PZ232" s="139"/>
      <c r="QA232" s="139"/>
      <c r="QB232" s="139"/>
      <c r="QC232" s="139"/>
      <c r="QD232" s="139"/>
      <c r="QE232" s="139"/>
      <c r="QF232" s="139"/>
      <c r="QG232" s="139"/>
      <c r="QH232" s="139"/>
      <c r="QI232" s="139"/>
      <c r="QJ232" s="139"/>
      <c r="QK232" s="139"/>
      <c r="QL232" s="139"/>
      <c r="QM232" s="139"/>
      <c r="QN232" s="139"/>
      <c r="QO232" s="139"/>
      <c r="QP232" s="139"/>
      <c r="QQ232" s="139"/>
      <c r="QR232" s="139"/>
      <c r="QS232" s="139"/>
      <c r="QT232" s="139"/>
      <c r="QU232" s="139"/>
      <c r="QV232" s="139"/>
      <c r="QW232" s="139"/>
      <c r="QX232" s="139"/>
      <c r="QY232" s="139"/>
      <c r="QZ232" s="139"/>
      <c r="RA232" s="139"/>
      <c r="RB232" s="139"/>
      <c r="RC232" s="139"/>
      <c r="RD232" s="139"/>
      <c r="RE232" s="139"/>
      <c r="RF232" s="139"/>
      <c r="RG232" s="139"/>
      <c r="RH232" s="139"/>
      <c r="RI232" s="139"/>
      <c r="RJ232" s="139"/>
      <c r="RK232" s="139"/>
      <c r="RL232" s="139"/>
      <c r="RM232" s="139"/>
      <c r="RN232" s="139"/>
      <c r="RO232" s="139"/>
      <c r="RP232" s="139"/>
      <c r="RQ232" s="139"/>
      <c r="RR232" s="139"/>
      <c r="RS232" s="139"/>
      <c r="RT232" s="139"/>
      <c r="RU232" s="139"/>
      <c r="RV232" s="139"/>
      <c r="RW232" s="139"/>
    </row>
    <row r="233" spans="1:491" s="140" customFormat="1" ht="15.75" x14ac:dyDescent="0.25">
      <c r="A233" s="262"/>
      <c r="B233" s="265"/>
      <c r="C233" s="124" t="s">
        <v>4</v>
      </c>
      <c r="D233" s="146"/>
      <c r="E233" s="146"/>
      <c r="F233" s="125" t="e">
        <f t="shared" si="56"/>
        <v>#DIV/0!</v>
      </c>
      <c r="G233" s="137"/>
      <c r="H233" s="138"/>
      <c r="I233" s="139"/>
      <c r="J233" s="139"/>
      <c r="K233" s="139"/>
      <c r="L233" s="139"/>
      <c r="M233" s="139"/>
      <c r="N233" s="139"/>
      <c r="O233" s="139"/>
      <c r="P233" s="139"/>
      <c r="Q233" s="139"/>
      <c r="R233" s="139"/>
      <c r="S233" s="139"/>
      <c r="T233" s="139"/>
      <c r="U233" s="139"/>
      <c r="V233" s="139"/>
      <c r="W233" s="139"/>
      <c r="X233" s="139"/>
      <c r="Y233" s="139"/>
      <c r="Z233" s="139"/>
      <c r="AA233" s="139"/>
      <c r="AB233" s="139"/>
      <c r="AC233" s="139"/>
      <c r="AD233" s="139"/>
      <c r="AE233" s="139"/>
      <c r="AF233" s="139"/>
      <c r="AG233" s="139"/>
      <c r="AH233" s="139"/>
      <c r="AI233" s="139"/>
      <c r="AJ233" s="139"/>
      <c r="AK233" s="139"/>
      <c r="AL233" s="139"/>
      <c r="AM233" s="139"/>
      <c r="AN233" s="139"/>
      <c r="AO233" s="139"/>
      <c r="AP233" s="139"/>
      <c r="AQ233" s="139"/>
      <c r="AR233" s="139"/>
      <c r="AS233" s="139"/>
      <c r="AT233" s="139"/>
      <c r="AU233" s="139"/>
      <c r="AV233" s="139"/>
      <c r="AW233" s="139"/>
      <c r="AX233" s="139"/>
      <c r="AY233" s="139"/>
      <c r="AZ233" s="139"/>
      <c r="BA233" s="139"/>
      <c r="BB233" s="139"/>
      <c r="BC233" s="139"/>
      <c r="BD233" s="139"/>
      <c r="BE233" s="139"/>
      <c r="BF233" s="139"/>
      <c r="BG233" s="139"/>
      <c r="BH233" s="139"/>
      <c r="BI233" s="139"/>
      <c r="BJ233" s="139"/>
      <c r="BK233" s="139"/>
      <c r="BL233" s="139"/>
      <c r="BM233" s="139"/>
      <c r="BN233" s="139"/>
      <c r="BO233" s="139"/>
      <c r="BP233" s="139"/>
      <c r="BQ233" s="139"/>
      <c r="BR233" s="139"/>
      <c r="BS233" s="139"/>
      <c r="BT233" s="139"/>
      <c r="BU233" s="139"/>
      <c r="BV233" s="139"/>
      <c r="BW233" s="139"/>
      <c r="BX233" s="139"/>
      <c r="BY233" s="139"/>
      <c r="BZ233" s="139"/>
      <c r="CA233" s="139"/>
      <c r="CB233" s="139"/>
      <c r="CC233" s="139"/>
      <c r="CD233" s="139"/>
      <c r="CE233" s="139"/>
      <c r="CF233" s="139"/>
      <c r="CG233" s="139"/>
      <c r="CH233" s="139"/>
      <c r="CI233" s="139"/>
      <c r="CJ233" s="139"/>
      <c r="CK233" s="139"/>
      <c r="CL233" s="139"/>
      <c r="CM233" s="139"/>
      <c r="CN233" s="139"/>
      <c r="CO233" s="139"/>
      <c r="CP233" s="139"/>
      <c r="CQ233" s="139"/>
      <c r="CR233" s="139"/>
      <c r="CS233" s="139"/>
      <c r="CT233" s="139"/>
      <c r="CU233" s="139"/>
      <c r="CV233" s="139"/>
      <c r="CW233" s="139"/>
      <c r="CX233" s="139"/>
      <c r="CY233" s="139"/>
      <c r="CZ233" s="139"/>
      <c r="DA233" s="139"/>
      <c r="DB233" s="139"/>
      <c r="DC233" s="139"/>
      <c r="DD233" s="139"/>
      <c r="DE233" s="139"/>
      <c r="DF233" s="139"/>
      <c r="DG233" s="139"/>
      <c r="DH233" s="139"/>
      <c r="DI233" s="139"/>
      <c r="DJ233" s="139"/>
      <c r="DK233" s="139"/>
      <c r="DL233" s="139"/>
      <c r="DM233" s="139"/>
      <c r="DN233" s="139"/>
      <c r="DO233" s="139"/>
      <c r="DP233" s="139"/>
      <c r="DQ233" s="139"/>
      <c r="DR233" s="139"/>
      <c r="DS233" s="139"/>
      <c r="DT233" s="139"/>
      <c r="DU233" s="139"/>
      <c r="DV233" s="139"/>
      <c r="DW233" s="139"/>
      <c r="DX233" s="139"/>
      <c r="DY233" s="139"/>
      <c r="DZ233" s="139"/>
      <c r="EA233" s="139"/>
      <c r="EB233" s="139"/>
      <c r="EC233" s="139"/>
      <c r="ED233" s="139"/>
      <c r="EE233" s="139"/>
      <c r="EF233" s="139"/>
      <c r="EG233" s="139"/>
      <c r="EH233" s="139"/>
      <c r="EI233" s="139"/>
      <c r="EJ233" s="139"/>
      <c r="EK233" s="139"/>
      <c r="EL233" s="139"/>
      <c r="EM233" s="139"/>
      <c r="EN233" s="139"/>
      <c r="EO233" s="139"/>
      <c r="EP233" s="139"/>
      <c r="EQ233" s="139"/>
      <c r="ER233" s="139"/>
      <c r="ES233" s="139"/>
      <c r="ET233" s="139"/>
      <c r="EU233" s="139"/>
      <c r="EV233" s="139"/>
      <c r="EW233" s="139"/>
      <c r="EX233" s="139"/>
      <c r="EY233" s="139"/>
      <c r="EZ233" s="139"/>
      <c r="FA233" s="139"/>
      <c r="FB233" s="139"/>
      <c r="FC233" s="139"/>
      <c r="FD233" s="139"/>
      <c r="FE233" s="139"/>
      <c r="FF233" s="139"/>
      <c r="FG233" s="139"/>
      <c r="FH233" s="139"/>
      <c r="FI233" s="139"/>
      <c r="FJ233" s="139"/>
      <c r="FK233" s="139"/>
      <c r="FL233" s="139"/>
      <c r="FM233" s="139"/>
      <c r="FN233" s="139"/>
      <c r="FO233" s="139"/>
      <c r="FP233" s="139"/>
      <c r="FQ233" s="139"/>
      <c r="FR233" s="139"/>
      <c r="FS233" s="139"/>
      <c r="FT233" s="139"/>
      <c r="FU233" s="139"/>
      <c r="FV233" s="139"/>
      <c r="FW233" s="139"/>
      <c r="FX233" s="139"/>
      <c r="FY233" s="139"/>
      <c r="FZ233" s="139"/>
      <c r="GA233" s="139"/>
      <c r="GB233" s="139"/>
      <c r="GC233" s="139"/>
      <c r="GD233" s="139"/>
      <c r="GE233" s="139"/>
      <c r="GF233" s="139"/>
      <c r="GG233" s="139"/>
      <c r="GH233" s="139"/>
      <c r="GI233" s="139"/>
      <c r="GJ233" s="139"/>
      <c r="GK233" s="139"/>
      <c r="GL233" s="139"/>
      <c r="GM233" s="139"/>
      <c r="GN233" s="139"/>
      <c r="GO233" s="139"/>
      <c r="GP233" s="139"/>
      <c r="GQ233" s="139"/>
      <c r="GR233" s="139"/>
      <c r="GS233" s="139"/>
      <c r="GT233" s="139"/>
      <c r="GU233" s="139"/>
      <c r="GV233" s="139"/>
      <c r="GW233" s="139"/>
      <c r="GX233" s="139"/>
      <c r="GY233" s="139"/>
      <c r="GZ233" s="139"/>
      <c r="HA233" s="139"/>
      <c r="HB233" s="139"/>
      <c r="HC233" s="139"/>
      <c r="HD233" s="139"/>
      <c r="HE233" s="139"/>
      <c r="HF233" s="139"/>
      <c r="HG233" s="139"/>
      <c r="HH233" s="139"/>
      <c r="HI233" s="139"/>
      <c r="HJ233" s="139"/>
      <c r="HK233" s="139"/>
      <c r="HL233" s="139"/>
      <c r="HM233" s="139"/>
      <c r="HN233" s="139"/>
      <c r="HO233" s="139"/>
      <c r="HP233" s="139"/>
      <c r="HQ233" s="139"/>
      <c r="HR233" s="139"/>
      <c r="HS233" s="139"/>
      <c r="HT233" s="139"/>
      <c r="HU233" s="139"/>
      <c r="HV233" s="139"/>
      <c r="HW233" s="139"/>
      <c r="HX233" s="139"/>
      <c r="HY233" s="139"/>
      <c r="HZ233" s="139"/>
      <c r="IA233" s="139"/>
      <c r="IB233" s="139"/>
      <c r="IC233" s="139"/>
      <c r="ID233" s="139"/>
      <c r="IE233" s="139"/>
      <c r="IF233" s="139"/>
      <c r="IG233" s="139"/>
      <c r="IH233" s="139"/>
      <c r="II233" s="139"/>
      <c r="IJ233" s="139"/>
      <c r="IK233" s="139"/>
      <c r="IL233" s="139"/>
      <c r="IM233" s="139"/>
      <c r="IN233" s="139"/>
      <c r="IO233" s="139"/>
      <c r="IP233" s="139"/>
      <c r="IQ233" s="139"/>
      <c r="IR233" s="139"/>
      <c r="IS233" s="139"/>
      <c r="IT233" s="139"/>
      <c r="IU233" s="139"/>
      <c r="IV233" s="139"/>
      <c r="IW233" s="139"/>
      <c r="IX233" s="139"/>
      <c r="IY233" s="139"/>
      <c r="IZ233" s="139"/>
      <c r="JA233" s="139"/>
      <c r="JB233" s="139"/>
      <c r="JC233" s="139"/>
      <c r="JD233" s="139"/>
      <c r="JE233" s="139"/>
      <c r="JF233" s="139"/>
      <c r="JG233" s="139"/>
      <c r="JH233" s="139"/>
      <c r="JI233" s="139"/>
      <c r="JJ233" s="139"/>
      <c r="JK233" s="139"/>
      <c r="JL233" s="139"/>
      <c r="JM233" s="139"/>
      <c r="JN233" s="139"/>
      <c r="JO233" s="139"/>
      <c r="JP233" s="139"/>
      <c r="JQ233" s="139"/>
      <c r="JR233" s="139"/>
      <c r="JS233" s="139"/>
      <c r="JT233" s="139"/>
      <c r="JU233" s="139"/>
      <c r="JV233" s="139"/>
      <c r="JW233" s="139"/>
      <c r="JX233" s="139"/>
      <c r="JY233" s="139"/>
      <c r="JZ233" s="139"/>
      <c r="KA233" s="139"/>
      <c r="KB233" s="139"/>
      <c r="KC233" s="139"/>
      <c r="KD233" s="139"/>
      <c r="KE233" s="139"/>
      <c r="KF233" s="139"/>
      <c r="KG233" s="139"/>
      <c r="KH233" s="139"/>
      <c r="KI233" s="139"/>
      <c r="KJ233" s="139"/>
      <c r="KK233" s="139"/>
      <c r="KL233" s="139"/>
      <c r="KM233" s="139"/>
      <c r="KN233" s="139"/>
      <c r="KO233" s="139"/>
      <c r="KP233" s="139"/>
      <c r="KQ233" s="139"/>
      <c r="KR233" s="139"/>
      <c r="KS233" s="139"/>
      <c r="KT233" s="139"/>
      <c r="KU233" s="139"/>
      <c r="KV233" s="139"/>
      <c r="KW233" s="139"/>
      <c r="KX233" s="139"/>
      <c r="KY233" s="139"/>
      <c r="KZ233" s="139"/>
      <c r="LA233" s="139"/>
      <c r="LB233" s="139"/>
      <c r="LC233" s="139"/>
      <c r="LD233" s="139"/>
      <c r="LE233" s="139"/>
      <c r="LF233" s="139"/>
      <c r="LG233" s="139"/>
      <c r="LH233" s="139"/>
      <c r="LI233" s="139"/>
      <c r="LJ233" s="139"/>
      <c r="LK233" s="139"/>
      <c r="LL233" s="139"/>
      <c r="LM233" s="139"/>
      <c r="LN233" s="139"/>
      <c r="LO233" s="139"/>
      <c r="LP233" s="139"/>
      <c r="LQ233" s="139"/>
      <c r="LR233" s="139"/>
      <c r="LS233" s="139"/>
      <c r="LT233" s="139"/>
      <c r="LU233" s="139"/>
      <c r="LV233" s="139"/>
      <c r="LW233" s="139"/>
      <c r="LX233" s="139"/>
      <c r="LY233" s="139"/>
      <c r="LZ233" s="139"/>
      <c r="MA233" s="139"/>
      <c r="MB233" s="139"/>
      <c r="MC233" s="139"/>
      <c r="MD233" s="139"/>
      <c r="ME233" s="139"/>
      <c r="MF233" s="139"/>
      <c r="MG233" s="139"/>
      <c r="MH233" s="139"/>
      <c r="MI233" s="139"/>
      <c r="MJ233" s="139"/>
      <c r="MK233" s="139"/>
      <c r="ML233" s="139"/>
      <c r="MM233" s="139"/>
      <c r="MN233" s="139"/>
      <c r="MO233" s="139"/>
      <c r="MP233" s="139"/>
      <c r="MQ233" s="139"/>
      <c r="MR233" s="139"/>
      <c r="MS233" s="139"/>
      <c r="MT233" s="139"/>
      <c r="MU233" s="139"/>
      <c r="MV233" s="139"/>
      <c r="MW233" s="139"/>
      <c r="MX233" s="139"/>
      <c r="MY233" s="139"/>
      <c r="MZ233" s="139"/>
      <c r="NA233" s="139"/>
      <c r="NB233" s="139"/>
      <c r="NC233" s="139"/>
      <c r="ND233" s="139"/>
      <c r="NE233" s="139"/>
      <c r="NF233" s="139"/>
      <c r="NG233" s="139"/>
      <c r="NH233" s="139"/>
      <c r="NI233" s="139"/>
      <c r="NJ233" s="139"/>
      <c r="NK233" s="139"/>
      <c r="NL233" s="139"/>
      <c r="NM233" s="139"/>
      <c r="NN233" s="139"/>
      <c r="NO233" s="139"/>
      <c r="NP233" s="139"/>
      <c r="NQ233" s="139"/>
      <c r="NR233" s="139"/>
      <c r="NS233" s="139"/>
      <c r="NT233" s="139"/>
      <c r="NU233" s="139"/>
      <c r="NV233" s="139"/>
      <c r="NW233" s="139"/>
      <c r="NX233" s="139"/>
      <c r="NY233" s="139"/>
      <c r="NZ233" s="139"/>
      <c r="OA233" s="139"/>
      <c r="OB233" s="139"/>
      <c r="OC233" s="139"/>
      <c r="OD233" s="139"/>
      <c r="OE233" s="139"/>
      <c r="OF233" s="139"/>
      <c r="OG233" s="139"/>
      <c r="OH233" s="139"/>
      <c r="OI233" s="139"/>
      <c r="OJ233" s="139"/>
      <c r="OK233" s="139"/>
      <c r="OL233" s="139"/>
      <c r="OM233" s="139"/>
      <c r="ON233" s="139"/>
      <c r="OO233" s="139"/>
      <c r="OP233" s="139"/>
      <c r="OQ233" s="139"/>
      <c r="OR233" s="139"/>
      <c r="OS233" s="139"/>
      <c r="OT233" s="139"/>
      <c r="OU233" s="139"/>
      <c r="OV233" s="139"/>
      <c r="OW233" s="139"/>
      <c r="OX233" s="139"/>
      <c r="OY233" s="139"/>
      <c r="OZ233" s="139"/>
      <c r="PA233" s="139"/>
      <c r="PB233" s="139"/>
      <c r="PC233" s="139"/>
      <c r="PD233" s="139"/>
      <c r="PE233" s="139"/>
      <c r="PF233" s="139"/>
      <c r="PG233" s="139"/>
      <c r="PH233" s="139"/>
      <c r="PI233" s="139"/>
      <c r="PJ233" s="139"/>
      <c r="PK233" s="139"/>
      <c r="PL233" s="139"/>
      <c r="PM233" s="139"/>
      <c r="PN233" s="139"/>
      <c r="PO233" s="139"/>
      <c r="PP233" s="139"/>
      <c r="PQ233" s="139"/>
      <c r="PR233" s="139"/>
      <c r="PS233" s="139"/>
      <c r="PT233" s="139"/>
      <c r="PU233" s="139"/>
      <c r="PV233" s="139"/>
      <c r="PW233" s="139"/>
      <c r="PX233" s="139"/>
      <c r="PY233" s="139"/>
      <c r="PZ233" s="139"/>
      <c r="QA233" s="139"/>
      <c r="QB233" s="139"/>
      <c r="QC233" s="139"/>
      <c r="QD233" s="139"/>
      <c r="QE233" s="139"/>
      <c r="QF233" s="139"/>
      <c r="QG233" s="139"/>
      <c r="QH233" s="139"/>
      <c r="QI233" s="139"/>
      <c r="QJ233" s="139"/>
      <c r="QK233" s="139"/>
      <c r="QL233" s="139"/>
      <c r="QM233" s="139"/>
      <c r="QN233" s="139"/>
      <c r="QO233" s="139"/>
      <c r="QP233" s="139"/>
      <c r="QQ233" s="139"/>
      <c r="QR233" s="139"/>
      <c r="QS233" s="139"/>
      <c r="QT233" s="139"/>
      <c r="QU233" s="139"/>
      <c r="QV233" s="139"/>
      <c r="QW233" s="139"/>
      <c r="QX233" s="139"/>
      <c r="QY233" s="139"/>
      <c r="QZ233" s="139"/>
      <c r="RA233" s="139"/>
      <c r="RB233" s="139"/>
      <c r="RC233" s="139"/>
      <c r="RD233" s="139"/>
      <c r="RE233" s="139"/>
      <c r="RF233" s="139"/>
      <c r="RG233" s="139"/>
      <c r="RH233" s="139"/>
      <c r="RI233" s="139"/>
      <c r="RJ233" s="139"/>
      <c r="RK233" s="139"/>
      <c r="RL233" s="139"/>
      <c r="RM233" s="139"/>
      <c r="RN233" s="139"/>
      <c r="RO233" s="139"/>
      <c r="RP233" s="139"/>
      <c r="RQ233" s="139"/>
      <c r="RR233" s="139"/>
      <c r="RS233" s="139"/>
      <c r="RT233" s="139"/>
      <c r="RU233" s="139"/>
      <c r="RV233" s="139"/>
      <c r="RW233" s="139"/>
    </row>
    <row r="234" spans="1:491" s="140" customFormat="1" ht="15.75" x14ac:dyDescent="0.25">
      <c r="A234" s="263"/>
      <c r="B234" s="266"/>
      <c r="C234" s="124" t="s">
        <v>5</v>
      </c>
      <c r="D234" s="146"/>
      <c r="E234" s="146"/>
      <c r="F234" s="125" t="e">
        <f t="shared" si="56"/>
        <v>#DIV/0!</v>
      </c>
      <c r="G234" s="137"/>
      <c r="H234" s="138"/>
      <c r="I234" s="139"/>
      <c r="J234" s="139"/>
      <c r="K234" s="139"/>
      <c r="L234" s="139"/>
      <c r="M234" s="139"/>
      <c r="N234" s="139"/>
      <c r="O234" s="139"/>
      <c r="P234" s="139"/>
      <c r="Q234" s="139"/>
      <c r="R234" s="139"/>
      <c r="S234" s="139"/>
      <c r="T234" s="139"/>
      <c r="U234" s="139"/>
      <c r="V234" s="139"/>
      <c r="W234" s="139"/>
      <c r="X234" s="139"/>
      <c r="Y234" s="139"/>
      <c r="Z234" s="139"/>
      <c r="AA234" s="139"/>
      <c r="AB234" s="139"/>
      <c r="AC234" s="139"/>
      <c r="AD234" s="139"/>
      <c r="AE234" s="139"/>
      <c r="AF234" s="139"/>
      <c r="AG234" s="139"/>
      <c r="AH234" s="139"/>
      <c r="AI234" s="139"/>
      <c r="AJ234" s="139"/>
      <c r="AK234" s="139"/>
      <c r="AL234" s="139"/>
      <c r="AM234" s="139"/>
      <c r="AN234" s="139"/>
      <c r="AO234" s="139"/>
      <c r="AP234" s="139"/>
      <c r="AQ234" s="139"/>
      <c r="AR234" s="139"/>
      <c r="AS234" s="139"/>
      <c r="AT234" s="139"/>
      <c r="AU234" s="139"/>
      <c r="AV234" s="139"/>
      <c r="AW234" s="139"/>
      <c r="AX234" s="139"/>
      <c r="AY234" s="139"/>
      <c r="AZ234" s="139"/>
      <c r="BA234" s="139"/>
      <c r="BB234" s="139"/>
      <c r="BC234" s="139"/>
      <c r="BD234" s="139"/>
      <c r="BE234" s="139"/>
      <c r="BF234" s="139"/>
      <c r="BG234" s="139"/>
      <c r="BH234" s="139"/>
      <c r="BI234" s="139"/>
      <c r="BJ234" s="139"/>
      <c r="BK234" s="139"/>
      <c r="BL234" s="139"/>
      <c r="BM234" s="139"/>
      <c r="BN234" s="139"/>
      <c r="BO234" s="139"/>
      <c r="BP234" s="139"/>
      <c r="BQ234" s="139"/>
      <c r="BR234" s="139"/>
      <c r="BS234" s="139"/>
      <c r="BT234" s="139"/>
      <c r="BU234" s="139"/>
      <c r="BV234" s="139"/>
      <c r="BW234" s="139"/>
      <c r="BX234" s="139"/>
      <c r="BY234" s="139"/>
      <c r="BZ234" s="139"/>
      <c r="CA234" s="139"/>
      <c r="CB234" s="139"/>
      <c r="CC234" s="139"/>
      <c r="CD234" s="139"/>
      <c r="CE234" s="139"/>
      <c r="CF234" s="139"/>
      <c r="CG234" s="139"/>
      <c r="CH234" s="139"/>
      <c r="CI234" s="139"/>
      <c r="CJ234" s="139"/>
      <c r="CK234" s="139"/>
      <c r="CL234" s="139"/>
      <c r="CM234" s="139"/>
      <c r="CN234" s="139"/>
      <c r="CO234" s="139"/>
      <c r="CP234" s="139"/>
      <c r="CQ234" s="139"/>
      <c r="CR234" s="139"/>
      <c r="CS234" s="139"/>
      <c r="CT234" s="139"/>
      <c r="CU234" s="139"/>
      <c r="CV234" s="139"/>
      <c r="CW234" s="139"/>
      <c r="CX234" s="139"/>
      <c r="CY234" s="139"/>
      <c r="CZ234" s="139"/>
      <c r="DA234" s="139"/>
      <c r="DB234" s="139"/>
      <c r="DC234" s="139"/>
      <c r="DD234" s="139"/>
      <c r="DE234" s="139"/>
      <c r="DF234" s="139"/>
      <c r="DG234" s="139"/>
      <c r="DH234" s="139"/>
      <c r="DI234" s="139"/>
      <c r="DJ234" s="139"/>
      <c r="DK234" s="139"/>
      <c r="DL234" s="139"/>
      <c r="DM234" s="139"/>
      <c r="DN234" s="139"/>
      <c r="DO234" s="139"/>
      <c r="DP234" s="139"/>
      <c r="DQ234" s="139"/>
      <c r="DR234" s="139"/>
      <c r="DS234" s="139"/>
      <c r="DT234" s="139"/>
      <c r="DU234" s="139"/>
      <c r="DV234" s="139"/>
      <c r="DW234" s="139"/>
      <c r="DX234" s="139"/>
      <c r="DY234" s="139"/>
      <c r="DZ234" s="139"/>
      <c r="EA234" s="139"/>
      <c r="EB234" s="139"/>
      <c r="EC234" s="139"/>
      <c r="ED234" s="139"/>
      <c r="EE234" s="139"/>
      <c r="EF234" s="139"/>
      <c r="EG234" s="139"/>
      <c r="EH234" s="139"/>
      <c r="EI234" s="139"/>
      <c r="EJ234" s="139"/>
      <c r="EK234" s="139"/>
      <c r="EL234" s="139"/>
      <c r="EM234" s="139"/>
      <c r="EN234" s="139"/>
      <c r="EO234" s="139"/>
      <c r="EP234" s="139"/>
      <c r="EQ234" s="139"/>
      <c r="ER234" s="139"/>
      <c r="ES234" s="139"/>
      <c r="ET234" s="139"/>
      <c r="EU234" s="139"/>
      <c r="EV234" s="139"/>
      <c r="EW234" s="139"/>
      <c r="EX234" s="139"/>
      <c r="EY234" s="139"/>
      <c r="EZ234" s="139"/>
      <c r="FA234" s="139"/>
      <c r="FB234" s="139"/>
      <c r="FC234" s="139"/>
      <c r="FD234" s="139"/>
      <c r="FE234" s="139"/>
      <c r="FF234" s="139"/>
      <c r="FG234" s="139"/>
      <c r="FH234" s="139"/>
      <c r="FI234" s="139"/>
      <c r="FJ234" s="139"/>
      <c r="FK234" s="139"/>
      <c r="FL234" s="139"/>
      <c r="FM234" s="139"/>
      <c r="FN234" s="139"/>
      <c r="FO234" s="139"/>
      <c r="FP234" s="139"/>
      <c r="FQ234" s="139"/>
      <c r="FR234" s="139"/>
      <c r="FS234" s="139"/>
      <c r="FT234" s="139"/>
      <c r="FU234" s="139"/>
      <c r="FV234" s="139"/>
      <c r="FW234" s="139"/>
      <c r="FX234" s="139"/>
      <c r="FY234" s="139"/>
      <c r="FZ234" s="139"/>
      <c r="GA234" s="139"/>
      <c r="GB234" s="139"/>
      <c r="GC234" s="139"/>
      <c r="GD234" s="139"/>
      <c r="GE234" s="139"/>
      <c r="GF234" s="139"/>
      <c r="GG234" s="139"/>
      <c r="GH234" s="139"/>
      <c r="GI234" s="139"/>
      <c r="GJ234" s="139"/>
      <c r="GK234" s="139"/>
      <c r="GL234" s="139"/>
      <c r="GM234" s="139"/>
      <c r="GN234" s="139"/>
      <c r="GO234" s="139"/>
      <c r="GP234" s="139"/>
      <c r="GQ234" s="139"/>
      <c r="GR234" s="139"/>
      <c r="GS234" s="139"/>
      <c r="GT234" s="139"/>
      <c r="GU234" s="139"/>
      <c r="GV234" s="139"/>
      <c r="GW234" s="139"/>
      <c r="GX234" s="139"/>
      <c r="GY234" s="139"/>
      <c r="GZ234" s="139"/>
      <c r="HA234" s="139"/>
      <c r="HB234" s="139"/>
      <c r="HC234" s="139"/>
      <c r="HD234" s="139"/>
      <c r="HE234" s="139"/>
      <c r="HF234" s="139"/>
      <c r="HG234" s="139"/>
      <c r="HH234" s="139"/>
      <c r="HI234" s="139"/>
      <c r="HJ234" s="139"/>
      <c r="HK234" s="139"/>
      <c r="HL234" s="139"/>
      <c r="HM234" s="139"/>
      <c r="HN234" s="139"/>
      <c r="HO234" s="139"/>
      <c r="HP234" s="139"/>
      <c r="HQ234" s="139"/>
      <c r="HR234" s="139"/>
      <c r="HS234" s="139"/>
      <c r="HT234" s="139"/>
      <c r="HU234" s="139"/>
      <c r="HV234" s="139"/>
      <c r="HW234" s="139"/>
      <c r="HX234" s="139"/>
      <c r="HY234" s="139"/>
      <c r="HZ234" s="139"/>
      <c r="IA234" s="139"/>
      <c r="IB234" s="139"/>
      <c r="IC234" s="139"/>
      <c r="ID234" s="139"/>
      <c r="IE234" s="139"/>
      <c r="IF234" s="139"/>
      <c r="IG234" s="139"/>
      <c r="IH234" s="139"/>
      <c r="II234" s="139"/>
      <c r="IJ234" s="139"/>
      <c r="IK234" s="139"/>
      <c r="IL234" s="139"/>
      <c r="IM234" s="139"/>
      <c r="IN234" s="139"/>
      <c r="IO234" s="139"/>
      <c r="IP234" s="139"/>
      <c r="IQ234" s="139"/>
      <c r="IR234" s="139"/>
      <c r="IS234" s="139"/>
      <c r="IT234" s="139"/>
      <c r="IU234" s="139"/>
      <c r="IV234" s="139"/>
      <c r="IW234" s="139"/>
      <c r="IX234" s="139"/>
      <c r="IY234" s="139"/>
      <c r="IZ234" s="139"/>
      <c r="JA234" s="139"/>
      <c r="JB234" s="139"/>
      <c r="JC234" s="139"/>
      <c r="JD234" s="139"/>
      <c r="JE234" s="139"/>
      <c r="JF234" s="139"/>
      <c r="JG234" s="139"/>
      <c r="JH234" s="139"/>
      <c r="JI234" s="139"/>
      <c r="JJ234" s="139"/>
      <c r="JK234" s="139"/>
      <c r="JL234" s="139"/>
      <c r="JM234" s="139"/>
      <c r="JN234" s="139"/>
      <c r="JO234" s="139"/>
      <c r="JP234" s="139"/>
      <c r="JQ234" s="139"/>
      <c r="JR234" s="139"/>
      <c r="JS234" s="139"/>
      <c r="JT234" s="139"/>
      <c r="JU234" s="139"/>
      <c r="JV234" s="139"/>
      <c r="JW234" s="139"/>
      <c r="JX234" s="139"/>
      <c r="JY234" s="139"/>
      <c r="JZ234" s="139"/>
      <c r="KA234" s="139"/>
      <c r="KB234" s="139"/>
      <c r="KC234" s="139"/>
      <c r="KD234" s="139"/>
      <c r="KE234" s="139"/>
      <c r="KF234" s="139"/>
      <c r="KG234" s="139"/>
      <c r="KH234" s="139"/>
      <c r="KI234" s="139"/>
      <c r="KJ234" s="139"/>
      <c r="KK234" s="139"/>
      <c r="KL234" s="139"/>
      <c r="KM234" s="139"/>
      <c r="KN234" s="139"/>
      <c r="KO234" s="139"/>
      <c r="KP234" s="139"/>
      <c r="KQ234" s="139"/>
      <c r="KR234" s="139"/>
      <c r="KS234" s="139"/>
      <c r="KT234" s="139"/>
      <c r="KU234" s="139"/>
      <c r="KV234" s="139"/>
      <c r="KW234" s="139"/>
      <c r="KX234" s="139"/>
      <c r="KY234" s="139"/>
      <c r="KZ234" s="139"/>
      <c r="LA234" s="139"/>
      <c r="LB234" s="139"/>
      <c r="LC234" s="139"/>
      <c r="LD234" s="139"/>
      <c r="LE234" s="139"/>
      <c r="LF234" s="139"/>
      <c r="LG234" s="139"/>
      <c r="LH234" s="139"/>
      <c r="LI234" s="139"/>
      <c r="LJ234" s="139"/>
      <c r="LK234" s="139"/>
      <c r="LL234" s="139"/>
      <c r="LM234" s="139"/>
      <c r="LN234" s="139"/>
      <c r="LO234" s="139"/>
      <c r="LP234" s="139"/>
      <c r="LQ234" s="139"/>
      <c r="LR234" s="139"/>
      <c r="LS234" s="139"/>
      <c r="LT234" s="139"/>
      <c r="LU234" s="139"/>
      <c r="LV234" s="139"/>
      <c r="LW234" s="139"/>
      <c r="LX234" s="139"/>
      <c r="LY234" s="139"/>
      <c r="LZ234" s="139"/>
      <c r="MA234" s="139"/>
      <c r="MB234" s="139"/>
      <c r="MC234" s="139"/>
      <c r="MD234" s="139"/>
      <c r="ME234" s="139"/>
      <c r="MF234" s="139"/>
      <c r="MG234" s="139"/>
      <c r="MH234" s="139"/>
      <c r="MI234" s="139"/>
      <c r="MJ234" s="139"/>
      <c r="MK234" s="139"/>
      <c r="ML234" s="139"/>
      <c r="MM234" s="139"/>
      <c r="MN234" s="139"/>
      <c r="MO234" s="139"/>
      <c r="MP234" s="139"/>
      <c r="MQ234" s="139"/>
      <c r="MR234" s="139"/>
      <c r="MS234" s="139"/>
      <c r="MT234" s="139"/>
      <c r="MU234" s="139"/>
      <c r="MV234" s="139"/>
      <c r="MW234" s="139"/>
      <c r="MX234" s="139"/>
      <c r="MY234" s="139"/>
      <c r="MZ234" s="139"/>
      <c r="NA234" s="139"/>
      <c r="NB234" s="139"/>
      <c r="NC234" s="139"/>
      <c r="ND234" s="139"/>
      <c r="NE234" s="139"/>
      <c r="NF234" s="139"/>
      <c r="NG234" s="139"/>
      <c r="NH234" s="139"/>
      <c r="NI234" s="139"/>
      <c r="NJ234" s="139"/>
      <c r="NK234" s="139"/>
      <c r="NL234" s="139"/>
      <c r="NM234" s="139"/>
      <c r="NN234" s="139"/>
      <c r="NO234" s="139"/>
      <c r="NP234" s="139"/>
      <c r="NQ234" s="139"/>
      <c r="NR234" s="139"/>
      <c r="NS234" s="139"/>
      <c r="NT234" s="139"/>
      <c r="NU234" s="139"/>
      <c r="NV234" s="139"/>
      <c r="NW234" s="139"/>
      <c r="NX234" s="139"/>
      <c r="NY234" s="139"/>
      <c r="NZ234" s="139"/>
      <c r="OA234" s="139"/>
      <c r="OB234" s="139"/>
      <c r="OC234" s="139"/>
      <c r="OD234" s="139"/>
      <c r="OE234" s="139"/>
      <c r="OF234" s="139"/>
      <c r="OG234" s="139"/>
      <c r="OH234" s="139"/>
      <c r="OI234" s="139"/>
      <c r="OJ234" s="139"/>
      <c r="OK234" s="139"/>
      <c r="OL234" s="139"/>
      <c r="OM234" s="139"/>
      <c r="ON234" s="139"/>
      <c r="OO234" s="139"/>
      <c r="OP234" s="139"/>
      <c r="OQ234" s="139"/>
      <c r="OR234" s="139"/>
      <c r="OS234" s="139"/>
      <c r="OT234" s="139"/>
      <c r="OU234" s="139"/>
      <c r="OV234" s="139"/>
      <c r="OW234" s="139"/>
      <c r="OX234" s="139"/>
      <c r="OY234" s="139"/>
      <c r="OZ234" s="139"/>
      <c r="PA234" s="139"/>
      <c r="PB234" s="139"/>
      <c r="PC234" s="139"/>
      <c r="PD234" s="139"/>
      <c r="PE234" s="139"/>
      <c r="PF234" s="139"/>
      <c r="PG234" s="139"/>
      <c r="PH234" s="139"/>
      <c r="PI234" s="139"/>
      <c r="PJ234" s="139"/>
      <c r="PK234" s="139"/>
      <c r="PL234" s="139"/>
      <c r="PM234" s="139"/>
      <c r="PN234" s="139"/>
      <c r="PO234" s="139"/>
      <c r="PP234" s="139"/>
      <c r="PQ234" s="139"/>
      <c r="PR234" s="139"/>
      <c r="PS234" s="139"/>
      <c r="PT234" s="139"/>
      <c r="PU234" s="139"/>
      <c r="PV234" s="139"/>
      <c r="PW234" s="139"/>
      <c r="PX234" s="139"/>
      <c r="PY234" s="139"/>
      <c r="PZ234" s="139"/>
      <c r="QA234" s="139"/>
      <c r="QB234" s="139"/>
      <c r="QC234" s="139"/>
      <c r="QD234" s="139"/>
      <c r="QE234" s="139"/>
      <c r="QF234" s="139"/>
      <c r="QG234" s="139"/>
      <c r="QH234" s="139"/>
      <c r="QI234" s="139"/>
      <c r="QJ234" s="139"/>
      <c r="QK234" s="139"/>
      <c r="QL234" s="139"/>
      <c r="QM234" s="139"/>
      <c r="QN234" s="139"/>
      <c r="QO234" s="139"/>
      <c r="QP234" s="139"/>
      <c r="QQ234" s="139"/>
      <c r="QR234" s="139"/>
      <c r="QS234" s="139"/>
      <c r="QT234" s="139"/>
      <c r="QU234" s="139"/>
      <c r="QV234" s="139"/>
      <c r="QW234" s="139"/>
      <c r="QX234" s="139"/>
      <c r="QY234" s="139"/>
      <c r="QZ234" s="139"/>
      <c r="RA234" s="139"/>
      <c r="RB234" s="139"/>
      <c r="RC234" s="139"/>
      <c r="RD234" s="139"/>
      <c r="RE234" s="139"/>
      <c r="RF234" s="139"/>
      <c r="RG234" s="139"/>
      <c r="RH234" s="139"/>
      <c r="RI234" s="139"/>
      <c r="RJ234" s="139"/>
      <c r="RK234" s="139"/>
      <c r="RL234" s="139"/>
      <c r="RM234" s="139"/>
      <c r="RN234" s="139"/>
      <c r="RO234" s="139"/>
      <c r="RP234" s="139"/>
      <c r="RQ234" s="139"/>
      <c r="RR234" s="139"/>
      <c r="RS234" s="139"/>
      <c r="RT234" s="139"/>
      <c r="RU234" s="139"/>
      <c r="RV234" s="139"/>
      <c r="RW234" s="139"/>
    </row>
    <row r="235" spans="1:491" ht="15.75" x14ac:dyDescent="0.25">
      <c r="A235" s="243" t="s">
        <v>138</v>
      </c>
      <c r="B235" s="246" t="s">
        <v>157</v>
      </c>
      <c r="C235" s="13" t="s">
        <v>2</v>
      </c>
      <c r="D235" s="148">
        <f>D236+D237</f>
        <v>32548.9</v>
      </c>
      <c r="E235" s="147">
        <f>E236+E237</f>
        <v>13469.89734</v>
      </c>
      <c r="F235" s="14">
        <f>E235/D235</f>
        <v>0.41383571610714953</v>
      </c>
      <c r="H235" s="108"/>
    </row>
    <row r="236" spans="1:491" ht="15.75" x14ac:dyDescent="0.25">
      <c r="A236" s="244"/>
      <c r="B236" s="247"/>
      <c r="C236" s="13" t="s">
        <v>3</v>
      </c>
      <c r="D236" s="147">
        <v>32476.9</v>
      </c>
      <c r="E236" s="179">
        <v>13469.89734</v>
      </c>
      <c r="F236" s="102">
        <f t="shared" ref="F236:F238" si="57">E236/D236</f>
        <v>0.41475317348638568</v>
      </c>
      <c r="G236" s="111" t="s">
        <v>93</v>
      </c>
      <c r="H236" s="110"/>
    </row>
    <row r="237" spans="1:491" ht="15.75" x14ac:dyDescent="0.25">
      <c r="A237" s="244"/>
      <c r="B237" s="247"/>
      <c r="C237" s="13" t="s">
        <v>3</v>
      </c>
      <c r="D237" s="147">
        <v>72</v>
      </c>
      <c r="E237" s="147">
        <v>0</v>
      </c>
      <c r="F237" s="102">
        <f t="shared" si="57"/>
        <v>0</v>
      </c>
      <c r="G237" s="111" t="s">
        <v>162</v>
      </c>
      <c r="H237" s="110"/>
    </row>
    <row r="238" spans="1:491" ht="15.75" x14ac:dyDescent="0.25">
      <c r="A238" s="245"/>
      <c r="B238" s="248"/>
      <c r="C238" s="13" t="s">
        <v>5</v>
      </c>
      <c r="D238" s="147"/>
      <c r="E238" s="147"/>
      <c r="F238" s="102" t="e">
        <f t="shared" si="57"/>
        <v>#DIV/0!</v>
      </c>
      <c r="G238" s="111"/>
      <c r="H238" s="110"/>
    </row>
    <row r="239" spans="1:491" ht="15.75" x14ac:dyDescent="0.25">
      <c r="A239" s="243" t="s">
        <v>139</v>
      </c>
      <c r="B239" s="246" t="s">
        <v>158</v>
      </c>
      <c r="C239" s="13" t="s">
        <v>2</v>
      </c>
      <c r="D239" s="147">
        <f>D240</f>
        <v>28747.039550000001</v>
      </c>
      <c r="E239" s="147">
        <f>E240</f>
        <v>11927</v>
      </c>
      <c r="F239" s="102">
        <f>E239/D239</f>
        <v>0.41489489654248585</v>
      </c>
      <c r="G239" s="111" t="s">
        <v>93</v>
      </c>
      <c r="H239" s="122"/>
    </row>
    <row r="240" spans="1:491" ht="15.75" x14ac:dyDescent="0.25">
      <c r="A240" s="244"/>
      <c r="B240" s="247"/>
      <c r="C240" s="13" t="s">
        <v>3</v>
      </c>
      <c r="D240" s="147">
        <v>28747.039550000001</v>
      </c>
      <c r="E240" s="179">
        <v>11927</v>
      </c>
      <c r="F240" s="102">
        <f t="shared" ref="F240:F242" si="58">E240/D240</f>
        <v>0.41489489654248585</v>
      </c>
      <c r="G240" s="121"/>
      <c r="H240" s="122"/>
    </row>
    <row r="241" spans="1:491" ht="15.75" x14ac:dyDescent="0.25">
      <c r="A241" s="244"/>
      <c r="B241" s="247"/>
      <c r="C241" s="13" t="s">
        <v>4</v>
      </c>
      <c r="D241" s="147"/>
      <c r="E241" s="147"/>
      <c r="F241" s="102" t="e">
        <f t="shared" si="58"/>
        <v>#DIV/0!</v>
      </c>
      <c r="G241" s="121"/>
      <c r="H241" s="122"/>
    </row>
    <row r="242" spans="1:491" ht="15.75" x14ac:dyDescent="0.25">
      <c r="A242" s="245"/>
      <c r="B242" s="248"/>
      <c r="C242" s="13" t="s">
        <v>5</v>
      </c>
      <c r="D242" s="147"/>
      <c r="E242" s="147"/>
      <c r="F242" s="102" t="e">
        <f t="shared" si="58"/>
        <v>#DIV/0!</v>
      </c>
      <c r="G242" s="121"/>
      <c r="H242" s="122"/>
    </row>
    <row r="243" spans="1:491" ht="15.75" x14ac:dyDescent="0.25">
      <c r="A243" s="243" t="s">
        <v>156</v>
      </c>
      <c r="B243" s="246" t="s">
        <v>159</v>
      </c>
      <c r="C243" s="13" t="s">
        <v>2</v>
      </c>
      <c r="D243" s="148">
        <f>D244</f>
        <v>252</v>
      </c>
      <c r="E243" s="147">
        <f>E244</f>
        <v>84</v>
      </c>
      <c r="F243" s="14">
        <f>E243/D243</f>
        <v>0.33333333333333331</v>
      </c>
      <c r="G243" s="111" t="s">
        <v>93</v>
      </c>
      <c r="H243" s="108"/>
    </row>
    <row r="244" spans="1:491" ht="15.75" x14ac:dyDescent="0.25">
      <c r="A244" s="244"/>
      <c r="B244" s="247"/>
      <c r="C244" s="13" t="s">
        <v>3</v>
      </c>
      <c r="D244" s="147">
        <v>252</v>
      </c>
      <c r="E244" s="179">
        <v>84</v>
      </c>
      <c r="F244" s="102">
        <f t="shared" ref="F244:F246" si="59">E244/D244</f>
        <v>0.33333333333333331</v>
      </c>
      <c r="G244" s="111"/>
      <c r="H244" s="110"/>
    </row>
    <row r="245" spans="1:491" ht="15.75" x14ac:dyDescent="0.25">
      <c r="A245" s="244"/>
      <c r="B245" s="247"/>
      <c r="C245" s="13" t="s">
        <v>4</v>
      </c>
      <c r="D245" s="147"/>
      <c r="E245" s="147"/>
      <c r="F245" s="102" t="e">
        <f t="shared" si="59"/>
        <v>#DIV/0!</v>
      </c>
      <c r="G245" s="111"/>
      <c r="H245" s="110"/>
    </row>
    <row r="246" spans="1:491" ht="15.75" x14ac:dyDescent="0.25">
      <c r="A246" s="245"/>
      <c r="B246" s="248"/>
      <c r="C246" s="13" t="s">
        <v>5</v>
      </c>
      <c r="D246" s="147"/>
      <c r="E246" s="147"/>
      <c r="F246" s="102" t="e">
        <f t="shared" si="59"/>
        <v>#DIV/0!</v>
      </c>
      <c r="G246" s="111"/>
      <c r="H246" s="110"/>
    </row>
    <row r="247" spans="1:491" ht="15.75" x14ac:dyDescent="0.25">
      <c r="A247" s="243" t="s">
        <v>282</v>
      </c>
      <c r="B247" s="246" t="s">
        <v>283</v>
      </c>
      <c r="C247" s="13" t="s">
        <v>2</v>
      </c>
      <c r="D247" s="148">
        <f>D248</f>
        <v>551.99</v>
      </c>
      <c r="E247" s="147">
        <f>E248</f>
        <v>493</v>
      </c>
      <c r="F247" s="14">
        <f>E247/D247</f>
        <v>0.89313212195873115</v>
      </c>
      <c r="G247" s="111" t="s">
        <v>93</v>
      </c>
      <c r="H247" s="108"/>
    </row>
    <row r="248" spans="1:491" ht="15.75" x14ac:dyDescent="0.25">
      <c r="A248" s="244"/>
      <c r="B248" s="247"/>
      <c r="C248" s="13" t="s">
        <v>3</v>
      </c>
      <c r="D248" s="147">
        <v>551.99</v>
      </c>
      <c r="E248" s="179">
        <v>493</v>
      </c>
      <c r="F248" s="102">
        <f t="shared" ref="F248:F250" si="60">E248/D248</f>
        <v>0.89313212195873115</v>
      </c>
      <c r="G248" s="111"/>
      <c r="H248" s="110"/>
    </row>
    <row r="249" spans="1:491" ht="15.75" x14ac:dyDescent="0.25">
      <c r="A249" s="244"/>
      <c r="B249" s="247"/>
      <c r="C249" s="13" t="s">
        <v>4</v>
      </c>
      <c r="D249" s="147"/>
      <c r="E249" s="147"/>
      <c r="F249" s="102" t="e">
        <f t="shared" si="60"/>
        <v>#DIV/0!</v>
      </c>
      <c r="G249" s="111"/>
      <c r="H249" s="110"/>
    </row>
    <row r="250" spans="1:491" ht="15.75" x14ac:dyDescent="0.25">
      <c r="A250" s="245"/>
      <c r="B250" s="248"/>
      <c r="C250" s="13" t="s">
        <v>5</v>
      </c>
      <c r="D250" s="147"/>
      <c r="E250" s="147"/>
      <c r="F250" s="102" t="e">
        <f t="shared" si="60"/>
        <v>#DIV/0!</v>
      </c>
      <c r="G250" s="111"/>
      <c r="H250" s="110"/>
    </row>
    <row r="251" spans="1:491" s="140" customFormat="1" ht="15.75" x14ac:dyDescent="0.25">
      <c r="A251" s="261" t="s">
        <v>12</v>
      </c>
      <c r="B251" s="264" t="s">
        <v>163</v>
      </c>
      <c r="C251" s="124" t="s">
        <v>2</v>
      </c>
      <c r="D251" s="146">
        <f>D252+D253</f>
        <v>176773.42395999999</v>
      </c>
      <c r="E251" s="146">
        <f>E252+E253</f>
        <v>151295.18682</v>
      </c>
      <c r="F251" s="125">
        <f>E251/D251</f>
        <v>0.85587065878315982</v>
      </c>
      <c r="G251" s="123" t="s">
        <v>93</v>
      </c>
      <c r="H251" s="138"/>
      <c r="I251" s="139"/>
      <c r="J251" s="139"/>
      <c r="K251" s="139"/>
      <c r="L251" s="139"/>
      <c r="M251" s="139"/>
      <c r="N251" s="139"/>
      <c r="O251" s="139"/>
      <c r="P251" s="139"/>
      <c r="Q251" s="139"/>
      <c r="R251" s="139"/>
      <c r="S251" s="139"/>
      <c r="T251" s="139"/>
      <c r="U251" s="139"/>
      <c r="V251" s="139"/>
      <c r="W251" s="139"/>
      <c r="X251" s="139"/>
      <c r="Y251" s="139"/>
      <c r="Z251" s="139"/>
      <c r="AA251" s="139"/>
      <c r="AB251" s="139"/>
      <c r="AC251" s="139"/>
      <c r="AD251" s="139"/>
      <c r="AE251" s="139"/>
      <c r="AF251" s="139"/>
      <c r="AG251" s="139"/>
      <c r="AH251" s="139"/>
      <c r="AI251" s="139"/>
      <c r="AJ251" s="139"/>
      <c r="AK251" s="139"/>
      <c r="AL251" s="139"/>
      <c r="AM251" s="139"/>
      <c r="AN251" s="139"/>
      <c r="AO251" s="139"/>
      <c r="AP251" s="139"/>
      <c r="AQ251" s="139"/>
      <c r="AR251" s="139"/>
      <c r="AS251" s="139"/>
      <c r="AT251" s="139"/>
      <c r="AU251" s="139"/>
      <c r="AV251" s="139"/>
      <c r="AW251" s="139"/>
      <c r="AX251" s="139"/>
      <c r="AY251" s="139"/>
      <c r="AZ251" s="139"/>
      <c r="BA251" s="139"/>
      <c r="BB251" s="139"/>
      <c r="BC251" s="139"/>
      <c r="BD251" s="139"/>
      <c r="BE251" s="139"/>
      <c r="BF251" s="139"/>
      <c r="BG251" s="139"/>
      <c r="BH251" s="139"/>
      <c r="BI251" s="139"/>
      <c r="BJ251" s="139"/>
      <c r="BK251" s="139"/>
      <c r="BL251" s="139"/>
      <c r="BM251" s="139"/>
      <c r="BN251" s="139"/>
      <c r="BO251" s="139"/>
      <c r="BP251" s="139"/>
      <c r="BQ251" s="139"/>
      <c r="BR251" s="139"/>
      <c r="BS251" s="139"/>
      <c r="BT251" s="139"/>
      <c r="BU251" s="139"/>
      <c r="BV251" s="139"/>
      <c r="BW251" s="139"/>
      <c r="BX251" s="139"/>
      <c r="BY251" s="139"/>
      <c r="BZ251" s="139"/>
      <c r="CA251" s="139"/>
      <c r="CB251" s="139"/>
      <c r="CC251" s="139"/>
      <c r="CD251" s="139"/>
      <c r="CE251" s="139"/>
      <c r="CF251" s="139"/>
      <c r="CG251" s="139"/>
      <c r="CH251" s="139"/>
      <c r="CI251" s="139"/>
      <c r="CJ251" s="139"/>
      <c r="CK251" s="139"/>
      <c r="CL251" s="139"/>
      <c r="CM251" s="139"/>
      <c r="CN251" s="139"/>
      <c r="CO251" s="139"/>
      <c r="CP251" s="139"/>
      <c r="CQ251" s="139"/>
      <c r="CR251" s="139"/>
      <c r="CS251" s="139"/>
      <c r="CT251" s="139"/>
      <c r="CU251" s="139"/>
      <c r="CV251" s="139"/>
      <c r="CW251" s="139"/>
      <c r="CX251" s="139"/>
      <c r="CY251" s="139"/>
      <c r="CZ251" s="139"/>
      <c r="DA251" s="139"/>
      <c r="DB251" s="139"/>
      <c r="DC251" s="139"/>
      <c r="DD251" s="139"/>
      <c r="DE251" s="139"/>
      <c r="DF251" s="139"/>
      <c r="DG251" s="139"/>
      <c r="DH251" s="139"/>
      <c r="DI251" s="139"/>
      <c r="DJ251" s="139"/>
      <c r="DK251" s="139"/>
      <c r="DL251" s="139"/>
      <c r="DM251" s="139"/>
      <c r="DN251" s="139"/>
      <c r="DO251" s="139"/>
      <c r="DP251" s="139"/>
      <c r="DQ251" s="139"/>
      <c r="DR251" s="139"/>
      <c r="DS251" s="139"/>
      <c r="DT251" s="139"/>
      <c r="DU251" s="139"/>
      <c r="DV251" s="139"/>
      <c r="DW251" s="139"/>
      <c r="DX251" s="139"/>
      <c r="DY251" s="139"/>
      <c r="DZ251" s="139"/>
      <c r="EA251" s="139"/>
      <c r="EB251" s="139"/>
      <c r="EC251" s="139"/>
      <c r="ED251" s="139"/>
      <c r="EE251" s="139"/>
      <c r="EF251" s="139"/>
      <c r="EG251" s="139"/>
      <c r="EH251" s="139"/>
      <c r="EI251" s="139"/>
      <c r="EJ251" s="139"/>
      <c r="EK251" s="139"/>
      <c r="EL251" s="139"/>
      <c r="EM251" s="139"/>
      <c r="EN251" s="139"/>
      <c r="EO251" s="139"/>
      <c r="EP251" s="139"/>
      <c r="EQ251" s="139"/>
      <c r="ER251" s="139"/>
      <c r="ES251" s="139"/>
      <c r="ET251" s="139"/>
      <c r="EU251" s="139"/>
      <c r="EV251" s="139"/>
      <c r="EW251" s="139"/>
      <c r="EX251" s="139"/>
      <c r="EY251" s="139"/>
      <c r="EZ251" s="139"/>
      <c r="FA251" s="139"/>
      <c r="FB251" s="139"/>
      <c r="FC251" s="139"/>
      <c r="FD251" s="139"/>
      <c r="FE251" s="139"/>
      <c r="FF251" s="139"/>
      <c r="FG251" s="139"/>
      <c r="FH251" s="139"/>
      <c r="FI251" s="139"/>
      <c r="FJ251" s="139"/>
      <c r="FK251" s="139"/>
      <c r="FL251" s="139"/>
      <c r="FM251" s="139"/>
      <c r="FN251" s="139"/>
      <c r="FO251" s="139"/>
      <c r="FP251" s="139"/>
      <c r="FQ251" s="139"/>
      <c r="FR251" s="139"/>
      <c r="FS251" s="139"/>
      <c r="FT251" s="139"/>
      <c r="FU251" s="139"/>
      <c r="FV251" s="139"/>
      <c r="FW251" s="139"/>
      <c r="FX251" s="139"/>
      <c r="FY251" s="139"/>
      <c r="FZ251" s="139"/>
      <c r="GA251" s="139"/>
      <c r="GB251" s="139"/>
      <c r="GC251" s="139"/>
      <c r="GD251" s="139"/>
      <c r="GE251" s="139"/>
      <c r="GF251" s="139"/>
      <c r="GG251" s="139"/>
      <c r="GH251" s="139"/>
      <c r="GI251" s="139"/>
      <c r="GJ251" s="139"/>
      <c r="GK251" s="139"/>
      <c r="GL251" s="139"/>
      <c r="GM251" s="139"/>
      <c r="GN251" s="139"/>
      <c r="GO251" s="139"/>
      <c r="GP251" s="139"/>
      <c r="GQ251" s="139"/>
      <c r="GR251" s="139"/>
      <c r="GS251" s="139"/>
      <c r="GT251" s="139"/>
      <c r="GU251" s="139"/>
      <c r="GV251" s="139"/>
      <c r="GW251" s="139"/>
      <c r="GX251" s="139"/>
      <c r="GY251" s="139"/>
      <c r="GZ251" s="139"/>
      <c r="HA251" s="139"/>
      <c r="HB251" s="139"/>
      <c r="HC251" s="139"/>
      <c r="HD251" s="139"/>
      <c r="HE251" s="139"/>
      <c r="HF251" s="139"/>
      <c r="HG251" s="139"/>
      <c r="HH251" s="139"/>
      <c r="HI251" s="139"/>
      <c r="HJ251" s="139"/>
      <c r="HK251" s="139"/>
      <c r="HL251" s="139"/>
      <c r="HM251" s="139"/>
      <c r="HN251" s="139"/>
      <c r="HO251" s="139"/>
      <c r="HP251" s="139"/>
      <c r="HQ251" s="139"/>
      <c r="HR251" s="139"/>
      <c r="HS251" s="139"/>
      <c r="HT251" s="139"/>
      <c r="HU251" s="139"/>
      <c r="HV251" s="139"/>
      <c r="HW251" s="139"/>
      <c r="HX251" s="139"/>
      <c r="HY251" s="139"/>
      <c r="HZ251" s="139"/>
      <c r="IA251" s="139"/>
      <c r="IB251" s="139"/>
      <c r="IC251" s="139"/>
      <c r="ID251" s="139"/>
      <c r="IE251" s="139"/>
      <c r="IF251" s="139"/>
      <c r="IG251" s="139"/>
      <c r="IH251" s="139"/>
      <c r="II251" s="139"/>
      <c r="IJ251" s="139"/>
      <c r="IK251" s="139"/>
      <c r="IL251" s="139"/>
      <c r="IM251" s="139"/>
      <c r="IN251" s="139"/>
      <c r="IO251" s="139"/>
      <c r="IP251" s="139"/>
      <c r="IQ251" s="139"/>
      <c r="IR251" s="139"/>
      <c r="IS251" s="139"/>
      <c r="IT251" s="139"/>
      <c r="IU251" s="139"/>
      <c r="IV251" s="139"/>
      <c r="IW251" s="139"/>
      <c r="IX251" s="139"/>
      <c r="IY251" s="139"/>
      <c r="IZ251" s="139"/>
      <c r="JA251" s="139"/>
      <c r="JB251" s="139"/>
      <c r="JC251" s="139"/>
      <c r="JD251" s="139"/>
      <c r="JE251" s="139"/>
      <c r="JF251" s="139"/>
      <c r="JG251" s="139"/>
      <c r="JH251" s="139"/>
      <c r="JI251" s="139"/>
      <c r="JJ251" s="139"/>
      <c r="JK251" s="139"/>
      <c r="JL251" s="139"/>
      <c r="JM251" s="139"/>
      <c r="JN251" s="139"/>
      <c r="JO251" s="139"/>
      <c r="JP251" s="139"/>
      <c r="JQ251" s="139"/>
      <c r="JR251" s="139"/>
      <c r="JS251" s="139"/>
      <c r="JT251" s="139"/>
      <c r="JU251" s="139"/>
      <c r="JV251" s="139"/>
      <c r="JW251" s="139"/>
      <c r="JX251" s="139"/>
      <c r="JY251" s="139"/>
      <c r="JZ251" s="139"/>
      <c r="KA251" s="139"/>
      <c r="KB251" s="139"/>
      <c r="KC251" s="139"/>
      <c r="KD251" s="139"/>
      <c r="KE251" s="139"/>
      <c r="KF251" s="139"/>
      <c r="KG251" s="139"/>
      <c r="KH251" s="139"/>
      <c r="KI251" s="139"/>
      <c r="KJ251" s="139"/>
      <c r="KK251" s="139"/>
      <c r="KL251" s="139"/>
      <c r="KM251" s="139"/>
      <c r="KN251" s="139"/>
      <c r="KO251" s="139"/>
      <c r="KP251" s="139"/>
      <c r="KQ251" s="139"/>
      <c r="KR251" s="139"/>
      <c r="KS251" s="139"/>
      <c r="KT251" s="139"/>
      <c r="KU251" s="139"/>
      <c r="KV251" s="139"/>
      <c r="KW251" s="139"/>
      <c r="KX251" s="139"/>
      <c r="KY251" s="139"/>
      <c r="KZ251" s="139"/>
      <c r="LA251" s="139"/>
      <c r="LB251" s="139"/>
      <c r="LC251" s="139"/>
      <c r="LD251" s="139"/>
      <c r="LE251" s="139"/>
      <c r="LF251" s="139"/>
      <c r="LG251" s="139"/>
      <c r="LH251" s="139"/>
      <c r="LI251" s="139"/>
      <c r="LJ251" s="139"/>
      <c r="LK251" s="139"/>
      <c r="LL251" s="139"/>
      <c r="LM251" s="139"/>
      <c r="LN251" s="139"/>
      <c r="LO251" s="139"/>
      <c r="LP251" s="139"/>
      <c r="LQ251" s="139"/>
      <c r="LR251" s="139"/>
      <c r="LS251" s="139"/>
      <c r="LT251" s="139"/>
      <c r="LU251" s="139"/>
      <c r="LV251" s="139"/>
      <c r="LW251" s="139"/>
      <c r="LX251" s="139"/>
      <c r="LY251" s="139"/>
      <c r="LZ251" s="139"/>
      <c r="MA251" s="139"/>
      <c r="MB251" s="139"/>
      <c r="MC251" s="139"/>
      <c r="MD251" s="139"/>
      <c r="ME251" s="139"/>
      <c r="MF251" s="139"/>
      <c r="MG251" s="139"/>
      <c r="MH251" s="139"/>
      <c r="MI251" s="139"/>
      <c r="MJ251" s="139"/>
      <c r="MK251" s="139"/>
      <c r="ML251" s="139"/>
      <c r="MM251" s="139"/>
      <c r="MN251" s="139"/>
      <c r="MO251" s="139"/>
      <c r="MP251" s="139"/>
      <c r="MQ251" s="139"/>
      <c r="MR251" s="139"/>
      <c r="MS251" s="139"/>
      <c r="MT251" s="139"/>
      <c r="MU251" s="139"/>
      <c r="MV251" s="139"/>
      <c r="MW251" s="139"/>
      <c r="MX251" s="139"/>
      <c r="MY251" s="139"/>
      <c r="MZ251" s="139"/>
      <c r="NA251" s="139"/>
      <c r="NB251" s="139"/>
      <c r="NC251" s="139"/>
      <c r="ND251" s="139"/>
      <c r="NE251" s="139"/>
      <c r="NF251" s="139"/>
      <c r="NG251" s="139"/>
      <c r="NH251" s="139"/>
      <c r="NI251" s="139"/>
      <c r="NJ251" s="139"/>
      <c r="NK251" s="139"/>
      <c r="NL251" s="139"/>
      <c r="NM251" s="139"/>
      <c r="NN251" s="139"/>
      <c r="NO251" s="139"/>
      <c r="NP251" s="139"/>
      <c r="NQ251" s="139"/>
      <c r="NR251" s="139"/>
      <c r="NS251" s="139"/>
      <c r="NT251" s="139"/>
      <c r="NU251" s="139"/>
      <c r="NV251" s="139"/>
      <c r="NW251" s="139"/>
      <c r="NX251" s="139"/>
      <c r="NY251" s="139"/>
      <c r="NZ251" s="139"/>
      <c r="OA251" s="139"/>
      <c r="OB251" s="139"/>
      <c r="OC251" s="139"/>
      <c r="OD251" s="139"/>
      <c r="OE251" s="139"/>
      <c r="OF251" s="139"/>
      <c r="OG251" s="139"/>
      <c r="OH251" s="139"/>
      <c r="OI251" s="139"/>
      <c r="OJ251" s="139"/>
      <c r="OK251" s="139"/>
      <c r="OL251" s="139"/>
      <c r="OM251" s="139"/>
      <c r="ON251" s="139"/>
      <c r="OO251" s="139"/>
      <c r="OP251" s="139"/>
      <c r="OQ251" s="139"/>
      <c r="OR251" s="139"/>
      <c r="OS251" s="139"/>
      <c r="OT251" s="139"/>
      <c r="OU251" s="139"/>
      <c r="OV251" s="139"/>
      <c r="OW251" s="139"/>
      <c r="OX251" s="139"/>
      <c r="OY251" s="139"/>
      <c r="OZ251" s="139"/>
      <c r="PA251" s="139"/>
      <c r="PB251" s="139"/>
      <c r="PC251" s="139"/>
      <c r="PD251" s="139"/>
      <c r="PE251" s="139"/>
      <c r="PF251" s="139"/>
      <c r="PG251" s="139"/>
      <c r="PH251" s="139"/>
      <c r="PI251" s="139"/>
      <c r="PJ251" s="139"/>
      <c r="PK251" s="139"/>
      <c r="PL251" s="139"/>
      <c r="PM251" s="139"/>
      <c r="PN251" s="139"/>
      <c r="PO251" s="139"/>
      <c r="PP251" s="139"/>
      <c r="PQ251" s="139"/>
      <c r="PR251" s="139"/>
      <c r="PS251" s="139"/>
      <c r="PT251" s="139"/>
      <c r="PU251" s="139"/>
      <c r="PV251" s="139"/>
      <c r="PW251" s="139"/>
      <c r="PX251" s="139"/>
      <c r="PY251" s="139"/>
      <c r="PZ251" s="139"/>
      <c r="QA251" s="139"/>
      <c r="QB251" s="139"/>
      <c r="QC251" s="139"/>
      <c r="QD251" s="139"/>
      <c r="QE251" s="139"/>
      <c r="QF251" s="139"/>
      <c r="QG251" s="139"/>
      <c r="QH251" s="139"/>
      <c r="QI251" s="139"/>
      <c r="QJ251" s="139"/>
      <c r="QK251" s="139"/>
      <c r="QL251" s="139"/>
      <c r="QM251" s="139"/>
      <c r="QN251" s="139"/>
      <c r="QO251" s="139"/>
      <c r="QP251" s="139"/>
      <c r="QQ251" s="139"/>
      <c r="QR251" s="139"/>
      <c r="QS251" s="139"/>
      <c r="QT251" s="139"/>
      <c r="QU251" s="139"/>
      <c r="QV251" s="139"/>
      <c r="QW251" s="139"/>
      <c r="QX251" s="139"/>
      <c r="QY251" s="139"/>
      <c r="QZ251" s="139"/>
      <c r="RA251" s="139"/>
      <c r="RB251" s="139"/>
      <c r="RC251" s="139"/>
      <c r="RD251" s="139"/>
      <c r="RE251" s="139"/>
      <c r="RF251" s="139"/>
      <c r="RG251" s="139"/>
      <c r="RH251" s="139"/>
      <c r="RI251" s="139"/>
      <c r="RJ251" s="139"/>
      <c r="RK251" s="139"/>
      <c r="RL251" s="139"/>
      <c r="RM251" s="139"/>
      <c r="RN251" s="139"/>
      <c r="RO251" s="139"/>
      <c r="RP251" s="139"/>
      <c r="RQ251" s="139"/>
      <c r="RR251" s="139"/>
      <c r="RS251" s="139"/>
      <c r="RT251" s="139"/>
      <c r="RU251" s="139"/>
      <c r="RV251" s="139"/>
      <c r="RW251" s="139"/>
    </row>
    <row r="252" spans="1:491" s="140" customFormat="1" ht="15.75" x14ac:dyDescent="0.25">
      <c r="A252" s="262"/>
      <c r="B252" s="265"/>
      <c r="C252" s="124" t="s">
        <v>3</v>
      </c>
      <c r="D252" s="146">
        <f>D256+D260+D264</f>
        <v>103297.02396000001</v>
      </c>
      <c r="E252" s="146">
        <f>E256+E260+E264</f>
        <v>102529.01992999999</v>
      </c>
      <c r="F252" s="125">
        <f t="shared" ref="F252:F254" si="61">E252/D252</f>
        <v>0.99256509044929109</v>
      </c>
      <c r="G252" s="137"/>
      <c r="H252" s="138"/>
      <c r="I252" s="139"/>
      <c r="J252" s="139"/>
      <c r="K252" s="139"/>
      <c r="L252" s="139"/>
      <c r="M252" s="139"/>
      <c r="N252" s="139"/>
      <c r="O252" s="139"/>
      <c r="P252" s="139"/>
      <c r="Q252" s="139"/>
      <c r="R252" s="139"/>
      <c r="S252" s="139"/>
      <c r="T252" s="139"/>
      <c r="U252" s="139"/>
      <c r="V252" s="139"/>
      <c r="W252" s="139"/>
      <c r="X252" s="139"/>
      <c r="Y252" s="139"/>
      <c r="Z252" s="139"/>
      <c r="AA252" s="139"/>
      <c r="AB252" s="139"/>
      <c r="AC252" s="139"/>
      <c r="AD252" s="139"/>
      <c r="AE252" s="139"/>
      <c r="AF252" s="139"/>
      <c r="AG252" s="139"/>
      <c r="AH252" s="139"/>
      <c r="AI252" s="139"/>
      <c r="AJ252" s="139"/>
      <c r="AK252" s="139"/>
      <c r="AL252" s="139"/>
      <c r="AM252" s="139"/>
      <c r="AN252" s="139"/>
      <c r="AO252" s="139"/>
      <c r="AP252" s="139"/>
      <c r="AQ252" s="139"/>
      <c r="AR252" s="139"/>
      <c r="AS252" s="139"/>
      <c r="AT252" s="139"/>
      <c r="AU252" s="139"/>
      <c r="AV252" s="139"/>
      <c r="AW252" s="139"/>
      <c r="AX252" s="139"/>
      <c r="AY252" s="139"/>
      <c r="AZ252" s="139"/>
      <c r="BA252" s="139"/>
      <c r="BB252" s="139"/>
      <c r="BC252" s="139"/>
      <c r="BD252" s="139"/>
      <c r="BE252" s="139"/>
      <c r="BF252" s="139"/>
      <c r="BG252" s="139"/>
      <c r="BH252" s="139"/>
      <c r="BI252" s="139"/>
      <c r="BJ252" s="139"/>
      <c r="BK252" s="139"/>
      <c r="BL252" s="139"/>
      <c r="BM252" s="139"/>
      <c r="BN252" s="139"/>
      <c r="BO252" s="139"/>
      <c r="BP252" s="139"/>
      <c r="BQ252" s="139"/>
      <c r="BR252" s="139"/>
      <c r="BS252" s="139"/>
      <c r="BT252" s="139"/>
      <c r="BU252" s="139"/>
      <c r="BV252" s="139"/>
      <c r="BW252" s="139"/>
      <c r="BX252" s="139"/>
      <c r="BY252" s="139"/>
      <c r="BZ252" s="139"/>
      <c r="CA252" s="139"/>
      <c r="CB252" s="139"/>
      <c r="CC252" s="139"/>
      <c r="CD252" s="139"/>
      <c r="CE252" s="139"/>
      <c r="CF252" s="139"/>
      <c r="CG252" s="139"/>
      <c r="CH252" s="139"/>
      <c r="CI252" s="139"/>
      <c r="CJ252" s="139"/>
      <c r="CK252" s="139"/>
      <c r="CL252" s="139"/>
      <c r="CM252" s="139"/>
      <c r="CN252" s="139"/>
      <c r="CO252" s="139"/>
      <c r="CP252" s="139"/>
      <c r="CQ252" s="139"/>
      <c r="CR252" s="139"/>
      <c r="CS252" s="139"/>
      <c r="CT252" s="139"/>
      <c r="CU252" s="139"/>
      <c r="CV252" s="139"/>
      <c r="CW252" s="139"/>
      <c r="CX252" s="139"/>
      <c r="CY252" s="139"/>
      <c r="CZ252" s="139"/>
      <c r="DA252" s="139"/>
      <c r="DB252" s="139"/>
      <c r="DC252" s="139"/>
      <c r="DD252" s="139"/>
      <c r="DE252" s="139"/>
      <c r="DF252" s="139"/>
      <c r="DG252" s="139"/>
      <c r="DH252" s="139"/>
      <c r="DI252" s="139"/>
      <c r="DJ252" s="139"/>
      <c r="DK252" s="139"/>
      <c r="DL252" s="139"/>
      <c r="DM252" s="139"/>
      <c r="DN252" s="139"/>
      <c r="DO252" s="139"/>
      <c r="DP252" s="139"/>
      <c r="DQ252" s="139"/>
      <c r="DR252" s="139"/>
      <c r="DS252" s="139"/>
      <c r="DT252" s="139"/>
      <c r="DU252" s="139"/>
      <c r="DV252" s="139"/>
      <c r="DW252" s="139"/>
      <c r="DX252" s="139"/>
      <c r="DY252" s="139"/>
      <c r="DZ252" s="139"/>
      <c r="EA252" s="139"/>
      <c r="EB252" s="139"/>
      <c r="EC252" s="139"/>
      <c r="ED252" s="139"/>
      <c r="EE252" s="139"/>
      <c r="EF252" s="139"/>
      <c r="EG252" s="139"/>
      <c r="EH252" s="139"/>
      <c r="EI252" s="139"/>
      <c r="EJ252" s="139"/>
      <c r="EK252" s="139"/>
      <c r="EL252" s="139"/>
      <c r="EM252" s="139"/>
      <c r="EN252" s="139"/>
      <c r="EO252" s="139"/>
      <c r="EP252" s="139"/>
      <c r="EQ252" s="139"/>
      <c r="ER252" s="139"/>
      <c r="ES252" s="139"/>
      <c r="ET252" s="139"/>
      <c r="EU252" s="139"/>
      <c r="EV252" s="139"/>
      <c r="EW252" s="139"/>
      <c r="EX252" s="139"/>
      <c r="EY252" s="139"/>
      <c r="EZ252" s="139"/>
      <c r="FA252" s="139"/>
      <c r="FB252" s="139"/>
      <c r="FC252" s="139"/>
      <c r="FD252" s="139"/>
      <c r="FE252" s="139"/>
      <c r="FF252" s="139"/>
      <c r="FG252" s="139"/>
      <c r="FH252" s="139"/>
      <c r="FI252" s="139"/>
      <c r="FJ252" s="139"/>
      <c r="FK252" s="139"/>
      <c r="FL252" s="139"/>
      <c r="FM252" s="139"/>
      <c r="FN252" s="139"/>
      <c r="FO252" s="139"/>
      <c r="FP252" s="139"/>
      <c r="FQ252" s="139"/>
      <c r="FR252" s="139"/>
      <c r="FS252" s="139"/>
      <c r="FT252" s="139"/>
      <c r="FU252" s="139"/>
      <c r="FV252" s="139"/>
      <c r="FW252" s="139"/>
      <c r="FX252" s="139"/>
      <c r="FY252" s="139"/>
      <c r="FZ252" s="139"/>
      <c r="GA252" s="139"/>
      <c r="GB252" s="139"/>
      <c r="GC252" s="139"/>
      <c r="GD252" s="139"/>
      <c r="GE252" s="139"/>
      <c r="GF252" s="139"/>
      <c r="GG252" s="139"/>
      <c r="GH252" s="139"/>
      <c r="GI252" s="139"/>
      <c r="GJ252" s="139"/>
      <c r="GK252" s="139"/>
      <c r="GL252" s="139"/>
      <c r="GM252" s="139"/>
      <c r="GN252" s="139"/>
      <c r="GO252" s="139"/>
      <c r="GP252" s="139"/>
      <c r="GQ252" s="139"/>
      <c r="GR252" s="139"/>
      <c r="GS252" s="139"/>
      <c r="GT252" s="139"/>
      <c r="GU252" s="139"/>
      <c r="GV252" s="139"/>
      <c r="GW252" s="139"/>
      <c r="GX252" s="139"/>
      <c r="GY252" s="139"/>
      <c r="GZ252" s="139"/>
      <c r="HA252" s="139"/>
      <c r="HB252" s="139"/>
      <c r="HC252" s="139"/>
      <c r="HD252" s="139"/>
      <c r="HE252" s="139"/>
      <c r="HF252" s="139"/>
      <c r="HG252" s="139"/>
      <c r="HH252" s="139"/>
      <c r="HI252" s="139"/>
      <c r="HJ252" s="139"/>
      <c r="HK252" s="139"/>
      <c r="HL252" s="139"/>
      <c r="HM252" s="139"/>
      <c r="HN252" s="139"/>
      <c r="HO252" s="139"/>
      <c r="HP252" s="139"/>
      <c r="HQ252" s="139"/>
      <c r="HR252" s="139"/>
      <c r="HS252" s="139"/>
      <c r="HT252" s="139"/>
      <c r="HU252" s="139"/>
      <c r="HV252" s="139"/>
      <c r="HW252" s="139"/>
      <c r="HX252" s="139"/>
      <c r="HY252" s="139"/>
      <c r="HZ252" s="139"/>
      <c r="IA252" s="139"/>
      <c r="IB252" s="139"/>
      <c r="IC252" s="139"/>
      <c r="ID252" s="139"/>
      <c r="IE252" s="139"/>
      <c r="IF252" s="139"/>
      <c r="IG252" s="139"/>
      <c r="IH252" s="139"/>
      <c r="II252" s="139"/>
      <c r="IJ252" s="139"/>
      <c r="IK252" s="139"/>
      <c r="IL252" s="139"/>
      <c r="IM252" s="139"/>
      <c r="IN252" s="139"/>
      <c r="IO252" s="139"/>
      <c r="IP252" s="139"/>
      <c r="IQ252" s="139"/>
      <c r="IR252" s="139"/>
      <c r="IS252" s="139"/>
      <c r="IT252" s="139"/>
      <c r="IU252" s="139"/>
      <c r="IV252" s="139"/>
      <c r="IW252" s="139"/>
      <c r="IX252" s="139"/>
      <c r="IY252" s="139"/>
      <c r="IZ252" s="139"/>
      <c r="JA252" s="139"/>
      <c r="JB252" s="139"/>
      <c r="JC252" s="139"/>
      <c r="JD252" s="139"/>
      <c r="JE252" s="139"/>
      <c r="JF252" s="139"/>
      <c r="JG252" s="139"/>
      <c r="JH252" s="139"/>
      <c r="JI252" s="139"/>
      <c r="JJ252" s="139"/>
      <c r="JK252" s="139"/>
      <c r="JL252" s="139"/>
      <c r="JM252" s="139"/>
      <c r="JN252" s="139"/>
      <c r="JO252" s="139"/>
      <c r="JP252" s="139"/>
      <c r="JQ252" s="139"/>
      <c r="JR252" s="139"/>
      <c r="JS252" s="139"/>
      <c r="JT252" s="139"/>
      <c r="JU252" s="139"/>
      <c r="JV252" s="139"/>
      <c r="JW252" s="139"/>
      <c r="JX252" s="139"/>
      <c r="JY252" s="139"/>
      <c r="JZ252" s="139"/>
      <c r="KA252" s="139"/>
      <c r="KB252" s="139"/>
      <c r="KC252" s="139"/>
      <c r="KD252" s="139"/>
      <c r="KE252" s="139"/>
      <c r="KF252" s="139"/>
      <c r="KG252" s="139"/>
      <c r="KH252" s="139"/>
      <c r="KI252" s="139"/>
      <c r="KJ252" s="139"/>
      <c r="KK252" s="139"/>
      <c r="KL252" s="139"/>
      <c r="KM252" s="139"/>
      <c r="KN252" s="139"/>
      <c r="KO252" s="139"/>
      <c r="KP252" s="139"/>
      <c r="KQ252" s="139"/>
      <c r="KR252" s="139"/>
      <c r="KS252" s="139"/>
      <c r="KT252" s="139"/>
      <c r="KU252" s="139"/>
      <c r="KV252" s="139"/>
      <c r="KW252" s="139"/>
      <c r="KX252" s="139"/>
      <c r="KY252" s="139"/>
      <c r="KZ252" s="139"/>
      <c r="LA252" s="139"/>
      <c r="LB252" s="139"/>
      <c r="LC252" s="139"/>
      <c r="LD252" s="139"/>
      <c r="LE252" s="139"/>
      <c r="LF252" s="139"/>
      <c r="LG252" s="139"/>
      <c r="LH252" s="139"/>
      <c r="LI252" s="139"/>
      <c r="LJ252" s="139"/>
      <c r="LK252" s="139"/>
      <c r="LL252" s="139"/>
      <c r="LM252" s="139"/>
      <c r="LN252" s="139"/>
      <c r="LO252" s="139"/>
      <c r="LP252" s="139"/>
      <c r="LQ252" s="139"/>
      <c r="LR252" s="139"/>
      <c r="LS252" s="139"/>
      <c r="LT252" s="139"/>
      <c r="LU252" s="139"/>
      <c r="LV252" s="139"/>
      <c r="LW252" s="139"/>
      <c r="LX252" s="139"/>
      <c r="LY252" s="139"/>
      <c r="LZ252" s="139"/>
      <c r="MA252" s="139"/>
      <c r="MB252" s="139"/>
      <c r="MC252" s="139"/>
      <c r="MD252" s="139"/>
      <c r="ME252" s="139"/>
      <c r="MF252" s="139"/>
      <c r="MG252" s="139"/>
      <c r="MH252" s="139"/>
      <c r="MI252" s="139"/>
      <c r="MJ252" s="139"/>
      <c r="MK252" s="139"/>
      <c r="ML252" s="139"/>
      <c r="MM252" s="139"/>
      <c r="MN252" s="139"/>
      <c r="MO252" s="139"/>
      <c r="MP252" s="139"/>
      <c r="MQ252" s="139"/>
      <c r="MR252" s="139"/>
      <c r="MS252" s="139"/>
      <c r="MT252" s="139"/>
      <c r="MU252" s="139"/>
      <c r="MV252" s="139"/>
      <c r="MW252" s="139"/>
      <c r="MX252" s="139"/>
      <c r="MY252" s="139"/>
      <c r="MZ252" s="139"/>
      <c r="NA252" s="139"/>
      <c r="NB252" s="139"/>
      <c r="NC252" s="139"/>
      <c r="ND252" s="139"/>
      <c r="NE252" s="139"/>
      <c r="NF252" s="139"/>
      <c r="NG252" s="139"/>
      <c r="NH252" s="139"/>
      <c r="NI252" s="139"/>
      <c r="NJ252" s="139"/>
      <c r="NK252" s="139"/>
      <c r="NL252" s="139"/>
      <c r="NM252" s="139"/>
      <c r="NN252" s="139"/>
      <c r="NO252" s="139"/>
      <c r="NP252" s="139"/>
      <c r="NQ252" s="139"/>
      <c r="NR252" s="139"/>
      <c r="NS252" s="139"/>
      <c r="NT252" s="139"/>
      <c r="NU252" s="139"/>
      <c r="NV252" s="139"/>
      <c r="NW252" s="139"/>
      <c r="NX252" s="139"/>
      <c r="NY252" s="139"/>
      <c r="NZ252" s="139"/>
      <c r="OA252" s="139"/>
      <c r="OB252" s="139"/>
      <c r="OC252" s="139"/>
      <c r="OD252" s="139"/>
      <c r="OE252" s="139"/>
      <c r="OF252" s="139"/>
      <c r="OG252" s="139"/>
      <c r="OH252" s="139"/>
      <c r="OI252" s="139"/>
      <c r="OJ252" s="139"/>
      <c r="OK252" s="139"/>
      <c r="OL252" s="139"/>
      <c r="OM252" s="139"/>
      <c r="ON252" s="139"/>
      <c r="OO252" s="139"/>
      <c r="OP252" s="139"/>
      <c r="OQ252" s="139"/>
      <c r="OR252" s="139"/>
      <c r="OS252" s="139"/>
      <c r="OT252" s="139"/>
      <c r="OU252" s="139"/>
      <c r="OV252" s="139"/>
      <c r="OW252" s="139"/>
      <c r="OX252" s="139"/>
      <c r="OY252" s="139"/>
      <c r="OZ252" s="139"/>
      <c r="PA252" s="139"/>
      <c r="PB252" s="139"/>
      <c r="PC252" s="139"/>
      <c r="PD252" s="139"/>
      <c r="PE252" s="139"/>
      <c r="PF252" s="139"/>
      <c r="PG252" s="139"/>
      <c r="PH252" s="139"/>
      <c r="PI252" s="139"/>
      <c r="PJ252" s="139"/>
      <c r="PK252" s="139"/>
      <c r="PL252" s="139"/>
      <c r="PM252" s="139"/>
      <c r="PN252" s="139"/>
      <c r="PO252" s="139"/>
      <c r="PP252" s="139"/>
      <c r="PQ252" s="139"/>
      <c r="PR252" s="139"/>
      <c r="PS252" s="139"/>
      <c r="PT252" s="139"/>
      <c r="PU252" s="139"/>
      <c r="PV252" s="139"/>
      <c r="PW252" s="139"/>
      <c r="PX252" s="139"/>
      <c r="PY252" s="139"/>
      <c r="PZ252" s="139"/>
      <c r="QA252" s="139"/>
      <c r="QB252" s="139"/>
      <c r="QC252" s="139"/>
      <c r="QD252" s="139"/>
      <c r="QE252" s="139"/>
      <c r="QF252" s="139"/>
      <c r="QG252" s="139"/>
      <c r="QH252" s="139"/>
      <c r="QI252" s="139"/>
      <c r="QJ252" s="139"/>
      <c r="QK252" s="139"/>
      <c r="QL252" s="139"/>
      <c r="QM252" s="139"/>
      <c r="QN252" s="139"/>
      <c r="QO252" s="139"/>
      <c r="QP252" s="139"/>
      <c r="QQ252" s="139"/>
      <c r="QR252" s="139"/>
      <c r="QS252" s="139"/>
      <c r="QT252" s="139"/>
      <c r="QU252" s="139"/>
      <c r="QV252" s="139"/>
      <c r="QW252" s="139"/>
      <c r="QX252" s="139"/>
      <c r="QY252" s="139"/>
      <c r="QZ252" s="139"/>
      <c r="RA252" s="139"/>
      <c r="RB252" s="139"/>
      <c r="RC252" s="139"/>
      <c r="RD252" s="139"/>
      <c r="RE252" s="139"/>
      <c r="RF252" s="139"/>
      <c r="RG252" s="139"/>
      <c r="RH252" s="139"/>
      <c r="RI252" s="139"/>
      <c r="RJ252" s="139"/>
      <c r="RK252" s="139"/>
      <c r="RL252" s="139"/>
      <c r="RM252" s="139"/>
      <c r="RN252" s="139"/>
      <c r="RO252" s="139"/>
      <c r="RP252" s="139"/>
      <c r="RQ252" s="139"/>
      <c r="RR252" s="139"/>
      <c r="RS252" s="139"/>
      <c r="RT252" s="139"/>
      <c r="RU252" s="139"/>
      <c r="RV252" s="139"/>
      <c r="RW252" s="139"/>
    </row>
    <row r="253" spans="1:491" s="140" customFormat="1" ht="15.75" x14ac:dyDescent="0.25">
      <c r="A253" s="262"/>
      <c r="B253" s="265"/>
      <c r="C253" s="124" t="s">
        <v>4</v>
      </c>
      <c r="D253" s="146">
        <f>D257+D261</f>
        <v>73476.399999999994</v>
      </c>
      <c r="E253" s="146">
        <f>E257+E261</f>
        <v>48766.16689</v>
      </c>
      <c r="F253" s="125">
        <f t="shared" si="61"/>
        <v>0.66369836968060503</v>
      </c>
      <c r="G253" s="137"/>
      <c r="H253" s="138"/>
      <c r="I253" s="139"/>
      <c r="J253" s="139"/>
      <c r="K253" s="139"/>
      <c r="L253" s="139"/>
      <c r="M253" s="139"/>
      <c r="N253" s="139"/>
      <c r="O253" s="139"/>
      <c r="P253" s="139"/>
      <c r="Q253" s="139"/>
      <c r="R253" s="139"/>
      <c r="S253" s="139"/>
      <c r="T253" s="139"/>
      <c r="U253" s="139"/>
      <c r="V253" s="139"/>
      <c r="W253" s="139"/>
      <c r="X253" s="139"/>
      <c r="Y253" s="139"/>
      <c r="Z253" s="139"/>
      <c r="AA253" s="139"/>
      <c r="AB253" s="139"/>
      <c r="AC253" s="139"/>
      <c r="AD253" s="139"/>
      <c r="AE253" s="139"/>
      <c r="AF253" s="139"/>
      <c r="AG253" s="139"/>
      <c r="AH253" s="139"/>
      <c r="AI253" s="139"/>
      <c r="AJ253" s="139"/>
      <c r="AK253" s="139"/>
      <c r="AL253" s="139"/>
      <c r="AM253" s="139"/>
      <c r="AN253" s="139"/>
      <c r="AO253" s="139"/>
      <c r="AP253" s="139"/>
      <c r="AQ253" s="139"/>
      <c r="AR253" s="139"/>
      <c r="AS253" s="139"/>
      <c r="AT253" s="139"/>
      <c r="AU253" s="139"/>
      <c r="AV253" s="139"/>
      <c r="AW253" s="139"/>
      <c r="AX253" s="139"/>
      <c r="AY253" s="139"/>
      <c r="AZ253" s="139"/>
      <c r="BA253" s="139"/>
      <c r="BB253" s="139"/>
      <c r="BC253" s="139"/>
      <c r="BD253" s="139"/>
      <c r="BE253" s="139"/>
      <c r="BF253" s="139"/>
      <c r="BG253" s="139"/>
      <c r="BH253" s="139"/>
      <c r="BI253" s="139"/>
      <c r="BJ253" s="139"/>
      <c r="BK253" s="139"/>
      <c r="BL253" s="139"/>
      <c r="BM253" s="139"/>
      <c r="BN253" s="139"/>
      <c r="BO253" s="139"/>
      <c r="BP253" s="139"/>
      <c r="BQ253" s="139"/>
      <c r="BR253" s="139"/>
      <c r="BS253" s="139"/>
      <c r="BT253" s="139"/>
      <c r="BU253" s="139"/>
      <c r="BV253" s="139"/>
      <c r="BW253" s="139"/>
      <c r="BX253" s="139"/>
      <c r="BY253" s="139"/>
      <c r="BZ253" s="139"/>
      <c r="CA253" s="139"/>
      <c r="CB253" s="139"/>
      <c r="CC253" s="139"/>
      <c r="CD253" s="139"/>
      <c r="CE253" s="139"/>
      <c r="CF253" s="139"/>
      <c r="CG253" s="139"/>
      <c r="CH253" s="139"/>
      <c r="CI253" s="139"/>
      <c r="CJ253" s="139"/>
      <c r="CK253" s="139"/>
      <c r="CL253" s="139"/>
      <c r="CM253" s="139"/>
      <c r="CN253" s="139"/>
      <c r="CO253" s="139"/>
      <c r="CP253" s="139"/>
      <c r="CQ253" s="139"/>
      <c r="CR253" s="139"/>
      <c r="CS253" s="139"/>
      <c r="CT253" s="139"/>
      <c r="CU253" s="139"/>
      <c r="CV253" s="139"/>
      <c r="CW253" s="139"/>
      <c r="CX253" s="139"/>
      <c r="CY253" s="139"/>
      <c r="CZ253" s="139"/>
      <c r="DA253" s="139"/>
      <c r="DB253" s="139"/>
      <c r="DC253" s="139"/>
      <c r="DD253" s="139"/>
      <c r="DE253" s="139"/>
      <c r="DF253" s="139"/>
      <c r="DG253" s="139"/>
      <c r="DH253" s="139"/>
      <c r="DI253" s="139"/>
      <c r="DJ253" s="139"/>
      <c r="DK253" s="139"/>
      <c r="DL253" s="139"/>
      <c r="DM253" s="139"/>
      <c r="DN253" s="139"/>
      <c r="DO253" s="139"/>
      <c r="DP253" s="139"/>
      <c r="DQ253" s="139"/>
      <c r="DR253" s="139"/>
      <c r="DS253" s="139"/>
      <c r="DT253" s="139"/>
      <c r="DU253" s="139"/>
      <c r="DV253" s="139"/>
      <c r="DW253" s="139"/>
      <c r="DX253" s="139"/>
      <c r="DY253" s="139"/>
      <c r="DZ253" s="139"/>
      <c r="EA253" s="139"/>
      <c r="EB253" s="139"/>
      <c r="EC253" s="139"/>
      <c r="ED253" s="139"/>
      <c r="EE253" s="139"/>
      <c r="EF253" s="139"/>
      <c r="EG253" s="139"/>
      <c r="EH253" s="139"/>
      <c r="EI253" s="139"/>
      <c r="EJ253" s="139"/>
      <c r="EK253" s="139"/>
      <c r="EL253" s="139"/>
      <c r="EM253" s="139"/>
      <c r="EN253" s="139"/>
      <c r="EO253" s="139"/>
      <c r="EP253" s="139"/>
      <c r="EQ253" s="139"/>
      <c r="ER253" s="139"/>
      <c r="ES253" s="139"/>
      <c r="ET253" s="139"/>
      <c r="EU253" s="139"/>
      <c r="EV253" s="139"/>
      <c r="EW253" s="139"/>
      <c r="EX253" s="139"/>
      <c r="EY253" s="139"/>
      <c r="EZ253" s="139"/>
      <c r="FA253" s="139"/>
      <c r="FB253" s="139"/>
      <c r="FC253" s="139"/>
      <c r="FD253" s="139"/>
      <c r="FE253" s="139"/>
      <c r="FF253" s="139"/>
      <c r="FG253" s="139"/>
      <c r="FH253" s="139"/>
      <c r="FI253" s="139"/>
      <c r="FJ253" s="139"/>
      <c r="FK253" s="139"/>
      <c r="FL253" s="139"/>
      <c r="FM253" s="139"/>
      <c r="FN253" s="139"/>
      <c r="FO253" s="139"/>
      <c r="FP253" s="139"/>
      <c r="FQ253" s="139"/>
      <c r="FR253" s="139"/>
      <c r="FS253" s="139"/>
      <c r="FT253" s="139"/>
      <c r="FU253" s="139"/>
      <c r="FV253" s="139"/>
      <c r="FW253" s="139"/>
      <c r="FX253" s="139"/>
      <c r="FY253" s="139"/>
      <c r="FZ253" s="139"/>
      <c r="GA253" s="139"/>
      <c r="GB253" s="139"/>
      <c r="GC253" s="139"/>
      <c r="GD253" s="139"/>
      <c r="GE253" s="139"/>
      <c r="GF253" s="139"/>
      <c r="GG253" s="139"/>
      <c r="GH253" s="139"/>
      <c r="GI253" s="139"/>
      <c r="GJ253" s="139"/>
      <c r="GK253" s="139"/>
      <c r="GL253" s="139"/>
      <c r="GM253" s="139"/>
      <c r="GN253" s="139"/>
      <c r="GO253" s="139"/>
      <c r="GP253" s="139"/>
      <c r="GQ253" s="139"/>
      <c r="GR253" s="139"/>
      <c r="GS253" s="139"/>
      <c r="GT253" s="139"/>
      <c r="GU253" s="139"/>
      <c r="GV253" s="139"/>
      <c r="GW253" s="139"/>
      <c r="GX253" s="139"/>
      <c r="GY253" s="139"/>
      <c r="GZ253" s="139"/>
      <c r="HA253" s="139"/>
      <c r="HB253" s="139"/>
      <c r="HC253" s="139"/>
      <c r="HD253" s="139"/>
      <c r="HE253" s="139"/>
      <c r="HF253" s="139"/>
      <c r="HG253" s="139"/>
      <c r="HH253" s="139"/>
      <c r="HI253" s="139"/>
      <c r="HJ253" s="139"/>
      <c r="HK253" s="139"/>
      <c r="HL253" s="139"/>
      <c r="HM253" s="139"/>
      <c r="HN253" s="139"/>
      <c r="HO253" s="139"/>
      <c r="HP253" s="139"/>
      <c r="HQ253" s="139"/>
      <c r="HR253" s="139"/>
      <c r="HS253" s="139"/>
      <c r="HT253" s="139"/>
      <c r="HU253" s="139"/>
      <c r="HV253" s="139"/>
      <c r="HW253" s="139"/>
      <c r="HX253" s="139"/>
      <c r="HY253" s="139"/>
      <c r="HZ253" s="139"/>
      <c r="IA253" s="139"/>
      <c r="IB253" s="139"/>
      <c r="IC253" s="139"/>
      <c r="ID253" s="139"/>
      <c r="IE253" s="139"/>
      <c r="IF253" s="139"/>
      <c r="IG253" s="139"/>
      <c r="IH253" s="139"/>
      <c r="II253" s="139"/>
      <c r="IJ253" s="139"/>
      <c r="IK253" s="139"/>
      <c r="IL253" s="139"/>
      <c r="IM253" s="139"/>
      <c r="IN253" s="139"/>
      <c r="IO253" s="139"/>
      <c r="IP253" s="139"/>
      <c r="IQ253" s="139"/>
      <c r="IR253" s="139"/>
      <c r="IS253" s="139"/>
      <c r="IT253" s="139"/>
      <c r="IU253" s="139"/>
      <c r="IV253" s="139"/>
      <c r="IW253" s="139"/>
      <c r="IX253" s="139"/>
      <c r="IY253" s="139"/>
      <c r="IZ253" s="139"/>
      <c r="JA253" s="139"/>
      <c r="JB253" s="139"/>
      <c r="JC253" s="139"/>
      <c r="JD253" s="139"/>
      <c r="JE253" s="139"/>
      <c r="JF253" s="139"/>
      <c r="JG253" s="139"/>
      <c r="JH253" s="139"/>
      <c r="JI253" s="139"/>
      <c r="JJ253" s="139"/>
      <c r="JK253" s="139"/>
      <c r="JL253" s="139"/>
      <c r="JM253" s="139"/>
      <c r="JN253" s="139"/>
      <c r="JO253" s="139"/>
      <c r="JP253" s="139"/>
      <c r="JQ253" s="139"/>
      <c r="JR253" s="139"/>
      <c r="JS253" s="139"/>
      <c r="JT253" s="139"/>
      <c r="JU253" s="139"/>
      <c r="JV253" s="139"/>
      <c r="JW253" s="139"/>
      <c r="JX253" s="139"/>
      <c r="JY253" s="139"/>
      <c r="JZ253" s="139"/>
      <c r="KA253" s="139"/>
      <c r="KB253" s="139"/>
      <c r="KC253" s="139"/>
      <c r="KD253" s="139"/>
      <c r="KE253" s="139"/>
      <c r="KF253" s="139"/>
      <c r="KG253" s="139"/>
      <c r="KH253" s="139"/>
      <c r="KI253" s="139"/>
      <c r="KJ253" s="139"/>
      <c r="KK253" s="139"/>
      <c r="KL253" s="139"/>
      <c r="KM253" s="139"/>
      <c r="KN253" s="139"/>
      <c r="KO253" s="139"/>
      <c r="KP253" s="139"/>
      <c r="KQ253" s="139"/>
      <c r="KR253" s="139"/>
      <c r="KS253" s="139"/>
      <c r="KT253" s="139"/>
      <c r="KU253" s="139"/>
      <c r="KV253" s="139"/>
      <c r="KW253" s="139"/>
      <c r="KX253" s="139"/>
      <c r="KY253" s="139"/>
      <c r="KZ253" s="139"/>
      <c r="LA253" s="139"/>
      <c r="LB253" s="139"/>
      <c r="LC253" s="139"/>
      <c r="LD253" s="139"/>
      <c r="LE253" s="139"/>
      <c r="LF253" s="139"/>
      <c r="LG253" s="139"/>
      <c r="LH253" s="139"/>
      <c r="LI253" s="139"/>
      <c r="LJ253" s="139"/>
      <c r="LK253" s="139"/>
      <c r="LL253" s="139"/>
      <c r="LM253" s="139"/>
      <c r="LN253" s="139"/>
      <c r="LO253" s="139"/>
      <c r="LP253" s="139"/>
      <c r="LQ253" s="139"/>
      <c r="LR253" s="139"/>
      <c r="LS253" s="139"/>
      <c r="LT253" s="139"/>
      <c r="LU253" s="139"/>
      <c r="LV253" s="139"/>
      <c r="LW253" s="139"/>
      <c r="LX253" s="139"/>
      <c r="LY253" s="139"/>
      <c r="LZ253" s="139"/>
      <c r="MA253" s="139"/>
      <c r="MB253" s="139"/>
      <c r="MC253" s="139"/>
      <c r="MD253" s="139"/>
      <c r="ME253" s="139"/>
      <c r="MF253" s="139"/>
      <c r="MG253" s="139"/>
      <c r="MH253" s="139"/>
      <c r="MI253" s="139"/>
      <c r="MJ253" s="139"/>
      <c r="MK253" s="139"/>
      <c r="ML253" s="139"/>
      <c r="MM253" s="139"/>
      <c r="MN253" s="139"/>
      <c r="MO253" s="139"/>
      <c r="MP253" s="139"/>
      <c r="MQ253" s="139"/>
      <c r="MR253" s="139"/>
      <c r="MS253" s="139"/>
      <c r="MT253" s="139"/>
      <c r="MU253" s="139"/>
      <c r="MV253" s="139"/>
      <c r="MW253" s="139"/>
      <c r="MX253" s="139"/>
      <c r="MY253" s="139"/>
      <c r="MZ253" s="139"/>
      <c r="NA253" s="139"/>
      <c r="NB253" s="139"/>
      <c r="NC253" s="139"/>
      <c r="ND253" s="139"/>
      <c r="NE253" s="139"/>
      <c r="NF253" s="139"/>
      <c r="NG253" s="139"/>
      <c r="NH253" s="139"/>
      <c r="NI253" s="139"/>
      <c r="NJ253" s="139"/>
      <c r="NK253" s="139"/>
      <c r="NL253" s="139"/>
      <c r="NM253" s="139"/>
      <c r="NN253" s="139"/>
      <c r="NO253" s="139"/>
      <c r="NP253" s="139"/>
      <c r="NQ253" s="139"/>
      <c r="NR253" s="139"/>
      <c r="NS253" s="139"/>
      <c r="NT253" s="139"/>
      <c r="NU253" s="139"/>
      <c r="NV253" s="139"/>
      <c r="NW253" s="139"/>
      <c r="NX253" s="139"/>
      <c r="NY253" s="139"/>
      <c r="NZ253" s="139"/>
      <c r="OA253" s="139"/>
      <c r="OB253" s="139"/>
      <c r="OC253" s="139"/>
      <c r="OD253" s="139"/>
      <c r="OE253" s="139"/>
      <c r="OF253" s="139"/>
      <c r="OG253" s="139"/>
      <c r="OH253" s="139"/>
      <c r="OI253" s="139"/>
      <c r="OJ253" s="139"/>
      <c r="OK253" s="139"/>
      <c r="OL253" s="139"/>
      <c r="OM253" s="139"/>
      <c r="ON253" s="139"/>
      <c r="OO253" s="139"/>
      <c r="OP253" s="139"/>
      <c r="OQ253" s="139"/>
      <c r="OR253" s="139"/>
      <c r="OS253" s="139"/>
      <c r="OT253" s="139"/>
      <c r="OU253" s="139"/>
      <c r="OV253" s="139"/>
      <c r="OW253" s="139"/>
      <c r="OX253" s="139"/>
      <c r="OY253" s="139"/>
      <c r="OZ253" s="139"/>
      <c r="PA253" s="139"/>
      <c r="PB253" s="139"/>
      <c r="PC253" s="139"/>
      <c r="PD253" s="139"/>
      <c r="PE253" s="139"/>
      <c r="PF253" s="139"/>
      <c r="PG253" s="139"/>
      <c r="PH253" s="139"/>
      <c r="PI253" s="139"/>
      <c r="PJ253" s="139"/>
      <c r="PK253" s="139"/>
      <c r="PL253" s="139"/>
      <c r="PM253" s="139"/>
      <c r="PN253" s="139"/>
      <c r="PO253" s="139"/>
      <c r="PP253" s="139"/>
      <c r="PQ253" s="139"/>
      <c r="PR253" s="139"/>
      <c r="PS253" s="139"/>
      <c r="PT253" s="139"/>
      <c r="PU253" s="139"/>
      <c r="PV253" s="139"/>
      <c r="PW253" s="139"/>
      <c r="PX253" s="139"/>
      <c r="PY253" s="139"/>
      <c r="PZ253" s="139"/>
      <c r="QA253" s="139"/>
      <c r="QB253" s="139"/>
      <c r="QC253" s="139"/>
      <c r="QD253" s="139"/>
      <c r="QE253" s="139"/>
      <c r="QF253" s="139"/>
      <c r="QG253" s="139"/>
      <c r="QH253" s="139"/>
      <c r="QI253" s="139"/>
      <c r="QJ253" s="139"/>
      <c r="QK253" s="139"/>
      <c r="QL253" s="139"/>
      <c r="QM253" s="139"/>
      <c r="QN253" s="139"/>
      <c r="QO253" s="139"/>
      <c r="QP253" s="139"/>
      <c r="QQ253" s="139"/>
      <c r="QR253" s="139"/>
      <c r="QS253" s="139"/>
      <c r="QT253" s="139"/>
      <c r="QU253" s="139"/>
      <c r="QV253" s="139"/>
      <c r="QW253" s="139"/>
      <c r="QX253" s="139"/>
      <c r="QY253" s="139"/>
      <c r="QZ253" s="139"/>
      <c r="RA253" s="139"/>
      <c r="RB253" s="139"/>
      <c r="RC253" s="139"/>
      <c r="RD253" s="139"/>
      <c r="RE253" s="139"/>
      <c r="RF253" s="139"/>
      <c r="RG253" s="139"/>
      <c r="RH253" s="139"/>
      <c r="RI253" s="139"/>
      <c r="RJ253" s="139"/>
      <c r="RK253" s="139"/>
      <c r="RL253" s="139"/>
      <c r="RM253" s="139"/>
      <c r="RN253" s="139"/>
      <c r="RO253" s="139"/>
      <c r="RP253" s="139"/>
      <c r="RQ253" s="139"/>
      <c r="RR253" s="139"/>
      <c r="RS253" s="139"/>
      <c r="RT253" s="139"/>
      <c r="RU253" s="139"/>
      <c r="RV253" s="139"/>
      <c r="RW253" s="139"/>
    </row>
    <row r="254" spans="1:491" s="140" customFormat="1" ht="15.75" x14ac:dyDescent="0.25">
      <c r="A254" s="263"/>
      <c r="B254" s="266"/>
      <c r="C254" s="124" t="s">
        <v>5</v>
      </c>
      <c r="D254" s="146"/>
      <c r="E254" s="146"/>
      <c r="F254" s="125" t="e">
        <f t="shared" si="61"/>
        <v>#DIV/0!</v>
      </c>
      <c r="G254" s="137"/>
      <c r="H254" s="138"/>
      <c r="I254" s="139"/>
      <c r="J254" s="139"/>
      <c r="K254" s="139"/>
      <c r="L254" s="139"/>
      <c r="M254" s="139"/>
      <c r="N254" s="139"/>
      <c r="O254" s="139"/>
      <c r="P254" s="139"/>
      <c r="Q254" s="139"/>
      <c r="R254" s="139"/>
      <c r="S254" s="139"/>
      <c r="T254" s="139"/>
      <c r="U254" s="139"/>
      <c r="V254" s="139"/>
      <c r="W254" s="139"/>
      <c r="X254" s="139"/>
      <c r="Y254" s="139"/>
      <c r="Z254" s="139"/>
      <c r="AA254" s="139"/>
      <c r="AB254" s="139"/>
      <c r="AC254" s="139"/>
      <c r="AD254" s="139"/>
      <c r="AE254" s="139"/>
      <c r="AF254" s="139"/>
      <c r="AG254" s="139"/>
      <c r="AH254" s="139"/>
      <c r="AI254" s="139"/>
      <c r="AJ254" s="139"/>
      <c r="AK254" s="139"/>
      <c r="AL254" s="139"/>
      <c r="AM254" s="139"/>
      <c r="AN254" s="139"/>
      <c r="AO254" s="139"/>
      <c r="AP254" s="139"/>
      <c r="AQ254" s="139"/>
      <c r="AR254" s="139"/>
      <c r="AS254" s="139"/>
      <c r="AT254" s="139"/>
      <c r="AU254" s="139"/>
      <c r="AV254" s="139"/>
      <c r="AW254" s="139"/>
      <c r="AX254" s="139"/>
      <c r="AY254" s="139"/>
      <c r="AZ254" s="139"/>
      <c r="BA254" s="139"/>
      <c r="BB254" s="139"/>
      <c r="BC254" s="139"/>
      <c r="BD254" s="139"/>
      <c r="BE254" s="139"/>
      <c r="BF254" s="139"/>
      <c r="BG254" s="139"/>
      <c r="BH254" s="139"/>
      <c r="BI254" s="139"/>
      <c r="BJ254" s="139"/>
      <c r="BK254" s="139"/>
      <c r="BL254" s="139"/>
      <c r="BM254" s="139"/>
      <c r="BN254" s="139"/>
      <c r="BO254" s="139"/>
      <c r="BP254" s="139"/>
      <c r="BQ254" s="139"/>
      <c r="BR254" s="139"/>
      <c r="BS254" s="139"/>
      <c r="BT254" s="139"/>
      <c r="BU254" s="139"/>
      <c r="BV254" s="139"/>
      <c r="BW254" s="139"/>
      <c r="BX254" s="139"/>
      <c r="BY254" s="139"/>
      <c r="BZ254" s="139"/>
      <c r="CA254" s="139"/>
      <c r="CB254" s="139"/>
      <c r="CC254" s="139"/>
      <c r="CD254" s="139"/>
      <c r="CE254" s="139"/>
      <c r="CF254" s="139"/>
      <c r="CG254" s="139"/>
      <c r="CH254" s="139"/>
      <c r="CI254" s="139"/>
      <c r="CJ254" s="139"/>
      <c r="CK254" s="139"/>
      <c r="CL254" s="139"/>
      <c r="CM254" s="139"/>
      <c r="CN254" s="139"/>
      <c r="CO254" s="139"/>
      <c r="CP254" s="139"/>
      <c r="CQ254" s="139"/>
      <c r="CR254" s="139"/>
      <c r="CS254" s="139"/>
      <c r="CT254" s="139"/>
      <c r="CU254" s="139"/>
      <c r="CV254" s="139"/>
      <c r="CW254" s="139"/>
      <c r="CX254" s="139"/>
      <c r="CY254" s="139"/>
      <c r="CZ254" s="139"/>
      <c r="DA254" s="139"/>
      <c r="DB254" s="139"/>
      <c r="DC254" s="139"/>
      <c r="DD254" s="139"/>
      <c r="DE254" s="139"/>
      <c r="DF254" s="139"/>
      <c r="DG254" s="139"/>
      <c r="DH254" s="139"/>
      <c r="DI254" s="139"/>
      <c r="DJ254" s="139"/>
      <c r="DK254" s="139"/>
      <c r="DL254" s="139"/>
      <c r="DM254" s="139"/>
      <c r="DN254" s="139"/>
      <c r="DO254" s="139"/>
      <c r="DP254" s="139"/>
      <c r="DQ254" s="139"/>
      <c r="DR254" s="139"/>
      <c r="DS254" s="139"/>
      <c r="DT254" s="139"/>
      <c r="DU254" s="139"/>
      <c r="DV254" s="139"/>
      <c r="DW254" s="139"/>
      <c r="DX254" s="139"/>
      <c r="DY254" s="139"/>
      <c r="DZ254" s="139"/>
      <c r="EA254" s="139"/>
      <c r="EB254" s="139"/>
      <c r="EC254" s="139"/>
      <c r="ED254" s="139"/>
      <c r="EE254" s="139"/>
      <c r="EF254" s="139"/>
      <c r="EG254" s="139"/>
      <c r="EH254" s="139"/>
      <c r="EI254" s="139"/>
      <c r="EJ254" s="139"/>
      <c r="EK254" s="139"/>
      <c r="EL254" s="139"/>
      <c r="EM254" s="139"/>
      <c r="EN254" s="139"/>
      <c r="EO254" s="139"/>
      <c r="EP254" s="139"/>
      <c r="EQ254" s="139"/>
      <c r="ER254" s="139"/>
      <c r="ES254" s="139"/>
      <c r="ET254" s="139"/>
      <c r="EU254" s="139"/>
      <c r="EV254" s="139"/>
      <c r="EW254" s="139"/>
      <c r="EX254" s="139"/>
      <c r="EY254" s="139"/>
      <c r="EZ254" s="139"/>
      <c r="FA254" s="139"/>
      <c r="FB254" s="139"/>
      <c r="FC254" s="139"/>
      <c r="FD254" s="139"/>
      <c r="FE254" s="139"/>
      <c r="FF254" s="139"/>
      <c r="FG254" s="139"/>
      <c r="FH254" s="139"/>
      <c r="FI254" s="139"/>
      <c r="FJ254" s="139"/>
      <c r="FK254" s="139"/>
      <c r="FL254" s="139"/>
      <c r="FM254" s="139"/>
      <c r="FN254" s="139"/>
      <c r="FO254" s="139"/>
      <c r="FP254" s="139"/>
      <c r="FQ254" s="139"/>
      <c r="FR254" s="139"/>
      <c r="FS254" s="139"/>
      <c r="FT254" s="139"/>
      <c r="FU254" s="139"/>
      <c r="FV254" s="139"/>
      <c r="FW254" s="139"/>
      <c r="FX254" s="139"/>
      <c r="FY254" s="139"/>
      <c r="FZ254" s="139"/>
      <c r="GA254" s="139"/>
      <c r="GB254" s="139"/>
      <c r="GC254" s="139"/>
      <c r="GD254" s="139"/>
      <c r="GE254" s="139"/>
      <c r="GF254" s="139"/>
      <c r="GG254" s="139"/>
      <c r="GH254" s="139"/>
      <c r="GI254" s="139"/>
      <c r="GJ254" s="139"/>
      <c r="GK254" s="139"/>
      <c r="GL254" s="139"/>
      <c r="GM254" s="139"/>
      <c r="GN254" s="139"/>
      <c r="GO254" s="139"/>
      <c r="GP254" s="139"/>
      <c r="GQ254" s="139"/>
      <c r="GR254" s="139"/>
      <c r="GS254" s="139"/>
      <c r="GT254" s="139"/>
      <c r="GU254" s="139"/>
      <c r="GV254" s="139"/>
      <c r="GW254" s="139"/>
      <c r="GX254" s="139"/>
      <c r="GY254" s="139"/>
      <c r="GZ254" s="139"/>
      <c r="HA254" s="139"/>
      <c r="HB254" s="139"/>
      <c r="HC254" s="139"/>
      <c r="HD254" s="139"/>
      <c r="HE254" s="139"/>
      <c r="HF254" s="139"/>
      <c r="HG254" s="139"/>
      <c r="HH254" s="139"/>
      <c r="HI254" s="139"/>
      <c r="HJ254" s="139"/>
      <c r="HK254" s="139"/>
      <c r="HL254" s="139"/>
      <c r="HM254" s="139"/>
      <c r="HN254" s="139"/>
      <c r="HO254" s="139"/>
      <c r="HP254" s="139"/>
      <c r="HQ254" s="139"/>
      <c r="HR254" s="139"/>
      <c r="HS254" s="139"/>
      <c r="HT254" s="139"/>
      <c r="HU254" s="139"/>
      <c r="HV254" s="139"/>
      <c r="HW254" s="139"/>
      <c r="HX254" s="139"/>
      <c r="HY254" s="139"/>
      <c r="HZ254" s="139"/>
      <c r="IA254" s="139"/>
      <c r="IB254" s="139"/>
      <c r="IC254" s="139"/>
      <c r="ID254" s="139"/>
      <c r="IE254" s="139"/>
      <c r="IF254" s="139"/>
      <c r="IG254" s="139"/>
      <c r="IH254" s="139"/>
      <c r="II254" s="139"/>
      <c r="IJ254" s="139"/>
      <c r="IK254" s="139"/>
      <c r="IL254" s="139"/>
      <c r="IM254" s="139"/>
      <c r="IN254" s="139"/>
      <c r="IO254" s="139"/>
      <c r="IP254" s="139"/>
      <c r="IQ254" s="139"/>
      <c r="IR254" s="139"/>
      <c r="IS254" s="139"/>
      <c r="IT254" s="139"/>
      <c r="IU254" s="139"/>
      <c r="IV254" s="139"/>
      <c r="IW254" s="139"/>
      <c r="IX254" s="139"/>
      <c r="IY254" s="139"/>
      <c r="IZ254" s="139"/>
      <c r="JA254" s="139"/>
      <c r="JB254" s="139"/>
      <c r="JC254" s="139"/>
      <c r="JD254" s="139"/>
      <c r="JE254" s="139"/>
      <c r="JF254" s="139"/>
      <c r="JG254" s="139"/>
      <c r="JH254" s="139"/>
      <c r="JI254" s="139"/>
      <c r="JJ254" s="139"/>
      <c r="JK254" s="139"/>
      <c r="JL254" s="139"/>
      <c r="JM254" s="139"/>
      <c r="JN254" s="139"/>
      <c r="JO254" s="139"/>
      <c r="JP254" s="139"/>
      <c r="JQ254" s="139"/>
      <c r="JR254" s="139"/>
      <c r="JS254" s="139"/>
      <c r="JT254" s="139"/>
      <c r="JU254" s="139"/>
      <c r="JV254" s="139"/>
      <c r="JW254" s="139"/>
      <c r="JX254" s="139"/>
      <c r="JY254" s="139"/>
      <c r="JZ254" s="139"/>
      <c r="KA254" s="139"/>
      <c r="KB254" s="139"/>
      <c r="KC254" s="139"/>
      <c r="KD254" s="139"/>
      <c r="KE254" s="139"/>
      <c r="KF254" s="139"/>
      <c r="KG254" s="139"/>
      <c r="KH254" s="139"/>
      <c r="KI254" s="139"/>
      <c r="KJ254" s="139"/>
      <c r="KK254" s="139"/>
      <c r="KL254" s="139"/>
      <c r="KM254" s="139"/>
      <c r="KN254" s="139"/>
      <c r="KO254" s="139"/>
      <c r="KP254" s="139"/>
      <c r="KQ254" s="139"/>
      <c r="KR254" s="139"/>
      <c r="KS254" s="139"/>
      <c r="KT254" s="139"/>
      <c r="KU254" s="139"/>
      <c r="KV254" s="139"/>
      <c r="KW254" s="139"/>
      <c r="KX254" s="139"/>
      <c r="KY254" s="139"/>
      <c r="KZ254" s="139"/>
      <c r="LA254" s="139"/>
      <c r="LB254" s="139"/>
      <c r="LC254" s="139"/>
      <c r="LD254" s="139"/>
      <c r="LE254" s="139"/>
      <c r="LF254" s="139"/>
      <c r="LG254" s="139"/>
      <c r="LH254" s="139"/>
      <c r="LI254" s="139"/>
      <c r="LJ254" s="139"/>
      <c r="LK254" s="139"/>
      <c r="LL254" s="139"/>
      <c r="LM254" s="139"/>
      <c r="LN254" s="139"/>
      <c r="LO254" s="139"/>
      <c r="LP254" s="139"/>
      <c r="LQ254" s="139"/>
      <c r="LR254" s="139"/>
      <c r="LS254" s="139"/>
      <c r="LT254" s="139"/>
      <c r="LU254" s="139"/>
      <c r="LV254" s="139"/>
      <c r="LW254" s="139"/>
      <c r="LX254" s="139"/>
      <c r="LY254" s="139"/>
      <c r="LZ254" s="139"/>
      <c r="MA254" s="139"/>
      <c r="MB254" s="139"/>
      <c r="MC254" s="139"/>
      <c r="MD254" s="139"/>
      <c r="ME254" s="139"/>
      <c r="MF254" s="139"/>
      <c r="MG254" s="139"/>
      <c r="MH254" s="139"/>
      <c r="MI254" s="139"/>
      <c r="MJ254" s="139"/>
      <c r="MK254" s="139"/>
      <c r="ML254" s="139"/>
      <c r="MM254" s="139"/>
      <c r="MN254" s="139"/>
      <c r="MO254" s="139"/>
      <c r="MP254" s="139"/>
      <c r="MQ254" s="139"/>
      <c r="MR254" s="139"/>
      <c r="MS254" s="139"/>
      <c r="MT254" s="139"/>
      <c r="MU254" s="139"/>
      <c r="MV254" s="139"/>
      <c r="MW254" s="139"/>
      <c r="MX254" s="139"/>
      <c r="MY254" s="139"/>
      <c r="MZ254" s="139"/>
      <c r="NA254" s="139"/>
      <c r="NB254" s="139"/>
      <c r="NC254" s="139"/>
      <c r="ND254" s="139"/>
      <c r="NE254" s="139"/>
      <c r="NF254" s="139"/>
      <c r="NG254" s="139"/>
      <c r="NH254" s="139"/>
      <c r="NI254" s="139"/>
      <c r="NJ254" s="139"/>
      <c r="NK254" s="139"/>
      <c r="NL254" s="139"/>
      <c r="NM254" s="139"/>
      <c r="NN254" s="139"/>
      <c r="NO254" s="139"/>
      <c r="NP254" s="139"/>
      <c r="NQ254" s="139"/>
      <c r="NR254" s="139"/>
      <c r="NS254" s="139"/>
      <c r="NT254" s="139"/>
      <c r="NU254" s="139"/>
      <c r="NV254" s="139"/>
      <c r="NW254" s="139"/>
      <c r="NX254" s="139"/>
      <c r="NY254" s="139"/>
      <c r="NZ254" s="139"/>
      <c r="OA254" s="139"/>
      <c r="OB254" s="139"/>
      <c r="OC254" s="139"/>
      <c r="OD254" s="139"/>
      <c r="OE254" s="139"/>
      <c r="OF254" s="139"/>
      <c r="OG254" s="139"/>
      <c r="OH254" s="139"/>
      <c r="OI254" s="139"/>
      <c r="OJ254" s="139"/>
      <c r="OK254" s="139"/>
      <c r="OL254" s="139"/>
      <c r="OM254" s="139"/>
      <c r="ON254" s="139"/>
      <c r="OO254" s="139"/>
      <c r="OP254" s="139"/>
      <c r="OQ254" s="139"/>
      <c r="OR254" s="139"/>
      <c r="OS254" s="139"/>
      <c r="OT254" s="139"/>
      <c r="OU254" s="139"/>
      <c r="OV254" s="139"/>
      <c r="OW254" s="139"/>
      <c r="OX254" s="139"/>
      <c r="OY254" s="139"/>
      <c r="OZ254" s="139"/>
      <c r="PA254" s="139"/>
      <c r="PB254" s="139"/>
      <c r="PC254" s="139"/>
      <c r="PD254" s="139"/>
      <c r="PE254" s="139"/>
      <c r="PF254" s="139"/>
      <c r="PG254" s="139"/>
      <c r="PH254" s="139"/>
      <c r="PI254" s="139"/>
      <c r="PJ254" s="139"/>
      <c r="PK254" s="139"/>
      <c r="PL254" s="139"/>
      <c r="PM254" s="139"/>
      <c r="PN254" s="139"/>
      <c r="PO254" s="139"/>
      <c r="PP254" s="139"/>
      <c r="PQ254" s="139"/>
      <c r="PR254" s="139"/>
      <c r="PS254" s="139"/>
      <c r="PT254" s="139"/>
      <c r="PU254" s="139"/>
      <c r="PV254" s="139"/>
      <c r="PW254" s="139"/>
      <c r="PX254" s="139"/>
      <c r="PY254" s="139"/>
      <c r="PZ254" s="139"/>
      <c r="QA254" s="139"/>
      <c r="QB254" s="139"/>
      <c r="QC254" s="139"/>
      <c r="QD254" s="139"/>
      <c r="QE254" s="139"/>
      <c r="QF254" s="139"/>
      <c r="QG254" s="139"/>
      <c r="QH254" s="139"/>
      <c r="QI254" s="139"/>
      <c r="QJ254" s="139"/>
      <c r="QK254" s="139"/>
      <c r="QL254" s="139"/>
      <c r="QM254" s="139"/>
      <c r="QN254" s="139"/>
      <c r="QO254" s="139"/>
      <c r="QP254" s="139"/>
      <c r="QQ254" s="139"/>
      <c r="QR254" s="139"/>
      <c r="QS254" s="139"/>
      <c r="QT254" s="139"/>
      <c r="QU254" s="139"/>
      <c r="QV254" s="139"/>
      <c r="QW254" s="139"/>
      <c r="QX254" s="139"/>
      <c r="QY254" s="139"/>
      <c r="QZ254" s="139"/>
      <c r="RA254" s="139"/>
      <c r="RB254" s="139"/>
      <c r="RC254" s="139"/>
      <c r="RD254" s="139"/>
      <c r="RE254" s="139"/>
      <c r="RF254" s="139"/>
      <c r="RG254" s="139"/>
      <c r="RH254" s="139"/>
      <c r="RI254" s="139"/>
      <c r="RJ254" s="139"/>
      <c r="RK254" s="139"/>
      <c r="RL254" s="139"/>
      <c r="RM254" s="139"/>
      <c r="RN254" s="139"/>
      <c r="RO254" s="139"/>
      <c r="RP254" s="139"/>
      <c r="RQ254" s="139"/>
      <c r="RR254" s="139"/>
      <c r="RS254" s="139"/>
      <c r="RT254" s="139"/>
      <c r="RU254" s="139"/>
      <c r="RV254" s="139"/>
      <c r="RW254" s="139"/>
    </row>
    <row r="255" spans="1:491" ht="15.75" x14ac:dyDescent="0.25">
      <c r="A255" s="243" t="s">
        <v>81</v>
      </c>
      <c r="B255" s="246" t="s">
        <v>164</v>
      </c>
      <c r="C255" s="13" t="s">
        <v>2</v>
      </c>
      <c r="D255" s="148">
        <f>D256+D257</f>
        <v>22981.77448</v>
      </c>
      <c r="E255" s="147">
        <f>E256+E257</f>
        <v>9796.3549999999996</v>
      </c>
      <c r="F255" s="14">
        <f>E255/D255</f>
        <v>0.42626625757403219</v>
      </c>
      <c r="G255" s="111" t="s">
        <v>93</v>
      </c>
      <c r="H255" s="108"/>
    </row>
    <row r="256" spans="1:491" ht="15.75" x14ac:dyDescent="0.25">
      <c r="A256" s="244"/>
      <c r="B256" s="247"/>
      <c r="C256" s="13" t="s">
        <v>3</v>
      </c>
      <c r="D256" s="147">
        <v>1683.27448</v>
      </c>
      <c r="E256" s="179">
        <v>1284.0549799999999</v>
      </c>
      <c r="F256" s="102">
        <f t="shared" ref="F256:F258" si="62">E256/D256</f>
        <v>0.7628316090195818</v>
      </c>
      <c r="G256" s="111"/>
      <c r="H256" s="110"/>
    </row>
    <row r="257" spans="1:491" ht="15.75" x14ac:dyDescent="0.25">
      <c r="A257" s="244"/>
      <c r="B257" s="247"/>
      <c r="C257" s="13" t="s">
        <v>4</v>
      </c>
      <c r="D257" s="147">
        <v>21298.5</v>
      </c>
      <c r="E257" s="179">
        <v>8512.3000200000006</v>
      </c>
      <c r="F257" s="102">
        <f t="shared" si="62"/>
        <v>0.39966664412986835</v>
      </c>
      <c r="G257" s="111"/>
      <c r="H257" s="110"/>
    </row>
    <row r="258" spans="1:491" ht="15.75" x14ac:dyDescent="0.25">
      <c r="A258" s="245"/>
      <c r="B258" s="248"/>
      <c r="C258" s="13" t="s">
        <v>5</v>
      </c>
      <c r="D258" s="147"/>
      <c r="E258" s="147"/>
      <c r="F258" s="102" t="e">
        <f t="shared" si="62"/>
        <v>#DIV/0!</v>
      </c>
      <c r="G258" s="111"/>
      <c r="H258" s="110"/>
    </row>
    <row r="259" spans="1:491" ht="15.75" x14ac:dyDescent="0.25">
      <c r="A259" s="243" t="s">
        <v>84</v>
      </c>
      <c r="B259" s="246" t="s">
        <v>165</v>
      </c>
      <c r="C259" s="13" t="s">
        <v>2</v>
      </c>
      <c r="D259" s="147">
        <f>D260+D261</f>
        <v>53791.64948</v>
      </c>
      <c r="E259" s="147">
        <f>E260+E261</f>
        <v>41498.831819999999</v>
      </c>
      <c r="F259" s="102">
        <f>E259/D259</f>
        <v>0.77147349488566008</v>
      </c>
      <c r="G259" s="111" t="s">
        <v>93</v>
      </c>
      <c r="H259" s="122"/>
    </row>
    <row r="260" spans="1:491" ht="15.75" x14ac:dyDescent="0.25">
      <c r="A260" s="244"/>
      <c r="B260" s="247"/>
      <c r="C260" s="13" t="s">
        <v>3</v>
      </c>
      <c r="D260" s="147">
        <v>1613.7494799999999</v>
      </c>
      <c r="E260" s="179">
        <v>1244.96495</v>
      </c>
      <c r="F260" s="102">
        <f t="shared" ref="F260:F262" si="63">E260/D260</f>
        <v>0.77147349413863175</v>
      </c>
      <c r="G260" s="121"/>
      <c r="H260" s="122"/>
    </row>
    <row r="261" spans="1:491" ht="15.75" x14ac:dyDescent="0.25">
      <c r="A261" s="244"/>
      <c r="B261" s="247"/>
      <c r="C261" s="13" t="s">
        <v>4</v>
      </c>
      <c r="D261" s="147">
        <v>52177.9</v>
      </c>
      <c r="E261" s="179">
        <v>40253.866869999998</v>
      </c>
      <c r="F261" s="102">
        <f t="shared" si="63"/>
        <v>0.77147349490876405</v>
      </c>
      <c r="G261" s="121"/>
      <c r="H261" s="122"/>
    </row>
    <row r="262" spans="1:491" ht="15.75" x14ac:dyDescent="0.25">
      <c r="A262" s="245"/>
      <c r="B262" s="248"/>
      <c r="C262" s="13" t="s">
        <v>5</v>
      </c>
      <c r="D262" s="147"/>
      <c r="E262" s="147"/>
      <c r="F262" s="102" t="e">
        <f t="shared" si="63"/>
        <v>#DIV/0!</v>
      </c>
      <c r="G262" s="121"/>
      <c r="H262" s="122"/>
    </row>
    <row r="263" spans="1:491" ht="15.75" x14ac:dyDescent="0.25">
      <c r="A263" s="243" t="s">
        <v>85</v>
      </c>
      <c r="B263" s="246" t="s">
        <v>166</v>
      </c>
      <c r="C263" s="13" t="s">
        <v>2</v>
      </c>
      <c r="D263" s="148">
        <f>D264</f>
        <v>100000</v>
      </c>
      <c r="E263" s="147">
        <f>E264</f>
        <v>100000</v>
      </c>
      <c r="F263" s="14">
        <f>E263/D263</f>
        <v>1</v>
      </c>
      <c r="G263" s="111" t="s">
        <v>93</v>
      </c>
      <c r="H263" s="108"/>
    </row>
    <row r="264" spans="1:491" ht="15.75" x14ac:dyDescent="0.25">
      <c r="A264" s="244"/>
      <c r="B264" s="247"/>
      <c r="C264" s="13" t="s">
        <v>3</v>
      </c>
      <c r="D264" s="147">
        <v>100000</v>
      </c>
      <c r="E264" s="179">
        <v>100000</v>
      </c>
      <c r="F264" s="102">
        <f t="shared" ref="F264:F266" si="64">E264/D264</f>
        <v>1</v>
      </c>
      <c r="G264" s="111"/>
      <c r="H264" s="110"/>
    </row>
    <row r="265" spans="1:491" ht="15.75" x14ac:dyDescent="0.25">
      <c r="A265" s="244"/>
      <c r="B265" s="247"/>
      <c r="C265" s="13" t="s">
        <v>4</v>
      </c>
      <c r="D265" s="147"/>
      <c r="E265" s="147"/>
      <c r="F265" s="102" t="e">
        <f t="shared" si="64"/>
        <v>#DIV/0!</v>
      </c>
      <c r="G265" s="111"/>
      <c r="H265" s="110"/>
    </row>
    <row r="266" spans="1:491" ht="15.75" x14ac:dyDescent="0.25">
      <c r="A266" s="245"/>
      <c r="B266" s="248"/>
      <c r="C266" s="13" t="s">
        <v>5</v>
      </c>
      <c r="D266" s="147"/>
      <c r="E266" s="147"/>
      <c r="F266" s="102" t="e">
        <f t="shared" si="64"/>
        <v>#DIV/0!</v>
      </c>
      <c r="G266" s="111"/>
      <c r="H266" s="110"/>
    </row>
    <row r="267" spans="1:491" s="140" customFormat="1" ht="15.75" x14ac:dyDescent="0.25">
      <c r="A267" s="261" t="s">
        <v>13</v>
      </c>
      <c r="B267" s="264" t="s">
        <v>167</v>
      </c>
      <c r="C267" s="124" t="s">
        <v>2</v>
      </c>
      <c r="D267" s="146">
        <f>D268</f>
        <v>58681.3</v>
      </c>
      <c r="E267" s="146">
        <f>E268</f>
        <v>47071.43735</v>
      </c>
      <c r="F267" s="125">
        <f>E267/D267</f>
        <v>0.80215396301717923</v>
      </c>
      <c r="G267" s="123" t="s">
        <v>93</v>
      </c>
      <c r="H267" s="138"/>
      <c r="I267" s="139"/>
      <c r="J267" s="139"/>
      <c r="K267" s="139"/>
      <c r="L267" s="139"/>
      <c r="M267" s="139"/>
      <c r="N267" s="139"/>
      <c r="O267" s="139"/>
      <c r="P267" s="139"/>
      <c r="Q267" s="139"/>
      <c r="R267" s="139"/>
      <c r="S267" s="139"/>
      <c r="T267" s="139"/>
      <c r="U267" s="139"/>
      <c r="V267" s="139"/>
      <c r="W267" s="139"/>
      <c r="X267" s="139"/>
      <c r="Y267" s="139"/>
      <c r="Z267" s="139"/>
      <c r="AA267" s="139"/>
      <c r="AB267" s="139"/>
      <c r="AC267" s="139"/>
      <c r="AD267" s="139"/>
      <c r="AE267" s="139"/>
      <c r="AF267" s="139"/>
      <c r="AG267" s="139"/>
      <c r="AH267" s="139"/>
      <c r="AI267" s="139"/>
      <c r="AJ267" s="139"/>
      <c r="AK267" s="139"/>
      <c r="AL267" s="139"/>
      <c r="AM267" s="139"/>
      <c r="AN267" s="139"/>
      <c r="AO267" s="139"/>
      <c r="AP267" s="139"/>
      <c r="AQ267" s="139"/>
      <c r="AR267" s="139"/>
      <c r="AS267" s="139"/>
      <c r="AT267" s="139"/>
      <c r="AU267" s="139"/>
      <c r="AV267" s="139"/>
      <c r="AW267" s="139"/>
      <c r="AX267" s="139"/>
      <c r="AY267" s="139"/>
      <c r="AZ267" s="139"/>
      <c r="BA267" s="139"/>
      <c r="BB267" s="139"/>
      <c r="BC267" s="139"/>
      <c r="BD267" s="139"/>
      <c r="BE267" s="139"/>
      <c r="BF267" s="139"/>
      <c r="BG267" s="139"/>
      <c r="BH267" s="139"/>
      <c r="BI267" s="139"/>
      <c r="BJ267" s="139"/>
      <c r="BK267" s="139"/>
      <c r="BL267" s="139"/>
      <c r="BM267" s="139"/>
      <c r="BN267" s="139"/>
      <c r="BO267" s="139"/>
      <c r="BP267" s="139"/>
      <c r="BQ267" s="139"/>
      <c r="BR267" s="139"/>
      <c r="BS267" s="139"/>
      <c r="BT267" s="139"/>
      <c r="BU267" s="139"/>
      <c r="BV267" s="139"/>
      <c r="BW267" s="139"/>
      <c r="BX267" s="139"/>
      <c r="BY267" s="139"/>
      <c r="BZ267" s="139"/>
      <c r="CA267" s="139"/>
      <c r="CB267" s="139"/>
      <c r="CC267" s="139"/>
      <c r="CD267" s="139"/>
      <c r="CE267" s="139"/>
      <c r="CF267" s="139"/>
      <c r="CG267" s="139"/>
      <c r="CH267" s="139"/>
      <c r="CI267" s="139"/>
      <c r="CJ267" s="139"/>
      <c r="CK267" s="139"/>
      <c r="CL267" s="139"/>
      <c r="CM267" s="139"/>
      <c r="CN267" s="139"/>
      <c r="CO267" s="139"/>
      <c r="CP267" s="139"/>
      <c r="CQ267" s="139"/>
      <c r="CR267" s="139"/>
      <c r="CS267" s="139"/>
      <c r="CT267" s="139"/>
      <c r="CU267" s="139"/>
      <c r="CV267" s="139"/>
      <c r="CW267" s="139"/>
      <c r="CX267" s="139"/>
      <c r="CY267" s="139"/>
      <c r="CZ267" s="139"/>
      <c r="DA267" s="139"/>
      <c r="DB267" s="139"/>
      <c r="DC267" s="139"/>
      <c r="DD267" s="139"/>
      <c r="DE267" s="139"/>
      <c r="DF267" s="139"/>
      <c r="DG267" s="139"/>
      <c r="DH267" s="139"/>
      <c r="DI267" s="139"/>
      <c r="DJ267" s="139"/>
      <c r="DK267" s="139"/>
      <c r="DL267" s="139"/>
      <c r="DM267" s="139"/>
      <c r="DN267" s="139"/>
      <c r="DO267" s="139"/>
      <c r="DP267" s="139"/>
      <c r="DQ267" s="139"/>
      <c r="DR267" s="139"/>
      <c r="DS267" s="139"/>
      <c r="DT267" s="139"/>
      <c r="DU267" s="139"/>
      <c r="DV267" s="139"/>
      <c r="DW267" s="139"/>
      <c r="DX267" s="139"/>
      <c r="DY267" s="139"/>
      <c r="DZ267" s="139"/>
      <c r="EA267" s="139"/>
      <c r="EB267" s="139"/>
      <c r="EC267" s="139"/>
      <c r="ED267" s="139"/>
      <c r="EE267" s="139"/>
      <c r="EF267" s="139"/>
      <c r="EG267" s="139"/>
      <c r="EH267" s="139"/>
      <c r="EI267" s="139"/>
      <c r="EJ267" s="139"/>
      <c r="EK267" s="139"/>
      <c r="EL267" s="139"/>
      <c r="EM267" s="139"/>
      <c r="EN267" s="139"/>
      <c r="EO267" s="139"/>
      <c r="EP267" s="139"/>
      <c r="EQ267" s="139"/>
      <c r="ER267" s="139"/>
      <c r="ES267" s="139"/>
      <c r="ET267" s="139"/>
      <c r="EU267" s="139"/>
      <c r="EV267" s="139"/>
      <c r="EW267" s="139"/>
      <c r="EX267" s="139"/>
      <c r="EY267" s="139"/>
      <c r="EZ267" s="139"/>
      <c r="FA267" s="139"/>
      <c r="FB267" s="139"/>
      <c r="FC267" s="139"/>
      <c r="FD267" s="139"/>
      <c r="FE267" s="139"/>
      <c r="FF267" s="139"/>
      <c r="FG267" s="139"/>
      <c r="FH267" s="139"/>
      <c r="FI267" s="139"/>
      <c r="FJ267" s="139"/>
      <c r="FK267" s="139"/>
      <c r="FL267" s="139"/>
      <c r="FM267" s="139"/>
      <c r="FN267" s="139"/>
      <c r="FO267" s="139"/>
      <c r="FP267" s="139"/>
      <c r="FQ267" s="139"/>
      <c r="FR267" s="139"/>
      <c r="FS267" s="139"/>
      <c r="FT267" s="139"/>
      <c r="FU267" s="139"/>
      <c r="FV267" s="139"/>
      <c r="FW267" s="139"/>
      <c r="FX267" s="139"/>
      <c r="FY267" s="139"/>
      <c r="FZ267" s="139"/>
      <c r="GA267" s="139"/>
      <c r="GB267" s="139"/>
      <c r="GC267" s="139"/>
      <c r="GD267" s="139"/>
      <c r="GE267" s="139"/>
      <c r="GF267" s="139"/>
      <c r="GG267" s="139"/>
      <c r="GH267" s="139"/>
      <c r="GI267" s="139"/>
      <c r="GJ267" s="139"/>
      <c r="GK267" s="139"/>
      <c r="GL267" s="139"/>
      <c r="GM267" s="139"/>
      <c r="GN267" s="139"/>
      <c r="GO267" s="139"/>
      <c r="GP267" s="139"/>
      <c r="GQ267" s="139"/>
      <c r="GR267" s="139"/>
      <c r="GS267" s="139"/>
      <c r="GT267" s="139"/>
      <c r="GU267" s="139"/>
      <c r="GV267" s="139"/>
      <c r="GW267" s="139"/>
      <c r="GX267" s="139"/>
      <c r="GY267" s="139"/>
      <c r="GZ267" s="139"/>
      <c r="HA267" s="139"/>
      <c r="HB267" s="139"/>
      <c r="HC267" s="139"/>
      <c r="HD267" s="139"/>
      <c r="HE267" s="139"/>
      <c r="HF267" s="139"/>
      <c r="HG267" s="139"/>
      <c r="HH267" s="139"/>
      <c r="HI267" s="139"/>
      <c r="HJ267" s="139"/>
      <c r="HK267" s="139"/>
      <c r="HL267" s="139"/>
      <c r="HM267" s="139"/>
      <c r="HN267" s="139"/>
      <c r="HO267" s="139"/>
      <c r="HP267" s="139"/>
      <c r="HQ267" s="139"/>
      <c r="HR267" s="139"/>
      <c r="HS267" s="139"/>
      <c r="HT267" s="139"/>
      <c r="HU267" s="139"/>
      <c r="HV267" s="139"/>
      <c r="HW267" s="139"/>
      <c r="HX267" s="139"/>
      <c r="HY267" s="139"/>
      <c r="HZ267" s="139"/>
      <c r="IA267" s="139"/>
      <c r="IB267" s="139"/>
      <c r="IC267" s="139"/>
      <c r="ID267" s="139"/>
      <c r="IE267" s="139"/>
      <c r="IF267" s="139"/>
      <c r="IG267" s="139"/>
      <c r="IH267" s="139"/>
      <c r="II267" s="139"/>
      <c r="IJ267" s="139"/>
      <c r="IK267" s="139"/>
      <c r="IL267" s="139"/>
      <c r="IM267" s="139"/>
      <c r="IN267" s="139"/>
      <c r="IO267" s="139"/>
      <c r="IP267" s="139"/>
      <c r="IQ267" s="139"/>
      <c r="IR267" s="139"/>
      <c r="IS267" s="139"/>
      <c r="IT267" s="139"/>
      <c r="IU267" s="139"/>
      <c r="IV267" s="139"/>
      <c r="IW267" s="139"/>
      <c r="IX267" s="139"/>
      <c r="IY267" s="139"/>
      <c r="IZ267" s="139"/>
      <c r="JA267" s="139"/>
      <c r="JB267" s="139"/>
      <c r="JC267" s="139"/>
      <c r="JD267" s="139"/>
      <c r="JE267" s="139"/>
      <c r="JF267" s="139"/>
      <c r="JG267" s="139"/>
      <c r="JH267" s="139"/>
      <c r="JI267" s="139"/>
      <c r="JJ267" s="139"/>
      <c r="JK267" s="139"/>
      <c r="JL267" s="139"/>
      <c r="JM267" s="139"/>
      <c r="JN267" s="139"/>
      <c r="JO267" s="139"/>
      <c r="JP267" s="139"/>
      <c r="JQ267" s="139"/>
      <c r="JR267" s="139"/>
      <c r="JS267" s="139"/>
      <c r="JT267" s="139"/>
      <c r="JU267" s="139"/>
      <c r="JV267" s="139"/>
      <c r="JW267" s="139"/>
      <c r="JX267" s="139"/>
      <c r="JY267" s="139"/>
      <c r="JZ267" s="139"/>
      <c r="KA267" s="139"/>
      <c r="KB267" s="139"/>
      <c r="KC267" s="139"/>
      <c r="KD267" s="139"/>
      <c r="KE267" s="139"/>
      <c r="KF267" s="139"/>
      <c r="KG267" s="139"/>
      <c r="KH267" s="139"/>
      <c r="KI267" s="139"/>
      <c r="KJ267" s="139"/>
      <c r="KK267" s="139"/>
      <c r="KL267" s="139"/>
      <c r="KM267" s="139"/>
      <c r="KN267" s="139"/>
      <c r="KO267" s="139"/>
      <c r="KP267" s="139"/>
      <c r="KQ267" s="139"/>
      <c r="KR267" s="139"/>
      <c r="KS267" s="139"/>
      <c r="KT267" s="139"/>
      <c r="KU267" s="139"/>
      <c r="KV267" s="139"/>
      <c r="KW267" s="139"/>
      <c r="KX267" s="139"/>
      <c r="KY267" s="139"/>
      <c r="KZ267" s="139"/>
      <c r="LA267" s="139"/>
      <c r="LB267" s="139"/>
      <c r="LC267" s="139"/>
      <c r="LD267" s="139"/>
      <c r="LE267" s="139"/>
      <c r="LF267" s="139"/>
      <c r="LG267" s="139"/>
      <c r="LH267" s="139"/>
      <c r="LI267" s="139"/>
      <c r="LJ267" s="139"/>
      <c r="LK267" s="139"/>
      <c r="LL267" s="139"/>
      <c r="LM267" s="139"/>
      <c r="LN267" s="139"/>
      <c r="LO267" s="139"/>
      <c r="LP267" s="139"/>
      <c r="LQ267" s="139"/>
      <c r="LR267" s="139"/>
      <c r="LS267" s="139"/>
      <c r="LT267" s="139"/>
      <c r="LU267" s="139"/>
      <c r="LV267" s="139"/>
      <c r="LW267" s="139"/>
      <c r="LX267" s="139"/>
      <c r="LY267" s="139"/>
      <c r="LZ267" s="139"/>
      <c r="MA267" s="139"/>
      <c r="MB267" s="139"/>
      <c r="MC267" s="139"/>
      <c r="MD267" s="139"/>
      <c r="ME267" s="139"/>
      <c r="MF267" s="139"/>
      <c r="MG267" s="139"/>
      <c r="MH267" s="139"/>
      <c r="MI267" s="139"/>
      <c r="MJ267" s="139"/>
      <c r="MK267" s="139"/>
      <c r="ML267" s="139"/>
      <c r="MM267" s="139"/>
      <c r="MN267" s="139"/>
      <c r="MO267" s="139"/>
      <c r="MP267" s="139"/>
      <c r="MQ267" s="139"/>
      <c r="MR267" s="139"/>
      <c r="MS267" s="139"/>
      <c r="MT267" s="139"/>
      <c r="MU267" s="139"/>
      <c r="MV267" s="139"/>
      <c r="MW267" s="139"/>
      <c r="MX267" s="139"/>
      <c r="MY267" s="139"/>
      <c r="MZ267" s="139"/>
      <c r="NA267" s="139"/>
      <c r="NB267" s="139"/>
      <c r="NC267" s="139"/>
      <c r="ND267" s="139"/>
      <c r="NE267" s="139"/>
      <c r="NF267" s="139"/>
      <c r="NG267" s="139"/>
      <c r="NH267" s="139"/>
      <c r="NI267" s="139"/>
      <c r="NJ267" s="139"/>
      <c r="NK267" s="139"/>
      <c r="NL267" s="139"/>
      <c r="NM267" s="139"/>
      <c r="NN267" s="139"/>
      <c r="NO267" s="139"/>
      <c r="NP267" s="139"/>
      <c r="NQ267" s="139"/>
      <c r="NR267" s="139"/>
      <c r="NS267" s="139"/>
      <c r="NT267" s="139"/>
      <c r="NU267" s="139"/>
      <c r="NV267" s="139"/>
      <c r="NW267" s="139"/>
      <c r="NX267" s="139"/>
      <c r="NY267" s="139"/>
      <c r="NZ267" s="139"/>
      <c r="OA267" s="139"/>
      <c r="OB267" s="139"/>
      <c r="OC267" s="139"/>
      <c r="OD267" s="139"/>
      <c r="OE267" s="139"/>
      <c r="OF267" s="139"/>
      <c r="OG267" s="139"/>
      <c r="OH267" s="139"/>
      <c r="OI267" s="139"/>
      <c r="OJ267" s="139"/>
      <c r="OK267" s="139"/>
      <c r="OL267" s="139"/>
      <c r="OM267" s="139"/>
      <c r="ON267" s="139"/>
      <c r="OO267" s="139"/>
      <c r="OP267" s="139"/>
      <c r="OQ267" s="139"/>
      <c r="OR267" s="139"/>
      <c r="OS267" s="139"/>
      <c r="OT267" s="139"/>
      <c r="OU267" s="139"/>
      <c r="OV267" s="139"/>
      <c r="OW267" s="139"/>
      <c r="OX267" s="139"/>
      <c r="OY267" s="139"/>
      <c r="OZ267" s="139"/>
      <c r="PA267" s="139"/>
      <c r="PB267" s="139"/>
      <c r="PC267" s="139"/>
      <c r="PD267" s="139"/>
      <c r="PE267" s="139"/>
      <c r="PF267" s="139"/>
      <c r="PG267" s="139"/>
      <c r="PH267" s="139"/>
      <c r="PI267" s="139"/>
      <c r="PJ267" s="139"/>
      <c r="PK267" s="139"/>
      <c r="PL267" s="139"/>
      <c r="PM267" s="139"/>
      <c r="PN267" s="139"/>
      <c r="PO267" s="139"/>
      <c r="PP267" s="139"/>
      <c r="PQ267" s="139"/>
      <c r="PR267" s="139"/>
      <c r="PS267" s="139"/>
      <c r="PT267" s="139"/>
      <c r="PU267" s="139"/>
      <c r="PV267" s="139"/>
      <c r="PW267" s="139"/>
      <c r="PX267" s="139"/>
      <c r="PY267" s="139"/>
      <c r="PZ267" s="139"/>
      <c r="QA267" s="139"/>
      <c r="QB267" s="139"/>
      <c r="QC267" s="139"/>
      <c r="QD267" s="139"/>
      <c r="QE267" s="139"/>
      <c r="QF267" s="139"/>
      <c r="QG267" s="139"/>
      <c r="QH267" s="139"/>
      <c r="QI267" s="139"/>
      <c r="QJ267" s="139"/>
      <c r="QK267" s="139"/>
      <c r="QL267" s="139"/>
      <c r="QM267" s="139"/>
      <c r="QN267" s="139"/>
      <c r="QO267" s="139"/>
      <c r="QP267" s="139"/>
      <c r="QQ267" s="139"/>
      <c r="QR267" s="139"/>
      <c r="QS267" s="139"/>
      <c r="QT267" s="139"/>
      <c r="QU267" s="139"/>
      <c r="QV267" s="139"/>
      <c r="QW267" s="139"/>
      <c r="QX267" s="139"/>
      <c r="QY267" s="139"/>
      <c r="QZ267" s="139"/>
      <c r="RA267" s="139"/>
      <c r="RB267" s="139"/>
      <c r="RC267" s="139"/>
      <c r="RD267" s="139"/>
      <c r="RE267" s="139"/>
      <c r="RF267" s="139"/>
      <c r="RG267" s="139"/>
      <c r="RH267" s="139"/>
      <c r="RI267" s="139"/>
      <c r="RJ267" s="139"/>
      <c r="RK267" s="139"/>
      <c r="RL267" s="139"/>
      <c r="RM267" s="139"/>
      <c r="RN267" s="139"/>
      <c r="RO267" s="139"/>
      <c r="RP267" s="139"/>
      <c r="RQ267" s="139"/>
      <c r="RR267" s="139"/>
      <c r="RS267" s="139"/>
      <c r="RT267" s="139"/>
      <c r="RU267" s="139"/>
      <c r="RV267" s="139"/>
      <c r="RW267" s="139"/>
    </row>
    <row r="268" spans="1:491" s="140" customFormat="1" ht="15.75" x14ac:dyDescent="0.25">
      <c r="A268" s="262"/>
      <c r="B268" s="265"/>
      <c r="C268" s="124" t="s">
        <v>3</v>
      </c>
      <c r="D268" s="146">
        <f>D272+D276+D280</f>
        <v>58681.3</v>
      </c>
      <c r="E268" s="146">
        <f>E272+E276+E280</f>
        <v>47071.43735</v>
      </c>
      <c r="F268" s="125">
        <f t="shared" ref="F268:F270" si="65">E268/D268</f>
        <v>0.80215396301717923</v>
      </c>
      <c r="G268" s="137"/>
      <c r="H268" s="138"/>
      <c r="I268" s="139"/>
      <c r="J268" s="139"/>
      <c r="K268" s="139"/>
      <c r="L268" s="139"/>
      <c r="M268" s="139"/>
      <c r="N268" s="139"/>
      <c r="O268" s="139"/>
      <c r="P268" s="139"/>
      <c r="Q268" s="139"/>
      <c r="R268" s="139"/>
      <c r="S268" s="139"/>
      <c r="T268" s="139"/>
      <c r="U268" s="139"/>
      <c r="V268" s="139"/>
      <c r="W268" s="139"/>
      <c r="X268" s="139"/>
      <c r="Y268" s="139"/>
      <c r="Z268" s="139"/>
      <c r="AA268" s="139"/>
      <c r="AB268" s="139"/>
      <c r="AC268" s="139"/>
      <c r="AD268" s="139"/>
      <c r="AE268" s="139"/>
      <c r="AF268" s="139"/>
      <c r="AG268" s="139"/>
      <c r="AH268" s="139"/>
      <c r="AI268" s="139"/>
      <c r="AJ268" s="139"/>
      <c r="AK268" s="139"/>
      <c r="AL268" s="139"/>
      <c r="AM268" s="139"/>
      <c r="AN268" s="139"/>
      <c r="AO268" s="139"/>
      <c r="AP268" s="139"/>
      <c r="AQ268" s="139"/>
      <c r="AR268" s="139"/>
      <c r="AS268" s="139"/>
      <c r="AT268" s="139"/>
      <c r="AU268" s="139"/>
      <c r="AV268" s="139"/>
      <c r="AW268" s="139"/>
      <c r="AX268" s="139"/>
      <c r="AY268" s="139"/>
      <c r="AZ268" s="139"/>
      <c r="BA268" s="139"/>
      <c r="BB268" s="139"/>
      <c r="BC268" s="139"/>
      <c r="BD268" s="139"/>
      <c r="BE268" s="139"/>
      <c r="BF268" s="139"/>
      <c r="BG268" s="139"/>
      <c r="BH268" s="139"/>
      <c r="BI268" s="139"/>
      <c r="BJ268" s="139"/>
      <c r="BK268" s="139"/>
      <c r="BL268" s="139"/>
      <c r="BM268" s="139"/>
      <c r="BN268" s="139"/>
      <c r="BO268" s="139"/>
      <c r="BP268" s="139"/>
      <c r="BQ268" s="139"/>
      <c r="BR268" s="139"/>
      <c r="BS268" s="139"/>
      <c r="BT268" s="139"/>
      <c r="BU268" s="139"/>
      <c r="BV268" s="139"/>
      <c r="BW268" s="139"/>
      <c r="BX268" s="139"/>
      <c r="BY268" s="139"/>
      <c r="BZ268" s="139"/>
      <c r="CA268" s="139"/>
      <c r="CB268" s="139"/>
      <c r="CC268" s="139"/>
      <c r="CD268" s="139"/>
      <c r="CE268" s="139"/>
      <c r="CF268" s="139"/>
      <c r="CG268" s="139"/>
      <c r="CH268" s="139"/>
      <c r="CI268" s="139"/>
      <c r="CJ268" s="139"/>
      <c r="CK268" s="139"/>
      <c r="CL268" s="139"/>
      <c r="CM268" s="139"/>
      <c r="CN268" s="139"/>
      <c r="CO268" s="139"/>
      <c r="CP268" s="139"/>
      <c r="CQ268" s="139"/>
      <c r="CR268" s="139"/>
      <c r="CS268" s="139"/>
      <c r="CT268" s="139"/>
      <c r="CU268" s="139"/>
      <c r="CV268" s="139"/>
      <c r="CW268" s="139"/>
      <c r="CX268" s="139"/>
      <c r="CY268" s="139"/>
      <c r="CZ268" s="139"/>
      <c r="DA268" s="139"/>
      <c r="DB268" s="139"/>
      <c r="DC268" s="139"/>
      <c r="DD268" s="139"/>
      <c r="DE268" s="139"/>
      <c r="DF268" s="139"/>
      <c r="DG268" s="139"/>
      <c r="DH268" s="139"/>
      <c r="DI268" s="139"/>
      <c r="DJ268" s="139"/>
      <c r="DK268" s="139"/>
      <c r="DL268" s="139"/>
      <c r="DM268" s="139"/>
      <c r="DN268" s="139"/>
      <c r="DO268" s="139"/>
      <c r="DP268" s="139"/>
      <c r="DQ268" s="139"/>
      <c r="DR268" s="139"/>
      <c r="DS268" s="139"/>
      <c r="DT268" s="139"/>
      <c r="DU268" s="139"/>
      <c r="DV268" s="139"/>
      <c r="DW268" s="139"/>
      <c r="DX268" s="139"/>
      <c r="DY268" s="139"/>
      <c r="DZ268" s="139"/>
      <c r="EA268" s="139"/>
      <c r="EB268" s="139"/>
      <c r="EC268" s="139"/>
      <c r="ED268" s="139"/>
      <c r="EE268" s="139"/>
      <c r="EF268" s="139"/>
      <c r="EG268" s="139"/>
      <c r="EH268" s="139"/>
      <c r="EI268" s="139"/>
      <c r="EJ268" s="139"/>
      <c r="EK268" s="139"/>
      <c r="EL268" s="139"/>
      <c r="EM268" s="139"/>
      <c r="EN268" s="139"/>
      <c r="EO268" s="139"/>
      <c r="EP268" s="139"/>
      <c r="EQ268" s="139"/>
      <c r="ER268" s="139"/>
      <c r="ES268" s="139"/>
      <c r="ET268" s="139"/>
      <c r="EU268" s="139"/>
      <c r="EV268" s="139"/>
      <c r="EW268" s="139"/>
      <c r="EX268" s="139"/>
      <c r="EY268" s="139"/>
      <c r="EZ268" s="139"/>
      <c r="FA268" s="139"/>
      <c r="FB268" s="139"/>
      <c r="FC268" s="139"/>
      <c r="FD268" s="139"/>
      <c r="FE268" s="139"/>
      <c r="FF268" s="139"/>
      <c r="FG268" s="139"/>
      <c r="FH268" s="139"/>
      <c r="FI268" s="139"/>
      <c r="FJ268" s="139"/>
      <c r="FK268" s="139"/>
      <c r="FL268" s="139"/>
      <c r="FM268" s="139"/>
      <c r="FN268" s="139"/>
      <c r="FO268" s="139"/>
      <c r="FP268" s="139"/>
      <c r="FQ268" s="139"/>
      <c r="FR268" s="139"/>
      <c r="FS268" s="139"/>
      <c r="FT268" s="139"/>
      <c r="FU268" s="139"/>
      <c r="FV268" s="139"/>
      <c r="FW268" s="139"/>
      <c r="FX268" s="139"/>
      <c r="FY268" s="139"/>
      <c r="FZ268" s="139"/>
      <c r="GA268" s="139"/>
      <c r="GB268" s="139"/>
      <c r="GC268" s="139"/>
      <c r="GD268" s="139"/>
      <c r="GE268" s="139"/>
      <c r="GF268" s="139"/>
      <c r="GG268" s="139"/>
      <c r="GH268" s="139"/>
      <c r="GI268" s="139"/>
      <c r="GJ268" s="139"/>
      <c r="GK268" s="139"/>
      <c r="GL268" s="139"/>
      <c r="GM268" s="139"/>
      <c r="GN268" s="139"/>
      <c r="GO268" s="139"/>
      <c r="GP268" s="139"/>
      <c r="GQ268" s="139"/>
      <c r="GR268" s="139"/>
      <c r="GS268" s="139"/>
      <c r="GT268" s="139"/>
      <c r="GU268" s="139"/>
      <c r="GV268" s="139"/>
      <c r="GW268" s="139"/>
      <c r="GX268" s="139"/>
      <c r="GY268" s="139"/>
      <c r="GZ268" s="139"/>
      <c r="HA268" s="139"/>
      <c r="HB268" s="139"/>
      <c r="HC268" s="139"/>
      <c r="HD268" s="139"/>
      <c r="HE268" s="139"/>
      <c r="HF268" s="139"/>
      <c r="HG268" s="139"/>
      <c r="HH268" s="139"/>
      <c r="HI268" s="139"/>
      <c r="HJ268" s="139"/>
      <c r="HK268" s="139"/>
      <c r="HL268" s="139"/>
      <c r="HM268" s="139"/>
      <c r="HN268" s="139"/>
      <c r="HO268" s="139"/>
      <c r="HP268" s="139"/>
      <c r="HQ268" s="139"/>
      <c r="HR268" s="139"/>
      <c r="HS268" s="139"/>
      <c r="HT268" s="139"/>
      <c r="HU268" s="139"/>
      <c r="HV268" s="139"/>
      <c r="HW268" s="139"/>
      <c r="HX268" s="139"/>
      <c r="HY268" s="139"/>
      <c r="HZ268" s="139"/>
      <c r="IA268" s="139"/>
      <c r="IB268" s="139"/>
      <c r="IC268" s="139"/>
      <c r="ID268" s="139"/>
      <c r="IE268" s="139"/>
      <c r="IF268" s="139"/>
      <c r="IG268" s="139"/>
      <c r="IH268" s="139"/>
      <c r="II268" s="139"/>
      <c r="IJ268" s="139"/>
      <c r="IK268" s="139"/>
      <c r="IL268" s="139"/>
      <c r="IM268" s="139"/>
      <c r="IN268" s="139"/>
      <c r="IO268" s="139"/>
      <c r="IP268" s="139"/>
      <c r="IQ268" s="139"/>
      <c r="IR268" s="139"/>
      <c r="IS268" s="139"/>
      <c r="IT268" s="139"/>
      <c r="IU268" s="139"/>
      <c r="IV268" s="139"/>
      <c r="IW268" s="139"/>
      <c r="IX268" s="139"/>
      <c r="IY268" s="139"/>
      <c r="IZ268" s="139"/>
      <c r="JA268" s="139"/>
      <c r="JB268" s="139"/>
      <c r="JC268" s="139"/>
      <c r="JD268" s="139"/>
      <c r="JE268" s="139"/>
      <c r="JF268" s="139"/>
      <c r="JG268" s="139"/>
      <c r="JH268" s="139"/>
      <c r="JI268" s="139"/>
      <c r="JJ268" s="139"/>
      <c r="JK268" s="139"/>
      <c r="JL268" s="139"/>
      <c r="JM268" s="139"/>
      <c r="JN268" s="139"/>
      <c r="JO268" s="139"/>
      <c r="JP268" s="139"/>
      <c r="JQ268" s="139"/>
      <c r="JR268" s="139"/>
      <c r="JS268" s="139"/>
      <c r="JT268" s="139"/>
      <c r="JU268" s="139"/>
      <c r="JV268" s="139"/>
      <c r="JW268" s="139"/>
      <c r="JX268" s="139"/>
      <c r="JY268" s="139"/>
      <c r="JZ268" s="139"/>
      <c r="KA268" s="139"/>
      <c r="KB268" s="139"/>
      <c r="KC268" s="139"/>
      <c r="KD268" s="139"/>
      <c r="KE268" s="139"/>
      <c r="KF268" s="139"/>
      <c r="KG268" s="139"/>
      <c r="KH268" s="139"/>
      <c r="KI268" s="139"/>
      <c r="KJ268" s="139"/>
      <c r="KK268" s="139"/>
      <c r="KL268" s="139"/>
      <c r="KM268" s="139"/>
      <c r="KN268" s="139"/>
      <c r="KO268" s="139"/>
      <c r="KP268" s="139"/>
      <c r="KQ268" s="139"/>
      <c r="KR268" s="139"/>
      <c r="KS268" s="139"/>
      <c r="KT268" s="139"/>
      <c r="KU268" s="139"/>
      <c r="KV268" s="139"/>
      <c r="KW268" s="139"/>
      <c r="KX268" s="139"/>
      <c r="KY268" s="139"/>
      <c r="KZ268" s="139"/>
      <c r="LA268" s="139"/>
      <c r="LB268" s="139"/>
      <c r="LC268" s="139"/>
      <c r="LD268" s="139"/>
      <c r="LE268" s="139"/>
      <c r="LF268" s="139"/>
      <c r="LG268" s="139"/>
      <c r="LH268" s="139"/>
      <c r="LI268" s="139"/>
      <c r="LJ268" s="139"/>
      <c r="LK268" s="139"/>
      <c r="LL268" s="139"/>
      <c r="LM268" s="139"/>
      <c r="LN268" s="139"/>
      <c r="LO268" s="139"/>
      <c r="LP268" s="139"/>
      <c r="LQ268" s="139"/>
      <c r="LR268" s="139"/>
      <c r="LS268" s="139"/>
      <c r="LT268" s="139"/>
      <c r="LU268" s="139"/>
      <c r="LV268" s="139"/>
      <c r="LW268" s="139"/>
      <c r="LX268" s="139"/>
      <c r="LY268" s="139"/>
      <c r="LZ268" s="139"/>
      <c r="MA268" s="139"/>
      <c r="MB268" s="139"/>
      <c r="MC268" s="139"/>
      <c r="MD268" s="139"/>
      <c r="ME268" s="139"/>
      <c r="MF268" s="139"/>
      <c r="MG268" s="139"/>
      <c r="MH268" s="139"/>
      <c r="MI268" s="139"/>
      <c r="MJ268" s="139"/>
      <c r="MK268" s="139"/>
      <c r="ML268" s="139"/>
      <c r="MM268" s="139"/>
      <c r="MN268" s="139"/>
      <c r="MO268" s="139"/>
      <c r="MP268" s="139"/>
      <c r="MQ268" s="139"/>
      <c r="MR268" s="139"/>
      <c r="MS268" s="139"/>
      <c r="MT268" s="139"/>
      <c r="MU268" s="139"/>
      <c r="MV268" s="139"/>
      <c r="MW268" s="139"/>
      <c r="MX268" s="139"/>
      <c r="MY268" s="139"/>
      <c r="MZ268" s="139"/>
      <c r="NA268" s="139"/>
      <c r="NB268" s="139"/>
      <c r="NC268" s="139"/>
      <c r="ND268" s="139"/>
      <c r="NE268" s="139"/>
      <c r="NF268" s="139"/>
      <c r="NG268" s="139"/>
      <c r="NH268" s="139"/>
      <c r="NI268" s="139"/>
      <c r="NJ268" s="139"/>
      <c r="NK268" s="139"/>
      <c r="NL268" s="139"/>
      <c r="NM268" s="139"/>
      <c r="NN268" s="139"/>
      <c r="NO268" s="139"/>
      <c r="NP268" s="139"/>
      <c r="NQ268" s="139"/>
      <c r="NR268" s="139"/>
      <c r="NS268" s="139"/>
      <c r="NT268" s="139"/>
      <c r="NU268" s="139"/>
      <c r="NV268" s="139"/>
      <c r="NW268" s="139"/>
      <c r="NX268" s="139"/>
      <c r="NY268" s="139"/>
      <c r="NZ268" s="139"/>
      <c r="OA268" s="139"/>
      <c r="OB268" s="139"/>
      <c r="OC268" s="139"/>
      <c r="OD268" s="139"/>
      <c r="OE268" s="139"/>
      <c r="OF268" s="139"/>
      <c r="OG268" s="139"/>
      <c r="OH268" s="139"/>
      <c r="OI268" s="139"/>
      <c r="OJ268" s="139"/>
      <c r="OK268" s="139"/>
      <c r="OL268" s="139"/>
      <c r="OM268" s="139"/>
      <c r="ON268" s="139"/>
      <c r="OO268" s="139"/>
      <c r="OP268" s="139"/>
      <c r="OQ268" s="139"/>
      <c r="OR268" s="139"/>
      <c r="OS268" s="139"/>
      <c r="OT268" s="139"/>
      <c r="OU268" s="139"/>
      <c r="OV268" s="139"/>
      <c r="OW268" s="139"/>
      <c r="OX268" s="139"/>
      <c r="OY268" s="139"/>
      <c r="OZ268" s="139"/>
      <c r="PA268" s="139"/>
      <c r="PB268" s="139"/>
      <c r="PC268" s="139"/>
      <c r="PD268" s="139"/>
      <c r="PE268" s="139"/>
      <c r="PF268" s="139"/>
      <c r="PG268" s="139"/>
      <c r="PH268" s="139"/>
      <c r="PI268" s="139"/>
      <c r="PJ268" s="139"/>
      <c r="PK268" s="139"/>
      <c r="PL268" s="139"/>
      <c r="PM268" s="139"/>
      <c r="PN268" s="139"/>
      <c r="PO268" s="139"/>
      <c r="PP268" s="139"/>
      <c r="PQ268" s="139"/>
      <c r="PR268" s="139"/>
      <c r="PS268" s="139"/>
      <c r="PT268" s="139"/>
      <c r="PU268" s="139"/>
      <c r="PV268" s="139"/>
      <c r="PW268" s="139"/>
      <c r="PX268" s="139"/>
      <c r="PY268" s="139"/>
      <c r="PZ268" s="139"/>
      <c r="QA268" s="139"/>
      <c r="QB268" s="139"/>
      <c r="QC268" s="139"/>
      <c r="QD268" s="139"/>
      <c r="QE268" s="139"/>
      <c r="QF268" s="139"/>
      <c r="QG268" s="139"/>
      <c r="QH268" s="139"/>
      <c r="QI268" s="139"/>
      <c r="QJ268" s="139"/>
      <c r="QK268" s="139"/>
      <c r="QL268" s="139"/>
      <c r="QM268" s="139"/>
      <c r="QN268" s="139"/>
      <c r="QO268" s="139"/>
      <c r="QP268" s="139"/>
      <c r="QQ268" s="139"/>
      <c r="QR268" s="139"/>
      <c r="QS268" s="139"/>
      <c r="QT268" s="139"/>
      <c r="QU268" s="139"/>
      <c r="QV268" s="139"/>
      <c r="QW268" s="139"/>
      <c r="QX268" s="139"/>
      <c r="QY268" s="139"/>
      <c r="QZ268" s="139"/>
      <c r="RA268" s="139"/>
      <c r="RB268" s="139"/>
      <c r="RC268" s="139"/>
      <c r="RD268" s="139"/>
      <c r="RE268" s="139"/>
      <c r="RF268" s="139"/>
      <c r="RG268" s="139"/>
      <c r="RH268" s="139"/>
      <c r="RI268" s="139"/>
      <c r="RJ268" s="139"/>
      <c r="RK268" s="139"/>
      <c r="RL268" s="139"/>
      <c r="RM268" s="139"/>
      <c r="RN268" s="139"/>
      <c r="RO268" s="139"/>
      <c r="RP268" s="139"/>
      <c r="RQ268" s="139"/>
      <c r="RR268" s="139"/>
      <c r="RS268" s="139"/>
      <c r="RT268" s="139"/>
      <c r="RU268" s="139"/>
      <c r="RV268" s="139"/>
      <c r="RW268" s="139"/>
    </row>
    <row r="269" spans="1:491" s="140" customFormat="1" ht="15.75" x14ac:dyDescent="0.25">
      <c r="A269" s="262"/>
      <c r="B269" s="265"/>
      <c r="C269" s="124" t="s">
        <v>4</v>
      </c>
      <c r="D269" s="146"/>
      <c r="E269" s="146"/>
      <c r="F269" s="125" t="e">
        <f t="shared" si="65"/>
        <v>#DIV/0!</v>
      </c>
      <c r="G269" s="137"/>
      <c r="H269" s="138"/>
      <c r="I269" s="139"/>
      <c r="J269" s="139"/>
      <c r="K269" s="139"/>
      <c r="L269" s="139"/>
      <c r="M269" s="139"/>
      <c r="N269" s="139"/>
      <c r="O269" s="139"/>
      <c r="P269" s="139"/>
      <c r="Q269" s="139"/>
      <c r="R269" s="139"/>
      <c r="S269" s="139"/>
      <c r="T269" s="139"/>
      <c r="U269" s="139"/>
      <c r="V269" s="139"/>
      <c r="W269" s="139"/>
      <c r="X269" s="139"/>
      <c r="Y269" s="139"/>
      <c r="Z269" s="139"/>
      <c r="AA269" s="139"/>
      <c r="AB269" s="139"/>
      <c r="AC269" s="139"/>
      <c r="AD269" s="139"/>
      <c r="AE269" s="139"/>
      <c r="AF269" s="139"/>
      <c r="AG269" s="139"/>
      <c r="AH269" s="139"/>
      <c r="AI269" s="139"/>
      <c r="AJ269" s="139"/>
      <c r="AK269" s="139"/>
      <c r="AL269" s="139"/>
      <c r="AM269" s="139"/>
      <c r="AN269" s="139"/>
      <c r="AO269" s="139"/>
      <c r="AP269" s="139"/>
      <c r="AQ269" s="139"/>
      <c r="AR269" s="139"/>
      <c r="AS269" s="139"/>
      <c r="AT269" s="139"/>
      <c r="AU269" s="139"/>
      <c r="AV269" s="139"/>
      <c r="AW269" s="139"/>
      <c r="AX269" s="139"/>
      <c r="AY269" s="139"/>
      <c r="AZ269" s="139"/>
      <c r="BA269" s="139"/>
      <c r="BB269" s="139"/>
      <c r="BC269" s="139"/>
      <c r="BD269" s="139"/>
      <c r="BE269" s="139"/>
      <c r="BF269" s="139"/>
      <c r="BG269" s="139"/>
      <c r="BH269" s="139"/>
      <c r="BI269" s="139"/>
      <c r="BJ269" s="139"/>
      <c r="BK269" s="139"/>
      <c r="BL269" s="139"/>
      <c r="BM269" s="139"/>
      <c r="BN269" s="139"/>
      <c r="BO269" s="139"/>
      <c r="BP269" s="139"/>
      <c r="BQ269" s="139"/>
      <c r="BR269" s="139"/>
      <c r="BS269" s="139"/>
      <c r="BT269" s="139"/>
      <c r="BU269" s="139"/>
      <c r="BV269" s="139"/>
      <c r="BW269" s="139"/>
      <c r="BX269" s="139"/>
      <c r="BY269" s="139"/>
      <c r="BZ269" s="139"/>
      <c r="CA269" s="139"/>
      <c r="CB269" s="139"/>
      <c r="CC269" s="139"/>
      <c r="CD269" s="139"/>
      <c r="CE269" s="139"/>
      <c r="CF269" s="139"/>
      <c r="CG269" s="139"/>
      <c r="CH269" s="139"/>
      <c r="CI269" s="139"/>
      <c r="CJ269" s="139"/>
      <c r="CK269" s="139"/>
      <c r="CL269" s="139"/>
      <c r="CM269" s="139"/>
      <c r="CN269" s="139"/>
      <c r="CO269" s="139"/>
      <c r="CP269" s="139"/>
      <c r="CQ269" s="139"/>
      <c r="CR269" s="139"/>
      <c r="CS269" s="139"/>
      <c r="CT269" s="139"/>
      <c r="CU269" s="139"/>
      <c r="CV269" s="139"/>
      <c r="CW269" s="139"/>
      <c r="CX269" s="139"/>
      <c r="CY269" s="139"/>
      <c r="CZ269" s="139"/>
      <c r="DA269" s="139"/>
      <c r="DB269" s="139"/>
      <c r="DC269" s="139"/>
      <c r="DD269" s="139"/>
      <c r="DE269" s="139"/>
      <c r="DF269" s="139"/>
      <c r="DG269" s="139"/>
      <c r="DH269" s="139"/>
      <c r="DI269" s="139"/>
      <c r="DJ269" s="139"/>
      <c r="DK269" s="139"/>
      <c r="DL269" s="139"/>
      <c r="DM269" s="139"/>
      <c r="DN269" s="139"/>
      <c r="DO269" s="139"/>
      <c r="DP269" s="139"/>
      <c r="DQ269" s="139"/>
      <c r="DR269" s="139"/>
      <c r="DS269" s="139"/>
      <c r="DT269" s="139"/>
      <c r="DU269" s="139"/>
      <c r="DV269" s="139"/>
      <c r="DW269" s="139"/>
      <c r="DX269" s="139"/>
      <c r="DY269" s="139"/>
      <c r="DZ269" s="139"/>
      <c r="EA269" s="139"/>
      <c r="EB269" s="139"/>
      <c r="EC269" s="139"/>
      <c r="ED269" s="139"/>
      <c r="EE269" s="139"/>
      <c r="EF269" s="139"/>
      <c r="EG269" s="139"/>
      <c r="EH269" s="139"/>
      <c r="EI269" s="139"/>
      <c r="EJ269" s="139"/>
      <c r="EK269" s="139"/>
      <c r="EL269" s="139"/>
      <c r="EM269" s="139"/>
      <c r="EN269" s="139"/>
      <c r="EO269" s="139"/>
      <c r="EP269" s="139"/>
      <c r="EQ269" s="139"/>
      <c r="ER269" s="139"/>
      <c r="ES269" s="139"/>
      <c r="ET269" s="139"/>
      <c r="EU269" s="139"/>
      <c r="EV269" s="139"/>
      <c r="EW269" s="139"/>
      <c r="EX269" s="139"/>
      <c r="EY269" s="139"/>
      <c r="EZ269" s="139"/>
      <c r="FA269" s="139"/>
      <c r="FB269" s="139"/>
      <c r="FC269" s="139"/>
      <c r="FD269" s="139"/>
      <c r="FE269" s="139"/>
      <c r="FF269" s="139"/>
      <c r="FG269" s="139"/>
      <c r="FH269" s="139"/>
      <c r="FI269" s="139"/>
      <c r="FJ269" s="139"/>
      <c r="FK269" s="139"/>
      <c r="FL269" s="139"/>
      <c r="FM269" s="139"/>
      <c r="FN269" s="139"/>
      <c r="FO269" s="139"/>
      <c r="FP269" s="139"/>
      <c r="FQ269" s="139"/>
      <c r="FR269" s="139"/>
      <c r="FS269" s="139"/>
      <c r="FT269" s="139"/>
      <c r="FU269" s="139"/>
      <c r="FV269" s="139"/>
      <c r="FW269" s="139"/>
      <c r="FX269" s="139"/>
      <c r="FY269" s="139"/>
      <c r="FZ269" s="139"/>
      <c r="GA269" s="139"/>
      <c r="GB269" s="139"/>
      <c r="GC269" s="139"/>
      <c r="GD269" s="139"/>
      <c r="GE269" s="139"/>
      <c r="GF269" s="139"/>
      <c r="GG269" s="139"/>
      <c r="GH269" s="139"/>
      <c r="GI269" s="139"/>
      <c r="GJ269" s="139"/>
      <c r="GK269" s="139"/>
      <c r="GL269" s="139"/>
      <c r="GM269" s="139"/>
      <c r="GN269" s="139"/>
      <c r="GO269" s="139"/>
      <c r="GP269" s="139"/>
      <c r="GQ269" s="139"/>
      <c r="GR269" s="139"/>
      <c r="GS269" s="139"/>
      <c r="GT269" s="139"/>
      <c r="GU269" s="139"/>
      <c r="GV269" s="139"/>
      <c r="GW269" s="139"/>
      <c r="GX269" s="139"/>
      <c r="GY269" s="139"/>
      <c r="GZ269" s="139"/>
      <c r="HA269" s="139"/>
      <c r="HB269" s="139"/>
      <c r="HC269" s="139"/>
      <c r="HD269" s="139"/>
      <c r="HE269" s="139"/>
      <c r="HF269" s="139"/>
      <c r="HG269" s="139"/>
      <c r="HH269" s="139"/>
      <c r="HI269" s="139"/>
      <c r="HJ269" s="139"/>
      <c r="HK269" s="139"/>
      <c r="HL269" s="139"/>
      <c r="HM269" s="139"/>
      <c r="HN269" s="139"/>
      <c r="HO269" s="139"/>
      <c r="HP269" s="139"/>
      <c r="HQ269" s="139"/>
      <c r="HR269" s="139"/>
      <c r="HS269" s="139"/>
      <c r="HT269" s="139"/>
      <c r="HU269" s="139"/>
      <c r="HV269" s="139"/>
      <c r="HW269" s="139"/>
      <c r="HX269" s="139"/>
      <c r="HY269" s="139"/>
      <c r="HZ269" s="139"/>
      <c r="IA269" s="139"/>
      <c r="IB269" s="139"/>
      <c r="IC269" s="139"/>
      <c r="ID269" s="139"/>
      <c r="IE269" s="139"/>
      <c r="IF269" s="139"/>
      <c r="IG269" s="139"/>
      <c r="IH269" s="139"/>
      <c r="II269" s="139"/>
      <c r="IJ269" s="139"/>
      <c r="IK269" s="139"/>
      <c r="IL269" s="139"/>
      <c r="IM269" s="139"/>
      <c r="IN269" s="139"/>
      <c r="IO269" s="139"/>
      <c r="IP269" s="139"/>
      <c r="IQ269" s="139"/>
      <c r="IR269" s="139"/>
      <c r="IS269" s="139"/>
      <c r="IT269" s="139"/>
      <c r="IU269" s="139"/>
      <c r="IV269" s="139"/>
      <c r="IW269" s="139"/>
      <c r="IX269" s="139"/>
      <c r="IY269" s="139"/>
      <c r="IZ269" s="139"/>
      <c r="JA269" s="139"/>
      <c r="JB269" s="139"/>
      <c r="JC269" s="139"/>
      <c r="JD269" s="139"/>
      <c r="JE269" s="139"/>
      <c r="JF269" s="139"/>
      <c r="JG269" s="139"/>
      <c r="JH269" s="139"/>
      <c r="JI269" s="139"/>
      <c r="JJ269" s="139"/>
      <c r="JK269" s="139"/>
      <c r="JL269" s="139"/>
      <c r="JM269" s="139"/>
      <c r="JN269" s="139"/>
      <c r="JO269" s="139"/>
      <c r="JP269" s="139"/>
      <c r="JQ269" s="139"/>
      <c r="JR269" s="139"/>
      <c r="JS269" s="139"/>
      <c r="JT269" s="139"/>
      <c r="JU269" s="139"/>
      <c r="JV269" s="139"/>
      <c r="JW269" s="139"/>
      <c r="JX269" s="139"/>
      <c r="JY269" s="139"/>
      <c r="JZ269" s="139"/>
      <c r="KA269" s="139"/>
      <c r="KB269" s="139"/>
      <c r="KC269" s="139"/>
      <c r="KD269" s="139"/>
      <c r="KE269" s="139"/>
      <c r="KF269" s="139"/>
      <c r="KG269" s="139"/>
      <c r="KH269" s="139"/>
      <c r="KI269" s="139"/>
      <c r="KJ269" s="139"/>
      <c r="KK269" s="139"/>
      <c r="KL269" s="139"/>
      <c r="KM269" s="139"/>
      <c r="KN269" s="139"/>
      <c r="KO269" s="139"/>
      <c r="KP269" s="139"/>
      <c r="KQ269" s="139"/>
      <c r="KR269" s="139"/>
      <c r="KS269" s="139"/>
      <c r="KT269" s="139"/>
      <c r="KU269" s="139"/>
      <c r="KV269" s="139"/>
      <c r="KW269" s="139"/>
      <c r="KX269" s="139"/>
      <c r="KY269" s="139"/>
      <c r="KZ269" s="139"/>
      <c r="LA269" s="139"/>
      <c r="LB269" s="139"/>
      <c r="LC269" s="139"/>
      <c r="LD269" s="139"/>
      <c r="LE269" s="139"/>
      <c r="LF269" s="139"/>
      <c r="LG269" s="139"/>
      <c r="LH269" s="139"/>
      <c r="LI269" s="139"/>
      <c r="LJ269" s="139"/>
      <c r="LK269" s="139"/>
      <c r="LL269" s="139"/>
      <c r="LM269" s="139"/>
      <c r="LN269" s="139"/>
      <c r="LO269" s="139"/>
      <c r="LP269" s="139"/>
      <c r="LQ269" s="139"/>
      <c r="LR269" s="139"/>
      <c r="LS269" s="139"/>
      <c r="LT269" s="139"/>
      <c r="LU269" s="139"/>
      <c r="LV269" s="139"/>
      <c r="LW269" s="139"/>
      <c r="LX269" s="139"/>
      <c r="LY269" s="139"/>
      <c r="LZ269" s="139"/>
      <c r="MA269" s="139"/>
      <c r="MB269" s="139"/>
      <c r="MC269" s="139"/>
      <c r="MD269" s="139"/>
      <c r="ME269" s="139"/>
      <c r="MF269" s="139"/>
      <c r="MG269" s="139"/>
      <c r="MH269" s="139"/>
      <c r="MI269" s="139"/>
      <c r="MJ269" s="139"/>
      <c r="MK269" s="139"/>
      <c r="ML269" s="139"/>
      <c r="MM269" s="139"/>
      <c r="MN269" s="139"/>
      <c r="MO269" s="139"/>
      <c r="MP269" s="139"/>
      <c r="MQ269" s="139"/>
      <c r="MR269" s="139"/>
      <c r="MS269" s="139"/>
      <c r="MT269" s="139"/>
      <c r="MU269" s="139"/>
      <c r="MV269" s="139"/>
      <c r="MW269" s="139"/>
      <c r="MX269" s="139"/>
      <c r="MY269" s="139"/>
      <c r="MZ269" s="139"/>
      <c r="NA269" s="139"/>
      <c r="NB269" s="139"/>
      <c r="NC269" s="139"/>
      <c r="ND269" s="139"/>
      <c r="NE269" s="139"/>
      <c r="NF269" s="139"/>
      <c r="NG269" s="139"/>
      <c r="NH269" s="139"/>
      <c r="NI269" s="139"/>
      <c r="NJ269" s="139"/>
      <c r="NK269" s="139"/>
      <c r="NL269" s="139"/>
      <c r="NM269" s="139"/>
      <c r="NN269" s="139"/>
      <c r="NO269" s="139"/>
      <c r="NP269" s="139"/>
      <c r="NQ269" s="139"/>
      <c r="NR269" s="139"/>
      <c r="NS269" s="139"/>
      <c r="NT269" s="139"/>
      <c r="NU269" s="139"/>
      <c r="NV269" s="139"/>
      <c r="NW269" s="139"/>
      <c r="NX269" s="139"/>
      <c r="NY269" s="139"/>
      <c r="NZ269" s="139"/>
      <c r="OA269" s="139"/>
      <c r="OB269" s="139"/>
      <c r="OC269" s="139"/>
      <c r="OD269" s="139"/>
      <c r="OE269" s="139"/>
      <c r="OF269" s="139"/>
      <c r="OG269" s="139"/>
      <c r="OH269" s="139"/>
      <c r="OI269" s="139"/>
      <c r="OJ269" s="139"/>
      <c r="OK269" s="139"/>
      <c r="OL269" s="139"/>
      <c r="OM269" s="139"/>
      <c r="ON269" s="139"/>
      <c r="OO269" s="139"/>
      <c r="OP269" s="139"/>
      <c r="OQ269" s="139"/>
      <c r="OR269" s="139"/>
      <c r="OS269" s="139"/>
      <c r="OT269" s="139"/>
      <c r="OU269" s="139"/>
      <c r="OV269" s="139"/>
      <c r="OW269" s="139"/>
      <c r="OX269" s="139"/>
      <c r="OY269" s="139"/>
      <c r="OZ269" s="139"/>
      <c r="PA269" s="139"/>
      <c r="PB269" s="139"/>
      <c r="PC269" s="139"/>
      <c r="PD269" s="139"/>
      <c r="PE269" s="139"/>
      <c r="PF269" s="139"/>
      <c r="PG269" s="139"/>
      <c r="PH269" s="139"/>
      <c r="PI269" s="139"/>
      <c r="PJ269" s="139"/>
      <c r="PK269" s="139"/>
      <c r="PL269" s="139"/>
      <c r="PM269" s="139"/>
      <c r="PN269" s="139"/>
      <c r="PO269" s="139"/>
      <c r="PP269" s="139"/>
      <c r="PQ269" s="139"/>
      <c r="PR269" s="139"/>
      <c r="PS269" s="139"/>
      <c r="PT269" s="139"/>
      <c r="PU269" s="139"/>
      <c r="PV269" s="139"/>
      <c r="PW269" s="139"/>
      <c r="PX269" s="139"/>
      <c r="PY269" s="139"/>
      <c r="PZ269" s="139"/>
      <c r="QA269" s="139"/>
      <c r="QB269" s="139"/>
      <c r="QC269" s="139"/>
      <c r="QD269" s="139"/>
      <c r="QE269" s="139"/>
      <c r="QF269" s="139"/>
      <c r="QG269" s="139"/>
      <c r="QH269" s="139"/>
      <c r="QI269" s="139"/>
      <c r="QJ269" s="139"/>
      <c r="QK269" s="139"/>
      <c r="QL269" s="139"/>
      <c r="QM269" s="139"/>
      <c r="QN269" s="139"/>
      <c r="QO269" s="139"/>
      <c r="QP269" s="139"/>
      <c r="QQ269" s="139"/>
      <c r="QR269" s="139"/>
      <c r="QS269" s="139"/>
      <c r="QT269" s="139"/>
      <c r="QU269" s="139"/>
      <c r="QV269" s="139"/>
      <c r="QW269" s="139"/>
      <c r="QX269" s="139"/>
      <c r="QY269" s="139"/>
      <c r="QZ269" s="139"/>
      <c r="RA269" s="139"/>
      <c r="RB269" s="139"/>
      <c r="RC269" s="139"/>
      <c r="RD269" s="139"/>
      <c r="RE269" s="139"/>
      <c r="RF269" s="139"/>
      <c r="RG269" s="139"/>
      <c r="RH269" s="139"/>
      <c r="RI269" s="139"/>
      <c r="RJ269" s="139"/>
      <c r="RK269" s="139"/>
      <c r="RL269" s="139"/>
      <c r="RM269" s="139"/>
      <c r="RN269" s="139"/>
      <c r="RO269" s="139"/>
      <c r="RP269" s="139"/>
      <c r="RQ269" s="139"/>
      <c r="RR269" s="139"/>
      <c r="RS269" s="139"/>
      <c r="RT269" s="139"/>
      <c r="RU269" s="139"/>
      <c r="RV269" s="139"/>
      <c r="RW269" s="139"/>
    </row>
    <row r="270" spans="1:491" s="140" customFormat="1" ht="15.75" x14ac:dyDescent="0.25">
      <c r="A270" s="263"/>
      <c r="B270" s="266"/>
      <c r="C270" s="124" t="s">
        <v>5</v>
      </c>
      <c r="D270" s="146"/>
      <c r="E270" s="146"/>
      <c r="F270" s="125" t="e">
        <f t="shared" si="65"/>
        <v>#DIV/0!</v>
      </c>
      <c r="G270" s="137"/>
      <c r="H270" s="138"/>
      <c r="I270" s="139"/>
      <c r="J270" s="139"/>
      <c r="K270" s="139"/>
      <c r="L270" s="139"/>
      <c r="M270" s="139"/>
      <c r="N270" s="139"/>
      <c r="O270" s="139"/>
      <c r="P270" s="139"/>
      <c r="Q270" s="139"/>
      <c r="R270" s="139"/>
      <c r="S270" s="139"/>
      <c r="T270" s="139"/>
      <c r="U270" s="139"/>
      <c r="V270" s="139"/>
      <c r="W270" s="139"/>
      <c r="X270" s="139"/>
      <c r="Y270" s="139"/>
      <c r="Z270" s="139"/>
      <c r="AA270" s="139"/>
      <c r="AB270" s="139"/>
      <c r="AC270" s="139"/>
      <c r="AD270" s="139"/>
      <c r="AE270" s="139"/>
      <c r="AF270" s="139"/>
      <c r="AG270" s="139"/>
      <c r="AH270" s="139"/>
      <c r="AI270" s="139"/>
      <c r="AJ270" s="139"/>
      <c r="AK270" s="139"/>
      <c r="AL270" s="139"/>
      <c r="AM270" s="139"/>
      <c r="AN270" s="139"/>
      <c r="AO270" s="139"/>
      <c r="AP270" s="139"/>
      <c r="AQ270" s="139"/>
      <c r="AR270" s="139"/>
      <c r="AS270" s="139"/>
      <c r="AT270" s="139"/>
      <c r="AU270" s="139"/>
      <c r="AV270" s="139"/>
      <c r="AW270" s="139"/>
      <c r="AX270" s="139"/>
      <c r="AY270" s="139"/>
      <c r="AZ270" s="139"/>
      <c r="BA270" s="139"/>
      <c r="BB270" s="139"/>
      <c r="BC270" s="139"/>
      <c r="BD270" s="139"/>
      <c r="BE270" s="139"/>
      <c r="BF270" s="139"/>
      <c r="BG270" s="139"/>
      <c r="BH270" s="139"/>
      <c r="BI270" s="139"/>
      <c r="BJ270" s="139"/>
      <c r="BK270" s="139"/>
      <c r="BL270" s="139"/>
      <c r="BM270" s="139"/>
      <c r="BN270" s="139"/>
      <c r="BO270" s="139"/>
      <c r="BP270" s="139"/>
      <c r="BQ270" s="139"/>
      <c r="BR270" s="139"/>
      <c r="BS270" s="139"/>
      <c r="BT270" s="139"/>
      <c r="BU270" s="139"/>
      <c r="BV270" s="139"/>
      <c r="BW270" s="139"/>
      <c r="BX270" s="139"/>
      <c r="BY270" s="139"/>
      <c r="BZ270" s="139"/>
      <c r="CA270" s="139"/>
      <c r="CB270" s="139"/>
      <c r="CC270" s="139"/>
      <c r="CD270" s="139"/>
      <c r="CE270" s="139"/>
      <c r="CF270" s="139"/>
      <c r="CG270" s="139"/>
      <c r="CH270" s="139"/>
      <c r="CI270" s="139"/>
      <c r="CJ270" s="139"/>
      <c r="CK270" s="139"/>
      <c r="CL270" s="139"/>
      <c r="CM270" s="139"/>
      <c r="CN270" s="139"/>
      <c r="CO270" s="139"/>
      <c r="CP270" s="139"/>
      <c r="CQ270" s="139"/>
      <c r="CR270" s="139"/>
      <c r="CS270" s="139"/>
      <c r="CT270" s="139"/>
      <c r="CU270" s="139"/>
      <c r="CV270" s="139"/>
      <c r="CW270" s="139"/>
      <c r="CX270" s="139"/>
      <c r="CY270" s="139"/>
      <c r="CZ270" s="139"/>
      <c r="DA270" s="139"/>
      <c r="DB270" s="139"/>
      <c r="DC270" s="139"/>
      <c r="DD270" s="139"/>
      <c r="DE270" s="139"/>
      <c r="DF270" s="139"/>
      <c r="DG270" s="139"/>
      <c r="DH270" s="139"/>
      <c r="DI270" s="139"/>
      <c r="DJ270" s="139"/>
      <c r="DK270" s="139"/>
      <c r="DL270" s="139"/>
      <c r="DM270" s="139"/>
      <c r="DN270" s="139"/>
      <c r="DO270" s="139"/>
      <c r="DP270" s="139"/>
      <c r="DQ270" s="139"/>
      <c r="DR270" s="139"/>
      <c r="DS270" s="139"/>
      <c r="DT270" s="139"/>
      <c r="DU270" s="139"/>
      <c r="DV270" s="139"/>
      <c r="DW270" s="139"/>
      <c r="DX270" s="139"/>
      <c r="DY270" s="139"/>
      <c r="DZ270" s="139"/>
      <c r="EA270" s="139"/>
      <c r="EB270" s="139"/>
      <c r="EC270" s="139"/>
      <c r="ED270" s="139"/>
      <c r="EE270" s="139"/>
      <c r="EF270" s="139"/>
      <c r="EG270" s="139"/>
      <c r="EH270" s="139"/>
      <c r="EI270" s="139"/>
      <c r="EJ270" s="139"/>
      <c r="EK270" s="139"/>
      <c r="EL270" s="139"/>
      <c r="EM270" s="139"/>
      <c r="EN270" s="139"/>
      <c r="EO270" s="139"/>
      <c r="EP270" s="139"/>
      <c r="EQ270" s="139"/>
      <c r="ER270" s="139"/>
      <c r="ES270" s="139"/>
      <c r="ET270" s="139"/>
      <c r="EU270" s="139"/>
      <c r="EV270" s="139"/>
      <c r="EW270" s="139"/>
      <c r="EX270" s="139"/>
      <c r="EY270" s="139"/>
      <c r="EZ270" s="139"/>
      <c r="FA270" s="139"/>
      <c r="FB270" s="139"/>
      <c r="FC270" s="139"/>
      <c r="FD270" s="139"/>
      <c r="FE270" s="139"/>
      <c r="FF270" s="139"/>
      <c r="FG270" s="139"/>
      <c r="FH270" s="139"/>
      <c r="FI270" s="139"/>
      <c r="FJ270" s="139"/>
      <c r="FK270" s="139"/>
      <c r="FL270" s="139"/>
      <c r="FM270" s="139"/>
      <c r="FN270" s="139"/>
      <c r="FO270" s="139"/>
      <c r="FP270" s="139"/>
      <c r="FQ270" s="139"/>
      <c r="FR270" s="139"/>
      <c r="FS270" s="139"/>
      <c r="FT270" s="139"/>
      <c r="FU270" s="139"/>
      <c r="FV270" s="139"/>
      <c r="FW270" s="139"/>
      <c r="FX270" s="139"/>
      <c r="FY270" s="139"/>
      <c r="FZ270" s="139"/>
      <c r="GA270" s="139"/>
      <c r="GB270" s="139"/>
      <c r="GC270" s="139"/>
      <c r="GD270" s="139"/>
      <c r="GE270" s="139"/>
      <c r="GF270" s="139"/>
      <c r="GG270" s="139"/>
      <c r="GH270" s="139"/>
      <c r="GI270" s="139"/>
      <c r="GJ270" s="139"/>
      <c r="GK270" s="139"/>
      <c r="GL270" s="139"/>
      <c r="GM270" s="139"/>
      <c r="GN270" s="139"/>
      <c r="GO270" s="139"/>
      <c r="GP270" s="139"/>
      <c r="GQ270" s="139"/>
      <c r="GR270" s="139"/>
      <c r="GS270" s="139"/>
      <c r="GT270" s="139"/>
      <c r="GU270" s="139"/>
      <c r="GV270" s="139"/>
      <c r="GW270" s="139"/>
      <c r="GX270" s="139"/>
      <c r="GY270" s="139"/>
      <c r="GZ270" s="139"/>
      <c r="HA270" s="139"/>
      <c r="HB270" s="139"/>
      <c r="HC270" s="139"/>
      <c r="HD270" s="139"/>
      <c r="HE270" s="139"/>
      <c r="HF270" s="139"/>
      <c r="HG270" s="139"/>
      <c r="HH270" s="139"/>
      <c r="HI270" s="139"/>
      <c r="HJ270" s="139"/>
      <c r="HK270" s="139"/>
      <c r="HL270" s="139"/>
      <c r="HM270" s="139"/>
      <c r="HN270" s="139"/>
      <c r="HO270" s="139"/>
      <c r="HP270" s="139"/>
      <c r="HQ270" s="139"/>
      <c r="HR270" s="139"/>
      <c r="HS270" s="139"/>
      <c r="HT270" s="139"/>
      <c r="HU270" s="139"/>
      <c r="HV270" s="139"/>
      <c r="HW270" s="139"/>
      <c r="HX270" s="139"/>
      <c r="HY270" s="139"/>
      <c r="HZ270" s="139"/>
      <c r="IA270" s="139"/>
      <c r="IB270" s="139"/>
      <c r="IC270" s="139"/>
      <c r="ID270" s="139"/>
      <c r="IE270" s="139"/>
      <c r="IF270" s="139"/>
      <c r="IG270" s="139"/>
      <c r="IH270" s="139"/>
      <c r="II270" s="139"/>
      <c r="IJ270" s="139"/>
      <c r="IK270" s="139"/>
      <c r="IL270" s="139"/>
      <c r="IM270" s="139"/>
      <c r="IN270" s="139"/>
      <c r="IO270" s="139"/>
      <c r="IP270" s="139"/>
      <c r="IQ270" s="139"/>
      <c r="IR270" s="139"/>
      <c r="IS270" s="139"/>
      <c r="IT270" s="139"/>
      <c r="IU270" s="139"/>
      <c r="IV270" s="139"/>
      <c r="IW270" s="139"/>
      <c r="IX270" s="139"/>
      <c r="IY270" s="139"/>
      <c r="IZ270" s="139"/>
      <c r="JA270" s="139"/>
      <c r="JB270" s="139"/>
      <c r="JC270" s="139"/>
      <c r="JD270" s="139"/>
      <c r="JE270" s="139"/>
      <c r="JF270" s="139"/>
      <c r="JG270" s="139"/>
      <c r="JH270" s="139"/>
      <c r="JI270" s="139"/>
      <c r="JJ270" s="139"/>
      <c r="JK270" s="139"/>
      <c r="JL270" s="139"/>
      <c r="JM270" s="139"/>
      <c r="JN270" s="139"/>
      <c r="JO270" s="139"/>
      <c r="JP270" s="139"/>
      <c r="JQ270" s="139"/>
      <c r="JR270" s="139"/>
      <c r="JS270" s="139"/>
      <c r="JT270" s="139"/>
      <c r="JU270" s="139"/>
      <c r="JV270" s="139"/>
      <c r="JW270" s="139"/>
      <c r="JX270" s="139"/>
      <c r="JY270" s="139"/>
      <c r="JZ270" s="139"/>
      <c r="KA270" s="139"/>
      <c r="KB270" s="139"/>
      <c r="KC270" s="139"/>
      <c r="KD270" s="139"/>
      <c r="KE270" s="139"/>
      <c r="KF270" s="139"/>
      <c r="KG270" s="139"/>
      <c r="KH270" s="139"/>
      <c r="KI270" s="139"/>
      <c r="KJ270" s="139"/>
      <c r="KK270" s="139"/>
      <c r="KL270" s="139"/>
      <c r="KM270" s="139"/>
      <c r="KN270" s="139"/>
      <c r="KO270" s="139"/>
      <c r="KP270" s="139"/>
      <c r="KQ270" s="139"/>
      <c r="KR270" s="139"/>
      <c r="KS270" s="139"/>
      <c r="KT270" s="139"/>
      <c r="KU270" s="139"/>
      <c r="KV270" s="139"/>
      <c r="KW270" s="139"/>
      <c r="KX270" s="139"/>
      <c r="KY270" s="139"/>
      <c r="KZ270" s="139"/>
      <c r="LA270" s="139"/>
      <c r="LB270" s="139"/>
      <c r="LC270" s="139"/>
      <c r="LD270" s="139"/>
      <c r="LE270" s="139"/>
      <c r="LF270" s="139"/>
      <c r="LG270" s="139"/>
      <c r="LH270" s="139"/>
      <c r="LI270" s="139"/>
      <c r="LJ270" s="139"/>
      <c r="LK270" s="139"/>
      <c r="LL270" s="139"/>
      <c r="LM270" s="139"/>
      <c r="LN270" s="139"/>
      <c r="LO270" s="139"/>
      <c r="LP270" s="139"/>
      <c r="LQ270" s="139"/>
      <c r="LR270" s="139"/>
      <c r="LS270" s="139"/>
      <c r="LT270" s="139"/>
      <c r="LU270" s="139"/>
      <c r="LV270" s="139"/>
      <c r="LW270" s="139"/>
      <c r="LX270" s="139"/>
      <c r="LY270" s="139"/>
      <c r="LZ270" s="139"/>
      <c r="MA270" s="139"/>
      <c r="MB270" s="139"/>
      <c r="MC270" s="139"/>
      <c r="MD270" s="139"/>
      <c r="ME270" s="139"/>
      <c r="MF270" s="139"/>
      <c r="MG270" s="139"/>
      <c r="MH270" s="139"/>
      <c r="MI270" s="139"/>
      <c r="MJ270" s="139"/>
      <c r="MK270" s="139"/>
      <c r="ML270" s="139"/>
      <c r="MM270" s="139"/>
      <c r="MN270" s="139"/>
      <c r="MO270" s="139"/>
      <c r="MP270" s="139"/>
      <c r="MQ270" s="139"/>
      <c r="MR270" s="139"/>
      <c r="MS270" s="139"/>
      <c r="MT270" s="139"/>
      <c r="MU270" s="139"/>
      <c r="MV270" s="139"/>
      <c r="MW270" s="139"/>
      <c r="MX270" s="139"/>
      <c r="MY270" s="139"/>
      <c r="MZ270" s="139"/>
      <c r="NA270" s="139"/>
      <c r="NB270" s="139"/>
      <c r="NC270" s="139"/>
      <c r="ND270" s="139"/>
      <c r="NE270" s="139"/>
      <c r="NF270" s="139"/>
      <c r="NG270" s="139"/>
      <c r="NH270" s="139"/>
      <c r="NI270" s="139"/>
      <c r="NJ270" s="139"/>
      <c r="NK270" s="139"/>
      <c r="NL270" s="139"/>
      <c r="NM270" s="139"/>
      <c r="NN270" s="139"/>
      <c r="NO270" s="139"/>
      <c r="NP270" s="139"/>
      <c r="NQ270" s="139"/>
      <c r="NR270" s="139"/>
      <c r="NS270" s="139"/>
      <c r="NT270" s="139"/>
      <c r="NU270" s="139"/>
      <c r="NV270" s="139"/>
      <c r="NW270" s="139"/>
      <c r="NX270" s="139"/>
      <c r="NY270" s="139"/>
      <c r="NZ270" s="139"/>
      <c r="OA270" s="139"/>
      <c r="OB270" s="139"/>
      <c r="OC270" s="139"/>
      <c r="OD270" s="139"/>
      <c r="OE270" s="139"/>
      <c r="OF270" s="139"/>
      <c r="OG270" s="139"/>
      <c r="OH270" s="139"/>
      <c r="OI270" s="139"/>
      <c r="OJ270" s="139"/>
      <c r="OK270" s="139"/>
      <c r="OL270" s="139"/>
      <c r="OM270" s="139"/>
      <c r="ON270" s="139"/>
      <c r="OO270" s="139"/>
      <c r="OP270" s="139"/>
      <c r="OQ270" s="139"/>
      <c r="OR270" s="139"/>
      <c r="OS270" s="139"/>
      <c r="OT270" s="139"/>
      <c r="OU270" s="139"/>
      <c r="OV270" s="139"/>
      <c r="OW270" s="139"/>
      <c r="OX270" s="139"/>
      <c r="OY270" s="139"/>
      <c r="OZ270" s="139"/>
      <c r="PA270" s="139"/>
      <c r="PB270" s="139"/>
      <c r="PC270" s="139"/>
      <c r="PD270" s="139"/>
      <c r="PE270" s="139"/>
      <c r="PF270" s="139"/>
      <c r="PG270" s="139"/>
      <c r="PH270" s="139"/>
      <c r="PI270" s="139"/>
      <c r="PJ270" s="139"/>
      <c r="PK270" s="139"/>
      <c r="PL270" s="139"/>
      <c r="PM270" s="139"/>
      <c r="PN270" s="139"/>
      <c r="PO270" s="139"/>
      <c r="PP270" s="139"/>
      <c r="PQ270" s="139"/>
      <c r="PR270" s="139"/>
      <c r="PS270" s="139"/>
      <c r="PT270" s="139"/>
      <c r="PU270" s="139"/>
      <c r="PV270" s="139"/>
      <c r="PW270" s="139"/>
      <c r="PX270" s="139"/>
      <c r="PY270" s="139"/>
      <c r="PZ270" s="139"/>
      <c r="QA270" s="139"/>
      <c r="QB270" s="139"/>
      <c r="QC270" s="139"/>
      <c r="QD270" s="139"/>
      <c r="QE270" s="139"/>
      <c r="QF270" s="139"/>
      <c r="QG270" s="139"/>
      <c r="QH270" s="139"/>
      <c r="QI270" s="139"/>
      <c r="QJ270" s="139"/>
      <c r="QK270" s="139"/>
      <c r="QL270" s="139"/>
      <c r="QM270" s="139"/>
      <c r="QN270" s="139"/>
      <c r="QO270" s="139"/>
      <c r="QP270" s="139"/>
      <c r="QQ270" s="139"/>
      <c r="QR270" s="139"/>
      <c r="QS270" s="139"/>
      <c r="QT270" s="139"/>
      <c r="QU270" s="139"/>
      <c r="QV270" s="139"/>
      <c r="QW270" s="139"/>
      <c r="QX270" s="139"/>
      <c r="QY270" s="139"/>
      <c r="QZ270" s="139"/>
      <c r="RA270" s="139"/>
      <c r="RB270" s="139"/>
      <c r="RC270" s="139"/>
      <c r="RD270" s="139"/>
      <c r="RE270" s="139"/>
      <c r="RF270" s="139"/>
      <c r="RG270" s="139"/>
      <c r="RH270" s="139"/>
      <c r="RI270" s="139"/>
      <c r="RJ270" s="139"/>
      <c r="RK270" s="139"/>
      <c r="RL270" s="139"/>
      <c r="RM270" s="139"/>
      <c r="RN270" s="139"/>
      <c r="RO270" s="139"/>
      <c r="RP270" s="139"/>
      <c r="RQ270" s="139"/>
      <c r="RR270" s="139"/>
      <c r="RS270" s="139"/>
      <c r="RT270" s="139"/>
      <c r="RU270" s="139"/>
      <c r="RV270" s="139"/>
      <c r="RW270" s="139"/>
    </row>
    <row r="271" spans="1:491" ht="15.75" x14ac:dyDescent="0.25">
      <c r="A271" s="243" t="s">
        <v>95</v>
      </c>
      <c r="B271" s="246" t="s">
        <v>168</v>
      </c>
      <c r="C271" s="13" t="s">
        <v>2</v>
      </c>
      <c r="D271" s="147">
        <f>D272</f>
        <v>21327.3</v>
      </c>
      <c r="E271" s="147">
        <f>E272</f>
        <v>15753.8</v>
      </c>
      <c r="F271" s="102">
        <f>E271/D271</f>
        <v>0.73866827962283077</v>
      </c>
      <c r="G271" s="111" t="s">
        <v>93</v>
      </c>
      <c r="H271" s="122"/>
    </row>
    <row r="272" spans="1:491" ht="15.75" x14ac:dyDescent="0.25">
      <c r="A272" s="244"/>
      <c r="B272" s="247"/>
      <c r="C272" s="13" t="s">
        <v>3</v>
      </c>
      <c r="D272" s="147">
        <v>21327.3</v>
      </c>
      <c r="E272" s="179">
        <v>15753.8</v>
      </c>
      <c r="F272" s="102">
        <f t="shared" ref="F272:F274" si="66">E272/D272</f>
        <v>0.73866827962283077</v>
      </c>
      <c r="G272" s="121"/>
      <c r="H272" s="122"/>
    </row>
    <row r="273" spans="1:491" ht="15.75" x14ac:dyDescent="0.25">
      <c r="A273" s="244"/>
      <c r="B273" s="247"/>
      <c r="C273" s="13" t="s">
        <v>4</v>
      </c>
      <c r="D273" s="147"/>
      <c r="E273" s="147"/>
      <c r="F273" s="102" t="e">
        <f t="shared" si="66"/>
        <v>#DIV/0!</v>
      </c>
      <c r="G273" s="121"/>
      <c r="H273" s="122"/>
    </row>
    <row r="274" spans="1:491" ht="15.75" x14ac:dyDescent="0.25">
      <c r="A274" s="245"/>
      <c r="B274" s="248"/>
      <c r="C274" s="13" t="s">
        <v>5</v>
      </c>
      <c r="D274" s="147"/>
      <c r="E274" s="147"/>
      <c r="F274" s="102" t="e">
        <f t="shared" si="66"/>
        <v>#DIV/0!</v>
      </c>
      <c r="G274" s="121"/>
      <c r="H274" s="122"/>
    </row>
    <row r="275" spans="1:491" ht="15.75" x14ac:dyDescent="0.25">
      <c r="A275" s="243" t="s">
        <v>96</v>
      </c>
      <c r="B275" s="246" t="s">
        <v>169</v>
      </c>
      <c r="C275" s="13" t="s">
        <v>2</v>
      </c>
      <c r="D275" s="148">
        <f>D276</f>
        <v>28854</v>
      </c>
      <c r="E275" s="147">
        <f>E276</f>
        <v>22817.637350000001</v>
      </c>
      <c r="F275" s="14">
        <f>E275/D275</f>
        <v>0.79079633153115692</v>
      </c>
      <c r="G275" s="111" t="s">
        <v>93</v>
      </c>
      <c r="H275" s="108"/>
    </row>
    <row r="276" spans="1:491" ht="15.75" x14ac:dyDescent="0.25">
      <c r="A276" s="244"/>
      <c r="B276" s="247"/>
      <c r="C276" s="13" t="s">
        <v>3</v>
      </c>
      <c r="D276" s="147">
        <v>28854</v>
      </c>
      <c r="E276" s="179">
        <v>22817.637350000001</v>
      </c>
      <c r="F276" s="102">
        <f t="shared" ref="F276:F278" si="67">E276/D276</f>
        <v>0.79079633153115692</v>
      </c>
      <c r="G276" s="111"/>
      <c r="H276" s="110"/>
    </row>
    <row r="277" spans="1:491" ht="15.75" x14ac:dyDescent="0.25">
      <c r="A277" s="244"/>
      <c r="B277" s="247"/>
      <c r="C277" s="13" t="s">
        <v>4</v>
      </c>
      <c r="D277" s="147"/>
      <c r="E277" s="147"/>
      <c r="F277" s="102" t="e">
        <f t="shared" si="67"/>
        <v>#DIV/0!</v>
      </c>
      <c r="G277" s="111"/>
      <c r="H277" s="110"/>
    </row>
    <row r="278" spans="1:491" ht="15.75" x14ac:dyDescent="0.25">
      <c r="A278" s="245"/>
      <c r="B278" s="248"/>
      <c r="C278" s="13" t="s">
        <v>5</v>
      </c>
      <c r="D278" s="147"/>
      <c r="E278" s="147"/>
      <c r="F278" s="102" t="e">
        <f t="shared" si="67"/>
        <v>#DIV/0!</v>
      </c>
      <c r="G278" s="111"/>
      <c r="H278" s="110"/>
    </row>
    <row r="279" spans="1:491" ht="15.75" x14ac:dyDescent="0.25">
      <c r="A279" s="243" t="s">
        <v>97</v>
      </c>
      <c r="B279" s="246" t="s">
        <v>170</v>
      </c>
      <c r="C279" s="13" t="s">
        <v>2</v>
      </c>
      <c r="D279" s="147">
        <f>D280</f>
        <v>8500</v>
      </c>
      <c r="E279" s="147">
        <f>E280</f>
        <v>8500</v>
      </c>
      <c r="F279" s="102">
        <f>E279/D279</f>
        <v>1</v>
      </c>
      <c r="G279" s="111" t="s">
        <v>93</v>
      </c>
      <c r="H279" s="122"/>
    </row>
    <row r="280" spans="1:491" ht="15.75" x14ac:dyDescent="0.25">
      <c r="A280" s="244"/>
      <c r="B280" s="247"/>
      <c r="C280" s="13" t="s">
        <v>3</v>
      </c>
      <c r="D280" s="147">
        <v>8500</v>
      </c>
      <c r="E280" s="179">
        <v>8500</v>
      </c>
      <c r="F280" s="102">
        <f t="shared" ref="F280:F282" si="68">E280/D280</f>
        <v>1</v>
      </c>
      <c r="G280" s="121"/>
      <c r="H280" s="122"/>
    </row>
    <row r="281" spans="1:491" ht="15.75" x14ac:dyDescent="0.25">
      <c r="A281" s="244"/>
      <c r="B281" s="247"/>
      <c r="C281" s="13" t="s">
        <v>4</v>
      </c>
      <c r="D281" s="147"/>
      <c r="E281" s="147"/>
      <c r="F281" s="102" t="e">
        <f t="shared" si="68"/>
        <v>#DIV/0!</v>
      </c>
      <c r="G281" s="121"/>
      <c r="H281" s="122"/>
    </row>
    <row r="282" spans="1:491" ht="15.75" x14ac:dyDescent="0.25">
      <c r="A282" s="245"/>
      <c r="B282" s="248"/>
      <c r="C282" s="13" t="s">
        <v>5</v>
      </c>
      <c r="D282" s="147"/>
      <c r="E282" s="147"/>
      <c r="F282" s="102" t="e">
        <f t="shared" si="68"/>
        <v>#DIV/0!</v>
      </c>
      <c r="G282" s="121"/>
      <c r="H282" s="122"/>
    </row>
    <row r="283" spans="1:491" s="140" customFormat="1" ht="15.75" x14ac:dyDescent="0.25">
      <c r="A283" s="270">
        <v>5</v>
      </c>
      <c r="B283" s="264" t="s">
        <v>171</v>
      </c>
      <c r="C283" s="124" t="s">
        <v>2</v>
      </c>
      <c r="D283" s="146">
        <f>D284+D285</f>
        <v>6938.76289</v>
      </c>
      <c r="E283" s="146">
        <f>E284+E285</f>
        <v>0</v>
      </c>
      <c r="F283" s="125">
        <f>E283/D283</f>
        <v>0</v>
      </c>
      <c r="G283" s="123" t="s">
        <v>162</v>
      </c>
      <c r="H283" s="126"/>
      <c r="I283" s="139"/>
      <c r="J283" s="139"/>
      <c r="K283" s="139"/>
      <c r="L283" s="139"/>
      <c r="M283" s="139"/>
      <c r="N283" s="139"/>
      <c r="O283" s="139"/>
      <c r="P283" s="139"/>
      <c r="Q283" s="139"/>
      <c r="R283" s="139"/>
      <c r="S283" s="139"/>
      <c r="T283" s="139"/>
      <c r="U283" s="139"/>
      <c r="V283" s="139"/>
      <c r="W283" s="139"/>
      <c r="X283" s="139"/>
      <c r="Y283" s="139"/>
      <c r="Z283" s="139"/>
      <c r="AA283" s="139"/>
      <c r="AB283" s="139"/>
      <c r="AC283" s="139"/>
      <c r="AD283" s="139"/>
      <c r="AE283" s="139"/>
      <c r="AF283" s="139"/>
      <c r="AG283" s="139"/>
      <c r="AH283" s="139"/>
      <c r="AI283" s="139"/>
      <c r="AJ283" s="139"/>
      <c r="AK283" s="139"/>
      <c r="AL283" s="139"/>
      <c r="AM283" s="139"/>
      <c r="AN283" s="139"/>
      <c r="AO283" s="139"/>
      <c r="AP283" s="139"/>
      <c r="AQ283" s="139"/>
      <c r="AR283" s="139"/>
      <c r="AS283" s="139"/>
      <c r="AT283" s="139"/>
      <c r="AU283" s="139"/>
      <c r="AV283" s="139"/>
      <c r="AW283" s="139"/>
      <c r="AX283" s="139"/>
      <c r="AY283" s="139"/>
      <c r="AZ283" s="139"/>
      <c r="BA283" s="139"/>
      <c r="BB283" s="139"/>
      <c r="BC283" s="139"/>
      <c r="BD283" s="139"/>
      <c r="BE283" s="139"/>
      <c r="BF283" s="139"/>
      <c r="BG283" s="139"/>
      <c r="BH283" s="139"/>
      <c r="BI283" s="139"/>
      <c r="BJ283" s="139"/>
      <c r="BK283" s="139"/>
      <c r="BL283" s="139"/>
      <c r="BM283" s="139"/>
      <c r="BN283" s="139"/>
      <c r="BO283" s="139"/>
      <c r="BP283" s="139"/>
      <c r="BQ283" s="139"/>
      <c r="BR283" s="139"/>
      <c r="BS283" s="139"/>
      <c r="BT283" s="139"/>
      <c r="BU283" s="139"/>
      <c r="BV283" s="139"/>
      <c r="BW283" s="139"/>
      <c r="BX283" s="139"/>
      <c r="BY283" s="139"/>
      <c r="BZ283" s="139"/>
      <c r="CA283" s="139"/>
      <c r="CB283" s="139"/>
      <c r="CC283" s="139"/>
      <c r="CD283" s="139"/>
      <c r="CE283" s="139"/>
      <c r="CF283" s="139"/>
      <c r="CG283" s="139"/>
      <c r="CH283" s="139"/>
      <c r="CI283" s="139"/>
      <c r="CJ283" s="139"/>
      <c r="CK283" s="139"/>
      <c r="CL283" s="139"/>
      <c r="CM283" s="139"/>
      <c r="CN283" s="139"/>
      <c r="CO283" s="139"/>
      <c r="CP283" s="139"/>
      <c r="CQ283" s="139"/>
      <c r="CR283" s="139"/>
      <c r="CS283" s="139"/>
      <c r="CT283" s="139"/>
      <c r="CU283" s="139"/>
      <c r="CV283" s="139"/>
      <c r="CW283" s="139"/>
      <c r="CX283" s="139"/>
      <c r="CY283" s="139"/>
      <c r="CZ283" s="139"/>
      <c r="DA283" s="139"/>
      <c r="DB283" s="139"/>
      <c r="DC283" s="139"/>
      <c r="DD283" s="139"/>
      <c r="DE283" s="139"/>
      <c r="DF283" s="139"/>
      <c r="DG283" s="139"/>
      <c r="DH283" s="139"/>
      <c r="DI283" s="139"/>
      <c r="DJ283" s="139"/>
      <c r="DK283" s="139"/>
      <c r="DL283" s="139"/>
      <c r="DM283" s="139"/>
      <c r="DN283" s="139"/>
      <c r="DO283" s="139"/>
      <c r="DP283" s="139"/>
      <c r="DQ283" s="139"/>
      <c r="DR283" s="139"/>
      <c r="DS283" s="139"/>
      <c r="DT283" s="139"/>
      <c r="DU283" s="139"/>
      <c r="DV283" s="139"/>
      <c r="DW283" s="139"/>
      <c r="DX283" s="139"/>
      <c r="DY283" s="139"/>
      <c r="DZ283" s="139"/>
      <c r="EA283" s="139"/>
      <c r="EB283" s="139"/>
      <c r="EC283" s="139"/>
      <c r="ED283" s="139"/>
      <c r="EE283" s="139"/>
      <c r="EF283" s="139"/>
      <c r="EG283" s="139"/>
      <c r="EH283" s="139"/>
      <c r="EI283" s="139"/>
      <c r="EJ283" s="139"/>
      <c r="EK283" s="139"/>
      <c r="EL283" s="139"/>
      <c r="EM283" s="139"/>
      <c r="EN283" s="139"/>
      <c r="EO283" s="139"/>
      <c r="EP283" s="139"/>
      <c r="EQ283" s="139"/>
      <c r="ER283" s="139"/>
      <c r="ES283" s="139"/>
      <c r="ET283" s="139"/>
      <c r="EU283" s="139"/>
      <c r="EV283" s="139"/>
      <c r="EW283" s="139"/>
      <c r="EX283" s="139"/>
      <c r="EY283" s="139"/>
      <c r="EZ283" s="139"/>
      <c r="FA283" s="139"/>
      <c r="FB283" s="139"/>
      <c r="FC283" s="139"/>
      <c r="FD283" s="139"/>
      <c r="FE283" s="139"/>
      <c r="FF283" s="139"/>
      <c r="FG283" s="139"/>
      <c r="FH283" s="139"/>
      <c r="FI283" s="139"/>
      <c r="FJ283" s="139"/>
      <c r="FK283" s="139"/>
      <c r="FL283" s="139"/>
      <c r="FM283" s="139"/>
      <c r="FN283" s="139"/>
      <c r="FO283" s="139"/>
      <c r="FP283" s="139"/>
      <c r="FQ283" s="139"/>
      <c r="FR283" s="139"/>
      <c r="FS283" s="139"/>
      <c r="FT283" s="139"/>
      <c r="FU283" s="139"/>
      <c r="FV283" s="139"/>
      <c r="FW283" s="139"/>
      <c r="FX283" s="139"/>
      <c r="FY283" s="139"/>
      <c r="FZ283" s="139"/>
      <c r="GA283" s="139"/>
      <c r="GB283" s="139"/>
      <c r="GC283" s="139"/>
      <c r="GD283" s="139"/>
      <c r="GE283" s="139"/>
      <c r="GF283" s="139"/>
      <c r="GG283" s="139"/>
      <c r="GH283" s="139"/>
      <c r="GI283" s="139"/>
      <c r="GJ283" s="139"/>
      <c r="GK283" s="139"/>
      <c r="GL283" s="139"/>
      <c r="GM283" s="139"/>
      <c r="GN283" s="139"/>
      <c r="GO283" s="139"/>
      <c r="GP283" s="139"/>
      <c r="GQ283" s="139"/>
      <c r="GR283" s="139"/>
      <c r="GS283" s="139"/>
      <c r="GT283" s="139"/>
      <c r="GU283" s="139"/>
      <c r="GV283" s="139"/>
      <c r="GW283" s="139"/>
      <c r="GX283" s="139"/>
      <c r="GY283" s="139"/>
      <c r="GZ283" s="139"/>
      <c r="HA283" s="139"/>
      <c r="HB283" s="139"/>
      <c r="HC283" s="139"/>
      <c r="HD283" s="139"/>
      <c r="HE283" s="139"/>
      <c r="HF283" s="139"/>
      <c r="HG283" s="139"/>
      <c r="HH283" s="139"/>
      <c r="HI283" s="139"/>
      <c r="HJ283" s="139"/>
      <c r="HK283" s="139"/>
      <c r="HL283" s="139"/>
      <c r="HM283" s="139"/>
      <c r="HN283" s="139"/>
      <c r="HO283" s="139"/>
      <c r="HP283" s="139"/>
      <c r="HQ283" s="139"/>
      <c r="HR283" s="139"/>
      <c r="HS283" s="139"/>
      <c r="HT283" s="139"/>
      <c r="HU283" s="139"/>
      <c r="HV283" s="139"/>
      <c r="HW283" s="139"/>
      <c r="HX283" s="139"/>
      <c r="HY283" s="139"/>
      <c r="HZ283" s="139"/>
      <c r="IA283" s="139"/>
      <c r="IB283" s="139"/>
      <c r="IC283" s="139"/>
      <c r="ID283" s="139"/>
      <c r="IE283" s="139"/>
      <c r="IF283" s="139"/>
      <c r="IG283" s="139"/>
      <c r="IH283" s="139"/>
      <c r="II283" s="139"/>
      <c r="IJ283" s="139"/>
      <c r="IK283" s="139"/>
      <c r="IL283" s="139"/>
      <c r="IM283" s="139"/>
      <c r="IN283" s="139"/>
      <c r="IO283" s="139"/>
      <c r="IP283" s="139"/>
      <c r="IQ283" s="139"/>
      <c r="IR283" s="139"/>
      <c r="IS283" s="139"/>
      <c r="IT283" s="139"/>
      <c r="IU283" s="139"/>
      <c r="IV283" s="139"/>
      <c r="IW283" s="139"/>
      <c r="IX283" s="139"/>
      <c r="IY283" s="139"/>
      <c r="IZ283" s="139"/>
      <c r="JA283" s="139"/>
      <c r="JB283" s="139"/>
      <c r="JC283" s="139"/>
      <c r="JD283" s="139"/>
      <c r="JE283" s="139"/>
      <c r="JF283" s="139"/>
      <c r="JG283" s="139"/>
      <c r="JH283" s="139"/>
      <c r="JI283" s="139"/>
      <c r="JJ283" s="139"/>
      <c r="JK283" s="139"/>
      <c r="JL283" s="139"/>
      <c r="JM283" s="139"/>
      <c r="JN283" s="139"/>
      <c r="JO283" s="139"/>
      <c r="JP283" s="139"/>
      <c r="JQ283" s="139"/>
      <c r="JR283" s="139"/>
      <c r="JS283" s="139"/>
      <c r="JT283" s="139"/>
      <c r="JU283" s="139"/>
      <c r="JV283" s="139"/>
      <c r="JW283" s="139"/>
      <c r="JX283" s="139"/>
      <c r="JY283" s="139"/>
      <c r="JZ283" s="139"/>
      <c r="KA283" s="139"/>
      <c r="KB283" s="139"/>
      <c r="KC283" s="139"/>
      <c r="KD283" s="139"/>
      <c r="KE283" s="139"/>
      <c r="KF283" s="139"/>
      <c r="KG283" s="139"/>
      <c r="KH283" s="139"/>
      <c r="KI283" s="139"/>
      <c r="KJ283" s="139"/>
      <c r="KK283" s="139"/>
      <c r="KL283" s="139"/>
      <c r="KM283" s="139"/>
      <c r="KN283" s="139"/>
      <c r="KO283" s="139"/>
      <c r="KP283" s="139"/>
      <c r="KQ283" s="139"/>
      <c r="KR283" s="139"/>
      <c r="KS283" s="139"/>
      <c r="KT283" s="139"/>
      <c r="KU283" s="139"/>
      <c r="KV283" s="139"/>
      <c r="KW283" s="139"/>
      <c r="KX283" s="139"/>
      <c r="KY283" s="139"/>
      <c r="KZ283" s="139"/>
      <c r="LA283" s="139"/>
      <c r="LB283" s="139"/>
      <c r="LC283" s="139"/>
      <c r="LD283" s="139"/>
      <c r="LE283" s="139"/>
      <c r="LF283" s="139"/>
      <c r="LG283" s="139"/>
      <c r="LH283" s="139"/>
      <c r="LI283" s="139"/>
      <c r="LJ283" s="139"/>
      <c r="LK283" s="139"/>
      <c r="LL283" s="139"/>
      <c r="LM283" s="139"/>
      <c r="LN283" s="139"/>
      <c r="LO283" s="139"/>
      <c r="LP283" s="139"/>
      <c r="LQ283" s="139"/>
      <c r="LR283" s="139"/>
      <c r="LS283" s="139"/>
      <c r="LT283" s="139"/>
      <c r="LU283" s="139"/>
      <c r="LV283" s="139"/>
      <c r="LW283" s="139"/>
      <c r="LX283" s="139"/>
      <c r="LY283" s="139"/>
      <c r="LZ283" s="139"/>
      <c r="MA283" s="139"/>
      <c r="MB283" s="139"/>
      <c r="MC283" s="139"/>
      <c r="MD283" s="139"/>
      <c r="ME283" s="139"/>
      <c r="MF283" s="139"/>
      <c r="MG283" s="139"/>
      <c r="MH283" s="139"/>
      <c r="MI283" s="139"/>
      <c r="MJ283" s="139"/>
      <c r="MK283" s="139"/>
      <c r="ML283" s="139"/>
      <c r="MM283" s="139"/>
      <c r="MN283" s="139"/>
      <c r="MO283" s="139"/>
      <c r="MP283" s="139"/>
      <c r="MQ283" s="139"/>
      <c r="MR283" s="139"/>
      <c r="MS283" s="139"/>
      <c r="MT283" s="139"/>
      <c r="MU283" s="139"/>
      <c r="MV283" s="139"/>
      <c r="MW283" s="139"/>
      <c r="MX283" s="139"/>
      <c r="MY283" s="139"/>
      <c r="MZ283" s="139"/>
      <c r="NA283" s="139"/>
      <c r="NB283" s="139"/>
      <c r="NC283" s="139"/>
      <c r="ND283" s="139"/>
      <c r="NE283" s="139"/>
      <c r="NF283" s="139"/>
      <c r="NG283" s="139"/>
      <c r="NH283" s="139"/>
      <c r="NI283" s="139"/>
      <c r="NJ283" s="139"/>
      <c r="NK283" s="139"/>
      <c r="NL283" s="139"/>
      <c r="NM283" s="139"/>
      <c r="NN283" s="139"/>
      <c r="NO283" s="139"/>
      <c r="NP283" s="139"/>
      <c r="NQ283" s="139"/>
      <c r="NR283" s="139"/>
      <c r="NS283" s="139"/>
      <c r="NT283" s="139"/>
      <c r="NU283" s="139"/>
      <c r="NV283" s="139"/>
      <c r="NW283" s="139"/>
      <c r="NX283" s="139"/>
      <c r="NY283" s="139"/>
      <c r="NZ283" s="139"/>
      <c r="OA283" s="139"/>
      <c r="OB283" s="139"/>
      <c r="OC283" s="139"/>
      <c r="OD283" s="139"/>
      <c r="OE283" s="139"/>
      <c r="OF283" s="139"/>
      <c r="OG283" s="139"/>
      <c r="OH283" s="139"/>
      <c r="OI283" s="139"/>
      <c r="OJ283" s="139"/>
      <c r="OK283" s="139"/>
      <c r="OL283" s="139"/>
      <c r="OM283" s="139"/>
      <c r="ON283" s="139"/>
      <c r="OO283" s="139"/>
      <c r="OP283" s="139"/>
      <c r="OQ283" s="139"/>
      <c r="OR283" s="139"/>
      <c r="OS283" s="139"/>
      <c r="OT283" s="139"/>
      <c r="OU283" s="139"/>
      <c r="OV283" s="139"/>
      <c r="OW283" s="139"/>
      <c r="OX283" s="139"/>
      <c r="OY283" s="139"/>
      <c r="OZ283" s="139"/>
      <c r="PA283" s="139"/>
      <c r="PB283" s="139"/>
      <c r="PC283" s="139"/>
      <c r="PD283" s="139"/>
      <c r="PE283" s="139"/>
      <c r="PF283" s="139"/>
      <c r="PG283" s="139"/>
      <c r="PH283" s="139"/>
      <c r="PI283" s="139"/>
      <c r="PJ283" s="139"/>
      <c r="PK283" s="139"/>
      <c r="PL283" s="139"/>
      <c r="PM283" s="139"/>
      <c r="PN283" s="139"/>
      <c r="PO283" s="139"/>
      <c r="PP283" s="139"/>
      <c r="PQ283" s="139"/>
      <c r="PR283" s="139"/>
      <c r="PS283" s="139"/>
      <c r="PT283" s="139"/>
      <c r="PU283" s="139"/>
      <c r="PV283" s="139"/>
      <c r="PW283" s="139"/>
      <c r="PX283" s="139"/>
      <c r="PY283" s="139"/>
      <c r="PZ283" s="139"/>
      <c r="QA283" s="139"/>
      <c r="QB283" s="139"/>
      <c r="QC283" s="139"/>
      <c r="QD283" s="139"/>
      <c r="QE283" s="139"/>
      <c r="QF283" s="139"/>
      <c r="QG283" s="139"/>
      <c r="QH283" s="139"/>
      <c r="QI283" s="139"/>
      <c r="QJ283" s="139"/>
      <c r="QK283" s="139"/>
      <c r="QL283" s="139"/>
      <c r="QM283" s="139"/>
      <c r="QN283" s="139"/>
      <c r="QO283" s="139"/>
      <c r="QP283" s="139"/>
      <c r="QQ283" s="139"/>
      <c r="QR283" s="139"/>
      <c r="QS283" s="139"/>
      <c r="QT283" s="139"/>
      <c r="QU283" s="139"/>
      <c r="QV283" s="139"/>
      <c r="QW283" s="139"/>
      <c r="QX283" s="139"/>
      <c r="QY283" s="139"/>
      <c r="QZ283" s="139"/>
      <c r="RA283" s="139"/>
      <c r="RB283" s="139"/>
      <c r="RC283" s="139"/>
      <c r="RD283" s="139"/>
      <c r="RE283" s="139"/>
      <c r="RF283" s="139"/>
      <c r="RG283" s="139"/>
      <c r="RH283" s="139"/>
      <c r="RI283" s="139"/>
      <c r="RJ283" s="139"/>
      <c r="RK283" s="139"/>
      <c r="RL283" s="139"/>
      <c r="RM283" s="139"/>
      <c r="RN283" s="139"/>
      <c r="RO283" s="139"/>
      <c r="RP283" s="139"/>
      <c r="RQ283" s="139"/>
      <c r="RR283" s="139"/>
      <c r="RS283" s="139"/>
      <c r="RT283" s="139"/>
      <c r="RU283" s="139"/>
      <c r="RV283" s="139"/>
      <c r="RW283" s="139"/>
    </row>
    <row r="284" spans="1:491" s="140" customFormat="1" ht="15.75" x14ac:dyDescent="0.25">
      <c r="A284" s="271"/>
      <c r="B284" s="265"/>
      <c r="C284" s="124" t="s">
        <v>3</v>
      </c>
      <c r="D284" s="146">
        <f>D288</f>
        <v>208.16289</v>
      </c>
      <c r="E284" s="146">
        <f>E288</f>
        <v>0</v>
      </c>
      <c r="F284" s="125">
        <f t="shared" ref="F284:F286" si="69">E284/D284</f>
        <v>0</v>
      </c>
      <c r="G284" s="123"/>
      <c r="H284" s="126"/>
      <c r="I284" s="139"/>
      <c r="J284" s="139"/>
      <c r="K284" s="139"/>
      <c r="L284" s="139"/>
      <c r="M284" s="139"/>
      <c r="N284" s="139"/>
      <c r="O284" s="139"/>
      <c r="P284" s="139"/>
      <c r="Q284" s="139"/>
      <c r="R284" s="139"/>
      <c r="S284" s="139"/>
      <c r="T284" s="139"/>
      <c r="U284" s="139"/>
      <c r="V284" s="139"/>
      <c r="W284" s="139"/>
      <c r="X284" s="139"/>
      <c r="Y284" s="139"/>
      <c r="Z284" s="139"/>
      <c r="AA284" s="139"/>
      <c r="AB284" s="139"/>
      <c r="AC284" s="139"/>
      <c r="AD284" s="139"/>
      <c r="AE284" s="139"/>
      <c r="AF284" s="139"/>
      <c r="AG284" s="139"/>
      <c r="AH284" s="139"/>
      <c r="AI284" s="139"/>
      <c r="AJ284" s="139"/>
      <c r="AK284" s="139"/>
      <c r="AL284" s="139"/>
      <c r="AM284" s="139"/>
      <c r="AN284" s="139"/>
      <c r="AO284" s="139"/>
      <c r="AP284" s="139"/>
      <c r="AQ284" s="139"/>
      <c r="AR284" s="139"/>
      <c r="AS284" s="139"/>
      <c r="AT284" s="139"/>
      <c r="AU284" s="139"/>
      <c r="AV284" s="139"/>
      <c r="AW284" s="139"/>
      <c r="AX284" s="139"/>
      <c r="AY284" s="139"/>
      <c r="AZ284" s="139"/>
      <c r="BA284" s="139"/>
      <c r="BB284" s="139"/>
      <c r="BC284" s="139"/>
      <c r="BD284" s="139"/>
      <c r="BE284" s="139"/>
      <c r="BF284" s="139"/>
      <c r="BG284" s="139"/>
      <c r="BH284" s="139"/>
      <c r="BI284" s="139"/>
      <c r="BJ284" s="139"/>
      <c r="BK284" s="139"/>
      <c r="BL284" s="139"/>
      <c r="BM284" s="139"/>
      <c r="BN284" s="139"/>
      <c r="BO284" s="139"/>
      <c r="BP284" s="139"/>
      <c r="BQ284" s="139"/>
      <c r="BR284" s="139"/>
      <c r="BS284" s="139"/>
      <c r="BT284" s="139"/>
      <c r="BU284" s="139"/>
      <c r="BV284" s="139"/>
      <c r="BW284" s="139"/>
      <c r="BX284" s="139"/>
      <c r="BY284" s="139"/>
      <c r="BZ284" s="139"/>
      <c r="CA284" s="139"/>
      <c r="CB284" s="139"/>
      <c r="CC284" s="139"/>
      <c r="CD284" s="139"/>
      <c r="CE284" s="139"/>
      <c r="CF284" s="139"/>
      <c r="CG284" s="139"/>
      <c r="CH284" s="139"/>
      <c r="CI284" s="139"/>
      <c r="CJ284" s="139"/>
      <c r="CK284" s="139"/>
      <c r="CL284" s="139"/>
      <c r="CM284" s="139"/>
      <c r="CN284" s="139"/>
      <c r="CO284" s="139"/>
      <c r="CP284" s="139"/>
      <c r="CQ284" s="139"/>
      <c r="CR284" s="139"/>
      <c r="CS284" s="139"/>
      <c r="CT284" s="139"/>
      <c r="CU284" s="139"/>
      <c r="CV284" s="139"/>
      <c r="CW284" s="139"/>
      <c r="CX284" s="139"/>
      <c r="CY284" s="139"/>
      <c r="CZ284" s="139"/>
      <c r="DA284" s="139"/>
      <c r="DB284" s="139"/>
      <c r="DC284" s="139"/>
      <c r="DD284" s="139"/>
      <c r="DE284" s="139"/>
      <c r="DF284" s="139"/>
      <c r="DG284" s="139"/>
      <c r="DH284" s="139"/>
      <c r="DI284" s="139"/>
      <c r="DJ284" s="139"/>
      <c r="DK284" s="139"/>
      <c r="DL284" s="139"/>
      <c r="DM284" s="139"/>
      <c r="DN284" s="139"/>
      <c r="DO284" s="139"/>
      <c r="DP284" s="139"/>
      <c r="DQ284" s="139"/>
      <c r="DR284" s="139"/>
      <c r="DS284" s="139"/>
      <c r="DT284" s="139"/>
      <c r="DU284" s="139"/>
      <c r="DV284" s="139"/>
      <c r="DW284" s="139"/>
      <c r="DX284" s="139"/>
      <c r="DY284" s="139"/>
      <c r="DZ284" s="139"/>
      <c r="EA284" s="139"/>
      <c r="EB284" s="139"/>
      <c r="EC284" s="139"/>
      <c r="ED284" s="139"/>
      <c r="EE284" s="139"/>
      <c r="EF284" s="139"/>
      <c r="EG284" s="139"/>
      <c r="EH284" s="139"/>
      <c r="EI284" s="139"/>
      <c r="EJ284" s="139"/>
      <c r="EK284" s="139"/>
      <c r="EL284" s="139"/>
      <c r="EM284" s="139"/>
      <c r="EN284" s="139"/>
      <c r="EO284" s="139"/>
      <c r="EP284" s="139"/>
      <c r="EQ284" s="139"/>
      <c r="ER284" s="139"/>
      <c r="ES284" s="139"/>
      <c r="ET284" s="139"/>
      <c r="EU284" s="139"/>
      <c r="EV284" s="139"/>
      <c r="EW284" s="139"/>
      <c r="EX284" s="139"/>
      <c r="EY284" s="139"/>
      <c r="EZ284" s="139"/>
      <c r="FA284" s="139"/>
      <c r="FB284" s="139"/>
      <c r="FC284" s="139"/>
      <c r="FD284" s="139"/>
      <c r="FE284" s="139"/>
      <c r="FF284" s="139"/>
      <c r="FG284" s="139"/>
      <c r="FH284" s="139"/>
      <c r="FI284" s="139"/>
      <c r="FJ284" s="139"/>
      <c r="FK284" s="139"/>
      <c r="FL284" s="139"/>
      <c r="FM284" s="139"/>
      <c r="FN284" s="139"/>
      <c r="FO284" s="139"/>
      <c r="FP284" s="139"/>
      <c r="FQ284" s="139"/>
      <c r="FR284" s="139"/>
      <c r="FS284" s="139"/>
      <c r="FT284" s="139"/>
      <c r="FU284" s="139"/>
      <c r="FV284" s="139"/>
      <c r="FW284" s="139"/>
      <c r="FX284" s="139"/>
      <c r="FY284" s="139"/>
      <c r="FZ284" s="139"/>
      <c r="GA284" s="139"/>
      <c r="GB284" s="139"/>
      <c r="GC284" s="139"/>
      <c r="GD284" s="139"/>
      <c r="GE284" s="139"/>
      <c r="GF284" s="139"/>
      <c r="GG284" s="139"/>
      <c r="GH284" s="139"/>
      <c r="GI284" s="139"/>
      <c r="GJ284" s="139"/>
      <c r="GK284" s="139"/>
      <c r="GL284" s="139"/>
      <c r="GM284" s="139"/>
      <c r="GN284" s="139"/>
      <c r="GO284" s="139"/>
      <c r="GP284" s="139"/>
      <c r="GQ284" s="139"/>
      <c r="GR284" s="139"/>
      <c r="GS284" s="139"/>
      <c r="GT284" s="139"/>
      <c r="GU284" s="139"/>
      <c r="GV284" s="139"/>
      <c r="GW284" s="139"/>
      <c r="GX284" s="139"/>
      <c r="GY284" s="139"/>
      <c r="GZ284" s="139"/>
      <c r="HA284" s="139"/>
      <c r="HB284" s="139"/>
      <c r="HC284" s="139"/>
      <c r="HD284" s="139"/>
      <c r="HE284" s="139"/>
      <c r="HF284" s="139"/>
      <c r="HG284" s="139"/>
      <c r="HH284" s="139"/>
      <c r="HI284" s="139"/>
      <c r="HJ284" s="139"/>
      <c r="HK284" s="139"/>
      <c r="HL284" s="139"/>
      <c r="HM284" s="139"/>
      <c r="HN284" s="139"/>
      <c r="HO284" s="139"/>
      <c r="HP284" s="139"/>
      <c r="HQ284" s="139"/>
      <c r="HR284" s="139"/>
      <c r="HS284" s="139"/>
      <c r="HT284" s="139"/>
      <c r="HU284" s="139"/>
      <c r="HV284" s="139"/>
      <c r="HW284" s="139"/>
      <c r="HX284" s="139"/>
      <c r="HY284" s="139"/>
      <c r="HZ284" s="139"/>
      <c r="IA284" s="139"/>
      <c r="IB284" s="139"/>
      <c r="IC284" s="139"/>
      <c r="ID284" s="139"/>
      <c r="IE284" s="139"/>
      <c r="IF284" s="139"/>
      <c r="IG284" s="139"/>
      <c r="IH284" s="139"/>
      <c r="II284" s="139"/>
      <c r="IJ284" s="139"/>
      <c r="IK284" s="139"/>
      <c r="IL284" s="139"/>
      <c r="IM284" s="139"/>
      <c r="IN284" s="139"/>
      <c r="IO284" s="139"/>
      <c r="IP284" s="139"/>
      <c r="IQ284" s="139"/>
      <c r="IR284" s="139"/>
      <c r="IS284" s="139"/>
      <c r="IT284" s="139"/>
      <c r="IU284" s="139"/>
      <c r="IV284" s="139"/>
      <c r="IW284" s="139"/>
      <c r="IX284" s="139"/>
      <c r="IY284" s="139"/>
      <c r="IZ284" s="139"/>
      <c r="JA284" s="139"/>
      <c r="JB284" s="139"/>
      <c r="JC284" s="139"/>
      <c r="JD284" s="139"/>
      <c r="JE284" s="139"/>
      <c r="JF284" s="139"/>
      <c r="JG284" s="139"/>
      <c r="JH284" s="139"/>
      <c r="JI284" s="139"/>
      <c r="JJ284" s="139"/>
      <c r="JK284" s="139"/>
      <c r="JL284" s="139"/>
      <c r="JM284" s="139"/>
      <c r="JN284" s="139"/>
      <c r="JO284" s="139"/>
      <c r="JP284" s="139"/>
      <c r="JQ284" s="139"/>
      <c r="JR284" s="139"/>
      <c r="JS284" s="139"/>
      <c r="JT284" s="139"/>
      <c r="JU284" s="139"/>
      <c r="JV284" s="139"/>
      <c r="JW284" s="139"/>
      <c r="JX284" s="139"/>
      <c r="JY284" s="139"/>
      <c r="JZ284" s="139"/>
      <c r="KA284" s="139"/>
      <c r="KB284" s="139"/>
      <c r="KC284" s="139"/>
      <c r="KD284" s="139"/>
      <c r="KE284" s="139"/>
      <c r="KF284" s="139"/>
      <c r="KG284" s="139"/>
      <c r="KH284" s="139"/>
      <c r="KI284" s="139"/>
      <c r="KJ284" s="139"/>
      <c r="KK284" s="139"/>
      <c r="KL284" s="139"/>
      <c r="KM284" s="139"/>
      <c r="KN284" s="139"/>
      <c r="KO284" s="139"/>
      <c r="KP284" s="139"/>
      <c r="KQ284" s="139"/>
      <c r="KR284" s="139"/>
      <c r="KS284" s="139"/>
      <c r="KT284" s="139"/>
      <c r="KU284" s="139"/>
      <c r="KV284" s="139"/>
      <c r="KW284" s="139"/>
      <c r="KX284" s="139"/>
      <c r="KY284" s="139"/>
      <c r="KZ284" s="139"/>
      <c r="LA284" s="139"/>
      <c r="LB284" s="139"/>
      <c r="LC284" s="139"/>
      <c r="LD284" s="139"/>
      <c r="LE284" s="139"/>
      <c r="LF284" s="139"/>
      <c r="LG284" s="139"/>
      <c r="LH284" s="139"/>
      <c r="LI284" s="139"/>
      <c r="LJ284" s="139"/>
      <c r="LK284" s="139"/>
      <c r="LL284" s="139"/>
      <c r="LM284" s="139"/>
      <c r="LN284" s="139"/>
      <c r="LO284" s="139"/>
      <c r="LP284" s="139"/>
      <c r="LQ284" s="139"/>
      <c r="LR284" s="139"/>
      <c r="LS284" s="139"/>
      <c r="LT284" s="139"/>
      <c r="LU284" s="139"/>
      <c r="LV284" s="139"/>
      <c r="LW284" s="139"/>
      <c r="LX284" s="139"/>
      <c r="LY284" s="139"/>
      <c r="LZ284" s="139"/>
      <c r="MA284" s="139"/>
      <c r="MB284" s="139"/>
      <c r="MC284" s="139"/>
      <c r="MD284" s="139"/>
      <c r="ME284" s="139"/>
      <c r="MF284" s="139"/>
      <c r="MG284" s="139"/>
      <c r="MH284" s="139"/>
      <c r="MI284" s="139"/>
      <c r="MJ284" s="139"/>
      <c r="MK284" s="139"/>
      <c r="ML284" s="139"/>
      <c r="MM284" s="139"/>
      <c r="MN284" s="139"/>
      <c r="MO284" s="139"/>
      <c r="MP284" s="139"/>
      <c r="MQ284" s="139"/>
      <c r="MR284" s="139"/>
      <c r="MS284" s="139"/>
      <c r="MT284" s="139"/>
      <c r="MU284" s="139"/>
      <c r="MV284" s="139"/>
      <c r="MW284" s="139"/>
      <c r="MX284" s="139"/>
      <c r="MY284" s="139"/>
      <c r="MZ284" s="139"/>
      <c r="NA284" s="139"/>
      <c r="NB284" s="139"/>
      <c r="NC284" s="139"/>
      <c r="ND284" s="139"/>
      <c r="NE284" s="139"/>
      <c r="NF284" s="139"/>
      <c r="NG284" s="139"/>
      <c r="NH284" s="139"/>
      <c r="NI284" s="139"/>
      <c r="NJ284" s="139"/>
      <c r="NK284" s="139"/>
      <c r="NL284" s="139"/>
      <c r="NM284" s="139"/>
      <c r="NN284" s="139"/>
      <c r="NO284" s="139"/>
      <c r="NP284" s="139"/>
      <c r="NQ284" s="139"/>
      <c r="NR284" s="139"/>
      <c r="NS284" s="139"/>
      <c r="NT284" s="139"/>
      <c r="NU284" s="139"/>
      <c r="NV284" s="139"/>
      <c r="NW284" s="139"/>
      <c r="NX284" s="139"/>
      <c r="NY284" s="139"/>
      <c r="NZ284" s="139"/>
      <c r="OA284" s="139"/>
      <c r="OB284" s="139"/>
      <c r="OC284" s="139"/>
      <c r="OD284" s="139"/>
      <c r="OE284" s="139"/>
      <c r="OF284" s="139"/>
      <c r="OG284" s="139"/>
      <c r="OH284" s="139"/>
      <c r="OI284" s="139"/>
      <c r="OJ284" s="139"/>
      <c r="OK284" s="139"/>
      <c r="OL284" s="139"/>
      <c r="OM284" s="139"/>
      <c r="ON284" s="139"/>
      <c r="OO284" s="139"/>
      <c r="OP284" s="139"/>
      <c r="OQ284" s="139"/>
      <c r="OR284" s="139"/>
      <c r="OS284" s="139"/>
      <c r="OT284" s="139"/>
      <c r="OU284" s="139"/>
      <c r="OV284" s="139"/>
      <c r="OW284" s="139"/>
      <c r="OX284" s="139"/>
      <c r="OY284" s="139"/>
      <c r="OZ284" s="139"/>
      <c r="PA284" s="139"/>
      <c r="PB284" s="139"/>
      <c r="PC284" s="139"/>
      <c r="PD284" s="139"/>
      <c r="PE284" s="139"/>
      <c r="PF284" s="139"/>
      <c r="PG284" s="139"/>
      <c r="PH284" s="139"/>
      <c r="PI284" s="139"/>
      <c r="PJ284" s="139"/>
      <c r="PK284" s="139"/>
      <c r="PL284" s="139"/>
      <c r="PM284" s="139"/>
      <c r="PN284" s="139"/>
      <c r="PO284" s="139"/>
      <c r="PP284" s="139"/>
      <c r="PQ284" s="139"/>
      <c r="PR284" s="139"/>
      <c r="PS284" s="139"/>
      <c r="PT284" s="139"/>
      <c r="PU284" s="139"/>
      <c r="PV284" s="139"/>
      <c r="PW284" s="139"/>
      <c r="PX284" s="139"/>
      <c r="PY284" s="139"/>
      <c r="PZ284" s="139"/>
      <c r="QA284" s="139"/>
      <c r="QB284" s="139"/>
      <c r="QC284" s="139"/>
      <c r="QD284" s="139"/>
      <c r="QE284" s="139"/>
      <c r="QF284" s="139"/>
      <c r="QG284" s="139"/>
      <c r="QH284" s="139"/>
      <c r="QI284" s="139"/>
      <c r="QJ284" s="139"/>
      <c r="QK284" s="139"/>
      <c r="QL284" s="139"/>
      <c r="QM284" s="139"/>
      <c r="QN284" s="139"/>
      <c r="QO284" s="139"/>
      <c r="QP284" s="139"/>
      <c r="QQ284" s="139"/>
      <c r="QR284" s="139"/>
      <c r="QS284" s="139"/>
      <c r="QT284" s="139"/>
      <c r="QU284" s="139"/>
      <c r="QV284" s="139"/>
      <c r="QW284" s="139"/>
      <c r="QX284" s="139"/>
      <c r="QY284" s="139"/>
      <c r="QZ284" s="139"/>
      <c r="RA284" s="139"/>
      <c r="RB284" s="139"/>
      <c r="RC284" s="139"/>
      <c r="RD284" s="139"/>
      <c r="RE284" s="139"/>
      <c r="RF284" s="139"/>
      <c r="RG284" s="139"/>
      <c r="RH284" s="139"/>
      <c r="RI284" s="139"/>
      <c r="RJ284" s="139"/>
      <c r="RK284" s="139"/>
      <c r="RL284" s="139"/>
      <c r="RM284" s="139"/>
      <c r="RN284" s="139"/>
      <c r="RO284" s="139"/>
      <c r="RP284" s="139"/>
      <c r="RQ284" s="139"/>
      <c r="RR284" s="139"/>
      <c r="RS284" s="139"/>
      <c r="RT284" s="139"/>
      <c r="RU284" s="139"/>
      <c r="RV284" s="139"/>
      <c r="RW284" s="139"/>
    </row>
    <row r="285" spans="1:491" s="140" customFormat="1" ht="15.75" x14ac:dyDescent="0.25">
      <c r="A285" s="271"/>
      <c r="B285" s="265"/>
      <c r="C285" s="124" t="s">
        <v>4</v>
      </c>
      <c r="D285" s="146">
        <f>D289</f>
        <v>6730.6</v>
      </c>
      <c r="E285" s="146">
        <f>E289</f>
        <v>0</v>
      </c>
      <c r="F285" s="125">
        <f t="shared" si="69"/>
        <v>0</v>
      </c>
      <c r="G285" s="123"/>
      <c r="H285" s="126"/>
      <c r="I285" s="139"/>
      <c r="J285" s="139"/>
      <c r="K285" s="139"/>
      <c r="L285" s="139"/>
      <c r="M285" s="139"/>
      <c r="N285" s="139"/>
      <c r="O285" s="139"/>
      <c r="P285" s="139"/>
      <c r="Q285" s="139"/>
      <c r="R285" s="139"/>
      <c r="S285" s="139"/>
      <c r="T285" s="139"/>
      <c r="U285" s="139"/>
      <c r="V285" s="139"/>
      <c r="W285" s="139"/>
      <c r="X285" s="139"/>
      <c r="Y285" s="139"/>
      <c r="Z285" s="139"/>
      <c r="AA285" s="139"/>
      <c r="AB285" s="139"/>
      <c r="AC285" s="139"/>
      <c r="AD285" s="139"/>
      <c r="AE285" s="139"/>
      <c r="AF285" s="139"/>
      <c r="AG285" s="139"/>
      <c r="AH285" s="139"/>
      <c r="AI285" s="139"/>
      <c r="AJ285" s="139"/>
      <c r="AK285" s="139"/>
      <c r="AL285" s="139"/>
      <c r="AM285" s="139"/>
      <c r="AN285" s="139"/>
      <c r="AO285" s="139"/>
      <c r="AP285" s="139"/>
      <c r="AQ285" s="139"/>
      <c r="AR285" s="139"/>
      <c r="AS285" s="139"/>
      <c r="AT285" s="139"/>
      <c r="AU285" s="139"/>
      <c r="AV285" s="139"/>
      <c r="AW285" s="139"/>
      <c r="AX285" s="139"/>
      <c r="AY285" s="139"/>
      <c r="AZ285" s="139"/>
      <c r="BA285" s="139"/>
      <c r="BB285" s="139"/>
      <c r="BC285" s="139"/>
      <c r="BD285" s="139"/>
      <c r="BE285" s="139"/>
      <c r="BF285" s="139"/>
      <c r="BG285" s="139"/>
      <c r="BH285" s="139"/>
      <c r="BI285" s="139"/>
      <c r="BJ285" s="139"/>
      <c r="BK285" s="139"/>
      <c r="BL285" s="139"/>
      <c r="BM285" s="139"/>
      <c r="BN285" s="139"/>
      <c r="BO285" s="139"/>
      <c r="BP285" s="139"/>
      <c r="BQ285" s="139"/>
      <c r="BR285" s="139"/>
      <c r="BS285" s="139"/>
      <c r="BT285" s="139"/>
      <c r="BU285" s="139"/>
      <c r="BV285" s="139"/>
      <c r="BW285" s="139"/>
      <c r="BX285" s="139"/>
      <c r="BY285" s="139"/>
      <c r="BZ285" s="139"/>
      <c r="CA285" s="139"/>
      <c r="CB285" s="139"/>
      <c r="CC285" s="139"/>
      <c r="CD285" s="139"/>
      <c r="CE285" s="139"/>
      <c r="CF285" s="139"/>
      <c r="CG285" s="139"/>
      <c r="CH285" s="139"/>
      <c r="CI285" s="139"/>
      <c r="CJ285" s="139"/>
      <c r="CK285" s="139"/>
      <c r="CL285" s="139"/>
      <c r="CM285" s="139"/>
      <c r="CN285" s="139"/>
      <c r="CO285" s="139"/>
      <c r="CP285" s="139"/>
      <c r="CQ285" s="139"/>
      <c r="CR285" s="139"/>
      <c r="CS285" s="139"/>
      <c r="CT285" s="139"/>
      <c r="CU285" s="139"/>
      <c r="CV285" s="139"/>
      <c r="CW285" s="139"/>
      <c r="CX285" s="139"/>
      <c r="CY285" s="139"/>
      <c r="CZ285" s="139"/>
      <c r="DA285" s="139"/>
      <c r="DB285" s="139"/>
      <c r="DC285" s="139"/>
      <c r="DD285" s="139"/>
      <c r="DE285" s="139"/>
      <c r="DF285" s="139"/>
      <c r="DG285" s="139"/>
      <c r="DH285" s="139"/>
      <c r="DI285" s="139"/>
      <c r="DJ285" s="139"/>
      <c r="DK285" s="139"/>
      <c r="DL285" s="139"/>
      <c r="DM285" s="139"/>
      <c r="DN285" s="139"/>
      <c r="DO285" s="139"/>
      <c r="DP285" s="139"/>
      <c r="DQ285" s="139"/>
      <c r="DR285" s="139"/>
      <c r="DS285" s="139"/>
      <c r="DT285" s="139"/>
      <c r="DU285" s="139"/>
      <c r="DV285" s="139"/>
      <c r="DW285" s="139"/>
      <c r="DX285" s="139"/>
      <c r="DY285" s="139"/>
      <c r="DZ285" s="139"/>
      <c r="EA285" s="139"/>
      <c r="EB285" s="139"/>
      <c r="EC285" s="139"/>
      <c r="ED285" s="139"/>
      <c r="EE285" s="139"/>
      <c r="EF285" s="139"/>
      <c r="EG285" s="139"/>
      <c r="EH285" s="139"/>
      <c r="EI285" s="139"/>
      <c r="EJ285" s="139"/>
      <c r="EK285" s="139"/>
      <c r="EL285" s="139"/>
      <c r="EM285" s="139"/>
      <c r="EN285" s="139"/>
      <c r="EO285" s="139"/>
      <c r="EP285" s="139"/>
      <c r="EQ285" s="139"/>
      <c r="ER285" s="139"/>
      <c r="ES285" s="139"/>
      <c r="ET285" s="139"/>
      <c r="EU285" s="139"/>
      <c r="EV285" s="139"/>
      <c r="EW285" s="139"/>
      <c r="EX285" s="139"/>
      <c r="EY285" s="139"/>
      <c r="EZ285" s="139"/>
      <c r="FA285" s="139"/>
      <c r="FB285" s="139"/>
      <c r="FC285" s="139"/>
      <c r="FD285" s="139"/>
      <c r="FE285" s="139"/>
      <c r="FF285" s="139"/>
      <c r="FG285" s="139"/>
      <c r="FH285" s="139"/>
      <c r="FI285" s="139"/>
      <c r="FJ285" s="139"/>
      <c r="FK285" s="139"/>
      <c r="FL285" s="139"/>
      <c r="FM285" s="139"/>
      <c r="FN285" s="139"/>
      <c r="FO285" s="139"/>
      <c r="FP285" s="139"/>
      <c r="FQ285" s="139"/>
      <c r="FR285" s="139"/>
      <c r="FS285" s="139"/>
      <c r="FT285" s="139"/>
      <c r="FU285" s="139"/>
      <c r="FV285" s="139"/>
      <c r="FW285" s="139"/>
      <c r="FX285" s="139"/>
      <c r="FY285" s="139"/>
      <c r="FZ285" s="139"/>
      <c r="GA285" s="139"/>
      <c r="GB285" s="139"/>
      <c r="GC285" s="139"/>
      <c r="GD285" s="139"/>
      <c r="GE285" s="139"/>
      <c r="GF285" s="139"/>
      <c r="GG285" s="139"/>
      <c r="GH285" s="139"/>
      <c r="GI285" s="139"/>
      <c r="GJ285" s="139"/>
      <c r="GK285" s="139"/>
      <c r="GL285" s="139"/>
      <c r="GM285" s="139"/>
      <c r="GN285" s="139"/>
      <c r="GO285" s="139"/>
      <c r="GP285" s="139"/>
      <c r="GQ285" s="139"/>
      <c r="GR285" s="139"/>
      <c r="GS285" s="139"/>
      <c r="GT285" s="139"/>
      <c r="GU285" s="139"/>
      <c r="GV285" s="139"/>
      <c r="GW285" s="139"/>
      <c r="GX285" s="139"/>
      <c r="GY285" s="139"/>
      <c r="GZ285" s="139"/>
      <c r="HA285" s="139"/>
      <c r="HB285" s="139"/>
      <c r="HC285" s="139"/>
      <c r="HD285" s="139"/>
      <c r="HE285" s="139"/>
      <c r="HF285" s="139"/>
      <c r="HG285" s="139"/>
      <c r="HH285" s="139"/>
      <c r="HI285" s="139"/>
      <c r="HJ285" s="139"/>
      <c r="HK285" s="139"/>
      <c r="HL285" s="139"/>
      <c r="HM285" s="139"/>
      <c r="HN285" s="139"/>
      <c r="HO285" s="139"/>
      <c r="HP285" s="139"/>
      <c r="HQ285" s="139"/>
      <c r="HR285" s="139"/>
      <c r="HS285" s="139"/>
      <c r="HT285" s="139"/>
      <c r="HU285" s="139"/>
      <c r="HV285" s="139"/>
      <c r="HW285" s="139"/>
      <c r="HX285" s="139"/>
      <c r="HY285" s="139"/>
      <c r="HZ285" s="139"/>
      <c r="IA285" s="139"/>
      <c r="IB285" s="139"/>
      <c r="IC285" s="139"/>
      <c r="ID285" s="139"/>
      <c r="IE285" s="139"/>
      <c r="IF285" s="139"/>
      <c r="IG285" s="139"/>
      <c r="IH285" s="139"/>
      <c r="II285" s="139"/>
      <c r="IJ285" s="139"/>
      <c r="IK285" s="139"/>
      <c r="IL285" s="139"/>
      <c r="IM285" s="139"/>
      <c r="IN285" s="139"/>
      <c r="IO285" s="139"/>
      <c r="IP285" s="139"/>
      <c r="IQ285" s="139"/>
      <c r="IR285" s="139"/>
      <c r="IS285" s="139"/>
      <c r="IT285" s="139"/>
      <c r="IU285" s="139"/>
      <c r="IV285" s="139"/>
      <c r="IW285" s="139"/>
      <c r="IX285" s="139"/>
      <c r="IY285" s="139"/>
      <c r="IZ285" s="139"/>
      <c r="JA285" s="139"/>
      <c r="JB285" s="139"/>
      <c r="JC285" s="139"/>
      <c r="JD285" s="139"/>
      <c r="JE285" s="139"/>
      <c r="JF285" s="139"/>
      <c r="JG285" s="139"/>
      <c r="JH285" s="139"/>
      <c r="JI285" s="139"/>
      <c r="JJ285" s="139"/>
      <c r="JK285" s="139"/>
      <c r="JL285" s="139"/>
      <c r="JM285" s="139"/>
      <c r="JN285" s="139"/>
      <c r="JO285" s="139"/>
      <c r="JP285" s="139"/>
      <c r="JQ285" s="139"/>
      <c r="JR285" s="139"/>
      <c r="JS285" s="139"/>
      <c r="JT285" s="139"/>
      <c r="JU285" s="139"/>
      <c r="JV285" s="139"/>
      <c r="JW285" s="139"/>
      <c r="JX285" s="139"/>
      <c r="JY285" s="139"/>
      <c r="JZ285" s="139"/>
      <c r="KA285" s="139"/>
      <c r="KB285" s="139"/>
      <c r="KC285" s="139"/>
      <c r="KD285" s="139"/>
      <c r="KE285" s="139"/>
      <c r="KF285" s="139"/>
      <c r="KG285" s="139"/>
      <c r="KH285" s="139"/>
      <c r="KI285" s="139"/>
      <c r="KJ285" s="139"/>
      <c r="KK285" s="139"/>
      <c r="KL285" s="139"/>
      <c r="KM285" s="139"/>
      <c r="KN285" s="139"/>
      <c r="KO285" s="139"/>
      <c r="KP285" s="139"/>
      <c r="KQ285" s="139"/>
      <c r="KR285" s="139"/>
      <c r="KS285" s="139"/>
      <c r="KT285" s="139"/>
      <c r="KU285" s="139"/>
      <c r="KV285" s="139"/>
      <c r="KW285" s="139"/>
      <c r="KX285" s="139"/>
      <c r="KY285" s="139"/>
      <c r="KZ285" s="139"/>
      <c r="LA285" s="139"/>
      <c r="LB285" s="139"/>
      <c r="LC285" s="139"/>
      <c r="LD285" s="139"/>
      <c r="LE285" s="139"/>
      <c r="LF285" s="139"/>
      <c r="LG285" s="139"/>
      <c r="LH285" s="139"/>
      <c r="LI285" s="139"/>
      <c r="LJ285" s="139"/>
      <c r="LK285" s="139"/>
      <c r="LL285" s="139"/>
      <c r="LM285" s="139"/>
      <c r="LN285" s="139"/>
      <c r="LO285" s="139"/>
      <c r="LP285" s="139"/>
      <c r="LQ285" s="139"/>
      <c r="LR285" s="139"/>
      <c r="LS285" s="139"/>
      <c r="LT285" s="139"/>
      <c r="LU285" s="139"/>
      <c r="LV285" s="139"/>
      <c r="LW285" s="139"/>
      <c r="LX285" s="139"/>
      <c r="LY285" s="139"/>
      <c r="LZ285" s="139"/>
      <c r="MA285" s="139"/>
      <c r="MB285" s="139"/>
      <c r="MC285" s="139"/>
      <c r="MD285" s="139"/>
      <c r="ME285" s="139"/>
      <c r="MF285" s="139"/>
      <c r="MG285" s="139"/>
      <c r="MH285" s="139"/>
      <c r="MI285" s="139"/>
      <c r="MJ285" s="139"/>
      <c r="MK285" s="139"/>
      <c r="ML285" s="139"/>
      <c r="MM285" s="139"/>
      <c r="MN285" s="139"/>
      <c r="MO285" s="139"/>
      <c r="MP285" s="139"/>
      <c r="MQ285" s="139"/>
      <c r="MR285" s="139"/>
      <c r="MS285" s="139"/>
      <c r="MT285" s="139"/>
      <c r="MU285" s="139"/>
      <c r="MV285" s="139"/>
      <c r="MW285" s="139"/>
      <c r="MX285" s="139"/>
      <c r="MY285" s="139"/>
      <c r="MZ285" s="139"/>
      <c r="NA285" s="139"/>
      <c r="NB285" s="139"/>
      <c r="NC285" s="139"/>
      <c r="ND285" s="139"/>
      <c r="NE285" s="139"/>
      <c r="NF285" s="139"/>
      <c r="NG285" s="139"/>
      <c r="NH285" s="139"/>
      <c r="NI285" s="139"/>
      <c r="NJ285" s="139"/>
      <c r="NK285" s="139"/>
      <c r="NL285" s="139"/>
      <c r="NM285" s="139"/>
      <c r="NN285" s="139"/>
      <c r="NO285" s="139"/>
      <c r="NP285" s="139"/>
      <c r="NQ285" s="139"/>
      <c r="NR285" s="139"/>
      <c r="NS285" s="139"/>
      <c r="NT285" s="139"/>
      <c r="NU285" s="139"/>
      <c r="NV285" s="139"/>
      <c r="NW285" s="139"/>
      <c r="NX285" s="139"/>
      <c r="NY285" s="139"/>
      <c r="NZ285" s="139"/>
      <c r="OA285" s="139"/>
      <c r="OB285" s="139"/>
      <c r="OC285" s="139"/>
      <c r="OD285" s="139"/>
      <c r="OE285" s="139"/>
      <c r="OF285" s="139"/>
      <c r="OG285" s="139"/>
      <c r="OH285" s="139"/>
      <c r="OI285" s="139"/>
      <c r="OJ285" s="139"/>
      <c r="OK285" s="139"/>
      <c r="OL285" s="139"/>
      <c r="OM285" s="139"/>
      <c r="ON285" s="139"/>
      <c r="OO285" s="139"/>
      <c r="OP285" s="139"/>
      <c r="OQ285" s="139"/>
      <c r="OR285" s="139"/>
      <c r="OS285" s="139"/>
      <c r="OT285" s="139"/>
      <c r="OU285" s="139"/>
      <c r="OV285" s="139"/>
      <c r="OW285" s="139"/>
      <c r="OX285" s="139"/>
      <c r="OY285" s="139"/>
      <c r="OZ285" s="139"/>
      <c r="PA285" s="139"/>
      <c r="PB285" s="139"/>
      <c r="PC285" s="139"/>
      <c r="PD285" s="139"/>
      <c r="PE285" s="139"/>
      <c r="PF285" s="139"/>
      <c r="PG285" s="139"/>
      <c r="PH285" s="139"/>
      <c r="PI285" s="139"/>
      <c r="PJ285" s="139"/>
      <c r="PK285" s="139"/>
      <c r="PL285" s="139"/>
      <c r="PM285" s="139"/>
      <c r="PN285" s="139"/>
      <c r="PO285" s="139"/>
      <c r="PP285" s="139"/>
      <c r="PQ285" s="139"/>
      <c r="PR285" s="139"/>
      <c r="PS285" s="139"/>
      <c r="PT285" s="139"/>
      <c r="PU285" s="139"/>
      <c r="PV285" s="139"/>
      <c r="PW285" s="139"/>
      <c r="PX285" s="139"/>
      <c r="PY285" s="139"/>
      <c r="PZ285" s="139"/>
      <c r="QA285" s="139"/>
      <c r="QB285" s="139"/>
      <c r="QC285" s="139"/>
      <c r="QD285" s="139"/>
      <c r="QE285" s="139"/>
      <c r="QF285" s="139"/>
      <c r="QG285" s="139"/>
      <c r="QH285" s="139"/>
      <c r="QI285" s="139"/>
      <c r="QJ285" s="139"/>
      <c r="QK285" s="139"/>
      <c r="QL285" s="139"/>
      <c r="QM285" s="139"/>
      <c r="QN285" s="139"/>
      <c r="QO285" s="139"/>
      <c r="QP285" s="139"/>
      <c r="QQ285" s="139"/>
      <c r="QR285" s="139"/>
      <c r="QS285" s="139"/>
      <c r="QT285" s="139"/>
      <c r="QU285" s="139"/>
      <c r="QV285" s="139"/>
      <c r="QW285" s="139"/>
      <c r="QX285" s="139"/>
      <c r="QY285" s="139"/>
      <c r="QZ285" s="139"/>
      <c r="RA285" s="139"/>
      <c r="RB285" s="139"/>
      <c r="RC285" s="139"/>
      <c r="RD285" s="139"/>
      <c r="RE285" s="139"/>
      <c r="RF285" s="139"/>
      <c r="RG285" s="139"/>
      <c r="RH285" s="139"/>
      <c r="RI285" s="139"/>
      <c r="RJ285" s="139"/>
      <c r="RK285" s="139"/>
      <c r="RL285" s="139"/>
      <c r="RM285" s="139"/>
      <c r="RN285" s="139"/>
      <c r="RO285" s="139"/>
      <c r="RP285" s="139"/>
      <c r="RQ285" s="139"/>
      <c r="RR285" s="139"/>
      <c r="RS285" s="139"/>
      <c r="RT285" s="139"/>
      <c r="RU285" s="139"/>
      <c r="RV285" s="139"/>
      <c r="RW285" s="139"/>
    </row>
    <row r="286" spans="1:491" s="140" customFormat="1" ht="15.75" x14ac:dyDescent="0.25">
      <c r="A286" s="272"/>
      <c r="B286" s="266"/>
      <c r="C286" s="124" t="s">
        <v>5</v>
      </c>
      <c r="D286" s="146"/>
      <c r="E286" s="146"/>
      <c r="F286" s="125" t="e">
        <f t="shared" si="69"/>
        <v>#DIV/0!</v>
      </c>
      <c r="G286" s="123"/>
      <c r="H286" s="126"/>
      <c r="I286" s="139"/>
      <c r="J286" s="139"/>
      <c r="K286" s="139"/>
      <c r="L286" s="139"/>
      <c r="M286" s="139"/>
      <c r="N286" s="139"/>
      <c r="O286" s="139"/>
      <c r="P286" s="139"/>
      <c r="Q286" s="139"/>
      <c r="R286" s="139"/>
      <c r="S286" s="139"/>
      <c r="T286" s="139"/>
      <c r="U286" s="139"/>
      <c r="V286" s="139"/>
      <c r="W286" s="139"/>
      <c r="X286" s="139"/>
      <c r="Y286" s="139"/>
      <c r="Z286" s="139"/>
      <c r="AA286" s="139"/>
      <c r="AB286" s="139"/>
      <c r="AC286" s="139"/>
      <c r="AD286" s="139"/>
      <c r="AE286" s="139"/>
      <c r="AF286" s="139"/>
      <c r="AG286" s="139"/>
      <c r="AH286" s="139"/>
      <c r="AI286" s="139"/>
      <c r="AJ286" s="139"/>
      <c r="AK286" s="139"/>
      <c r="AL286" s="139"/>
      <c r="AM286" s="139"/>
      <c r="AN286" s="139"/>
      <c r="AO286" s="139"/>
      <c r="AP286" s="139"/>
      <c r="AQ286" s="139"/>
      <c r="AR286" s="139"/>
      <c r="AS286" s="139"/>
      <c r="AT286" s="139"/>
      <c r="AU286" s="139"/>
      <c r="AV286" s="139"/>
      <c r="AW286" s="139"/>
      <c r="AX286" s="139"/>
      <c r="AY286" s="139"/>
      <c r="AZ286" s="139"/>
      <c r="BA286" s="139"/>
      <c r="BB286" s="139"/>
      <c r="BC286" s="139"/>
      <c r="BD286" s="139"/>
      <c r="BE286" s="139"/>
      <c r="BF286" s="139"/>
      <c r="BG286" s="139"/>
      <c r="BH286" s="139"/>
      <c r="BI286" s="139"/>
      <c r="BJ286" s="139"/>
      <c r="BK286" s="139"/>
      <c r="BL286" s="139"/>
      <c r="BM286" s="139"/>
      <c r="BN286" s="139"/>
      <c r="BO286" s="139"/>
      <c r="BP286" s="139"/>
      <c r="BQ286" s="139"/>
      <c r="BR286" s="139"/>
      <c r="BS286" s="139"/>
      <c r="BT286" s="139"/>
      <c r="BU286" s="139"/>
      <c r="BV286" s="139"/>
      <c r="BW286" s="139"/>
      <c r="BX286" s="139"/>
      <c r="BY286" s="139"/>
      <c r="BZ286" s="139"/>
      <c r="CA286" s="139"/>
      <c r="CB286" s="139"/>
      <c r="CC286" s="139"/>
      <c r="CD286" s="139"/>
      <c r="CE286" s="139"/>
      <c r="CF286" s="139"/>
      <c r="CG286" s="139"/>
      <c r="CH286" s="139"/>
      <c r="CI286" s="139"/>
      <c r="CJ286" s="139"/>
      <c r="CK286" s="139"/>
      <c r="CL286" s="139"/>
      <c r="CM286" s="139"/>
      <c r="CN286" s="139"/>
      <c r="CO286" s="139"/>
      <c r="CP286" s="139"/>
      <c r="CQ286" s="139"/>
      <c r="CR286" s="139"/>
      <c r="CS286" s="139"/>
      <c r="CT286" s="139"/>
      <c r="CU286" s="139"/>
      <c r="CV286" s="139"/>
      <c r="CW286" s="139"/>
      <c r="CX286" s="139"/>
      <c r="CY286" s="139"/>
      <c r="CZ286" s="139"/>
      <c r="DA286" s="139"/>
      <c r="DB286" s="139"/>
      <c r="DC286" s="139"/>
      <c r="DD286" s="139"/>
      <c r="DE286" s="139"/>
      <c r="DF286" s="139"/>
      <c r="DG286" s="139"/>
      <c r="DH286" s="139"/>
      <c r="DI286" s="139"/>
      <c r="DJ286" s="139"/>
      <c r="DK286" s="139"/>
      <c r="DL286" s="139"/>
      <c r="DM286" s="139"/>
      <c r="DN286" s="139"/>
      <c r="DO286" s="139"/>
      <c r="DP286" s="139"/>
      <c r="DQ286" s="139"/>
      <c r="DR286" s="139"/>
      <c r="DS286" s="139"/>
      <c r="DT286" s="139"/>
      <c r="DU286" s="139"/>
      <c r="DV286" s="139"/>
      <c r="DW286" s="139"/>
      <c r="DX286" s="139"/>
      <c r="DY286" s="139"/>
      <c r="DZ286" s="139"/>
      <c r="EA286" s="139"/>
      <c r="EB286" s="139"/>
      <c r="EC286" s="139"/>
      <c r="ED286" s="139"/>
      <c r="EE286" s="139"/>
      <c r="EF286" s="139"/>
      <c r="EG286" s="139"/>
      <c r="EH286" s="139"/>
      <c r="EI286" s="139"/>
      <c r="EJ286" s="139"/>
      <c r="EK286" s="139"/>
      <c r="EL286" s="139"/>
      <c r="EM286" s="139"/>
      <c r="EN286" s="139"/>
      <c r="EO286" s="139"/>
      <c r="EP286" s="139"/>
      <c r="EQ286" s="139"/>
      <c r="ER286" s="139"/>
      <c r="ES286" s="139"/>
      <c r="ET286" s="139"/>
      <c r="EU286" s="139"/>
      <c r="EV286" s="139"/>
      <c r="EW286" s="139"/>
      <c r="EX286" s="139"/>
      <c r="EY286" s="139"/>
      <c r="EZ286" s="139"/>
      <c r="FA286" s="139"/>
      <c r="FB286" s="139"/>
      <c r="FC286" s="139"/>
      <c r="FD286" s="139"/>
      <c r="FE286" s="139"/>
      <c r="FF286" s="139"/>
      <c r="FG286" s="139"/>
      <c r="FH286" s="139"/>
      <c r="FI286" s="139"/>
      <c r="FJ286" s="139"/>
      <c r="FK286" s="139"/>
      <c r="FL286" s="139"/>
      <c r="FM286" s="139"/>
      <c r="FN286" s="139"/>
      <c r="FO286" s="139"/>
      <c r="FP286" s="139"/>
      <c r="FQ286" s="139"/>
      <c r="FR286" s="139"/>
      <c r="FS286" s="139"/>
      <c r="FT286" s="139"/>
      <c r="FU286" s="139"/>
      <c r="FV286" s="139"/>
      <c r="FW286" s="139"/>
      <c r="FX286" s="139"/>
      <c r="FY286" s="139"/>
      <c r="FZ286" s="139"/>
      <c r="GA286" s="139"/>
      <c r="GB286" s="139"/>
      <c r="GC286" s="139"/>
      <c r="GD286" s="139"/>
      <c r="GE286" s="139"/>
      <c r="GF286" s="139"/>
      <c r="GG286" s="139"/>
      <c r="GH286" s="139"/>
      <c r="GI286" s="139"/>
      <c r="GJ286" s="139"/>
      <c r="GK286" s="139"/>
      <c r="GL286" s="139"/>
      <c r="GM286" s="139"/>
      <c r="GN286" s="139"/>
      <c r="GO286" s="139"/>
      <c r="GP286" s="139"/>
      <c r="GQ286" s="139"/>
      <c r="GR286" s="139"/>
      <c r="GS286" s="139"/>
      <c r="GT286" s="139"/>
      <c r="GU286" s="139"/>
      <c r="GV286" s="139"/>
      <c r="GW286" s="139"/>
      <c r="GX286" s="139"/>
      <c r="GY286" s="139"/>
      <c r="GZ286" s="139"/>
      <c r="HA286" s="139"/>
      <c r="HB286" s="139"/>
      <c r="HC286" s="139"/>
      <c r="HD286" s="139"/>
      <c r="HE286" s="139"/>
      <c r="HF286" s="139"/>
      <c r="HG286" s="139"/>
      <c r="HH286" s="139"/>
      <c r="HI286" s="139"/>
      <c r="HJ286" s="139"/>
      <c r="HK286" s="139"/>
      <c r="HL286" s="139"/>
      <c r="HM286" s="139"/>
      <c r="HN286" s="139"/>
      <c r="HO286" s="139"/>
      <c r="HP286" s="139"/>
      <c r="HQ286" s="139"/>
      <c r="HR286" s="139"/>
      <c r="HS286" s="139"/>
      <c r="HT286" s="139"/>
      <c r="HU286" s="139"/>
      <c r="HV286" s="139"/>
      <c r="HW286" s="139"/>
      <c r="HX286" s="139"/>
      <c r="HY286" s="139"/>
      <c r="HZ286" s="139"/>
      <c r="IA286" s="139"/>
      <c r="IB286" s="139"/>
      <c r="IC286" s="139"/>
      <c r="ID286" s="139"/>
      <c r="IE286" s="139"/>
      <c r="IF286" s="139"/>
      <c r="IG286" s="139"/>
      <c r="IH286" s="139"/>
      <c r="II286" s="139"/>
      <c r="IJ286" s="139"/>
      <c r="IK286" s="139"/>
      <c r="IL286" s="139"/>
      <c r="IM286" s="139"/>
      <c r="IN286" s="139"/>
      <c r="IO286" s="139"/>
      <c r="IP286" s="139"/>
      <c r="IQ286" s="139"/>
      <c r="IR286" s="139"/>
      <c r="IS286" s="139"/>
      <c r="IT286" s="139"/>
      <c r="IU286" s="139"/>
      <c r="IV286" s="139"/>
      <c r="IW286" s="139"/>
      <c r="IX286" s="139"/>
      <c r="IY286" s="139"/>
      <c r="IZ286" s="139"/>
      <c r="JA286" s="139"/>
      <c r="JB286" s="139"/>
      <c r="JC286" s="139"/>
      <c r="JD286" s="139"/>
      <c r="JE286" s="139"/>
      <c r="JF286" s="139"/>
      <c r="JG286" s="139"/>
      <c r="JH286" s="139"/>
      <c r="JI286" s="139"/>
      <c r="JJ286" s="139"/>
      <c r="JK286" s="139"/>
      <c r="JL286" s="139"/>
      <c r="JM286" s="139"/>
      <c r="JN286" s="139"/>
      <c r="JO286" s="139"/>
      <c r="JP286" s="139"/>
      <c r="JQ286" s="139"/>
      <c r="JR286" s="139"/>
      <c r="JS286" s="139"/>
      <c r="JT286" s="139"/>
      <c r="JU286" s="139"/>
      <c r="JV286" s="139"/>
      <c r="JW286" s="139"/>
      <c r="JX286" s="139"/>
      <c r="JY286" s="139"/>
      <c r="JZ286" s="139"/>
      <c r="KA286" s="139"/>
      <c r="KB286" s="139"/>
      <c r="KC286" s="139"/>
      <c r="KD286" s="139"/>
      <c r="KE286" s="139"/>
      <c r="KF286" s="139"/>
      <c r="KG286" s="139"/>
      <c r="KH286" s="139"/>
      <c r="KI286" s="139"/>
      <c r="KJ286" s="139"/>
      <c r="KK286" s="139"/>
      <c r="KL286" s="139"/>
      <c r="KM286" s="139"/>
      <c r="KN286" s="139"/>
      <c r="KO286" s="139"/>
      <c r="KP286" s="139"/>
      <c r="KQ286" s="139"/>
      <c r="KR286" s="139"/>
      <c r="KS286" s="139"/>
      <c r="KT286" s="139"/>
      <c r="KU286" s="139"/>
      <c r="KV286" s="139"/>
      <c r="KW286" s="139"/>
      <c r="KX286" s="139"/>
      <c r="KY286" s="139"/>
      <c r="KZ286" s="139"/>
      <c r="LA286" s="139"/>
      <c r="LB286" s="139"/>
      <c r="LC286" s="139"/>
      <c r="LD286" s="139"/>
      <c r="LE286" s="139"/>
      <c r="LF286" s="139"/>
      <c r="LG286" s="139"/>
      <c r="LH286" s="139"/>
      <c r="LI286" s="139"/>
      <c r="LJ286" s="139"/>
      <c r="LK286" s="139"/>
      <c r="LL286" s="139"/>
      <c r="LM286" s="139"/>
      <c r="LN286" s="139"/>
      <c r="LO286" s="139"/>
      <c r="LP286" s="139"/>
      <c r="LQ286" s="139"/>
      <c r="LR286" s="139"/>
      <c r="LS286" s="139"/>
      <c r="LT286" s="139"/>
      <c r="LU286" s="139"/>
      <c r="LV286" s="139"/>
      <c r="LW286" s="139"/>
      <c r="LX286" s="139"/>
      <c r="LY286" s="139"/>
      <c r="LZ286" s="139"/>
      <c r="MA286" s="139"/>
      <c r="MB286" s="139"/>
      <c r="MC286" s="139"/>
      <c r="MD286" s="139"/>
      <c r="ME286" s="139"/>
      <c r="MF286" s="139"/>
      <c r="MG286" s="139"/>
      <c r="MH286" s="139"/>
      <c r="MI286" s="139"/>
      <c r="MJ286" s="139"/>
      <c r="MK286" s="139"/>
      <c r="ML286" s="139"/>
      <c r="MM286" s="139"/>
      <c r="MN286" s="139"/>
      <c r="MO286" s="139"/>
      <c r="MP286" s="139"/>
      <c r="MQ286" s="139"/>
      <c r="MR286" s="139"/>
      <c r="MS286" s="139"/>
      <c r="MT286" s="139"/>
      <c r="MU286" s="139"/>
      <c r="MV286" s="139"/>
      <c r="MW286" s="139"/>
      <c r="MX286" s="139"/>
      <c r="MY286" s="139"/>
      <c r="MZ286" s="139"/>
      <c r="NA286" s="139"/>
      <c r="NB286" s="139"/>
      <c r="NC286" s="139"/>
      <c r="ND286" s="139"/>
      <c r="NE286" s="139"/>
      <c r="NF286" s="139"/>
      <c r="NG286" s="139"/>
      <c r="NH286" s="139"/>
      <c r="NI286" s="139"/>
      <c r="NJ286" s="139"/>
      <c r="NK286" s="139"/>
      <c r="NL286" s="139"/>
      <c r="NM286" s="139"/>
      <c r="NN286" s="139"/>
      <c r="NO286" s="139"/>
      <c r="NP286" s="139"/>
      <c r="NQ286" s="139"/>
      <c r="NR286" s="139"/>
      <c r="NS286" s="139"/>
      <c r="NT286" s="139"/>
      <c r="NU286" s="139"/>
      <c r="NV286" s="139"/>
      <c r="NW286" s="139"/>
      <c r="NX286" s="139"/>
      <c r="NY286" s="139"/>
      <c r="NZ286" s="139"/>
      <c r="OA286" s="139"/>
      <c r="OB286" s="139"/>
      <c r="OC286" s="139"/>
      <c r="OD286" s="139"/>
      <c r="OE286" s="139"/>
      <c r="OF286" s="139"/>
      <c r="OG286" s="139"/>
      <c r="OH286" s="139"/>
      <c r="OI286" s="139"/>
      <c r="OJ286" s="139"/>
      <c r="OK286" s="139"/>
      <c r="OL286" s="139"/>
      <c r="OM286" s="139"/>
      <c r="ON286" s="139"/>
      <c r="OO286" s="139"/>
      <c r="OP286" s="139"/>
      <c r="OQ286" s="139"/>
      <c r="OR286" s="139"/>
      <c r="OS286" s="139"/>
      <c r="OT286" s="139"/>
      <c r="OU286" s="139"/>
      <c r="OV286" s="139"/>
      <c r="OW286" s="139"/>
      <c r="OX286" s="139"/>
      <c r="OY286" s="139"/>
      <c r="OZ286" s="139"/>
      <c r="PA286" s="139"/>
      <c r="PB286" s="139"/>
      <c r="PC286" s="139"/>
      <c r="PD286" s="139"/>
      <c r="PE286" s="139"/>
      <c r="PF286" s="139"/>
      <c r="PG286" s="139"/>
      <c r="PH286" s="139"/>
      <c r="PI286" s="139"/>
      <c r="PJ286" s="139"/>
      <c r="PK286" s="139"/>
      <c r="PL286" s="139"/>
      <c r="PM286" s="139"/>
      <c r="PN286" s="139"/>
      <c r="PO286" s="139"/>
      <c r="PP286" s="139"/>
      <c r="PQ286" s="139"/>
      <c r="PR286" s="139"/>
      <c r="PS286" s="139"/>
      <c r="PT286" s="139"/>
      <c r="PU286" s="139"/>
      <c r="PV286" s="139"/>
      <c r="PW286" s="139"/>
      <c r="PX286" s="139"/>
      <c r="PY286" s="139"/>
      <c r="PZ286" s="139"/>
      <c r="QA286" s="139"/>
      <c r="QB286" s="139"/>
      <c r="QC286" s="139"/>
      <c r="QD286" s="139"/>
      <c r="QE286" s="139"/>
      <c r="QF286" s="139"/>
      <c r="QG286" s="139"/>
      <c r="QH286" s="139"/>
      <c r="QI286" s="139"/>
      <c r="QJ286" s="139"/>
      <c r="QK286" s="139"/>
      <c r="QL286" s="139"/>
      <c r="QM286" s="139"/>
      <c r="QN286" s="139"/>
      <c r="QO286" s="139"/>
      <c r="QP286" s="139"/>
      <c r="QQ286" s="139"/>
      <c r="QR286" s="139"/>
      <c r="QS286" s="139"/>
      <c r="QT286" s="139"/>
      <c r="QU286" s="139"/>
      <c r="QV286" s="139"/>
      <c r="QW286" s="139"/>
      <c r="QX286" s="139"/>
      <c r="QY286" s="139"/>
      <c r="QZ286" s="139"/>
      <c r="RA286" s="139"/>
      <c r="RB286" s="139"/>
      <c r="RC286" s="139"/>
      <c r="RD286" s="139"/>
      <c r="RE286" s="139"/>
      <c r="RF286" s="139"/>
      <c r="RG286" s="139"/>
      <c r="RH286" s="139"/>
      <c r="RI286" s="139"/>
      <c r="RJ286" s="139"/>
      <c r="RK286" s="139"/>
      <c r="RL286" s="139"/>
      <c r="RM286" s="139"/>
      <c r="RN286" s="139"/>
      <c r="RO286" s="139"/>
      <c r="RP286" s="139"/>
      <c r="RQ286" s="139"/>
      <c r="RR286" s="139"/>
      <c r="RS286" s="139"/>
      <c r="RT286" s="139"/>
      <c r="RU286" s="139"/>
      <c r="RV286" s="139"/>
      <c r="RW286" s="139"/>
    </row>
    <row r="287" spans="1:491" ht="15.75" customHeight="1" x14ac:dyDescent="0.25">
      <c r="A287" s="243" t="s">
        <v>105</v>
      </c>
      <c r="B287" s="246" t="s">
        <v>172</v>
      </c>
      <c r="C287" s="13" t="s">
        <v>2</v>
      </c>
      <c r="D287" s="147">
        <f>D288+D289</f>
        <v>6938.76289</v>
      </c>
      <c r="E287" s="147">
        <f>E288+E289</f>
        <v>0</v>
      </c>
      <c r="F287" s="102">
        <f>E287/D287</f>
        <v>0</v>
      </c>
      <c r="G287" s="111" t="s">
        <v>162</v>
      </c>
      <c r="H287" s="108" t="s">
        <v>289</v>
      </c>
    </row>
    <row r="288" spans="1:491" ht="15.75" x14ac:dyDescent="0.25">
      <c r="A288" s="244"/>
      <c r="B288" s="247"/>
      <c r="C288" s="13" t="s">
        <v>3</v>
      </c>
      <c r="D288" s="147">
        <v>208.16289</v>
      </c>
      <c r="E288" s="179">
        <v>0</v>
      </c>
      <c r="F288" s="102">
        <f t="shared" ref="F288:F290" si="70">E288/D288</f>
        <v>0</v>
      </c>
      <c r="G288" s="121"/>
      <c r="H288" s="122"/>
    </row>
    <row r="289" spans="1:491" ht="15.75" x14ac:dyDescent="0.25">
      <c r="A289" s="244"/>
      <c r="B289" s="247"/>
      <c r="C289" s="13" t="s">
        <v>4</v>
      </c>
      <c r="D289" s="147">
        <v>6730.6</v>
      </c>
      <c r="E289" s="179">
        <v>0</v>
      </c>
      <c r="F289" s="102">
        <f t="shared" si="70"/>
        <v>0</v>
      </c>
      <c r="G289" s="121"/>
      <c r="H289" s="122"/>
    </row>
    <row r="290" spans="1:491" ht="15.75" x14ac:dyDescent="0.25">
      <c r="A290" s="245"/>
      <c r="B290" s="248"/>
      <c r="C290" s="13" t="s">
        <v>5</v>
      </c>
      <c r="D290" s="147"/>
      <c r="E290" s="147"/>
      <c r="F290" s="102" t="e">
        <f t="shared" si="70"/>
        <v>#DIV/0!</v>
      </c>
      <c r="G290" s="121"/>
      <c r="H290" s="122"/>
    </row>
    <row r="291" spans="1:491" s="150" customFormat="1" ht="15.75" x14ac:dyDescent="0.25">
      <c r="A291" s="267"/>
      <c r="B291" s="258" t="s">
        <v>173</v>
      </c>
      <c r="C291" s="127" t="s">
        <v>2</v>
      </c>
      <c r="D291" s="145">
        <f>D292+D293</f>
        <v>413100</v>
      </c>
      <c r="E291" s="145">
        <f>E292+E293</f>
        <v>380901.09652999998</v>
      </c>
      <c r="F291" s="128">
        <f>E291/D291</f>
        <v>0.92205542611958358</v>
      </c>
      <c r="G291" s="130" t="s">
        <v>93</v>
      </c>
      <c r="H291" s="131"/>
      <c r="I291" s="149"/>
      <c r="J291" s="149"/>
      <c r="K291" s="149"/>
      <c r="L291" s="149"/>
      <c r="M291" s="149"/>
      <c r="N291" s="149"/>
      <c r="O291" s="149"/>
      <c r="P291" s="149"/>
      <c r="Q291" s="149"/>
      <c r="R291" s="149"/>
      <c r="S291" s="149"/>
      <c r="T291" s="149"/>
      <c r="U291" s="149"/>
      <c r="V291" s="149"/>
      <c r="W291" s="149"/>
      <c r="X291" s="149"/>
      <c r="Y291" s="149"/>
      <c r="Z291" s="149"/>
      <c r="AA291" s="149"/>
      <c r="AB291" s="149"/>
      <c r="AC291" s="149"/>
      <c r="AD291" s="149"/>
      <c r="AE291" s="149"/>
      <c r="AF291" s="149"/>
      <c r="AG291" s="149"/>
      <c r="AH291" s="149"/>
      <c r="AI291" s="149"/>
      <c r="AJ291" s="149"/>
      <c r="AK291" s="149"/>
      <c r="AL291" s="149"/>
      <c r="AM291" s="149"/>
      <c r="AN291" s="149"/>
      <c r="AO291" s="149"/>
      <c r="AP291" s="149"/>
      <c r="AQ291" s="149"/>
      <c r="AR291" s="149"/>
      <c r="AS291" s="149"/>
      <c r="AT291" s="149"/>
      <c r="AU291" s="149"/>
      <c r="AV291" s="149"/>
      <c r="AW291" s="149"/>
      <c r="AX291" s="149"/>
      <c r="AY291" s="149"/>
      <c r="AZ291" s="149"/>
      <c r="BA291" s="149"/>
      <c r="BB291" s="149"/>
      <c r="BC291" s="149"/>
      <c r="BD291" s="149"/>
      <c r="BE291" s="149"/>
      <c r="BF291" s="149"/>
      <c r="BG291" s="149"/>
      <c r="BH291" s="149"/>
      <c r="BI291" s="149"/>
      <c r="BJ291" s="149"/>
      <c r="BK291" s="149"/>
      <c r="BL291" s="149"/>
      <c r="BM291" s="149"/>
      <c r="BN291" s="149"/>
      <c r="BO291" s="149"/>
      <c r="BP291" s="149"/>
      <c r="BQ291" s="149"/>
      <c r="BR291" s="149"/>
      <c r="BS291" s="149"/>
      <c r="BT291" s="149"/>
      <c r="BU291" s="149"/>
      <c r="BV291" s="149"/>
      <c r="BW291" s="149"/>
      <c r="BX291" s="149"/>
      <c r="BY291" s="149"/>
      <c r="BZ291" s="149"/>
      <c r="CA291" s="149"/>
      <c r="CB291" s="149"/>
      <c r="CC291" s="149"/>
      <c r="CD291" s="149"/>
      <c r="CE291" s="149"/>
      <c r="CF291" s="149"/>
      <c r="CG291" s="149"/>
      <c r="CH291" s="149"/>
      <c r="CI291" s="149"/>
      <c r="CJ291" s="149"/>
      <c r="CK291" s="149"/>
      <c r="CL291" s="149"/>
      <c r="CM291" s="149"/>
      <c r="CN291" s="149"/>
      <c r="CO291" s="149"/>
      <c r="CP291" s="149"/>
      <c r="CQ291" s="149"/>
      <c r="CR291" s="149"/>
      <c r="CS291" s="149"/>
      <c r="CT291" s="149"/>
      <c r="CU291" s="149"/>
      <c r="CV291" s="149"/>
      <c r="CW291" s="149"/>
      <c r="CX291" s="149"/>
      <c r="CY291" s="149"/>
      <c r="CZ291" s="149"/>
      <c r="DA291" s="149"/>
      <c r="DB291" s="149"/>
      <c r="DC291" s="149"/>
      <c r="DD291" s="149"/>
      <c r="DE291" s="149"/>
      <c r="DF291" s="149"/>
      <c r="DG291" s="149"/>
      <c r="DH291" s="149"/>
      <c r="DI291" s="149"/>
      <c r="DJ291" s="149"/>
      <c r="DK291" s="149"/>
      <c r="DL291" s="149"/>
      <c r="DM291" s="149"/>
      <c r="DN291" s="149"/>
      <c r="DO291" s="149"/>
      <c r="DP291" s="149"/>
      <c r="DQ291" s="149"/>
      <c r="DR291" s="149"/>
      <c r="DS291" s="149"/>
      <c r="DT291" s="149"/>
      <c r="DU291" s="149"/>
      <c r="DV291" s="149"/>
      <c r="DW291" s="149"/>
      <c r="DX291" s="149"/>
      <c r="DY291" s="149"/>
      <c r="DZ291" s="149"/>
      <c r="EA291" s="149"/>
      <c r="EB291" s="149"/>
      <c r="EC291" s="149"/>
      <c r="ED291" s="149"/>
      <c r="EE291" s="149"/>
      <c r="EF291" s="149"/>
      <c r="EG291" s="149"/>
      <c r="EH291" s="149"/>
      <c r="EI291" s="149"/>
      <c r="EJ291" s="149"/>
      <c r="EK291" s="149"/>
      <c r="EL291" s="149"/>
      <c r="EM291" s="149"/>
      <c r="EN291" s="149"/>
      <c r="EO291" s="149"/>
      <c r="EP291" s="149"/>
      <c r="EQ291" s="149"/>
      <c r="ER291" s="149"/>
      <c r="ES291" s="149"/>
      <c r="ET291" s="149"/>
      <c r="EU291" s="149"/>
      <c r="EV291" s="149"/>
      <c r="EW291" s="149"/>
      <c r="EX291" s="149"/>
      <c r="EY291" s="149"/>
      <c r="EZ291" s="149"/>
      <c r="FA291" s="149"/>
      <c r="FB291" s="149"/>
      <c r="FC291" s="149"/>
      <c r="FD291" s="149"/>
      <c r="FE291" s="149"/>
      <c r="FF291" s="149"/>
      <c r="FG291" s="149"/>
      <c r="FH291" s="149"/>
      <c r="FI291" s="149"/>
      <c r="FJ291" s="149"/>
      <c r="FK291" s="149"/>
      <c r="FL291" s="149"/>
      <c r="FM291" s="149"/>
      <c r="FN291" s="149"/>
      <c r="FO291" s="149"/>
      <c r="FP291" s="149"/>
      <c r="FQ291" s="149"/>
      <c r="FR291" s="149"/>
      <c r="FS291" s="149"/>
      <c r="FT291" s="149"/>
      <c r="FU291" s="149"/>
      <c r="FV291" s="149"/>
      <c r="FW291" s="149"/>
      <c r="FX291" s="149"/>
      <c r="FY291" s="149"/>
      <c r="FZ291" s="149"/>
      <c r="GA291" s="149"/>
      <c r="GB291" s="149"/>
      <c r="GC291" s="149"/>
      <c r="GD291" s="149"/>
      <c r="GE291" s="149"/>
      <c r="GF291" s="149"/>
      <c r="GG291" s="149"/>
      <c r="GH291" s="149"/>
      <c r="GI291" s="149"/>
      <c r="GJ291" s="149"/>
      <c r="GK291" s="149"/>
      <c r="GL291" s="149"/>
      <c r="GM291" s="149"/>
      <c r="GN291" s="149"/>
      <c r="GO291" s="149"/>
      <c r="GP291" s="149"/>
      <c r="GQ291" s="149"/>
      <c r="GR291" s="149"/>
      <c r="GS291" s="149"/>
      <c r="GT291" s="149"/>
      <c r="GU291" s="149"/>
      <c r="GV291" s="149"/>
      <c r="GW291" s="149"/>
      <c r="GX291" s="149"/>
      <c r="GY291" s="149"/>
      <c r="GZ291" s="149"/>
      <c r="HA291" s="149"/>
      <c r="HB291" s="149"/>
      <c r="HC291" s="149"/>
      <c r="HD291" s="149"/>
      <c r="HE291" s="149"/>
      <c r="HF291" s="149"/>
      <c r="HG291" s="149"/>
      <c r="HH291" s="149"/>
      <c r="HI291" s="149"/>
      <c r="HJ291" s="149"/>
      <c r="HK291" s="149"/>
      <c r="HL291" s="149"/>
      <c r="HM291" s="149"/>
      <c r="HN291" s="149"/>
      <c r="HO291" s="149"/>
      <c r="HP291" s="149"/>
      <c r="HQ291" s="149"/>
      <c r="HR291" s="149"/>
      <c r="HS291" s="149"/>
      <c r="HT291" s="149"/>
      <c r="HU291" s="149"/>
      <c r="HV291" s="149"/>
      <c r="HW291" s="149"/>
      <c r="HX291" s="149"/>
      <c r="HY291" s="149"/>
      <c r="HZ291" s="149"/>
      <c r="IA291" s="149"/>
      <c r="IB291" s="149"/>
      <c r="IC291" s="149"/>
      <c r="ID291" s="149"/>
      <c r="IE291" s="149"/>
      <c r="IF291" s="149"/>
      <c r="IG291" s="149"/>
      <c r="IH291" s="149"/>
      <c r="II291" s="149"/>
      <c r="IJ291" s="149"/>
      <c r="IK291" s="149"/>
      <c r="IL291" s="149"/>
      <c r="IM291" s="149"/>
      <c r="IN291" s="149"/>
      <c r="IO291" s="149"/>
      <c r="IP291" s="149"/>
      <c r="IQ291" s="149"/>
      <c r="IR291" s="149"/>
      <c r="IS291" s="149"/>
      <c r="IT291" s="149"/>
      <c r="IU291" s="149"/>
      <c r="IV291" s="149"/>
      <c r="IW291" s="149"/>
      <c r="IX291" s="149"/>
      <c r="IY291" s="149"/>
      <c r="IZ291" s="149"/>
      <c r="JA291" s="149"/>
      <c r="JB291" s="149"/>
      <c r="JC291" s="149"/>
      <c r="JD291" s="149"/>
      <c r="JE291" s="149"/>
      <c r="JF291" s="149"/>
      <c r="JG291" s="149"/>
      <c r="JH291" s="149"/>
      <c r="JI291" s="149"/>
      <c r="JJ291" s="149"/>
      <c r="JK291" s="149"/>
      <c r="JL291" s="149"/>
      <c r="JM291" s="149"/>
      <c r="JN291" s="149"/>
      <c r="JO291" s="149"/>
      <c r="JP291" s="149"/>
      <c r="JQ291" s="149"/>
      <c r="JR291" s="149"/>
      <c r="JS291" s="149"/>
      <c r="JT291" s="149"/>
      <c r="JU291" s="149"/>
      <c r="JV291" s="149"/>
      <c r="JW291" s="149"/>
      <c r="JX291" s="149"/>
      <c r="JY291" s="149"/>
      <c r="JZ291" s="149"/>
      <c r="KA291" s="149"/>
      <c r="KB291" s="149"/>
      <c r="KC291" s="149"/>
      <c r="KD291" s="149"/>
      <c r="KE291" s="149"/>
      <c r="KF291" s="149"/>
      <c r="KG291" s="149"/>
      <c r="KH291" s="149"/>
      <c r="KI291" s="149"/>
      <c r="KJ291" s="149"/>
      <c r="KK291" s="149"/>
      <c r="KL291" s="149"/>
      <c r="KM291" s="149"/>
      <c r="KN291" s="149"/>
      <c r="KO291" s="149"/>
      <c r="KP291" s="149"/>
      <c r="KQ291" s="149"/>
      <c r="KR291" s="149"/>
      <c r="KS291" s="149"/>
      <c r="KT291" s="149"/>
      <c r="KU291" s="149"/>
      <c r="KV291" s="149"/>
      <c r="KW291" s="149"/>
      <c r="KX291" s="149"/>
      <c r="KY291" s="149"/>
      <c r="KZ291" s="149"/>
      <c r="LA291" s="149"/>
      <c r="LB291" s="149"/>
      <c r="LC291" s="149"/>
      <c r="LD291" s="149"/>
      <c r="LE291" s="149"/>
      <c r="LF291" s="149"/>
      <c r="LG291" s="149"/>
      <c r="LH291" s="149"/>
      <c r="LI291" s="149"/>
      <c r="LJ291" s="149"/>
      <c r="LK291" s="149"/>
      <c r="LL291" s="149"/>
      <c r="LM291" s="149"/>
      <c r="LN291" s="149"/>
      <c r="LO291" s="149"/>
      <c r="LP291" s="149"/>
      <c r="LQ291" s="149"/>
      <c r="LR291" s="149"/>
      <c r="LS291" s="149"/>
      <c r="LT291" s="149"/>
      <c r="LU291" s="149"/>
      <c r="LV291" s="149"/>
      <c r="LW291" s="149"/>
      <c r="LX291" s="149"/>
      <c r="LY291" s="149"/>
      <c r="LZ291" s="149"/>
      <c r="MA291" s="149"/>
      <c r="MB291" s="149"/>
      <c r="MC291" s="149"/>
      <c r="MD291" s="149"/>
      <c r="ME291" s="149"/>
      <c r="MF291" s="149"/>
      <c r="MG291" s="149"/>
      <c r="MH291" s="149"/>
      <c r="MI291" s="149"/>
      <c r="MJ291" s="149"/>
      <c r="MK291" s="149"/>
      <c r="ML291" s="149"/>
      <c r="MM291" s="149"/>
      <c r="MN291" s="149"/>
      <c r="MO291" s="149"/>
      <c r="MP291" s="149"/>
      <c r="MQ291" s="149"/>
      <c r="MR291" s="149"/>
      <c r="MS291" s="149"/>
      <c r="MT291" s="149"/>
      <c r="MU291" s="149"/>
      <c r="MV291" s="149"/>
      <c r="MW291" s="149"/>
      <c r="MX291" s="149"/>
      <c r="MY291" s="149"/>
      <c r="MZ291" s="149"/>
      <c r="NA291" s="149"/>
      <c r="NB291" s="149"/>
      <c r="NC291" s="149"/>
      <c r="ND291" s="149"/>
      <c r="NE291" s="149"/>
      <c r="NF291" s="149"/>
      <c r="NG291" s="149"/>
      <c r="NH291" s="149"/>
      <c r="NI291" s="149"/>
      <c r="NJ291" s="149"/>
      <c r="NK291" s="149"/>
      <c r="NL291" s="149"/>
      <c r="NM291" s="149"/>
      <c r="NN291" s="149"/>
      <c r="NO291" s="149"/>
      <c r="NP291" s="149"/>
      <c r="NQ291" s="149"/>
      <c r="NR291" s="149"/>
      <c r="NS291" s="149"/>
      <c r="NT291" s="149"/>
      <c r="NU291" s="149"/>
      <c r="NV291" s="149"/>
      <c r="NW291" s="149"/>
      <c r="NX291" s="149"/>
      <c r="NY291" s="149"/>
      <c r="NZ291" s="149"/>
      <c r="OA291" s="149"/>
      <c r="OB291" s="149"/>
      <c r="OC291" s="149"/>
      <c r="OD291" s="149"/>
      <c r="OE291" s="149"/>
      <c r="OF291" s="149"/>
      <c r="OG291" s="149"/>
      <c r="OH291" s="149"/>
      <c r="OI291" s="149"/>
      <c r="OJ291" s="149"/>
      <c r="OK291" s="149"/>
      <c r="OL291" s="149"/>
      <c r="OM291" s="149"/>
      <c r="ON291" s="149"/>
      <c r="OO291" s="149"/>
      <c r="OP291" s="149"/>
      <c r="OQ291" s="149"/>
      <c r="OR291" s="149"/>
      <c r="OS291" s="149"/>
      <c r="OT291" s="149"/>
      <c r="OU291" s="149"/>
      <c r="OV291" s="149"/>
      <c r="OW291" s="149"/>
      <c r="OX291" s="149"/>
      <c r="OY291" s="149"/>
      <c r="OZ291" s="149"/>
      <c r="PA291" s="149"/>
      <c r="PB291" s="149"/>
      <c r="PC291" s="149"/>
      <c r="PD291" s="149"/>
      <c r="PE291" s="149"/>
      <c r="PF291" s="149"/>
      <c r="PG291" s="149"/>
      <c r="PH291" s="149"/>
      <c r="PI291" s="149"/>
      <c r="PJ291" s="149"/>
      <c r="PK291" s="149"/>
      <c r="PL291" s="149"/>
      <c r="PM291" s="149"/>
      <c r="PN291" s="149"/>
      <c r="PO291" s="149"/>
      <c r="PP291" s="149"/>
      <c r="PQ291" s="149"/>
      <c r="PR291" s="149"/>
      <c r="PS291" s="149"/>
      <c r="PT291" s="149"/>
      <c r="PU291" s="149"/>
      <c r="PV291" s="149"/>
      <c r="PW291" s="149"/>
      <c r="PX291" s="149"/>
      <c r="PY291" s="149"/>
      <c r="PZ291" s="149"/>
      <c r="QA291" s="149"/>
      <c r="QB291" s="149"/>
      <c r="QC291" s="149"/>
      <c r="QD291" s="149"/>
      <c r="QE291" s="149"/>
      <c r="QF291" s="149"/>
      <c r="QG291" s="149"/>
      <c r="QH291" s="149"/>
      <c r="QI291" s="149"/>
      <c r="QJ291" s="149"/>
      <c r="QK291" s="149"/>
      <c r="QL291" s="149"/>
      <c r="QM291" s="149"/>
      <c r="QN291" s="149"/>
      <c r="QO291" s="149"/>
      <c r="QP291" s="149"/>
      <c r="QQ291" s="149"/>
      <c r="QR291" s="149"/>
      <c r="QS291" s="149"/>
      <c r="QT291" s="149"/>
      <c r="QU291" s="149"/>
      <c r="QV291" s="149"/>
      <c r="QW291" s="149"/>
      <c r="QX291" s="149"/>
      <c r="QY291" s="149"/>
      <c r="QZ291" s="149"/>
      <c r="RA291" s="149"/>
      <c r="RB291" s="149"/>
      <c r="RC291" s="149"/>
      <c r="RD291" s="149"/>
      <c r="RE291" s="149"/>
      <c r="RF291" s="149"/>
      <c r="RG291" s="149"/>
      <c r="RH291" s="149"/>
      <c r="RI291" s="149"/>
      <c r="RJ291" s="149"/>
      <c r="RK291" s="149"/>
      <c r="RL291" s="149"/>
      <c r="RM291" s="149"/>
      <c r="RN291" s="149"/>
      <c r="RO291" s="149"/>
      <c r="RP291" s="149"/>
      <c r="RQ291" s="149"/>
      <c r="RR291" s="149"/>
      <c r="RS291" s="149"/>
      <c r="RT291" s="149"/>
      <c r="RU291" s="149"/>
      <c r="RV291" s="149"/>
      <c r="RW291" s="149"/>
    </row>
    <row r="292" spans="1:491" s="150" customFormat="1" ht="15.75" x14ac:dyDescent="0.25">
      <c r="A292" s="268"/>
      <c r="B292" s="259"/>
      <c r="C292" s="127" t="s">
        <v>3</v>
      </c>
      <c r="D292" s="145">
        <f>D296</f>
        <v>413100</v>
      </c>
      <c r="E292" s="145">
        <f>E296</f>
        <v>380901.09652999998</v>
      </c>
      <c r="F292" s="128">
        <f t="shared" ref="F292:F294" si="71">E292/D292</f>
        <v>0.92205542611958358</v>
      </c>
      <c r="G292" s="130"/>
      <c r="H292" s="131"/>
      <c r="I292" s="149"/>
      <c r="J292" s="149"/>
      <c r="K292" s="149"/>
      <c r="L292" s="149"/>
      <c r="M292" s="149"/>
      <c r="N292" s="149"/>
      <c r="O292" s="149"/>
      <c r="P292" s="149"/>
      <c r="Q292" s="149"/>
      <c r="R292" s="149"/>
      <c r="S292" s="149"/>
      <c r="T292" s="149"/>
      <c r="U292" s="149"/>
      <c r="V292" s="149"/>
      <c r="W292" s="149"/>
      <c r="X292" s="149"/>
      <c r="Y292" s="149"/>
      <c r="Z292" s="149"/>
      <c r="AA292" s="149"/>
      <c r="AB292" s="149"/>
      <c r="AC292" s="149"/>
      <c r="AD292" s="149"/>
      <c r="AE292" s="149"/>
      <c r="AF292" s="149"/>
      <c r="AG292" s="149"/>
      <c r="AH292" s="149"/>
      <c r="AI292" s="149"/>
      <c r="AJ292" s="149"/>
      <c r="AK292" s="149"/>
      <c r="AL292" s="149"/>
      <c r="AM292" s="149"/>
      <c r="AN292" s="149"/>
      <c r="AO292" s="149"/>
      <c r="AP292" s="149"/>
      <c r="AQ292" s="149"/>
      <c r="AR292" s="149"/>
      <c r="AS292" s="149"/>
      <c r="AT292" s="149"/>
      <c r="AU292" s="149"/>
      <c r="AV292" s="149"/>
      <c r="AW292" s="149"/>
      <c r="AX292" s="149"/>
      <c r="AY292" s="149"/>
      <c r="AZ292" s="149"/>
      <c r="BA292" s="149"/>
      <c r="BB292" s="149"/>
      <c r="BC292" s="149"/>
      <c r="BD292" s="149"/>
      <c r="BE292" s="149"/>
      <c r="BF292" s="149"/>
      <c r="BG292" s="149"/>
      <c r="BH292" s="149"/>
      <c r="BI292" s="149"/>
      <c r="BJ292" s="149"/>
      <c r="BK292" s="149"/>
      <c r="BL292" s="149"/>
      <c r="BM292" s="149"/>
      <c r="BN292" s="149"/>
      <c r="BO292" s="149"/>
      <c r="BP292" s="149"/>
      <c r="BQ292" s="149"/>
      <c r="BR292" s="149"/>
      <c r="BS292" s="149"/>
      <c r="BT292" s="149"/>
      <c r="BU292" s="149"/>
      <c r="BV292" s="149"/>
      <c r="BW292" s="149"/>
      <c r="BX292" s="149"/>
      <c r="BY292" s="149"/>
      <c r="BZ292" s="149"/>
      <c r="CA292" s="149"/>
      <c r="CB292" s="149"/>
      <c r="CC292" s="149"/>
      <c r="CD292" s="149"/>
      <c r="CE292" s="149"/>
      <c r="CF292" s="149"/>
      <c r="CG292" s="149"/>
      <c r="CH292" s="149"/>
      <c r="CI292" s="149"/>
      <c r="CJ292" s="149"/>
      <c r="CK292" s="149"/>
      <c r="CL292" s="149"/>
      <c r="CM292" s="149"/>
      <c r="CN292" s="149"/>
      <c r="CO292" s="149"/>
      <c r="CP292" s="149"/>
      <c r="CQ292" s="149"/>
      <c r="CR292" s="149"/>
      <c r="CS292" s="149"/>
      <c r="CT292" s="149"/>
      <c r="CU292" s="149"/>
      <c r="CV292" s="149"/>
      <c r="CW292" s="149"/>
      <c r="CX292" s="149"/>
      <c r="CY292" s="149"/>
      <c r="CZ292" s="149"/>
      <c r="DA292" s="149"/>
      <c r="DB292" s="149"/>
      <c r="DC292" s="149"/>
      <c r="DD292" s="149"/>
      <c r="DE292" s="149"/>
      <c r="DF292" s="149"/>
      <c r="DG292" s="149"/>
      <c r="DH292" s="149"/>
      <c r="DI292" s="149"/>
      <c r="DJ292" s="149"/>
      <c r="DK292" s="149"/>
      <c r="DL292" s="149"/>
      <c r="DM292" s="149"/>
      <c r="DN292" s="149"/>
      <c r="DO292" s="149"/>
      <c r="DP292" s="149"/>
      <c r="DQ292" s="149"/>
      <c r="DR292" s="149"/>
      <c r="DS292" s="149"/>
      <c r="DT292" s="149"/>
      <c r="DU292" s="149"/>
      <c r="DV292" s="149"/>
      <c r="DW292" s="149"/>
      <c r="DX292" s="149"/>
      <c r="DY292" s="149"/>
      <c r="DZ292" s="149"/>
      <c r="EA292" s="149"/>
      <c r="EB292" s="149"/>
      <c r="EC292" s="149"/>
      <c r="ED292" s="149"/>
      <c r="EE292" s="149"/>
      <c r="EF292" s="149"/>
      <c r="EG292" s="149"/>
      <c r="EH292" s="149"/>
      <c r="EI292" s="149"/>
      <c r="EJ292" s="149"/>
      <c r="EK292" s="149"/>
      <c r="EL292" s="149"/>
      <c r="EM292" s="149"/>
      <c r="EN292" s="149"/>
      <c r="EO292" s="149"/>
      <c r="EP292" s="149"/>
      <c r="EQ292" s="149"/>
      <c r="ER292" s="149"/>
      <c r="ES292" s="149"/>
      <c r="ET292" s="149"/>
      <c r="EU292" s="149"/>
      <c r="EV292" s="149"/>
      <c r="EW292" s="149"/>
      <c r="EX292" s="149"/>
      <c r="EY292" s="149"/>
      <c r="EZ292" s="149"/>
      <c r="FA292" s="149"/>
      <c r="FB292" s="149"/>
      <c r="FC292" s="149"/>
      <c r="FD292" s="149"/>
      <c r="FE292" s="149"/>
      <c r="FF292" s="149"/>
      <c r="FG292" s="149"/>
      <c r="FH292" s="149"/>
      <c r="FI292" s="149"/>
      <c r="FJ292" s="149"/>
      <c r="FK292" s="149"/>
      <c r="FL292" s="149"/>
      <c r="FM292" s="149"/>
      <c r="FN292" s="149"/>
      <c r="FO292" s="149"/>
      <c r="FP292" s="149"/>
      <c r="FQ292" s="149"/>
      <c r="FR292" s="149"/>
      <c r="FS292" s="149"/>
      <c r="FT292" s="149"/>
      <c r="FU292" s="149"/>
      <c r="FV292" s="149"/>
      <c r="FW292" s="149"/>
      <c r="FX292" s="149"/>
      <c r="FY292" s="149"/>
      <c r="FZ292" s="149"/>
      <c r="GA292" s="149"/>
      <c r="GB292" s="149"/>
      <c r="GC292" s="149"/>
      <c r="GD292" s="149"/>
      <c r="GE292" s="149"/>
      <c r="GF292" s="149"/>
      <c r="GG292" s="149"/>
      <c r="GH292" s="149"/>
      <c r="GI292" s="149"/>
      <c r="GJ292" s="149"/>
      <c r="GK292" s="149"/>
      <c r="GL292" s="149"/>
      <c r="GM292" s="149"/>
      <c r="GN292" s="149"/>
      <c r="GO292" s="149"/>
      <c r="GP292" s="149"/>
      <c r="GQ292" s="149"/>
      <c r="GR292" s="149"/>
      <c r="GS292" s="149"/>
      <c r="GT292" s="149"/>
      <c r="GU292" s="149"/>
      <c r="GV292" s="149"/>
      <c r="GW292" s="149"/>
      <c r="GX292" s="149"/>
      <c r="GY292" s="149"/>
      <c r="GZ292" s="149"/>
      <c r="HA292" s="149"/>
      <c r="HB292" s="149"/>
      <c r="HC292" s="149"/>
      <c r="HD292" s="149"/>
      <c r="HE292" s="149"/>
      <c r="HF292" s="149"/>
      <c r="HG292" s="149"/>
      <c r="HH292" s="149"/>
      <c r="HI292" s="149"/>
      <c r="HJ292" s="149"/>
      <c r="HK292" s="149"/>
      <c r="HL292" s="149"/>
      <c r="HM292" s="149"/>
      <c r="HN292" s="149"/>
      <c r="HO292" s="149"/>
      <c r="HP292" s="149"/>
      <c r="HQ292" s="149"/>
      <c r="HR292" s="149"/>
      <c r="HS292" s="149"/>
      <c r="HT292" s="149"/>
      <c r="HU292" s="149"/>
      <c r="HV292" s="149"/>
      <c r="HW292" s="149"/>
      <c r="HX292" s="149"/>
      <c r="HY292" s="149"/>
      <c r="HZ292" s="149"/>
      <c r="IA292" s="149"/>
      <c r="IB292" s="149"/>
      <c r="IC292" s="149"/>
      <c r="ID292" s="149"/>
      <c r="IE292" s="149"/>
      <c r="IF292" s="149"/>
      <c r="IG292" s="149"/>
      <c r="IH292" s="149"/>
      <c r="II292" s="149"/>
      <c r="IJ292" s="149"/>
      <c r="IK292" s="149"/>
      <c r="IL292" s="149"/>
      <c r="IM292" s="149"/>
      <c r="IN292" s="149"/>
      <c r="IO292" s="149"/>
      <c r="IP292" s="149"/>
      <c r="IQ292" s="149"/>
      <c r="IR292" s="149"/>
      <c r="IS292" s="149"/>
      <c r="IT292" s="149"/>
      <c r="IU292" s="149"/>
      <c r="IV292" s="149"/>
      <c r="IW292" s="149"/>
      <c r="IX292" s="149"/>
      <c r="IY292" s="149"/>
      <c r="IZ292" s="149"/>
      <c r="JA292" s="149"/>
      <c r="JB292" s="149"/>
      <c r="JC292" s="149"/>
      <c r="JD292" s="149"/>
      <c r="JE292" s="149"/>
      <c r="JF292" s="149"/>
      <c r="JG292" s="149"/>
      <c r="JH292" s="149"/>
      <c r="JI292" s="149"/>
      <c r="JJ292" s="149"/>
      <c r="JK292" s="149"/>
      <c r="JL292" s="149"/>
      <c r="JM292" s="149"/>
      <c r="JN292" s="149"/>
      <c r="JO292" s="149"/>
      <c r="JP292" s="149"/>
      <c r="JQ292" s="149"/>
      <c r="JR292" s="149"/>
      <c r="JS292" s="149"/>
      <c r="JT292" s="149"/>
      <c r="JU292" s="149"/>
      <c r="JV292" s="149"/>
      <c r="JW292" s="149"/>
      <c r="JX292" s="149"/>
      <c r="JY292" s="149"/>
      <c r="JZ292" s="149"/>
      <c r="KA292" s="149"/>
      <c r="KB292" s="149"/>
      <c r="KC292" s="149"/>
      <c r="KD292" s="149"/>
      <c r="KE292" s="149"/>
      <c r="KF292" s="149"/>
      <c r="KG292" s="149"/>
      <c r="KH292" s="149"/>
      <c r="KI292" s="149"/>
      <c r="KJ292" s="149"/>
      <c r="KK292" s="149"/>
      <c r="KL292" s="149"/>
      <c r="KM292" s="149"/>
      <c r="KN292" s="149"/>
      <c r="KO292" s="149"/>
      <c r="KP292" s="149"/>
      <c r="KQ292" s="149"/>
      <c r="KR292" s="149"/>
      <c r="KS292" s="149"/>
      <c r="KT292" s="149"/>
      <c r="KU292" s="149"/>
      <c r="KV292" s="149"/>
      <c r="KW292" s="149"/>
      <c r="KX292" s="149"/>
      <c r="KY292" s="149"/>
      <c r="KZ292" s="149"/>
      <c r="LA292" s="149"/>
      <c r="LB292" s="149"/>
      <c r="LC292" s="149"/>
      <c r="LD292" s="149"/>
      <c r="LE292" s="149"/>
      <c r="LF292" s="149"/>
      <c r="LG292" s="149"/>
      <c r="LH292" s="149"/>
      <c r="LI292" s="149"/>
      <c r="LJ292" s="149"/>
      <c r="LK292" s="149"/>
      <c r="LL292" s="149"/>
      <c r="LM292" s="149"/>
      <c r="LN292" s="149"/>
      <c r="LO292" s="149"/>
      <c r="LP292" s="149"/>
      <c r="LQ292" s="149"/>
      <c r="LR292" s="149"/>
      <c r="LS292" s="149"/>
      <c r="LT292" s="149"/>
      <c r="LU292" s="149"/>
      <c r="LV292" s="149"/>
      <c r="LW292" s="149"/>
      <c r="LX292" s="149"/>
      <c r="LY292" s="149"/>
      <c r="LZ292" s="149"/>
      <c r="MA292" s="149"/>
      <c r="MB292" s="149"/>
      <c r="MC292" s="149"/>
      <c r="MD292" s="149"/>
      <c r="ME292" s="149"/>
      <c r="MF292" s="149"/>
      <c r="MG292" s="149"/>
      <c r="MH292" s="149"/>
      <c r="MI292" s="149"/>
      <c r="MJ292" s="149"/>
      <c r="MK292" s="149"/>
      <c r="ML292" s="149"/>
      <c r="MM292" s="149"/>
      <c r="MN292" s="149"/>
      <c r="MO292" s="149"/>
      <c r="MP292" s="149"/>
      <c r="MQ292" s="149"/>
      <c r="MR292" s="149"/>
      <c r="MS292" s="149"/>
      <c r="MT292" s="149"/>
      <c r="MU292" s="149"/>
      <c r="MV292" s="149"/>
      <c r="MW292" s="149"/>
      <c r="MX292" s="149"/>
      <c r="MY292" s="149"/>
      <c r="MZ292" s="149"/>
      <c r="NA292" s="149"/>
      <c r="NB292" s="149"/>
      <c r="NC292" s="149"/>
      <c r="ND292" s="149"/>
      <c r="NE292" s="149"/>
      <c r="NF292" s="149"/>
      <c r="NG292" s="149"/>
      <c r="NH292" s="149"/>
      <c r="NI292" s="149"/>
      <c r="NJ292" s="149"/>
      <c r="NK292" s="149"/>
      <c r="NL292" s="149"/>
      <c r="NM292" s="149"/>
      <c r="NN292" s="149"/>
      <c r="NO292" s="149"/>
      <c r="NP292" s="149"/>
      <c r="NQ292" s="149"/>
      <c r="NR292" s="149"/>
      <c r="NS292" s="149"/>
      <c r="NT292" s="149"/>
      <c r="NU292" s="149"/>
      <c r="NV292" s="149"/>
      <c r="NW292" s="149"/>
      <c r="NX292" s="149"/>
      <c r="NY292" s="149"/>
      <c r="NZ292" s="149"/>
      <c r="OA292" s="149"/>
      <c r="OB292" s="149"/>
      <c r="OC292" s="149"/>
      <c r="OD292" s="149"/>
      <c r="OE292" s="149"/>
      <c r="OF292" s="149"/>
      <c r="OG292" s="149"/>
      <c r="OH292" s="149"/>
      <c r="OI292" s="149"/>
      <c r="OJ292" s="149"/>
      <c r="OK292" s="149"/>
      <c r="OL292" s="149"/>
      <c r="OM292" s="149"/>
      <c r="ON292" s="149"/>
      <c r="OO292" s="149"/>
      <c r="OP292" s="149"/>
      <c r="OQ292" s="149"/>
      <c r="OR292" s="149"/>
      <c r="OS292" s="149"/>
      <c r="OT292" s="149"/>
      <c r="OU292" s="149"/>
      <c r="OV292" s="149"/>
      <c r="OW292" s="149"/>
      <c r="OX292" s="149"/>
      <c r="OY292" s="149"/>
      <c r="OZ292" s="149"/>
      <c r="PA292" s="149"/>
      <c r="PB292" s="149"/>
      <c r="PC292" s="149"/>
      <c r="PD292" s="149"/>
      <c r="PE292" s="149"/>
      <c r="PF292" s="149"/>
      <c r="PG292" s="149"/>
      <c r="PH292" s="149"/>
      <c r="PI292" s="149"/>
      <c r="PJ292" s="149"/>
      <c r="PK292" s="149"/>
      <c r="PL292" s="149"/>
      <c r="PM292" s="149"/>
      <c r="PN292" s="149"/>
      <c r="PO292" s="149"/>
      <c r="PP292" s="149"/>
      <c r="PQ292" s="149"/>
      <c r="PR292" s="149"/>
      <c r="PS292" s="149"/>
      <c r="PT292" s="149"/>
      <c r="PU292" s="149"/>
      <c r="PV292" s="149"/>
      <c r="PW292" s="149"/>
      <c r="PX292" s="149"/>
      <c r="PY292" s="149"/>
      <c r="PZ292" s="149"/>
      <c r="QA292" s="149"/>
      <c r="QB292" s="149"/>
      <c r="QC292" s="149"/>
      <c r="QD292" s="149"/>
      <c r="QE292" s="149"/>
      <c r="QF292" s="149"/>
      <c r="QG292" s="149"/>
      <c r="QH292" s="149"/>
      <c r="QI292" s="149"/>
      <c r="QJ292" s="149"/>
      <c r="QK292" s="149"/>
      <c r="QL292" s="149"/>
      <c r="QM292" s="149"/>
      <c r="QN292" s="149"/>
      <c r="QO292" s="149"/>
      <c r="QP292" s="149"/>
      <c r="QQ292" s="149"/>
      <c r="QR292" s="149"/>
      <c r="QS292" s="149"/>
      <c r="QT292" s="149"/>
      <c r="QU292" s="149"/>
      <c r="QV292" s="149"/>
      <c r="QW292" s="149"/>
      <c r="QX292" s="149"/>
      <c r="QY292" s="149"/>
      <c r="QZ292" s="149"/>
      <c r="RA292" s="149"/>
      <c r="RB292" s="149"/>
      <c r="RC292" s="149"/>
      <c r="RD292" s="149"/>
      <c r="RE292" s="149"/>
      <c r="RF292" s="149"/>
      <c r="RG292" s="149"/>
      <c r="RH292" s="149"/>
      <c r="RI292" s="149"/>
      <c r="RJ292" s="149"/>
      <c r="RK292" s="149"/>
      <c r="RL292" s="149"/>
      <c r="RM292" s="149"/>
      <c r="RN292" s="149"/>
      <c r="RO292" s="149"/>
      <c r="RP292" s="149"/>
      <c r="RQ292" s="149"/>
      <c r="RR292" s="149"/>
      <c r="RS292" s="149"/>
      <c r="RT292" s="149"/>
      <c r="RU292" s="149"/>
      <c r="RV292" s="149"/>
      <c r="RW292" s="149"/>
    </row>
    <row r="293" spans="1:491" s="150" customFormat="1" ht="15.75" x14ac:dyDescent="0.25">
      <c r="A293" s="268"/>
      <c r="B293" s="259"/>
      <c r="C293" s="127" t="s">
        <v>4</v>
      </c>
      <c r="D293" s="145">
        <f>D297</f>
        <v>0</v>
      </c>
      <c r="E293" s="145">
        <f>E297</f>
        <v>0</v>
      </c>
      <c r="F293" s="128" t="e">
        <f t="shared" si="71"/>
        <v>#DIV/0!</v>
      </c>
      <c r="G293" s="130"/>
      <c r="H293" s="131"/>
      <c r="I293" s="149"/>
      <c r="J293" s="149"/>
      <c r="K293" s="149"/>
      <c r="L293" s="149"/>
      <c r="M293" s="149"/>
      <c r="N293" s="149"/>
      <c r="O293" s="149"/>
      <c r="P293" s="149"/>
      <c r="Q293" s="149"/>
      <c r="R293" s="149"/>
      <c r="S293" s="149"/>
      <c r="T293" s="149"/>
      <c r="U293" s="149"/>
      <c r="V293" s="149"/>
      <c r="W293" s="149"/>
      <c r="X293" s="149"/>
      <c r="Y293" s="149"/>
      <c r="Z293" s="149"/>
      <c r="AA293" s="149"/>
      <c r="AB293" s="149"/>
      <c r="AC293" s="149"/>
      <c r="AD293" s="149"/>
      <c r="AE293" s="149"/>
      <c r="AF293" s="149"/>
      <c r="AG293" s="149"/>
      <c r="AH293" s="149"/>
      <c r="AI293" s="149"/>
      <c r="AJ293" s="149"/>
      <c r="AK293" s="149"/>
      <c r="AL293" s="149"/>
      <c r="AM293" s="149"/>
      <c r="AN293" s="149"/>
      <c r="AO293" s="149"/>
      <c r="AP293" s="149"/>
      <c r="AQ293" s="149"/>
      <c r="AR293" s="149"/>
      <c r="AS293" s="149"/>
      <c r="AT293" s="149"/>
      <c r="AU293" s="149"/>
      <c r="AV293" s="149"/>
      <c r="AW293" s="149"/>
      <c r="AX293" s="149"/>
      <c r="AY293" s="149"/>
      <c r="AZ293" s="149"/>
      <c r="BA293" s="149"/>
      <c r="BB293" s="149"/>
      <c r="BC293" s="149"/>
      <c r="BD293" s="149"/>
      <c r="BE293" s="149"/>
      <c r="BF293" s="149"/>
      <c r="BG293" s="149"/>
      <c r="BH293" s="149"/>
      <c r="BI293" s="149"/>
      <c r="BJ293" s="149"/>
      <c r="BK293" s="149"/>
      <c r="BL293" s="149"/>
      <c r="BM293" s="149"/>
      <c r="BN293" s="149"/>
      <c r="BO293" s="149"/>
      <c r="BP293" s="149"/>
      <c r="BQ293" s="149"/>
      <c r="BR293" s="149"/>
      <c r="BS293" s="149"/>
      <c r="BT293" s="149"/>
      <c r="BU293" s="149"/>
      <c r="BV293" s="149"/>
      <c r="BW293" s="149"/>
      <c r="BX293" s="149"/>
      <c r="BY293" s="149"/>
      <c r="BZ293" s="149"/>
      <c r="CA293" s="149"/>
      <c r="CB293" s="149"/>
      <c r="CC293" s="149"/>
      <c r="CD293" s="149"/>
      <c r="CE293" s="149"/>
      <c r="CF293" s="149"/>
      <c r="CG293" s="149"/>
      <c r="CH293" s="149"/>
      <c r="CI293" s="149"/>
      <c r="CJ293" s="149"/>
      <c r="CK293" s="149"/>
      <c r="CL293" s="149"/>
      <c r="CM293" s="149"/>
      <c r="CN293" s="149"/>
      <c r="CO293" s="149"/>
      <c r="CP293" s="149"/>
      <c r="CQ293" s="149"/>
      <c r="CR293" s="149"/>
      <c r="CS293" s="149"/>
      <c r="CT293" s="149"/>
      <c r="CU293" s="149"/>
      <c r="CV293" s="149"/>
      <c r="CW293" s="149"/>
      <c r="CX293" s="149"/>
      <c r="CY293" s="149"/>
      <c r="CZ293" s="149"/>
      <c r="DA293" s="149"/>
      <c r="DB293" s="149"/>
      <c r="DC293" s="149"/>
      <c r="DD293" s="149"/>
      <c r="DE293" s="149"/>
      <c r="DF293" s="149"/>
      <c r="DG293" s="149"/>
      <c r="DH293" s="149"/>
      <c r="DI293" s="149"/>
      <c r="DJ293" s="149"/>
      <c r="DK293" s="149"/>
      <c r="DL293" s="149"/>
      <c r="DM293" s="149"/>
      <c r="DN293" s="149"/>
      <c r="DO293" s="149"/>
      <c r="DP293" s="149"/>
      <c r="DQ293" s="149"/>
      <c r="DR293" s="149"/>
      <c r="DS293" s="149"/>
      <c r="DT293" s="149"/>
      <c r="DU293" s="149"/>
      <c r="DV293" s="149"/>
      <c r="DW293" s="149"/>
      <c r="DX293" s="149"/>
      <c r="DY293" s="149"/>
      <c r="DZ293" s="149"/>
      <c r="EA293" s="149"/>
      <c r="EB293" s="149"/>
      <c r="EC293" s="149"/>
      <c r="ED293" s="149"/>
      <c r="EE293" s="149"/>
      <c r="EF293" s="149"/>
      <c r="EG293" s="149"/>
      <c r="EH293" s="149"/>
      <c r="EI293" s="149"/>
      <c r="EJ293" s="149"/>
      <c r="EK293" s="149"/>
      <c r="EL293" s="149"/>
      <c r="EM293" s="149"/>
      <c r="EN293" s="149"/>
      <c r="EO293" s="149"/>
      <c r="EP293" s="149"/>
      <c r="EQ293" s="149"/>
      <c r="ER293" s="149"/>
      <c r="ES293" s="149"/>
      <c r="ET293" s="149"/>
      <c r="EU293" s="149"/>
      <c r="EV293" s="149"/>
      <c r="EW293" s="149"/>
      <c r="EX293" s="149"/>
      <c r="EY293" s="149"/>
      <c r="EZ293" s="149"/>
      <c r="FA293" s="149"/>
      <c r="FB293" s="149"/>
      <c r="FC293" s="149"/>
      <c r="FD293" s="149"/>
      <c r="FE293" s="149"/>
      <c r="FF293" s="149"/>
      <c r="FG293" s="149"/>
      <c r="FH293" s="149"/>
      <c r="FI293" s="149"/>
      <c r="FJ293" s="149"/>
      <c r="FK293" s="149"/>
      <c r="FL293" s="149"/>
      <c r="FM293" s="149"/>
      <c r="FN293" s="149"/>
      <c r="FO293" s="149"/>
      <c r="FP293" s="149"/>
      <c r="FQ293" s="149"/>
      <c r="FR293" s="149"/>
      <c r="FS293" s="149"/>
      <c r="FT293" s="149"/>
      <c r="FU293" s="149"/>
      <c r="FV293" s="149"/>
      <c r="FW293" s="149"/>
      <c r="FX293" s="149"/>
      <c r="FY293" s="149"/>
      <c r="FZ293" s="149"/>
      <c r="GA293" s="149"/>
      <c r="GB293" s="149"/>
      <c r="GC293" s="149"/>
      <c r="GD293" s="149"/>
      <c r="GE293" s="149"/>
      <c r="GF293" s="149"/>
      <c r="GG293" s="149"/>
      <c r="GH293" s="149"/>
      <c r="GI293" s="149"/>
      <c r="GJ293" s="149"/>
      <c r="GK293" s="149"/>
      <c r="GL293" s="149"/>
      <c r="GM293" s="149"/>
      <c r="GN293" s="149"/>
      <c r="GO293" s="149"/>
      <c r="GP293" s="149"/>
      <c r="GQ293" s="149"/>
      <c r="GR293" s="149"/>
      <c r="GS293" s="149"/>
      <c r="GT293" s="149"/>
      <c r="GU293" s="149"/>
      <c r="GV293" s="149"/>
      <c r="GW293" s="149"/>
      <c r="GX293" s="149"/>
      <c r="GY293" s="149"/>
      <c r="GZ293" s="149"/>
      <c r="HA293" s="149"/>
      <c r="HB293" s="149"/>
      <c r="HC293" s="149"/>
      <c r="HD293" s="149"/>
      <c r="HE293" s="149"/>
      <c r="HF293" s="149"/>
      <c r="HG293" s="149"/>
      <c r="HH293" s="149"/>
      <c r="HI293" s="149"/>
      <c r="HJ293" s="149"/>
      <c r="HK293" s="149"/>
      <c r="HL293" s="149"/>
      <c r="HM293" s="149"/>
      <c r="HN293" s="149"/>
      <c r="HO293" s="149"/>
      <c r="HP293" s="149"/>
      <c r="HQ293" s="149"/>
      <c r="HR293" s="149"/>
      <c r="HS293" s="149"/>
      <c r="HT293" s="149"/>
      <c r="HU293" s="149"/>
      <c r="HV293" s="149"/>
      <c r="HW293" s="149"/>
      <c r="HX293" s="149"/>
      <c r="HY293" s="149"/>
      <c r="HZ293" s="149"/>
      <c r="IA293" s="149"/>
      <c r="IB293" s="149"/>
      <c r="IC293" s="149"/>
      <c r="ID293" s="149"/>
      <c r="IE293" s="149"/>
      <c r="IF293" s="149"/>
      <c r="IG293" s="149"/>
      <c r="IH293" s="149"/>
      <c r="II293" s="149"/>
      <c r="IJ293" s="149"/>
      <c r="IK293" s="149"/>
      <c r="IL293" s="149"/>
      <c r="IM293" s="149"/>
      <c r="IN293" s="149"/>
      <c r="IO293" s="149"/>
      <c r="IP293" s="149"/>
      <c r="IQ293" s="149"/>
      <c r="IR293" s="149"/>
      <c r="IS293" s="149"/>
      <c r="IT293" s="149"/>
      <c r="IU293" s="149"/>
      <c r="IV293" s="149"/>
      <c r="IW293" s="149"/>
      <c r="IX293" s="149"/>
      <c r="IY293" s="149"/>
      <c r="IZ293" s="149"/>
      <c r="JA293" s="149"/>
      <c r="JB293" s="149"/>
      <c r="JC293" s="149"/>
      <c r="JD293" s="149"/>
      <c r="JE293" s="149"/>
      <c r="JF293" s="149"/>
      <c r="JG293" s="149"/>
      <c r="JH293" s="149"/>
      <c r="JI293" s="149"/>
      <c r="JJ293" s="149"/>
      <c r="JK293" s="149"/>
      <c r="JL293" s="149"/>
      <c r="JM293" s="149"/>
      <c r="JN293" s="149"/>
      <c r="JO293" s="149"/>
      <c r="JP293" s="149"/>
      <c r="JQ293" s="149"/>
      <c r="JR293" s="149"/>
      <c r="JS293" s="149"/>
      <c r="JT293" s="149"/>
      <c r="JU293" s="149"/>
      <c r="JV293" s="149"/>
      <c r="JW293" s="149"/>
      <c r="JX293" s="149"/>
      <c r="JY293" s="149"/>
      <c r="JZ293" s="149"/>
      <c r="KA293" s="149"/>
      <c r="KB293" s="149"/>
      <c r="KC293" s="149"/>
      <c r="KD293" s="149"/>
      <c r="KE293" s="149"/>
      <c r="KF293" s="149"/>
      <c r="KG293" s="149"/>
      <c r="KH293" s="149"/>
      <c r="KI293" s="149"/>
      <c r="KJ293" s="149"/>
      <c r="KK293" s="149"/>
      <c r="KL293" s="149"/>
      <c r="KM293" s="149"/>
      <c r="KN293" s="149"/>
      <c r="KO293" s="149"/>
      <c r="KP293" s="149"/>
      <c r="KQ293" s="149"/>
      <c r="KR293" s="149"/>
      <c r="KS293" s="149"/>
      <c r="KT293" s="149"/>
      <c r="KU293" s="149"/>
      <c r="KV293" s="149"/>
      <c r="KW293" s="149"/>
      <c r="KX293" s="149"/>
      <c r="KY293" s="149"/>
      <c r="KZ293" s="149"/>
      <c r="LA293" s="149"/>
      <c r="LB293" s="149"/>
      <c r="LC293" s="149"/>
      <c r="LD293" s="149"/>
      <c r="LE293" s="149"/>
      <c r="LF293" s="149"/>
      <c r="LG293" s="149"/>
      <c r="LH293" s="149"/>
      <c r="LI293" s="149"/>
      <c r="LJ293" s="149"/>
      <c r="LK293" s="149"/>
      <c r="LL293" s="149"/>
      <c r="LM293" s="149"/>
      <c r="LN293" s="149"/>
      <c r="LO293" s="149"/>
      <c r="LP293" s="149"/>
      <c r="LQ293" s="149"/>
      <c r="LR293" s="149"/>
      <c r="LS293" s="149"/>
      <c r="LT293" s="149"/>
      <c r="LU293" s="149"/>
      <c r="LV293" s="149"/>
      <c r="LW293" s="149"/>
      <c r="LX293" s="149"/>
      <c r="LY293" s="149"/>
      <c r="LZ293" s="149"/>
      <c r="MA293" s="149"/>
      <c r="MB293" s="149"/>
      <c r="MC293" s="149"/>
      <c r="MD293" s="149"/>
      <c r="ME293" s="149"/>
      <c r="MF293" s="149"/>
      <c r="MG293" s="149"/>
      <c r="MH293" s="149"/>
      <c r="MI293" s="149"/>
      <c r="MJ293" s="149"/>
      <c r="MK293" s="149"/>
      <c r="ML293" s="149"/>
      <c r="MM293" s="149"/>
      <c r="MN293" s="149"/>
      <c r="MO293" s="149"/>
      <c r="MP293" s="149"/>
      <c r="MQ293" s="149"/>
      <c r="MR293" s="149"/>
      <c r="MS293" s="149"/>
      <c r="MT293" s="149"/>
      <c r="MU293" s="149"/>
      <c r="MV293" s="149"/>
      <c r="MW293" s="149"/>
      <c r="MX293" s="149"/>
      <c r="MY293" s="149"/>
      <c r="MZ293" s="149"/>
      <c r="NA293" s="149"/>
      <c r="NB293" s="149"/>
      <c r="NC293" s="149"/>
      <c r="ND293" s="149"/>
      <c r="NE293" s="149"/>
      <c r="NF293" s="149"/>
      <c r="NG293" s="149"/>
      <c r="NH293" s="149"/>
      <c r="NI293" s="149"/>
      <c r="NJ293" s="149"/>
      <c r="NK293" s="149"/>
      <c r="NL293" s="149"/>
      <c r="NM293" s="149"/>
      <c r="NN293" s="149"/>
      <c r="NO293" s="149"/>
      <c r="NP293" s="149"/>
      <c r="NQ293" s="149"/>
      <c r="NR293" s="149"/>
      <c r="NS293" s="149"/>
      <c r="NT293" s="149"/>
      <c r="NU293" s="149"/>
      <c r="NV293" s="149"/>
      <c r="NW293" s="149"/>
      <c r="NX293" s="149"/>
      <c r="NY293" s="149"/>
      <c r="NZ293" s="149"/>
      <c r="OA293" s="149"/>
      <c r="OB293" s="149"/>
      <c r="OC293" s="149"/>
      <c r="OD293" s="149"/>
      <c r="OE293" s="149"/>
      <c r="OF293" s="149"/>
      <c r="OG293" s="149"/>
      <c r="OH293" s="149"/>
      <c r="OI293" s="149"/>
      <c r="OJ293" s="149"/>
      <c r="OK293" s="149"/>
      <c r="OL293" s="149"/>
      <c r="OM293" s="149"/>
      <c r="ON293" s="149"/>
      <c r="OO293" s="149"/>
      <c r="OP293" s="149"/>
      <c r="OQ293" s="149"/>
      <c r="OR293" s="149"/>
      <c r="OS293" s="149"/>
      <c r="OT293" s="149"/>
      <c r="OU293" s="149"/>
      <c r="OV293" s="149"/>
      <c r="OW293" s="149"/>
      <c r="OX293" s="149"/>
      <c r="OY293" s="149"/>
      <c r="OZ293" s="149"/>
      <c r="PA293" s="149"/>
      <c r="PB293" s="149"/>
      <c r="PC293" s="149"/>
      <c r="PD293" s="149"/>
      <c r="PE293" s="149"/>
      <c r="PF293" s="149"/>
      <c r="PG293" s="149"/>
      <c r="PH293" s="149"/>
      <c r="PI293" s="149"/>
      <c r="PJ293" s="149"/>
      <c r="PK293" s="149"/>
      <c r="PL293" s="149"/>
      <c r="PM293" s="149"/>
      <c r="PN293" s="149"/>
      <c r="PO293" s="149"/>
      <c r="PP293" s="149"/>
      <c r="PQ293" s="149"/>
      <c r="PR293" s="149"/>
      <c r="PS293" s="149"/>
      <c r="PT293" s="149"/>
      <c r="PU293" s="149"/>
      <c r="PV293" s="149"/>
      <c r="PW293" s="149"/>
      <c r="PX293" s="149"/>
      <c r="PY293" s="149"/>
      <c r="PZ293" s="149"/>
      <c r="QA293" s="149"/>
      <c r="QB293" s="149"/>
      <c r="QC293" s="149"/>
      <c r="QD293" s="149"/>
      <c r="QE293" s="149"/>
      <c r="QF293" s="149"/>
      <c r="QG293" s="149"/>
      <c r="QH293" s="149"/>
      <c r="QI293" s="149"/>
      <c r="QJ293" s="149"/>
      <c r="QK293" s="149"/>
      <c r="QL293" s="149"/>
      <c r="QM293" s="149"/>
      <c r="QN293" s="149"/>
      <c r="QO293" s="149"/>
      <c r="QP293" s="149"/>
      <c r="QQ293" s="149"/>
      <c r="QR293" s="149"/>
      <c r="QS293" s="149"/>
      <c r="QT293" s="149"/>
      <c r="QU293" s="149"/>
      <c r="QV293" s="149"/>
      <c r="QW293" s="149"/>
      <c r="QX293" s="149"/>
      <c r="QY293" s="149"/>
      <c r="QZ293" s="149"/>
      <c r="RA293" s="149"/>
      <c r="RB293" s="149"/>
      <c r="RC293" s="149"/>
      <c r="RD293" s="149"/>
      <c r="RE293" s="149"/>
      <c r="RF293" s="149"/>
      <c r="RG293" s="149"/>
      <c r="RH293" s="149"/>
      <c r="RI293" s="149"/>
      <c r="RJ293" s="149"/>
      <c r="RK293" s="149"/>
      <c r="RL293" s="149"/>
      <c r="RM293" s="149"/>
      <c r="RN293" s="149"/>
      <c r="RO293" s="149"/>
      <c r="RP293" s="149"/>
      <c r="RQ293" s="149"/>
      <c r="RR293" s="149"/>
      <c r="RS293" s="149"/>
      <c r="RT293" s="149"/>
      <c r="RU293" s="149"/>
      <c r="RV293" s="149"/>
      <c r="RW293" s="149"/>
    </row>
    <row r="294" spans="1:491" s="150" customFormat="1" ht="15.75" x14ac:dyDescent="0.25">
      <c r="A294" s="269"/>
      <c r="B294" s="260"/>
      <c r="C294" s="127" t="s">
        <v>5</v>
      </c>
      <c r="D294" s="145"/>
      <c r="E294" s="145"/>
      <c r="F294" s="128" t="e">
        <f t="shared" si="71"/>
        <v>#DIV/0!</v>
      </c>
      <c r="G294" s="130"/>
      <c r="H294" s="131"/>
      <c r="I294" s="149"/>
      <c r="J294" s="149"/>
      <c r="K294" s="149"/>
      <c r="L294" s="149"/>
      <c r="M294" s="149"/>
      <c r="N294" s="149"/>
      <c r="O294" s="149"/>
      <c r="P294" s="149"/>
      <c r="Q294" s="149"/>
      <c r="R294" s="149"/>
      <c r="S294" s="149"/>
      <c r="T294" s="149"/>
      <c r="U294" s="149"/>
      <c r="V294" s="149"/>
      <c r="W294" s="149"/>
      <c r="X294" s="149"/>
      <c r="Y294" s="149"/>
      <c r="Z294" s="149"/>
      <c r="AA294" s="149"/>
      <c r="AB294" s="149"/>
      <c r="AC294" s="149"/>
      <c r="AD294" s="149"/>
      <c r="AE294" s="149"/>
      <c r="AF294" s="149"/>
      <c r="AG294" s="149"/>
      <c r="AH294" s="149"/>
      <c r="AI294" s="149"/>
      <c r="AJ294" s="149"/>
      <c r="AK294" s="149"/>
      <c r="AL294" s="149"/>
      <c r="AM294" s="149"/>
      <c r="AN294" s="149"/>
      <c r="AO294" s="149"/>
      <c r="AP294" s="149"/>
      <c r="AQ294" s="149"/>
      <c r="AR294" s="149"/>
      <c r="AS294" s="149"/>
      <c r="AT294" s="149"/>
      <c r="AU294" s="149"/>
      <c r="AV294" s="149"/>
      <c r="AW294" s="149"/>
      <c r="AX294" s="149"/>
      <c r="AY294" s="149"/>
      <c r="AZ294" s="149"/>
      <c r="BA294" s="149"/>
      <c r="BB294" s="149"/>
      <c r="BC294" s="149"/>
      <c r="BD294" s="149"/>
      <c r="BE294" s="149"/>
      <c r="BF294" s="149"/>
      <c r="BG294" s="149"/>
      <c r="BH294" s="149"/>
      <c r="BI294" s="149"/>
      <c r="BJ294" s="149"/>
      <c r="BK294" s="149"/>
      <c r="BL294" s="149"/>
      <c r="BM294" s="149"/>
      <c r="BN294" s="149"/>
      <c r="BO294" s="149"/>
      <c r="BP294" s="149"/>
      <c r="BQ294" s="149"/>
      <c r="BR294" s="149"/>
      <c r="BS294" s="149"/>
      <c r="BT294" s="149"/>
      <c r="BU294" s="149"/>
      <c r="BV294" s="149"/>
      <c r="BW294" s="149"/>
      <c r="BX294" s="149"/>
      <c r="BY294" s="149"/>
      <c r="BZ294" s="149"/>
      <c r="CA294" s="149"/>
      <c r="CB294" s="149"/>
      <c r="CC294" s="149"/>
      <c r="CD294" s="149"/>
      <c r="CE294" s="149"/>
      <c r="CF294" s="149"/>
      <c r="CG294" s="149"/>
      <c r="CH294" s="149"/>
      <c r="CI294" s="149"/>
      <c r="CJ294" s="149"/>
      <c r="CK294" s="149"/>
      <c r="CL294" s="149"/>
      <c r="CM294" s="149"/>
      <c r="CN294" s="149"/>
      <c r="CO294" s="149"/>
      <c r="CP294" s="149"/>
      <c r="CQ294" s="149"/>
      <c r="CR294" s="149"/>
      <c r="CS294" s="149"/>
      <c r="CT294" s="149"/>
      <c r="CU294" s="149"/>
      <c r="CV294" s="149"/>
      <c r="CW294" s="149"/>
      <c r="CX294" s="149"/>
      <c r="CY294" s="149"/>
      <c r="CZ294" s="149"/>
      <c r="DA294" s="149"/>
      <c r="DB294" s="149"/>
      <c r="DC294" s="149"/>
      <c r="DD294" s="149"/>
      <c r="DE294" s="149"/>
      <c r="DF294" s="149"/>
      <c r="DG294" s="149"/>
      <c r="DH294" s="149"/>
      <c r="DI294" s="149"/>
      <c r="DJ294" s="149"/>
      <c r="DK294" s="149"/>
      <c r="DL294" s="149"/>
      <c r="DM294" s="149"/>
      <c r="DN294" s="149"/>
      <c r="DO294" s="149"/>
      <c r="DP294" s="149"/>
      <c r="DQ294" s="149"/>
      <c r="DR294" s="149"/>
      <c r="DS294" s="149"/>
      <c r="DT294" s="149"/>
      <c r="DU294" s="149"/>
      <c r="DV294" s="149"/>
      <c r="DW294" s="149"/>
      <c r="DX294" s="149"/>
      <c r="DY294" s="149"/>
      <c r="DZ294" s="149"/>
      <c r="EA294" s="149"/>
      <c r="EB294" s="149"/>
      <c r="EC294" s="149"/>
      <c r="ED294" s="149"/>
      <c r="EE294" s="149"/>
      <c r="EF294" s="149"/>
      <c r="EG294" s="149"/>
      <c r="EH294" s="149"/>
      <c r="EI294" s="149"/>
      <c r="EJ294" s="149"/>
      <c r="EK294" s="149"/>
      <c r="EL294" s="149"/>
      <c r="EM294" s="149"/>
      <c r="EN294" s="149"/>
      <c r="EO294" s="149"/>
      <c r="EP294" s="149"/>
      <c r="EQ294" s="149"/>
      <c r="ER294" s="149"/>
      <c r="ES294" s="149"/>
      <c r="ET294" s="149"/>
      <c r="EU294" s="149"/>
      <c r="EV294" s="149"/>
      <c r="EW294" s="149"/>
      <c r="EX294" s="149"/>
      <c r="EY294" s="149"/>
      <c r="EZ294" s="149"/>
      <c r="FA294" s="149"/>
      <c r="FB294" s="149"/>
      <c r="FC294" s="149"/>
      <c r="FD294" s="149"/>
      <c r="FE294" s="149"/>
      <c r="FF294" s="149"/>
      <c r="FG294" s="149"/>
      <c r="FH294" s="149"/>
      <c r="FI294" s="149"/>
      <c r="FJ294" s="149"/>
      <c r="FK294" s="149"/>
      <c r="FL294" s="149"/>
      <c r="FM294" s="149"/>
      <c r="FN294" s="149"/>
      <c r="FO294" s="149"/>
      <c r="FP294" s="149"/>
      <c r="FQ294" s="149"/>
      <c r="FR294" s="149"/>
      <c r="FS294" s="149"/>
      <c r="FT294" s="149"/>
      <c r="FU294" s="149"/>
      <c r="FV294" s="149"/>
      <c r="FW294" s="149"/>
      <c r="FX294" s="149"/>
      <c r="FY294" s="149"/>
      <c r="FZ294" s="149"/>
      <c r="GA294" s="149"/>
      <c r="GB294" s="149"/>
      <c r="GC294" s="149"/>
      <c r="GD294" s="149"/>
      <c r="GE294" s="149"/>
      <c r="GF294" s="149"/>
      <c r="GG294" s="149"/>
      <c r="GH294" s="149"/>
      <c r="GI294" s="149"/>
      <c r="GJ294" s="149"/>
      <c r="GK294" s="149"/>
      <c r="GL294" s="149"/>
      <c r="GM294" s="149"/>
      <c r="GN294" s="149"/>
      <c r="GO294" s="149"/>
      <c r="GP294" s="149"/>
      <c r="GQ294" s="149"/>
      <c r="GR294" s="149"/>
      <c r="GS294" s="149"/>
      <c r="GT294" s="149"/>
      <c r="GU294" s="149"/>
      <c r="GV294" s="149"/>
      <c r="GW294" s="149"/>
      <c r="GX294" s="149"/>
      <c r="GY294" s="149"/>
      <c r="GZ294" s="149"/>
      <c r="HA294" s="149"/>
      <c r="HB294" s="149"/>
      <c r="HC294" s="149"/>
      <c r="HD294" s="149"/>
      <c r="HE294" s="149"/>
      <c r="HF294" s="149"/>
      <c r="HG294" s="149"/>
      <c r="HH294" s="149"/>
      <c r="HI294" s="149"/>
      <c r="HJ294" s="149"/>
      <c r="HK294" s="149"/>
      <c r="HL294" s="149"/>
      <c r="HM294" s="149"/>
      <c r="HN294" s="149"/>
      <c r="HO294" s="149"/>
      <c r="HP294" s="149"/>
      <c r="HQ294" s="149"/>
      <c r="HR294" s="149"/>
      <c r="HS294" s="149"/>
      <c r="HT294" s="149"/>
      <c r="HU294" s="149"/>
      <c r="HV294" s="149"/>
      <c r="HW294" s="149"/>
      <c r="HX294" s="149"/>
      <c r="HY294" s="149"/>
      <c r="HZ294" s="149"/>
      <c r="IA294" s="149"/>
      <c r="IB294" s="149"/>
      <c r="IC294" s="149"/>
      <c r="ID294" s="149"/>
      <c r="IE294" s="149"/>
      <c r="IF294" s="149"/>
      <c r="IG294" s="149"/>
      <c r="IH294" s="149"/>
      <c r="II294" s="149"/>
      <c r="IJ294" s="149"/>
      <c r="IK294" s="149"/>
      <c r="IL294" s="149"/>
      <c r="IM294" s="149"/>
      <c r="IN294" s="149"/>
      <c r="IO294" s="149"/>
      <c r="IP294" s="149"/>
      <c r="IQ294" s="149"/>
      <c r="IR294" s="149"/>
      <c r="IS294" s="149"/>
      <c r="IT294" s="149"/>
      <c r="IU294" s="149"/>
      <c r="IV294" s="149"/>
      <c r="IW294" s="149"/>
      <c r="IX294" s="149"/>
      <c r="IY294" s="149"/>
      <c r="IZ294" s="149"/>
      <c r="JA294" s="149"/>
      <c r="JB294" s="149"/>
      <c r="JC294" s="149"/>
      <c r="JD294" s="149"/>
      <c r="JE294" s="149"/>
      <c r="JF294" s="149"/>
      <c r="JG294" s="149"/>
      <c r="JH294" s="149"/>
      <c r="JI294" s="149"/>
      <c r="JJ294" s="149"/>
      <c r="JK294" s="149"/>
      <c r="JL294" s="149"/>
      <c r="JM294" s="149"/>
      <c r="JN294" s="149"/>
      <c r="JO294" s="149"/>
      <c r="JP294" s="149"/>
      <c r="JQ294" s="149"/>
      <c r="JR294" s="149"/>
      <c r="JS294" s="149"/>
      <c r="JT294" s="149"/>
      <c r="JU294" s="149"/>
      <c r="JV294" s="149"/>
      <c r="JW294" s="149"/>
      <c r="JX294" s="149"/>
      <c r="JY294" s="149"/>
      <c r="JZ294" s="149"/>
      <c r="KA294" s="149"/>
      <c r="KB294" s="149"/>
      <c r="KC294" s="149"/>
      <c r="KD294" s="149"/>
      <c r="KE294" s="149"/>
      <c r="KF294" s="149"/>
      <c r="KG294" s="149"/>
      <c r="KH294" s="149"/>
      <c r="KI294" s="149"/>
      <c r="KJ294" s="149"/>
      <c r="KK294" s="149"/>
      <c r="KL294" s="149"/>
      <c r="KM294" s="149"/>
      <c r="KN294" s="149"/>
      <c r="KO294" s="149"/>
      <c r="KP294" s="149"/>
      <c r="KQ294" s="149"/>
      <c r="KR294" s="149"/>
      <c r="KS294" s="149"/>
      <c r="KT294" s="149"/>
      <c r="KU294" s="149"/>
      <c r="KV294" s="149"/>
      <c r="KW294" s="149"/>
      <c r="KX294" s="149"/>
      <c r="KY294" s="149"/>
      <c r="KZ294" s="149"/>
      <c r="LA294" s="149"/>
      <c r="LB294" s="149"/>
      <c r="LC294" s="149"/>
      <c r="LD294" s="149"/>
      <c r="LE294" s="149"/>
      <c r="LF294" s="149"/>
      <c r="LG294" s="149"/>
      <c r="LH294" s="149"/>
      <c r="LI294" s="149"/>
      <c r="LJ294" s="149"/>
      <c r="LK294" s="149"/>
      <c r="LL294" s="149"/>
      <c r="LM294" s="149"/>
      <c r="LN294" s="149"/>
      <c r="LO294" s="149"/>
      <c r="LP294" s="149"/>
      <c r="LQ294" s="149"/>
      <c r="LR294" s="149"/>
      <c r="LS294" s="149"/>
      <c r="LT294" s="149"/>
      <c r="LU294" s="149"/>
      <c r="LV294" s="149"/>
      <c r="LW294" s="149"/>
      <c r="LX294" s="149"/>
      <c r="LY294" s="149"/>
      <c r="LZ294" s="149"/>
      <c r="MA294" s="149"/>
      <c r="MB294" s="149"/>
      <c r="MC294" s="149"/>
      <c r="MD294" s="149"/>
      <c r="ME294" s="149"/>
      <c r="MF294" s="149"/>
      <c r="MG294" s="149"/>
      <c r="MH294" s="149"/>
      <c r="MI294" s="149"/>
      <c r="MJ294" s="149"/>
      <c r="MK294" s="149"/>
      <c r="ML294" s="149"/>
      <c r="MM294" s="149"/>
      <c r="MN294" s="149"/>
      <c r="MO294" s="149"/>
      <c r="MP294" s="149"/>
      <c r="MQ294" s="149"/>
      <c r="MR294" s="149"/>
      <c r="MS294" s="149"/>
      <c r="MT294" s="149"/>
      <c r="MU294" s="149"/>
      <c r="MV294" s="149"/>
      <c r="MW294" s="149"/>
      <c r="MX294" s="149"/>
      <c r="MY294" s="149"/>
      <c r="MZ294" s="149"/>
      <c r="NA294" s="149"/>
      <c r="NB294" s="149"/>
      <c r="NC294" s="149"/>
      <c r="ND294" s="149"/>
      <c r="NE294" s="149"/>
      <c r="NF294" s="149"/>
      <c r="NG294" s="149"/>
      <c r="NH294" s="149"/>
      <c r="NI294" s="149"/>
      <c r="NJ294" s="149"/>
      <c r="NK294" s="149"/>
      <c r="NL294" s="149"/>
      <c r="NM294" s="149"/>
      <c r="NN294" s="149"/>
      <c r="NO294" s="149"/>
      <c r="NP294" s="149"/>
      <c r="NQ294" s="149"/>
      <c r="NR294" s="149"/>
      <c r="NS294" s="149"/>
      <c r="NT294" s="149"/>
      <c r="NU294" s="149"/>
      <c r="NV294" s="149"/>
      <c r="NW294" s="149"/>
      <c r="NX294" s="149"/>
      <c r="NY294" s="149"/>
      <c r="NZ294" s="149"/>
      <c r="OA294" s="149"/>
      <c r="OB294" s="149"/>
      <c r="OC294" s="149"/>
      <c r="OD294" s="149"/>
      <c r="OE294" s="149"/>
      <c r="OF294" s="149"/>
      <c r="OG294" s="149"/>
      <c r="OH294" s="149"/>
      <c r="OI294" s="149"/>
      <c r="OJ294" s="149"/>
      <c r="OK294" s="149"/>
      <c r="OL294" s="149"/>
      <c r="OM294" s="149"/>
      <c r="ON294" s="149"/>
      <c r="OO294" s="149"/>
      <c r="OP294" s="149"/>
      <c r="OQ294" s="149"/>
      <c r="OR294" s="149"/>
      <c r="OS294" s="149"/>
      <c r="OT294" s="149"/>
      <c r="OU294" s="149"/>
      <c r="OV294" s="149"/>
      <c r="OW294" s="149"/>
      <c r="OX294" s="149"/>
      <c r="OY294" s="149"/>
      <c r="OZ294" s="149"/>
      <c r="PA294" s="149"/>
      <c r="PB294" s="149"/>
      <c r="PC294" s="149"/>
      <c r="PD294" s="149"/>
      <c r="PE294" s="149"/>
      <c r="PF294" s="149"/>
      <c r="PG294" s="149"/>
      <c r="PH294" s="149"/>
      <c r="PI294" s="149"/>
      <c r="PJ294" s="149"/>
      <c r="PK294" s="149"/>
      <c r="PL294" s="149"/>
      <c r="PM294" s="149"/>
      <c r="PN294" s="149"/>
      <c r="PO294" s="149"/>
      <c r="PP294" s="149"/>
      <c r="PQ294" s="149"/>
      <c r="PR294" s="149"/>
      <c r="PS294" s="149"/>
      <c r="PT294" s="149"/>
      <c r="PU294" s="149"/>
      <c r="PV294" s="149"/>
      <c r="PW294" s="149"/>
      <c r="PX294" s="149"/>
      <c r="PY294" s="149"/>
      <c r="PZ294" s="149"/>
      <c r="QA294" s="149"/>
      <c r="QB294" s="149"/>
      <c r="QC294" s="149"/>
      <c r="QD294" s="149"/>
      <c r="QE294" s="149"/>
      <c r="QF294" s="149"/>
      <c r="QG294" s="149"/>
      <c r="QH294" s="149"/>
      <c r="QI294" s="149"/>
      <c r="QJ294" s="149"/>
      <c r="QK294" s="149"/>
      <c r="QL294" s="149"/>
      <c r="QM294" s="149"/>
      <c r="QN294" s="149"/>
      <c r="QO294" s="149"/>
      <c r="QP294" s="149"/>
      <c r="QQ294" s="149"/>
      <c r="QR294" s="149"/>
      <c r="QS294" s="149"/>
      <c r="QT294" s="149"/>
      <c r="QU294" s="149"/>
      <c r="QV294" s="149"/>
      <c r="QW294" s="149"/>
      <c r="QX294" s="149"/>
      <c r="QY294" s="149"/>
      <c r="QZ294" s="149"/>
      <c r="RA294" s="149"/>
      <c r="RB294" s="149"/>
      <c r="RC294" s="149"/>
      <c r="RD294" s="149"/>
      <c r="RE294" s="149"/>
      <c r="RF294" s="149"/>
      <c r="RG294" s="149"/>
      <c r="RH294" s="149"/>
      <c r="RI294" s="149"/>
      <c r="RJ294" s="149"/>
      <c r="RK294" s="149"/>
      <c r="RL294" s="149"/>
      <c r="RM294" s="149"/>
      <c r="RN294" s="149"/>
      <c r="RO294" s="149"/>
      <c r="RP294" s="149"/>
      <c r="RQ294" s="149"/>
      <c r="RR294" s="149"/>
      <c r="RS294" s="149"/>
      <c r="RT294" s="149"/>
      <c r="RU294" s="149"/>
      <c r="RV294" s="149"/>
      <c r="RW294" s="149"/>
    </row>
    <row r="295" spans="1:491" s="140" customFormat="1" ht="15.75" x14ac:dyDescent="0.25">
      <c r="A295" s="261" t="s">
        <v>58</v>
      </c>
      <c r="B295" s="264" t="s">
        <v>174</v>
      </c>
      <c r="C295" s="124" t="s">
        <v>2</v>
      </c>
      <c r="D295" s="146">
        <f>D296+D297</f>
        <v>413100</v>
      </c>
      <c r="E295" s="146">
        <f>E296+E297</f>
        <v>380901.09652999998</v>
      </c>
      <c r="F295" s="125">
        <f>E295/D295</f>
        <v>0.92205542611958358</v>
      </c>
      <c r="G295" s="123" t="s">
        <v>93</v>
      </c>
      <c r="H295" s="138"/>
      <c r="I295" s="139"/>
      <c r="J295" s="139"/>
      <c r="K295" s="139"/>
      <c r="L295" s="139"/>
      <c r="M295" s="139"/>
      <c r="N295" s="139"/>
      <c r="O295" s="139"/>
      <c r="P295" s="139"/>
      <c r="Q295" s="139"/>
      <c r="R295" s="139"/>
      <c r="S295" s="139"/>
      <c r="T295" s="139"/>
      <c r="U295" s="139"/>
      <c r="V295" s="139"/>
      <c r="W295" s="139"/>
      <c r="X295" s="139"/>
      <c r="Y295" s="139"/>
      <c r="Z295" s="139"/>
      <c r="AA295" s="139"/>
      <c r="AB295" s="139"/>
      <c r="AC295" s="139"/>
      <c r="AD295" s="139"/>
      <c r="AE295" s="139"/>
      <c r="AF295" s="139"/>
      <c r="AG295" s="139"/>
      <c r="AH295" s="139"/>
      <c r="AI295" s="139"/>
      <c r="AJ295" s="139"/>
      <c r="AK295" s="139"/>
      <c r="AL295" s="139"/>
      <c r="AM295" s="139"/>
      <c r="AN295" s="139"/>
      <c r="AO295" s="139"/>
      <c r="AP295" s="139"/>
      <c r="AQ295" s="139"/>
      <c r="AR295" s="139"/>
      <c r="AS295" s="139"/>
      <c r="AT295" s="139"/>
      <c r="AU295" s="139"/>
      <c r="AV295" s="139"/>
      <c r="AW295" s="139"/>
      <c r="AX295" s="139"/>
      <c r="AY295" s="139"/>
      <c r="AZ295" s="139"/>
      <c r="BA295" s="139"/>
      <c r="BB295" s="139"/>
      <c r="BC295" s="139"/>
      <c r="BD295" s="139"/>
      <c r="BE295" s="139"/>
      <c r="BF295" s="139"/>
      <c r="BG295" s="139"/>
      <c r="BH295" s="139"/>
      <c r="BI295" s="139"/>
      <c r="BJ295" s="139"/>
      <c r="BK295" s="139"/>
      <c r="BL295" s="139"/>
      <c r="BM295" s="139"/>
      <c r="BN295" s="139"/>
      <c r="BO295" s="139"/>
      <c r="BP295" s="139"/>
      <c r="BQ295" s="139"/>
      <c r="BR295" s="139"/>
      <c r="BS295" s="139"/>
      <c r="BT295" s="139"/>
      <c r="BU295" s="139"/>
      <c r="BV295" s="139"/>
      <c r="BW295" s="139"/>
      <c r="BX295" s="139"/>
      <c r="BY295" s="139"/>
      <c r="BZ295" s="139"/>
      <c r="CA295" s="139"/>
      <c r="CB295" s="139"/>
      <c r="CC295" s="139"/>
      <c r="CD295" s="139"/>
      <c r="CE295" s="139"/>
      <c r="CF295" s="139"/>
      <c r="CG295" s="139"/>
      <c r="CH295" s="139"/>
      <c r="CI295" s="139"/>
      <c r="CJ295" s="139"/>
      <c r="CK295" s="139"/>
      <c r="CL295" s="139"/>
      <c r="CM295" s="139"/>
      <c r="CN295" s="139"/>
      <c r="CO295" s="139"/>
      <c r="CP295" s="139"/>
      <c r="CQ295" s="139"/>
      <c r="CR295" s="139"/>
      <c r="CS295" s="139"/>
      <c r="CT295" s="139"/>
      <c r="CU295" s="139"/>
      <c r="CV295" s="139"/>
      <c r="CW295" s="139"/>
      <c r="CX295" s="139"/>
      <c r="CY295" s="139"/>
      <c r="CZ295" s="139"/>
      <c r="DA295" s="139"/>
      <c r="DB295" s="139"/>
      <c r="DC295" s="139"/>
      <c r="DD295" s="139"/>
      <c r="DE295" s="139"/>
      <c r="DF295" s="139"/>
      <c r="DG295" s="139"/>
      <c r="DH295" s="139"/>
      <c r="DI295" s="139"/>
      <c r="DJ295" s="139"/>
      <c r="DK295" s="139"/>
      <c r="DL295" s="139"/>
      <c r="DM295" s="139"/>
      <c r="DN295" s="139"/>
      <c r="DO295" s="139"/>
      <c r="DP295" s="139"/>
      <c r="DQ295" s="139"/>
      <c r="DR295" s="139"/>
      <c r="DS295" s="139"/>
      <c r="DT295" s="139"/>
      <c r="DU295" s="139"/>
      <c r="DV295" s="139"/>
      <c r="DW295" s="139"/>
      <c r="DX295" s="139"/>
      <c r="DY295" s="139"/>
      <c r="DZ295" s="139"/>
      <c r="EA295" s="139"/>
      <c r="EB295" s="139"/>
      <c r="EC295" s="139"/>
      <c r="ED295" s="139"/>
      <c r="EE295" s="139"/>
      <c r="EF295" s="139"/>
      <c r="EG295" s="139"/>
      <c r="EH295" s="139"/>
      <c r="EI295" s="139"/>
      <c r="EJ295" s="139"/>
      <c r="EK295" s="139"/>
      <c r="EL295" s="139"/>
      <c r="EM295" s="139"/>
      <c r="EN295" s="139"/>
      <c r="EO295" s="139"/>
      <c r="EP295" s="139"/>
      <c r="EQ295" s="139"/>
      <c r="ER295" s="139"/>
      <c r="ES295" s="139"/>
      <c r="ET295" s="139"/>
      <c r="EU295" s="139"/>
      <c r="EV295" s="139"/>
      <c r="EW295" s="139"/>
      <c r="EX295" s="139"/>
      <c r="EY295" s="139"/>
      <c r="EZ295" s="139"/>
      <c r="FA295" s="139"/>
      <c r="FB295" s="139"/>
      <c r="FC295" s="139"/>
      <c r="FD295" s="139"/>
      <c r="FE295" s="139"/>
      <c r="FF295" s="139"/>
      <c r="FG295" s="139"/>
      <c r="FH295" s="139"/>
      <c r="FI295" s="139"/>
      <c r="FJ295" s="139"/>
      <c r="FK295" s="139"/>
      <c r="FL295" s="139"/>
      <c r="FM295" s="139"/>
      <c r="FN295" s="139"/>
      <c r="FO295" s="139"/>
      <c r="FP295" s="139"/>
      <c r="FQ295" s="139"/>
      <c r="FR295" s="139"/>
      <c r="FS295" s="139"/>
      <c r="FT295" s="139"/>
      <c r="FU295" s="139"/>
      <c r="FV295" s="139"/>
      <c r="FW295" s="139"/>
      <c r="FX295" s="139"/>
      <c r="FY295" s="139"/>
      <c r="FZ295" s="139"/>
      <c r="GA295" s="139"/>
      <c r="GB295" s="139"/>
      <c r="GC295" s="139"/>
      <c r="GD295" s="139"/>
      <c r="GE295" s="139"/>
      <c r="GF295" s="139"/>
      <c r="GG295" s="139"/>
      <c r="GH295" s="139"/>
      <c r="GI295" s="139"/>
      <c r="GJ295" s="139"/>
      <c r="GK295" s="139"/>
      <c r="GL295" s="139"/>
      <c r="GM295" s="139"/>
      <c r="GN295" s="139"/>
      <c r="GO295" s="139"/>
      <c r="GP295" s="139"/>
      <c r="GQ295" s="139"/>
      <c r="GR295" s="139"/>
      <c r="GS295" s="139"/>
      <c r="GT295" s="139"/>
      <c r="GU295" s="139"/>
      <c r="GV295" s="139"/>
      <c r="GW295" s="139"/>
      <c r="GX295" s="139"/>
      <c r="GY295" s="139"/>
      <c r="GZ295" s="139"/>
      <c r="HA295" s="139"/>
      <c r="HB295" s="139"/>
      <c r="HC295" s="139"/>
      <c r="HD295" s="139"/>
      <c r="HE295" s="139"/>
      <c r="HF295" s="139"/>
      <c r="HG295" s="139"/>
      <c r="HH295" s="139"/>
      <c r="HI295" s="139"/>
      <c r="HJ295" s="139"/>
      <c r="HK295" s="139"/>
      <c r="HL295" s="139"/>
      <c r="HM295" s="139"/>
      <c r="HN295" s="139"/>
      <c r="HO295" s="139"/>
      <c r="HP295" s="139"/>
      <c r="HQ295" s="139"/>
      <c r="HR295" s="139"/>
      <c r="HS295" s="139"/>
      <c r="HT295" s="139"/>
      <c r="HU295" s="139"/>
      <c r="HV295" s="139"/>
      <c r="HW295" s="139"/>
      <c r="HX295" s="139"/>
      <c r="HY295" s="139"/>
      <c r="HZ295" s="139"/>
      <c r="IA295" s="139"/>
      <c r="IB295" s="139"/>
      <c r="IC295" s="139"/>
      <c r="ID295" s="139"/>
      <c r="IE295" s="139"/>
      <c r="IF295" s="139"/>
      <c r="IG295" s="139"/>
      <c r="IH295" s="139"/>
      <c r="II295" s="139"/>
      <c r="IJ295" s="139"/>
      <c r="IK295" s="139"/>
      <c r="IL295" s="139"/>
      <c r="IM295" s="139"/>
      <c r="IN295" s="139"/>
      <c r="IO295" s="139"/>
      <c r="IP295" s="139"/>
      <c r="IQ295" s="139"/>
      <c r="IR295" s="139"/>
      <c r="IS295" s="139"/>
      <c r="IT295" s="139"/>
      <c r="IU295" s="139"/>
      <c r="IV295" s="139"/>
      <c r="IW295" s="139"/>
      <c r="IX295" s="139"/>
      <c r="IY295" s="139"/>
      <c r="IZ295" s="139"/>
      <c r="JA295" s="139"/>
      <c r="JB295" s="139"/>
      <c r="JC295" s="139"/>
      <c r="JD295" s="139"/>
      <c r="JE295" s="139"/>
      <c r="JF295" s="139"/>
      <c r="JG295" s="139"/>
      <c r="JH295" s="139"/>
      <c r="JI295" s="139"/>
      <c r="JJ295" s="139"/>
      <c r="JK295" s="139"/>
      <c r="JL295" s="139"/>
      <c r="JM295" s="139"/>
      <c r="JN295" s="139"/>
      <c r="JO295" s="139"/>
      <c r="JP295" s="139"/>
      <c r="JQ295" s="139"/>
      <c r="JR295" s="139"/>
      <c r="JS295" s="139"/>
      <c r="JT295" s="139"/>
      <c r="JU295" s="139"/>
      <c r="JV295" s="139"/>
      <c r="JW295" s="139"/>
      <c r="JX295" s="139"/>
      <c r="JY295" s="139"/>
      <c r="JZ295" s="139"/>
      <c r="KA295" s="139"/>
      <c r="KB295" s="139"/>
      <c r="KC295" s="139"/>
      <c r="KD295" s="139"/>
      <c r="KE295" s="139"/>
      <c r="KF295" s="139"/>
      <c r="KG295" s="139"/>
      <c r="KH295" s="139"/>
      <c r="KI295" s="139"/>
      <c r="KJ295" s="139"/>
      <c r="KK295" s="139"/>
      <c r="KL295" s="139"/>
      <c r="KM295" s="139"/>
      <c r="KN295" s="139"/>
      <c r="KO295" s="139"/>
      <c r="KP295" s="139"/>
      <c r="KQ295" s="139"/>
      <c r="KR295" s="139"/>
      <c r="KS295" s="139"/>
      <c r="KT295" s="139"/>
      <c r="KU295" s="139"/>
      <c r="KV295" s="139"/>
      <c r="KW295" s="139"/>
      <c r="KX295" s="139"/>
      <c r="KY295" s="139"/>
      <c r="KZ295" s="139"/>
      <c r="LA295" s="139"/>
      <c r="LB295" s="139"/>
      <c r="LC295" s="139"/>
      <c r="LD295" s="139"/>
      <c r="LE295" s="139"/>
      <c r="LF295" s="139"/>
      <c r="LG295" s="139"/>
      <c r="LH295" s="139"/>
      <c r="LI295" s="139"/>
      <c r="LJ295" s="139"/>
      <c r="LK295" s="139"/>
      <c r="LL295" s="139"/>
      <c r="LM295" s="139"/>
      <c r="LN295" s="139"/>
      <c r="LO295" s="139"/>
      <c r="LP295" s="139"/>
      <c r="LQ295" s="139"/>
      <c r="LR295" s="139"/>
      <c r="LS295" s="139"/>
      <c r="LT295" s="139"/>
      <c r="LU295" s="139"/>
      <c r="LV295" s="139"/>
      <c r="LW295" s="139"/>
      <c r="LX295" s="139"/>
      <c r="LY295" s="139"/>
      <c r="LZ295" s="139"/>
      <c r="MA295" s="139"/>
      <c r="MB295" s="139"/>
      <c r="MC295" s="139"/>
      <c r="MD295" s="139"/>
      <c r="ME295" s="139"/>
      <c r="MF295" s="139"/>
      <c r="MG295" s="139"/>
      <c r="MH295" s="139"/>
      <c r="MI295" s="139"/>
      <c r="MJ295" s="139"/>
      <c r="MK295" s="139"/>
      <c r="ML295" s="139"/>
      <c r="MM295" s="139"/>
      <c r="MN295" s="139"/>
      <c r="MO295" s="139"/>
      <c r="MP295" s="139"/>
      <c r="MQ295" s="139"/>
      <c r="MR295" s="139"/>
      <c r="MS295" s="139"/>
      <c r="MT295" s="139"/>
      <c r="MU295" s="139"/>
      <c r="MV295" s="139"/>
      <c r="MW295" s="139"/>
      <c r="MX295" s="139"/>
      <c r="MY295" s="139"/>
      <c r="MZ295" s="139"/>
      <c r="NA295" s="139"/>
      <c r="NB295" s="139"/>
      <c r="NC295" s="139"/>
      <c r="ND295" s="139"/>
      <c r="NE295" s="139"/>
      <c r="NF295" s="139"/>
      <c r="NG295" s="139"/>
      <c r="NH295" s="139"/>
      <c r="NI295" s="139"/>
      <c r="NJ295" s="139"/>
      <c r="NK295" s="139"/>
      <c r="NL295" s="139"/>
      <c r="NM295" s="139"/>
      <c r="NN295" s="139"/>
      <c r="NO295" s="139"/>
      <c r="NP295" s="139"/>
      <c r="NQ295" s="139"/>
      <c r="NR295" s="139"/>
      <c r="NS295" s="139"/>
      <c r="NT295" s="139"/>
      <c r="NU295" s="139"/>
      <c r="NV295" s="139"/>
      <c r="NW295" s="139"/>
      <c r="NX295" s="139"/>
      <c r="NY295" s="139"/>
      <c r="NZ295" s="139"/>
      <c r="OA295" s="139"/>
      <c r="OB295" s="139"/>
      <c r="OC295" s="139"/>
      <c r="OD295" s="139"/>
      <c r="OE295" s="139"/>
      <c r="OF295" s="139"/>
      <c r="OG295" s="139"/>
      <c r="OH295" s="139"/>
      <c r="OI295" s="139"/>
      <c r="OJ295" s="139"/>
      <c r="OK295" s="139"/>
      <c r="OL295" s="139"/>
      <c r="OM295" s="139"/>
      <c r="ON295" s="139"/>
      <c r="OO295" s="139"/>
      <c r="OP295" s="139"/>
      <c r="OQ295" s="139"/>
      <c r="OR295" s="139"/>
      <c r="OS295" s="139"/>
      <c r="OT295" s="139"/>
      <c r="OU295" s="139"/>
      <c r="OV295" s="139"/>
      <c r="OW295" s="139"/>
      <c r="OX295" s="139"/>
      <c r="OY295" s="139"/>
      <c r="OZ295" s="139"/>
      <c r="PA295" s="139"/>
      <c r="PB295" s="139"/>
      <c r="PC295" s="139"/>
      <c r="PD295" s="139"/>
      <c r="PE295" s="139"/>
      <c r="PF295" s="139"/>
      <c r="PG295" s="139"/>
      <c r="PH295" s="139"/>
      <c r="PI295" s="139"/>
      <c r="PJ295" s="139"/>
      <c r="PK295" s="139"/>
      <c r="PL295" s="139"/>
      <c r="PM295" s="139"/>
      <c r="PN295" s="139"/>
      <c r="PO295" s="139"/>
      <c r="PP295" s="139"/>
      <c r="PQ295" s="139"/>
      <c r="PR295" s="139"/>
      <c r="PS295" s="139"/>
      <c r="PT295" s="139"/>
      <c r="PU295" s="139"/>
      <c r="PV295" s="139"/>
      <c r="PW295" s="139"/>
      <c r="PX295" s="139"/>
      <c r="PY295" s="139"/>
      <c r="PZ295" s="139"/>
      <c r="QA295" s="139"/>
      <c r="QB295" s="139"/>
      <c r="QC295" s="139"/>
      <c r="QD295" s="139"/>
      <c r="QE295" s="139"/>
      <c r="QF295" s="139"/>
      <c r="QG295" s="139"/>
      <c r="QH295" s="139"/>
      <c r="QI295" s="139"/>
      <c r="QJ295" s="139"/>
      <c r="QK295" s="139"/>
      <c r="QL295" s="139"/>
      <c r="QM295" s="139"/>
      <c r="QN295" s="139"/>
      <c r="QO295" s="139"/>
      <c r="QP295" s="139"/>
      <c r="QQ295" s="139"/>
      <c r="QR295" s="139"/>
      <c r="QS295" s="139"/>
      <c r="QT295" s="139"/>
      <c r="QU295" s="139"/>
      <c r="QV295" s="139"/>
      <c r="QW295" s="139"/>
      <c r="QX295" s="139"/>
      <c r="QY295" s="139"/>
      <c r="QZ295" s="139"/>
      <c r="RA295" s="139"/>
      <c r="RB295" s="139"/>
      <c r="RC295" s="139"/>
      <c r="RD295" s="139"/>
      <c r="RE295" s="139"/>
      <c r="RF295" s="139"/>
      <c r="RG295" s="139"/>
      <c r="RH295" s="139"/>
      <c r="RI295" s="139"/>
      <c r="RJ295" s="139"/>
      <c r="RK295" s="139"/>
      <c r="RL295" s="139"/>
      <c r="RM295" s="139"/>
      <c r="RN295" s="139"/>
      <c r="RO295" s="139"/>
      <c r="RP295" s="139"/>
      <c r="RQ295" s="139"/>
      <c r="RR295" s="139"/>
      <c r="RS295" s="139"/>
      <c r="RT295" s="139"/>
      <c r="RU295" s="139"/>
      <c r="RV295" s="139"/>
      <c r="RW295" s="139"/>
    </row>
    <row r="296" spans="1:491" s="140" customFormat="1" ht="15.75" x14ac:dyDescent="0.25">
      <c r="A296" s="262"/>
      <c r="B296" s="265"/>
      <c r="C296" s="124" t="s">
        <v>3</v>
      </c>
      <c r="D296" s="146">
        <f>D300+D304+D308</f>
        <v>413100</v>
      </c>
      <c r="E296" s="146">
        <f>E300+E304+E308</f>
        <v>380901.09652999998</v>
      </c>
      <c r="F296" s="125">
        <f t="shared" ref="F296:F298" si="72">E296/D296</f>
        <v>0.92205542611958358</v>
      </c>
      <c r="G296" s="137"/>
      <c r="H296" s="138"/>
      <c r="I296" s="139"/>
      <c r="J296" s="139"/>
      <c r="K296" s="139"/>
      <c r="L296" s="139"/>
      <c r="M296" s="139"/>
      <c r="N296" s="139"/>
      <c r="O296" s="139"/>
      <c r="P296" s="139"/>
      <c r="Q296" s="139"/>
      <c r="R296" s="139"/>
      <c r="S296" s="139"/>
      <c r="T296" s="139"/>
      <c r="U296" s="139"/>
      <c r="V296" s="139"/>
      <c r="W296" s="139"/>
      <c r="X296" s="139"/>
      <c r="Y296" s="139"/>
      <c r="Z296" s="139"/>
      <c r="AA296" s="139"/>
      <c r="AB296" s="139"/>
      <c r="AC296" s="139"/>
      <c r="AD296" s="139"/>
      <c r="AE296" s="139"/>
      <c r="AF296" s="139"/>
      <c r="AG296" s="139"/>
      <c r="AH296" s="139"/>
      <c r="AI296" s="139"/>
      <c r="AJ296" s="139"/>
      <c r="AK296" s="139"/>
      <c r="AL296" s="139"/>
      <c r="AM296" s="139"/>
      <c r="AN296" s="139"/>
      <c r="AO296" s="139"/>
      <c r="AP296" s="139"/>
      <c r="AQ296" s="139"/>
      <c r="AR296" s="139"/>
      <c r="AS296" s="139"/>
      <c r="AT296" s="139"/>
      <c r="AU296" s="139"/>
      <c r="AV296" s="139"/>
      <c r="AW296" s="139"/>
      <c r="AX296" s="139"/>
      <c r="AY296" s="139"/>
      <c r="AZ296" s="139"/>
      <c r="BA296" s="139"/>
      <c r="BB296" s="139"/>
      <c r="BC296" s="139"/>
      <c r="BD296" s="139"/>
      <c r="BE296" s="139"/>
      <c r="BF296" s="139"/>
      <c r="BG296" s="139"/>
      <c r="BH296" s="139"/>
      <c r="BI296" s="139"/>
      <c r="BJ296" s="139"/>
      <c r="BK296" s="139"/>
      <c r="BL296" s="139"/>
      <c r="BM296" s="139"/>
      <c r="BN296" s="139"/>
      <c r="BO296" s="139"/>
      <c r="BP296" s="139"/>
      <c r="BQ296" s="139"/>
      <c r="BR296" s="139"/>
      <c r="BS296" s="139"/>
      <c r="BT296" s="139"/>
      <c r="BU296" s="139"/>
      <c r="BV296" s="139"/>
      <c r="BW296" s="139"/>
      <c r="BX296" s="139"/>
      <c r="BY296" s="139"/>
      <c r="BZ296" s="139"/>
      <c r="CA296" s="139"/>
      <c r="CB296" s="139"/>
      <c r="CC296" s="139"/>
      <c r="CD296" s="139"/>
      <c r="CE296" s="139"/>
      <c r="CF296" s="139"/>
      <c r="CG296" s="139"/>
      <c r="CH296" s="139"/>
      <c r="CI296" s="139"/>
      <c r="CJ296" s="139"/>
      <c r="CK296" s="139"/>
      <c r="CL296" s="139"/>
      <c r="CM296" s="139"/>
      <c r="CN296" s="139"/>
      <c r="CO296" s="139"/>
      <c r="CP296" s="139"/>
      <c r="CQ296" s="139"/>
      <c r="CR296" s="139"/>
      <c r="CS296" s="139"/>
      <c r="CT296" s="139"/>
      <c r="CU296" s="139"/>
      <c r="CV296" s="139"/>
      <c r="CW296" s="139"/>
      <c r="CX296" s="139"/>
      <c r="CY296" s="139"/>
      <c r="CZ296" s="139"/>
      <c r="DA296" s="139"/>
      <c r="DB296" s="139"/>
      <c r="DC296" s="139"/>
      <c r="DD296" s="139"/>
      <c r="DE296" s="139"/>
      <c r="DF296" s="139"/>
      <c r="DG296" s="139"/>
      <c r="DH296" s="139"/>
      <c r="DI296" s="139"/>
      <c r="DJ296" s="139"/>
      <c r="DK296" s="139"/>
      <c r="DL296" s="139"/>
      <c r="DM296" s="139"/>
      <c r="DN296" s="139"/>
      <c r="DO296" s="139"/>
      <c r="DP296" s="139"/>
      <c r="DQ296" s="139"/>
      <c r="DR296" s="139"/>
      <c r="DS296" s="139"/>
      <c r="DT296" s="139"/>
      <c r="DU296" s="139"/>
      <c r="DV296" s="139"/>
      <c r="DW296" s="139"/>
      <c r="DX296" s="139"/>
      <c r="DY296" s="139"/>
      <c r="DZ296" s="139"/>
      <c r="EA296" s="139"/>
      <c r="EB296" s="139"/>
      <c r="EC296" s="139"/>
      <c r="ED296" s="139"/>
      <c r="EE296" s="139"/>
      <c r="EF296" s="139"/>
      <c r="EG296" s="139"/>
      <c r="EH296" s="139"/>
      <c r="EI296" s="139"/>
      <c r="EJ296" s="139"/>
      <c r="EK296" s="139"/>
      <c r="EL296" s="139"/>
      <c r="EM296" s="139"/>
      <c r="EN296" s="139"/>
      <c r="EO296" s="139"/>
      <c r="EP296" s="139"/>
      <c r="EQ296" s="139"/>
      <c r="ER296" s="139"/>
      <c r="ES296" s="139"/>
      <c r="ET296" s="139"/>
      <c r="EU296" s="139"/>
      <c r="EV296" s="139"/>
      <c r="EW296" s="139"/>
      <c r="EX296" s="139"/>
      <c r="EY296" s="139"/>
      <c r="EZ296" s="139"/>
      <c r="FA296" s="139"/>
      <c r="FB296" s="139"/>
      <c r="FC296" s="139"/>
      <c r="FD296" s="139"/>
      <c r="FE296" s="139"/>
      <c r="FF296" s="139"/>
      <c r="FG296" s="139"/>
      <c r="FH296" s="139"/>
      <c r="FI296" s="139"/>
      <c r="FJ296" s="139"/>
      <c r="FK296" s="139"/>
      <c r="FL296" s="139"/>
      <c r="FM296" s="139"/>
      <c r="FN296" s="139"/>
      <c r="FO296" s="139"/>
      <c r="FP296" s="139"/>
      <c r="FQ296" s="139"/>
      <c r="FR296" s="139"/>
      <c r="FS296" s="139"/>
      <c r="FT296" s="139"/>
      <c r="FU296" s="139"/>
      <c r="FV296" s="139"/>
      <c r="FW296" s="139"/>
      <c r="FX296" s="139"/>
      <c r="FY296" s="139"/>
      <c r="FZ296" s="139"/>
      <c r="GA296" s="139"/>
      <c r="GB296" s="139"/>
      <c r="GC296" s="139"/>
      <c r="GD296" s="139"/>
      <c r="GE296" s="139"/>
      <c r="GF296" s="139"/>
      <c r="GG296" s="139"/>
      <c r="GH296" s="139"/>
      <c r="GI296" s="139"/>
      <c r="GJ296" s="139"/>
      <c r="GK296" s="139"/>
      <c r="GL296" s="139"/>
      <c r="GM296" s="139"/>
      <c r="GN296" s="139"/>
      <c r="GO296" s="139"/>
      <c r="GP296" s="139"/>
      <c r="GQ296" s="139"/>
      <c r="GR296" s="139"/>
      <c r="GS296" s="139"/>
      <c r="GT296" s="139"/>
      <c r="GU296" s="139"/>
      <c r="GV296" s="139"/>
      <c r="GW296" s="139"/>
      <c r="GX296" s="139"/>
      <c r="GY296" s="139"/>
      <c r="GZ296" s="139"/>
      <c r="HA296" s="139"/>
      <c r="HB296" s="139"/>
      <c r="HC296" s="139"/>
      <c r="HD296" s="139"/>
      <c r="HE296" s="139"/>
      <c r="HF296" s="139"/>
      <c r="HG296" s="139"/>
      <c r="HH296" s="139"/>
      <c r="HI296" s="139"/>
      <c r="HJ296" s="139"/>
      <c r="HK296" s="139"/>
      <c r="HL296" s="139"/>
      <c r="HM296" s="139"/>
      <c r="HN296" s="139"/>
      <c r="HO296" s="139"/>
      <c r="HP296" s="139"/>
      <c r="HQ296" s="139"/>
      <c r="HR296" s="139"/>
      <c r="HS296" s="139"/>
      <c r="HT296" s="139"/>
      <c r="HU296" s="139"/>
      <c r="HV296" s="139"/>
      <c r="HW296" s="139"/>
      <c r="HX296" s="139"/>
      <c r="HY296" s="139"/>
      <c r="HZ296" s="139"/>
      <c r="IA296" s="139"/>
      <c r="IB296" s="139"/>
      <c r="IC296" s="139"/>
      <c r="ID296" s="139"/>
      <c r="IE296" s="139"/>
      <c r="IF296" s="139"/>
      <c r="IG296" s="139"/>
      <c r="IH296" s="139"/>
      <c r="II296" s="139"/>
      <c r="IJ296" s="139"/>
      <c r="IK296" s="139"/>
      <c r="IL296" s="139"/>
      <c r="IM296" s="139"/>
      <c r="IN296" s="139"/>
      <c r="IO296" s="139"/>
      <c r="IP296" s="139"/>
      <c r="IQ296" s="139"/>
      <c r="IR296" s="139"/>
      <c r="IS296" s="139"/>
      <c r="IT296" s="139"/>
      <c r="IU296" s="139"/>
      <c r="IV296" s="139"/>
      <c r="IW296" s="139"/>
      <c r="IX296" s="139"/>
      <c r="IY296" s="139"/>
      <c r="IZ296" s="139"/>
      <c r="JA296" s="139"/>
      <c r="JB296" s="139"/>
      <c r="JC296" s="139"/>
      <c r="JD296" s="139"/>
      <c r="JE296" s="139"/>
      <c r="JF296" s="139"/>
      <c r="JG296" s="139"/>
      <c r="JH296" s="139"/>
      <c r="JI296" s="139"/>
      <c r="JJ296" s="139"/>
      <c r="JK296" s="139"/>
      <c r="JL296" s="139"/>
      <c r="JM296" s="139"/>
      <c r="JN296" s="139"/>
      <c r="JO296" s="139"/>
      <c r="JP296" s="139"/>
      <c r="JQ296" s="139"/>
      <c r="JR296" s="139"/>
      <c r="JS296" s="139"/>
      <c r="JT296" s="139"/>
      <c r="JU296" s="139"/>
      <c r="JV296" s="139"/>
      <c r="JW296" s="139"/>
      <c r="JX296" s="139"/>
      <c r="JY296" s="139"/>
      <c r="JZ296" s="139"/>
      <c r="KA296" s="139"/>
      <c r="KB296" s="139"/>
      <c r="KC296" s="139"/>
      <c r="KD296" s="139"/>
      <c r="KE296" s="139"/>
      <c r="KF296" s="139"/>
      <c r="KG296" s="139"/>
      <c r="KH296" s="139"/>
      <c r="KI296" s="139"/>
      <c r="KJ296" s="139"/>
      <c r="KK296" s="139"/>
      <c r="KL296" s="139"/>
      <c r="KM296" s="139"/>
      <c r="KN296" s="139"/>
      <c r="KO296" s="139"/>
      <c r="KP296" s="139"/>
      <c r="KQ296" s="139"/>
      <c r="KR296" s="139"/>
      <c r="KS296" s="139"/>
      <c r="KT296" s="139"/>
      <c r="KU296" s="139"/>
      <c r="KV296" s="139"/>
      <c r="KW296" s="139"/>
      <c r="KX296" s="139"/>
      <c r="KY296" s="139"/>
      <c r="KZ296" s="139"/>
      <c r="LA296" s="139"/>
      <c r="LB296" s="139"/>
      <c r="LC296" s="139"/>
      <c r="LD296" s="139"/>
      <c r="LE296" s="139"/>
      <c r="LF296" s="139"/>
      <c r="LG296" s="139"/>
      <c r="LH296" s="139"/>
      <c r="LI296" s="139"/>
      <c r="LJ296" s="139"/>
      <c r="LK296" s="139"/>
      <c r="LL296" s="139"/>
      <c r="LM296" s="139"/>
      <c r="LN296" s="139"/>
      <c r="LO296" s="139"/>
      <c r="LP296" s="139"/>
      <c r="LQ296" s="139"/>
      <c r="LR296" s="139"/>
      <c r="LS296" s="139"/>
      <c r="LT296" s="139"/>
      <c r="LU296" s="139"/>
      <c r="LV296" s="139"/>
      <c r="LW296" s="139"/>
      <c r="LX296" s="139"/>
      <c r="LY296" s="139"/>
      <c r="LZ296" s="139"/>
      <c r="MA296" s="139"/>
      <c r="MB296" s="139"/>
      <c r="MC296" s="139"/>
      <c r="MD296" s="139"/>
      <c r="ME296" s="139"/>
      <c r="MF296" s="139"/>
      <c r="MG296" s="139"/>
      <c r="MH296" s="139"/>
      <c r="MI296" s="139"/>
      <c r="MJ296" s="139"/>
      <c r="MK296" s="139"/>
      <c r="ML296" s="139"/>
      <c r="MM296" s="139"/>
      <c r="MN296" s="139"/>
      <c r="MO296" s="139"/>
      <c r="MP296" s="139"/>
      <c r="MQ296" s="139"/>
      <c r="MR296" s="139"/>
      <c r="MS296" s="139"/>
      <c r="MT296" s="139"/>
      <c r="MU296" s="139"/>
      <c r="MV296" s="139"/>
      <c r="MW296" s="139"/>
      <c r="MX296" s="139"/>
      <c r="MY296" s="139"/>
      <c r="MZ296" s="139"/>
      <c r="NA296" s="139"/>
      <c r="NB296" s="139"/>
      <c r="NC296" s="139"/>
      <c r="ND296" s="139"/>
      <c r="NE296" s="139"/>
      <c r="NF296" s="139"/>
      <c r="NG296" s="139"/>
      <c r="NH296" s="139"/>
      <c r="NI296" s="139"/>
      <c r="NJ296" s="139"/>
      <c r="NK296" s="139"/>
      <c r="NL296" s="139"/>
      <c r="NM296" s="139"/>
      <c r="NN296" s="139"/>
      <c r="NO296" s="139"/>
      <c r="NP296" s="139"/>
      <c r="NQ296" s="139"/>
      <c r="NR296" s="139"/>
      <c r="NS296" s="139"/>
      <c r="NT296" s="139"/>
      <c r="NU296" s="139"/>
      <c r="NV296" s="139"/>
      <c r="NW296" s="139"/>
      <c r="NX296" s="139"/>
      <c r="NY296" s="139"/>
      <c r="NZ296" s="139"/>
      <c r="OA296" s="139"/>
      <c r="OB296" s="139"/>
      <c r="OC296" s="139"/>
      <c r="OD296" s="139"/>
      <c r="OE296" s="139"/>
      <c r="OF296" s="139"/>
      <c r="OG296" s="139"/>
      <c r="OH296" s="139"/>
      <c r="OI296" s="139"/>
      <c r="OJ296" s="139"/>
      <c r="OK296" s="139"/>
      <c r="OL296" s="139"/>
      <c r="OM296" s="139"/>
      <c r="ON296" s="139"/>
      <c r="OO296" s="139"/>
      <c r="OP296" s="139"/>
      <c r="OQ296" s="139"/>
      <c r="OR296" s="139"/>
      <c r="OS296" s="139"/>
      <c r="OT296" s="139"/>
      <c r="OU296" s="139"/>
      <c r="OV296" s="139"/>
      <c r="OW296" s="139"/>
      <c r="OX296" s="139"/>
      <c r="OY296" s="139"/>
      <c r="OZ296" s="139"/>
      <c r="PA296" s="139"/>
      <c r="PB296" s="139"/>
      <c r="PC296" s="139"/>
      <c r="PD296" s="139"/>
      <c r="PE296" s="139"/>
      <c r="PF296" s="139"/>
      <c r="PG296" s="139"/>
      <c r="PH296" s="139"/>
      <c r="PI296" s="139"/>
      <c r="PJ296" s="139"/>
      <c r="PK296" s="139"/>
      <c r="PL296" s="139"/>
      <c r="PM296" s="139"/>
      <c r="PN296" s="139"/>
      <c r="PO296" s="139"/>
      <c r="PP296" s="139"/>
      <c r="PQ296" s="139"/>
      <c r="PR296" s="139"/>
      <c r="PS296" s="139"/>
      <c r="PT296" s="139"/>
      <c r="PU296" s="139"/>
      <c r="PV296" s="139"/>
      <c r="PW296" s="139"/>
      <c r="PX296" s="139"/>
      <c r="PY296" s="139"/>
      <c r="PZ296" s="139"/>
      <c r="QA296" s="139"/>
      <c r="QB296" s="139"/>
      <c r="QC296" s="139"/>
      <c r="QD296" s="139"/>
      <c r="QE296" s="139"/>
      <c r="QF296" s="139"/>
      <c r="QG296" s="139"/>
      <c r="QH296" s="139"/>
      <c r="QI296" s="139"/>
      <c r="QJ296" s="139"/>
      <c r="QK296" s="139"/>
      <c r="QL296" s="139"/>
      <c r="QM296" s="139"/>
      <c r="QN296" s="139"/>
      <c r="QO296" s="139"/>
      <c r="QP296" s="139"/>
      <c r="QQ296" s="139"/>
      <c r="QR296" s="139"/>
      <c r="QS296" s="139"/>
      <c r="QT296" s="139"/>
      <c r="QU296" s="139"/>
      <c r="QV296" s="139"/>
      <c r="QW296" s="139"/>
      <c r="QX296" s="139"/>
      <c r="QY296" s="139"/>
      <c r="QZ296" s="139"/>
      <c r="RA296" s="139"/>
      <c r="RB296" s="139"/>
      <c r="RC296" s="139"/>
      <c r="RD296" s="139"/>
      <c r="RE296" s="139"/>
      <c r="RF296" s="139"/>
      <c r="RG296" s="139"/>
      <c r="RH296" s="139"/>
      <c r="RI296" s="139"/>
      <c r="RJ296" s="139"/>
      <c r="RK296" s="139"/>
      <c r="RL296" s="139"/>
      <c r="RM296" s="139"/>
      <c r="RN296" s="139"/>
      <c r="RO296" s="139"/>
      <c r="RP296" s="139"/>
      <c r="RQ296" s="139"/>
      <c r="RR296" s="139"/>
      <c r="RS296" s="139"/>
      <c r="RT296" s="139"/>
      <c r="RU296" s="139"/>
      <c r="RV296" s="139"/>
      <c r="RW296" s="139"/>
    </row>
    <row r="297" spans="1:491" s="140" customFormat="1" ht="15.75" x14ac:dyDescent="0.25">
      <c r="A297" s="262"/>
      <c r="B297" s="265"/>
      <c r="C297" s="124" t="s">
        <v>4</v>
      </c>
      <c r="D297" s="146"/>
      <c r="E297" s="146"/>
      <c r="F297" s="125" t="e">
        <f t="shared" si="72"/>
        <v>#DIV/0!</v>
      </c>
      <c r="G297" s="137"/>
      <c r="H297" s="138"/>
      <c r="I297" s="139"/>
      <c r="J297" s="139"/>
      <c r="K297" s="139"/>
      <c r="L297" s="139"/>
      <c r="M297" s="139"/>
      <c r="N297" s="139"/>
      <c r="O297" s="139"/>
      <c r="P297" s="139"/>
      <c r="Q297" s="139"/>
      <c r="R297" s="139"/>
      <c r="S297" s="139"/>
      <c r="T297" s="139"/>
      <c r="U297" s="139"/>
      <c r="V297" s="139"/>
      <c r="W297" s="139"/>
      <c r="X297" s="139"/>
      <c r="Y297" s="139"/>
      <c r="Z297" s="139"/>
      <c r="AA297" s="139"/>
      <c r="AB297" s="139"/>
      <c r="AC297" s="139"/>
      <c r="AD297" s="139"/>
      <c r="AE297" s="139"/>
      <c r="AF297" s="139"/>
      <c r="AG297" s="139"/>
      <c r="AH297" s="139"/>
      <c r="AI297" s="139"/>
      <c r="AJ297" s="139"/>
      <c r="AK297" s="139"/>
      <c r="AL297" s="139"/>
      <c r="AM297" s="139"/>
      <c r="AN297" s="139"/>
      <c r="AO297" s="139"/>
      <c r="AP297" s="139"/>
      <c r="AQ297" s="139"/>
      <c r="AR297" s="139"/>
      <c r="AS297" s="139"/>
      <c r="AT297" s="139"/>
      <c r="AU297" s="139"/>
      <c r="AV297" s="139"/>
      <c r="AW297" s="139"/>
      <c r="AX297" s="139"/>
      <c r="AY297" s="139"/>
      <c r="AZ297" s="139"/>
      <c r="BA297" s="139"/>
      <c r="BB297" s="139"/>
      <c r="BC297" s="139"/>
      <c r="BD297" s="139"/>
      <c r="BE297" s="139"/>
      <c r="BF297" s="139"/>
      <c r="BG297" s="139"/>
      <c r="BH297" s="139"/>
      <c r="BI297" s="139"/>
      <c r="BJ297" s="139"/>
      <c r="BK297" s="139"/>
      <c r="BL297" s="139"/>
      <c r="BM297" s="139"/>
      <c r="BN297" s="139"/>
      <c r="BO297" s="139"/>
      <c r="BP297" s="139"/>
      <c r="BQ297" s="139"/>
      <c r="BR297" s="139"/>
      <c r="BS297" s="139"/>
      <c r="BT297" s="139"/>
      <c r="BU297" s="139"/>
      <c r="BV297" s="139"/>
      <c r="BW297" s="139"/>
      <c r="BX297" s="139"/>
      <c r="BY297" s="139"/>
      <c r="BZ297" s="139"/>
      <c r="CA297" s="139"/>
      <c r="CB297" s="139"/>
      <c r="CC297" s="139"/>
      <c r="CD297" s="139"/>
      <c r="CE297" s="139"/>
      <c r="CF297" s="139"/>
      <c r="CG297" s="139"/>
      <c r="CH297" s="139"/>
      <c r="CI297" s="139"/>
      <c r="CJ297" s="139"/>
      <c r="CK297" s="139"/>
      <c r="CL297" s="139"/>
      <c r="CM297" s="139"/>
      <c r="CN297" s="139"/>
      <c r="CO297" s="139"/>
      <c r="CP297" s="139"/>
      <c r="CQ297" s="139"/>
      <c r="CR297" s="139"/>
      <c r="CS297" s="139"/>
      <c r="CT297" s="139"/>
      <c r="CU297" s="139"/>
      <c r="CV297" s="139"/>
      <c r="CW297" s="139"/>
      <c r="CX297" s="139"/>
      <c r="CY297" s="139"/>
      <c r="CZ297" s="139"/>
      <c r="DA297" s="139"/>
      <c r="DB297" s="139"/>
      <c r="DC297" s="139"/>
      <c r="DD297" s="139"/>
      <c r="DE297" s="139"/>
      <c r="DF297" s="139"/>
      <c r="DG297" s="139"/>
      <c r="DH297" s="139"/>
      <c r="DI297" s="139"/>
      <c r="DJ297" s="139"/>
      <c r="DK297" s="139"/>
      <c r="DL297" s="139"/>
      <c r="DM297" s="139"/>
      <c r="DN297" s="139"/>
      <c r="DO297" s="139"/>
      <c r="DP297" s="139"/>
      <c r="DQ297" s="139"/>
      <c r="DR297" s="139"/>
      <c r="DS297" s="139"/>
      <c r="DT297" s="139"/>
      <c r="DU297" s="139"/>
      <c r="DV297" s="139"/>
      <c r="DW297" s="139"/>
      <c r="DX297" s="139"/>
      <c r="DY297" s="139"/>
      <c r="DZ297" s="139"/>
      <c r="EA297" s="139"/>
      <c r="EB297" s="139"/>
      <c r="EC297" s="139"/>
      <c r="ED297" s="139"/>
      <c r="EE297" s="139"/>
      <c r="EF297" s="139"/>
      <c r="EG297" s="139"/>
      <c r="EH297" s="139"/>
      <c r="EI297" s="139"/>
      <c r="EJ297" s="139"/>
      <c r="EK297" s="139"/>
      <c r="EL297" s="139"/>
      <c r="EM297" s="139"/>
      <c r="EN297" s="139"/>
      <c r="EO297" s="139"/>
      <c r="EP297" s="139"/>
      <c r="EQ297" s="139"/>
      <c r="ER297" s="139"/>
      <c r="ES297" s="139"/>
      <c r="ET297" s="139"/>
      <c r="EU297" s="139"/>
      <c r="EV297" s="139"/>
      <c r="EW297" s="139"/>
      <c r="EX297" s="139"/>
      <c r="EY297" s="139"/>
      <c r="EZ297" s="139"/>
      <c r="FA297" s="139"/>
      <c r="FB297" s="139"/>
      <c r="FC297" s="139"/>
      <c r="FD297" s="139"/>
      <c r="FE297" s="139"/>
      <c r="FF297" s="139"/>
      <c r="FG297" s="139"/>
      <c r="FH297" s="139"/>
      <c r="FI297" s="139"/>
      <c r="FJ297" s="139"/>
      <c r="FK297" s="139"/>
      <c r="FL297" s="139"/>
      <c r="FM297" s="139"/>
      <c r="FN297" s="139"/>
      <c r="FO297" s="139"/>
      <c r="FP297" s="139"/>
      <c r="FQ297" s="139"/>
      <c r="FR297" s="139"/>
      <c r="FS297" s="139"/>
      <c r="FT297" s="139"/>
      <c r="FU297" s="139"/>
      <c r="FV297" s="139"/>
      <c r="FW297" s="139"/>
      <c r="FX297" s="139"/>
      <c r="FY297" s="139"/>
      <c r="FZ297" s="139"/>
      <c r="GA297" s="139"/>
      <c r="GB297" s="139"/>
      <c r="GC297" s="139"/>
      <c r="GD297" s="139"/>
      <c r="GE297" s="139"/>
      <c r="GF297" s="139"/>
      <c r="GG297" s="139"/>
      <c r="GH297" s="139"/>
      <c r="GI297" s="139"/>
      <c r="GJ297" s="139"/>
      <c r="GK297" s="139"/>
      <c r="GL297" s="139"/>
      <c r="GM297" s="139"/>
      <c r="GN297" s="139"/>
      <c r="GO297" s="139"/>
      <c r="GP297" s="139"/>
      <c r="GQ297" s="139"/>
      <c r="GR297" s="139"/>
      <c r="GS297" s="139"/>
      <c r="GT297" s="139"/>
      <c r="GU297" s="139"/>
      <c r="GV297" s="139"/>
      <c r="GW297" s="139"/>
      <c r="GX297" s="139"/>
      <c r="GY297" s="139"/>
      <c r="GZ297" s="139"/>
      <c r="HA297" s="139"/>
      <c r="HB297" s="139"/>
      <c r="HC297" s="139"/>
      <c r="HD297" s="139"/>
      <c r="HE297" s="139"/>
      <c r="HF297" s="139"/>
      <c r="HG297" s="139"/>
      <c r="HH297" s="139"/>
      <c r="HI297" s="139"/>
      <c r="HJ297" s="139"/>
      <c r="HK297" s="139"/>
      <c r="HL297" s="139"/>
      <c r="HM297" s="139"/>
      <c r="HN297" s="139"/>
      <c r="HO297" s="139"/>
      <c r="HP297" s="139"/>
      <c r="HQ297" s="139"/>
      <c r="HR297" s="139"/>
      <c r="HS297" s="139"/>
      <c r="HT297" s="139"/>
      <c r="HU297" s="139"/>
      <c r="HV297" s="139"/>
      <c r="HW297" s="139"/>
      <c r="HX297" s="139"/>
      <c r="HY297" s="139"/>
      <c r="HZ297" s="139"/>
      <c r="IA297" s="139"/>
      <c r="IB297" s="139"/>
      <c r="IC297" s="139"/>
      <c r="ID297" s="139"/>
      <c r="IE297" s="139"/>
      <c r="IF297" s="139"/>
      <c r="IG297" s="139"/>
      <c r="IH297" s="139"/>
      <c r="II297" s="139"/>
      <c r="IJ297" s="139"/>
      <c r="IK297" s="139"/>
      <c r="IL297" s="139"/>
      <c r="IM297" s="139"/>
      <c r="IN297" s="139"/>
      <c r="IO297" s="139"/>
      <c r="IP297" s="139"/>
      <c r="IQ297" s="139"/>
      <c r="IR297" s="139"/>
      <c r="IS297" s="139"/>
      <c r="IT297" s="139"/>
      <c r="IU297" s="139"/>
      <c r="IV297" s="139"/>
      <c r="IW297" s="139"/>
      <c r="IX297" s="139"/>
      <c r="IY297" s="139"/>
      <c r="IZ297" s="139"/>
      <c r="JA297" s="139"/>
      <c r="JB297" s="139"/>
      <c r="JC297" s="139"/>
      <c r="JD297" s="139"/>
      <c r="JE297" s="139"/>
      <c r="JF297" s="139"/>
      <c r="JG297" s="139"/>
      <c r="JH297" s="139"/>
      <c r="JI297" s="139"/>
      <c r="JJ297" s="139"/>
      <c r="JK297" s="139"/>
      <c r="JL297" s="139"/>
      <c r="JM297" s="139"/>
      <c r="JN297" s="139"/>
      <c r="JO297" s="139"/>
      <c r="JP297" s="139"/>
      <c r="JQ297" s="139"/>
      <c r="JR297" s="139"/>
      <c r="JS297" s="139"/>
      <c r="JT297" s="139"/>
      <c r="JU297" s="139"/>
      <c r="JV297" s="139"/>
      <c r="JW297" s="139"/>
      <c r="JX297" s="139"/>
      <c r="JY297" s="139"/>
      <c r="JZ297" s="139"/>
      <c r="KA297" s="139"/>
      <c r="KB297" s="139"/>
      <c r="KC297" s="139"/>
      <c r="KD297" s="139"/>
      <c r="KE297" s="139"/>
      <c r="KF297" s="139"/>
      <c r="KG297" s="139"/>
      <c r="KH297" s="139"/>
      <c r="KI297" s="139"/>
      <c r="KJ297" s="139"/>
      <c r="KK297" s="139"/>
      <c r="KL297" s="139"/>
      <c r="KM297" s="139"/>
      <c r="KN297" s="139"/>
      <c r="KO297" s="139"/>
      <c r="KP297" s="139"/>
      <c r="KQ297" s="139"/>
      <c r="KR297" s="139"/>
      <c r="KS297" s="139"/>
      <c r="KT297" s="139"/>
      <c r="KU297" s="139"/>
      <c r="KV297" s="139"/>
      <c r="KW297" s="139"/>
      <c r="KX297" s="139"/>
      <c r="KY297" s="139"/>
      <c r="KZ297" s="139"/>
      <c r="LA297" s="139"/>
      <c r="LB297" s="139"/>
      <c r="LC297" s="139"/>
      <c r="LD297" s="139"/>
      <c r="LE297" s="139"/>
      <c r="LF297" s="139"/>
      <c r="LG297" s="139"/>
      <c r="LH297" s="139"/>
      <c r="LI297" s="139"/>
      <c r="LJ297" s="139"/>
      <c r="LK297" s="139"/>
      <c r="LL297" s="139"/>
      <c r="LM297" s="139"/>
      <c r="LN297" s="139"/>
      <c r="LO297" s="139"/>
      <c r="LP297" s="139"/>
      <c r="LQ297" s="139"/>
      <c r="LR297" s="139"/>
      <c r="LS297" s="139"/>
      <c r="LT297" s="139"/>
      <c r="LU297" s="139"/>
      <c r="LV297" s="139"/>
      <c r="LW297" s="139"/>
      <c r="LX297" s="139"/>
      <c r="LY297" s="139"/>
      <c r="LZ297" s="139"/>
      <c r="MA297" s="139"/>
      <c r="MB297" s="139"/>
      <c r="MC297" s="139"/>
      <c r="MD297" s="139"/>
      <c r="ME297" s="139"/>
      <c r="MF297" s="139"/>
      <c r="MG297" s="139"/>
      <c r="MH297" s="139"/>
      <c r="MI297" s="139"/>
      <c r="MJ297" s="139"/>
      <c r="MK297" s="139"/>
      <c r="ML297" s="139"/>
      <c r="MM297" s="139"/>
      <c r="MN297" s="139"/>
      <c r="MO297" s="139"/>
      <c r="MP297" s="139"/>
      <c r="MQ297" s="139"/>
      <c r="MR297" s="139"/>
      <c r="MS297" s="139"/>
      <c r="MT297" s="139"/>
      <c r="MU297" s="139"/>
      <c r="MV297" s="139"/>
      <c r="MW297" s="139"/>
      <c r="MX297" s="139"/>
      <c r="MY297" s="139"/>
      <c r="MZ297" s="139"/>
      <c r="NA297" s="139"/>
      <c r="NB297" s="139"/>
      <c r="NC297" s="139"/>
      <c r="ND297" s="139"/>
      <c r="NE297" s="139"/>
      <c r="NF297" s="139"/>
      <c r="NG297" s="139"/>
      <c r="NH297" s="139"/>
      <c r="NI297" s="139"/>
      <c r="NJ297" s="139"/>
      <c r="NK297" s="139"/>
      <c r="NL297" s="139"/>
      <c r="NM297" s="139"/>
      <c r="NN297" s="139"/>
      <c r="NO297" s="139"/>
      <c r="NP297" s="139"/>
      <c r="NQ297" s="139"/>
      <c r="NR297" s="139"/>
      <c r="NS297" s="139"/>
      <c r="NT297" s="139"/>
      <c r="NU297" s="139"/>
      <c r="NV297" s="139"/>
      <c r="NW297" s="139"/>
      <c r="NX297" s="139"/>
      <c r="NY297" s="139"/>
      <c r="NZ297" s="139"/>
      <c r="OA297" s="139"/>
      <c r="OB297" s="139"/>
      <c r="OC297" s="139"/>
      <c r="OD297" s="139"/>
      <c r="OE297" s="139"/>
      <c r="OF297" s="139"/>
      <c r="OG297" s="139"/>
      <c r="OH297" s="139"/>
      <c r="OI297" s="139"/>
      <c r="OJ297" s="139"/>
      <c r="OK297" s="139"/>
      <c r="OL297" s="139"/>
      <c r="OM297" s="139"/>
      <c r="ON297" s="139"/>
      <c r="OO297" s="139"/>
      <c r="OP297" s="139"/>
      <c r="OQ297" s="139"/>
      <c r="OR297" s="139"/>
      <c r="OS297" s="139"/>
      <c r="OT297" s="139"/>
      <c r="OU297" s="139"/>
      <c r="OV297" s="139"/>
      <c r="OW297" s="139"/>
      <c r="OX297" s="139"/>
      <c r="OY297" s="139"/>
      <c r="OZ297" s="139"/>
      <c r="PA297" s="139"/>
      <c r="PB297" s="139"/>
      <c r="PC297" s="139"/>
      <c r="PD297" s="139"/>
      <c r="PE297" s="139"/>
      <c r="PF297" s="139"/>
      <c r="PG297" s="139"/>
      <c r="PH297" s="139"/>
      <c r="PI297" s="139"/>
      <c r="PJ297" s="139"/>
      <c r="PK297" s="139"/>
      <c r="PL297" s="139"/>
      <c r="PM297" s="139"/>
      <c r="PN297" s="139"/>
      <c r="PO297" s="139"/>
      <c r="PP297" s="139"/>
      <c r="PQ297" s="139"/>
      <c r="PR297" s="139"/>
      <c r="PS297" s="139"/>
      <c r="PT297" s="139"/>
      <c r="PU297" s="139"/>
      <c r="PV297" s="139"/>
      <c r="PW297" s="139"/>
      <c r="PX297" s="139"/>
      <c r="PY297" s="139"/>
      <c r="PZ297" s="139"/>
      <c r="QA297" s="139"/>
      <c r="QB297" s="139"/>
      <c r="QC297" s="139"/>
      <c r="QD297" s="139"/>
      <c r="QE297" s="139"/>
      <c r="QF297" s="139"/>
      <c r="QG297" s="139"/>
      <c r="QH297" s="139"/>
      <c r="QI297" s="139"/>
      <c r="QJ297" s="139"/>
      <c r="QK297" s="139"/>
      <c r="QL297" s="139"/>
      <c r="QM297" s="139"/>
      <c r="QN297" s="139"/>
      <c r="QO297" s="139"/>
      <c r="QP297" s="139"/>
      <c r="QQ297" s="139"/>
      <c r="QR297" s="139"/>
      <c r="QS297" s="139"/>
      <c r="QT297" s="139"/>
      <c r="QU297" s="139"/>
      <c r="QV297" s="139"/>
      <c r="QW297" s="139"/>
      <c r="QX297" s="139"/>
      <c r="QY297" s="139"/>
      <c r="QZ297" s="139"/>
      <c r="RA297" s="139"/>
      <c r="RB297" s="139"/>
      <c r="RC297" s="139"/>
      <c r="RD297" s="139"/>
      <c r="RE297" s="139"/>
      <c r="RF297" s="139"/>
      <c r="RG297" s="139"/>
      <c r="RH297" s="139"/>
      <c r="RI297" s="139"/>
      <c r="RJ297" s="139"/>
      <c r="RK297" s="139"/>
      <c r="RL297" s="139"/>
      <c r="RM297" s="139"/>
      <c r="RN297" s="139"/>
      <c r="RO297" s="139"/>
      <c r="RP297" s="139"/>
      <c r="RQ297" s="139"/>
      <c r="RR297" s="139"/>
      <c r="RS297" s="139"/>
      <c r="RT297" s="139"/>
      <c r="RU297" s="139"/>
      <c r="RV297" s="139"/>
      <c r="RW297" s="139"/>
    </row>
    <row r="298" spans="1:491" s="140" customFormat="1" ht="15.75" x14ac:dyDescent="0.25">
      <c r="A298" s="263"/>
      <c r="B298" s="266"/>
      <c r="C298" s="124" t="s">
        <v>5</v>
      </c>
      <c r="D298" s="146"/>
      <c r="E298" s="146"/>
      <c r="F298" s="125" t="e">
        <f t="shared" si="72"/>
        <v>#DIV/0!</v>
      </c>
      <c r="G298" s="137"/>
      <c r="H298" s="138"/>
      <c r="I298" s="139"/>
      <c r="J298" s="139"/>
      <c r="K298" s="139"/>
      <c r="L298" s="139"/>
      <c r="M298" s="139"/>
      <c r="N298" s="139"/>
      <c r="O298" s="139"/>
      <c r="P298" s="139"/>
      <c r="Q298" s="139"/>
      <c r="R298" s="139"/>
      <c r="S298" s="139"/>
      <c r="T298" s="139"/>
      <c r="U298" s="139"/>
      <c r="V298" s="139"/>
      <c r="W298" s="139"/>
      <c r="X298" s="139"/>
      <c r="Y298" s="139"/>
      <c r="Z298" s="139"/>
      <c r="AA298" s="139"/>
      <c r="AB298" s="139"/>
      <c r="AC298" s="139"/>
      <c r="AD298" s="139"/>
      <c r="AE298" s="139"/>
      <c r="AF298" s="139"/>
      <c r="AG298" s="139"/>
      <c r="AH298" s="139"/>
      <c r="AI298" s="139"/>
      <c r="AJ298" s="139"/>
      <c r="AK298" s="139"/>
      <c r="AL298" s="139"/>
      <c r="AM298" s="139"/>
      <c r="AN298" s="139"/>
      <c r="AO298" s="139"/>
      <c r="AP298" s="139"/>
      <c r="AQ298" s="139"/>
      <c r="AR298" s="139"/>
      <c r="AS298" s="139"/>
      <c r="AT298" s="139"/>
      <c r="AU298" s="139"/>
      <c r="AV298" s="139"/>
      <c r="AW298" s="139"/>
      <c r="AX298" s="139"/>
      <c r="AY298" s="139"/>
      <c r="AZ298" s="139"/>
      <c r="BA298" s="139"/>
      <c r="BB298" s="139"/>
      <c r="BC298" s="139"/>
      <c r="BD298" s="139"/>
      <c r="BE298" s="139"/>
      <c r="BF298" s="139"/>
      <c r="BG298" s="139"/>
      <c r="BH298" s="139"/>
      <c r="BI298" s="139"/>
      <c r="BJ298" s="139"/>
      <c r="BK298" s="139"/>
      <c r="BL298" s="139"/>
      <c r="BM298" s="139"/>
      <c r="BN298" s="139"/>
      <c r="BO298" s="139"/>
      <c r="BP298" s="139"/>
      <c r="BQ298" s="139"/>
      <c r="BR298" s="139"/>
      <c r="BS298" s="139"/>
      <c r="BT298" s="139"/>
      <c r="BU298" s="139"/>
      <c r="BV298" s="139"/>
      <c r="BW298" s="139"/>
      <c r="BX298" s="139"/>
      <c r="BY298" s="139"/>
      <c r="BZ298" s="139"/>
      <c r="CA298" s="139"/>
      <c r="CB298" s="139"/>
      <c r="CC298" s="139"/>
      <c r="CD298" s="139"/>
      <c r="CE298" s="139"/>
      <c r="CF298" s="139"/>
      <c r="CG298" s="139"/>
      <c r="CH298" s="139"/>
      <c r="CI298" s="139"/>
      <c r="CJ298" s="139"/>
      <c r="CK298" s="139"/>
      <c r="CL298" s="139"/>
      <c r="CM298" s="139"/>
      <c r="CN298" s="139"/>
      <c r="CO298" s="139"/>
      <c r="CP298" s="139"/>
      <c r="CQ298" s="139"/>
      <c r="CR298" s="139"/>
      <c r="CS298" s="139"/>
      <c r="CT298" s="139"/>
      <c r="CU298" s="139"/>
      <c r="CV298" s="139"/>
      <c r="CW298" s="139"/>
      <c r="CX298" s="139"/>
      <c r="CY298" s="139"/>
      <c r="CZ298" s="139"/>
      <c r="DA298" s="139"/>
      <c r="DB298" s="139"/>
      <c r="DC298" s="139"/>
      <c r="DD298" s="139"/>
      <c r="DE298" s="139"/>
      <c r="DF298" s="139"/>
      <c r="DG298" s="139"/>
      <c r="DH298" s="139"/>
      <c r="DI298" s="139"/>
      <c r="DJ298" s="139"/>
      <c r="DK298" s="139"/>
      <c r="DL298" s="139"/>
      <c r="DM298" s="139"/>
      <c r="DN298" s="139"/>
      <c r="DO298" s="139"/>
      <c r="DP298" s="139"/>
      <c r="DQ298" s="139"/>
      <c r="DR298" s="139"/>
      <c r="DS298" s="139"/>
      <c r="DT298" s="139"/>
      <c r="DU298" s="139"/>
      <c r="DV298" s="139"/>
      <c r="DW298" s="139"/>
      <c r="DX298" s="139"/>
      <c r="DY298" s="139"/>
      <c r="DZ298" s="139"/>
      <c r="EA298" s="139"/>
      <c r="EB298" s="139"/>
      <c r="EC298" s="139"/>
      <c r="ED298" s="139"/>
      <c r="EE298" s="139"/>
      <c r="EF298" s="139"/>
      <c r="EG298" s="139"/>
      <c r="EH298" s="139"/>
      <c r="EI298" s="139"/>
      <c r="EJ298" s="139"/>
      <c r="EK298" s="139"/>
      <c r="EL298" s="139"/>
      <c r="EM298" s="139"/>
      <c r="EN298" s="139"/>
      <c r="EO298" s="139"/>
      <c r="EP298" s="139"/>
      <c r="EQ298" s="139"/>
      <c r="ER298" s="139"/>
      <c r="ES298" s="139"/>
      <c r="ET298" s="139"/>
      <c r="EU298" s="139"/>
      <c r="EV298" s="139"/>
      <c r="EW298" s="139"/>
      <c r="EX298" s="139"/>
      <c r="EY298" s="139"/>
      <c r="EZ298" s="139"/>
      <c r="FA298" s="139"/>
      <c r="FB298" s="139"/>
      <c r="FC298" s="139"/>
      <c r="FD298" s="139"/>
      <c r="FE298" s="139"/>
      <c r="FF298" s="139"/>
      <c r="FG298" s="139"/>
      <c r="FH298" s="139"/>
      <c r="FI298" s="139"/>
      <c r="FJ298" s="139"/>
      <c r="FK298" s="139"/>
      <c r="FL298" s="139"/>
      <c r="FM298" s="139"/>
      <c r="FN298" s="139"/>
      <c r="FO298" s="139"/>
      <c r="FP298" s="139"/>
      <c r="FQ298" s="139"/>
      <c r="FR298" s="139"/>
      <c r="FS298" s="139"/>
      <c r="FT298" s="139"/>
      <c r="FU298" s="139"/>
      <c r="FV298" s="139"/>
      <c r="FW298" s="139"/>
      <c r="FX298" s="139"/>
      <c r="FY298" s="139"/>
      <c r="FZ298" s="139"/>
      <c r="GA298" s="139"/>
      <c r="GB298" s="139"/>
      <c r="GC298" s="139"/>
      <c r="GD298" s="139"/>
      <c r="GE298" s="139"/>
      <c r="GF298" s="139"/>
      <c r="GG298" s="139"/>
      <c r="GH298" s="139"/>
      <c r="GI298" s="139"/>
      <c r="GJ298" s="139"/>
      <c r="GK298" s="139"/>
      <c r="GL298" s="139"/>
      <c r="GM298" s="139"/>
      <c r="GN298" s="139"/>
      <c r="GO298" s="139"/>
      <c r="GP298" s="139"/>
      <c r="GQ298" s="139"/>
      <c r="GR298" s="139"/>
      <c r="GS298" s="139"/>
      <c r="GT298" s="139"/>
      <c r="GU298" s="139"/>
      <c r="GV298" s="139"/>
      <c r="GW298" s="139"/>
      <c r="GX298" s="139"/>
      <c r="GY298" s="139"/>
      <c r="GZ298" s="139"/>
      <c r="HA298" s="139"/>
      <c r="HB298" s="139"/>
      <c r="HC298" s="139"/>
      <c r="HD298" s="139"/>
      <c r="HE298" s="139"/>
      <c r="HF298" s="139"/>
      <c r="HG298" s="139"/>
      <c r="HH298" s="139"/>
      <c r="HI298" s="139"/>
      <c r="HJ298" s="139"/>
      <c r="HK298" s="139"/>
      <c r="HL298" s="139"/>
      <c r="HM298" s="139"/>
      <c r="HN298" s="139"/>
      <c r="HO298" s="139"/>
      <c r="HP298" s="139"/>
      <c r="HQ298" s="139"/>
      <c r="HR298" s="139"/>
      <c r="HS298" s="139"/>
      <c r="HT298" s="139"/>
      <c r="HU298" s="139"/>
      <c r="HV298" s="139"/>
      <c r="HW298" s="139"/>
      <c r="HX298" s="139"/>
      <c r="HY298" s="139"/>
      <c r="HZ298" s="139"/>
      <c r="IA298" s="139"/>
      <c r="IB298" s="139"/>
      <c r="IC298" s="139"/>
      <c r="ID298" s="139"/>
      <c r="IE298" s="139"/>
      <c r="IF298" s="139"/>
      <c r="IG298" s="139"/>
      <c r="IH298" s="139"/>
      <c r="II298" s="139"/>
      <c r="IJ298" s="139"/>
      <c r="IK298" s="139"/>
      <c r="IL298" s="139"/>
      <c r="IM298" s="139"/>
      <c r="IN298" s="139"/>
      <c r="IO298" s="139"/>
      <c r="IP298" s="139"/>
      <c r="IQ298" s="139"/>
      <c r="IR298" s="139"/>
      <c r="IS298" s="139"/>
      <c r="IT298" s="139"/>
      <c r="IU298" s="139"/>
      <c r="IV298" s="139"/>
      <c r="IW298" s="139"/>
      <c r="IX298" s="139"/>
      <c r="IY298" s="139"/>
      <c r="IZ298" s="139"/>
      <c r="JA298" s="139"/>
      <c r="JB298" s="139"/>
      <c r="JC298" s="139"/>
      <c r="JD298" s="139"/>
      <c r="JE298" s="139"/>
      <c r="JF298" s="139"/>
      <c r="JG298" s="139"/>
      <c r="JH298" s="139"/>
      <c r="JI298" s="139"/>
      <c r="JJ298" s="139"/>
      <c r="JK298" s="139"/>
      <c r="JL298" s="139"/>
      <c r="JM298" s="139"/>
      <c r="JN298" s="139"/>
      <c r="JO298" s="139"/>
      <c r="JP298" s="139"/>
      <c r="JQ298" s="139"/>
      <c r="JR298" s="139"/>
      <c r="JS298" s="139"/>
      <c r="JT298" s="139"/>
      <c r="JU298" s="139"/>
      <c r="JV298" s="139"/>
      <c r="JW298" s="139"/>
      <c r="JX298" s="139"/>
      <c r="JY298" s="139"/>
      <c r="JZ298" s="139"/>
      <c r="KA298" s="139"/>
      <c r="KB298" s="139"/>
      <c r="KC298" s="139"/>
      <c r="KD298" s="139"/>
      <c r="KE298" s="139"/>
      <c r="KF298" s="139"/>
      <c r="KG298" s="139"/>
      <c r="KH298" s="139"/>
      <c r="KI298" s="139"/>
      <c r="KJ298" s="139"/>
      <c r="KK298" s="139"/>
      <c r="KL298" s="139"/>
      <c r="KM298" s="139"/>
      <c r="KN298" s="139"/>
      <c r="KO298" s="139"/>
      <c r="KP298" s="139"/>
      <c r="KQ298" s="139"/>
      <c r="KR298" s="139"/>
      <c r="KS298" s="139"/>
      <c r="KT298" s="139"/>
      <c r="KU298" s="139"/>
      <c r="KV298" s="139"/>
      <c r="KW298" s="139"/>
      <c r="KX298" s="139"/>
      <c r="KY298" s="139"/>
      <c r="KZ298" s="139"/>
      <c r="LA298" s="139"/>
      <c r="LB298" s="139"/>
      <c r="LC298" s="139"/>
      <c r="LD298" s="139"/>
      <c r="LE298" s="139"/>
      <c r="LF298" s="139"/>
      <c r="LG298" s="139"/>
      <c r="LH298" s="139"/>
      <c r="LI298" s="139"/>
      <c r="LJ298" s="139"/>
      <c r="LK298" s="139"/>
      <c r="LL298" s="139"/>
      <c r="LM298" s="139"/>
      <c r="LN298" s="139"/>
      <c r="LO298" s="139"/>
      <c r="LP298" s="139"/>
      <c r="LQ298" s="139"/>
      <c r="LR298" s="139"/>
      <c r="LS298" s="139"/>
      <c r="LT298" s="139"/>
      <c r="LU298" s="139"/>
      <c r="LV298" s="139"/>
      <c r="LW298" s="139"/>
      <c r="LX298" s="139"/>
      <c r="LY298" s="139"/>
      <c r="LZ298" s="139"/>
      <c r="MA298" s="139"/>
      <c r="MB298" s="139"/>
      <c r="MC298" s="139"/>
      <c r="MD298" s="139"/>
      <c r="ME298" s="139"/>
      <c r="MF298" s="139"/>
      <c r="MG298" s="139"/>
      <c r="MH298" s="139"/>
      <c r="MI298" s="139"/>
      <c r="MJ298" s="139"/>
      <c r="MK298" s="139"/>
      <c r="ML298" s="139"/>
      <c r="MM298" s="139"/>
      <c r="MN298" s="139"/>
      <c r="MO298" s="139"/>
      <c r="MP298" s="139"/>
      <c r="MQ298" s="139"/>
      <c r="MR298" s="139"/>
      <c r="MS298" s="139"/>
      <c r="MT298" s="139"/>
      <c r="MU298" s="139"/>
      <c r="MV298" s="139"/>
      <c r="MW298" s="139"/>
      <c r="MX298" s="139"/>
      <c r="MY298" s="139"/>
      <c r="MZ298" s="139"/>
      <c r="NA298" s="139"/>
      <c r="NB298" s="139"/>
      <c r="NC298" s="139"/>
      <c r="ND298" s="139"/>
      <c r="NE298" s="139"/>
      <c r="NF298" s="139"/>
      <c r="NG298" s="139"/>
      <c r="NH298" s="139"/>
      <c r="NI298" s="139"/>
      <c r="NJ298" s="139"/>
      <c r="NK298" s="139"/>
      <c r="NL298" s="139"/>
      <c r="NM298" s="139"/>
      <c r="NN298" s="139"/>
      <c r="NO298" s="139"/>
      <c r="NP298" s="139"/>
      <c r="NQ298" s="139"/>
      <c r="NR298" s="139"/>
      <c r="NS298" s="139"/>
      <c r="NT298" s="139"/>
      <c r="NU298" s="139"/>
      <c r="NV298" s="139"/>
      <c r="NW298" s="139"/>
      <c r="NX298" s="139"/>
      <c r="NY298" s="139"/>
      <c r="NZ298" s="139"/>
      <c r="OA298" s="139"/>
      <c r="OB298" s="139"/>
      <c r="OC298" s="139"/>
      <c r="OD298" s="139"/>
      <c r="OE298" s="139"/>
      <c r="OF298" s="139"/>
      <c r="OG298" s="139"/>
      <c r="OH298" s="139"/>
      <c r="OI298" s="139"/>
      <c r="OJ298" s="139"/>
      <c r="OK298" s="139"/>
      <c r="OL298" s="139"/>
      <c r="OM298" s="139"/>
      <c r="ON298" s="139"/>
      <c r="OO298" s="139"/>
      <c r="OP298" s="139"/>
      <c r="OQ298" s="139"/>
      <c r="OR298" s="139"/>
      <c r="OS298" s="139"/>
      <c r="OT298" s="139"/>
      <c r="OU298" s="139"/>
      <c r="OV298" s="139"/>
      <c r="OW298" s="139"/>
      <c r="OX298" s="139"/>
      <c r="OY298" s="139"/>
      <c r="OZ298" s="139"/>
      <c r="PA298" s="139"/>
      <c r="PB298" s="139"/>
      <c r="PC298" s="139"/>
      <c r="PD298" s="139"/>
      <c r="PE298" s="139"/>
      <c r="PF298" s="139"/>
      <c r="PG298" s="139"/>
      <c r="PH298" s="139"/>
      <c r="PI298" s="139"/>
      <c r="PJ298" s="139"/>
      <c r="PK298" s="139"/>
      <c r="PL298" s="139"/>
      <c r="PM298" s="139"/>
      <c r="PN298" s="139"/>
      <c r="PO298" s="139"/>
      <c r="PP298" s="139"/>
      <c r="PQ298" s="139"/>
      <c r="PR298" s="139"/>
      <c r="PS298" s="139"/>
      <c r="PT298" s="139"/>
      <c r="PU298" s="139"/>
      <c r="PV298" s="139"/>
      <c r="PW298" s="139"/>
      <c r="PX298" s="139"/>
      <c r="PY298" s="139"/>
      <c r="PZ298" s="139"/>
      <c r="QA298" s="139"/>
      <c r="QB298" s="139"/>
      <c r="QC298" s="139"/>
      <c r="QD298" s="139"/>
      <c r="QE298" s="139"/>
      <c r="QF298" s="139"/>
      <c r="QG298" s="139"/>
      <c r="QH298" s="139"/>
      <c r="QI298" s="139"/>
      <c r="QJ298" s="139"/>
      <c r="QK298" s="139"/>
      <c r="QL298" s="139"/>
      <c r="QM298" s="139"/>
      <c r="QN298" s="139"/>
      <c r="QO298" s="139"/>
      <c r="QP298" s="139"/>
      <c r="QQ298" s="139"/>
      <c r="QR298" s="139"/>
      <c r="QS298" s="139"/>
      <c r="QT298" s="139"/>
      <c r="QU298" s="139"/>
      <c r="QV298" s="139"/>
      <c r="QW298" s="139"/>
      <c r="QX298" s="139"/>
      <c r="QY298" s="139"/>
      <c r="QZ298" s="139"/>
      <c r="RA298" s="139"/>
      <c r="RB298" s="139"/>
      <c r="RC298" s="139"/>
      <c r="RD298" s="139"/>
      <c r="RE298" s="139"/>
      <c r="RF298" s="139"/>
      <c r="RG298" s="139"/>
      <c r="RH298" s="139"/>
      <c r="RI298" s="139"/>
      <c r="RJ298" s="139"/>
      <c r="RK298" s="139"/>
      <c r="RL298" s="139"/>
      <c r="RM298" s="139"/>
      <c r="RN298" s="139"/>
      <c r="RO298" s="139"/>
      <c r="RP298" s="139"/>
      <c r="RQ298" s="139"/>
      <c r="RR298" s="139"/>
      <c r="RS298" s="139"/>
      <c r="RT298" s="139"/>
      <c r="RU298" s="139"/>
      <c r="RV298" s="139"/>
      <c r="RW298" s="139"/>
    </row>
    <row r="299" spans="1:491" ht="15.75" x14ac:dyDescent="0.25">
      <c r="A299" s="243" t="s">
        <v>136</v>
      </c>
      <c r="B299" s="246" t="s">
        <v>175</v>
      </c>
      <c r="C299" s="13" t="s">
        <v>2</v>
      </c>
      <c r="D299" s="148">
        <f>D300</f>
        <v>331506.61040000001</v>
      </c>
      <c r="E299" s="147">
        <f>E300</f>
        <v>300715.37400000001</v>
      </c>
      <c r="F299" s="14">
        <f>E299/D299</f>
        <v>0.90711727780376117</v>
      </c>
      <c r="G299" s="111" t="s">
        <v>93</v>
      </c>
      <c r="H299" s="108"/>
    </row>
    <row r="300" spans="1:491" ht="15.75" x14ac:dyDescent="0.25">
      <c r="A300" s="244"/>
      <c r="B300" s="247"/>
      <c r="C300" s="13" t="s">
        <v>3</v>
      </c>
      <c r="D300" s="147">
        <v>331506.61040000001</v>
      </c>
      <c r="E300" s="179">
        <v>300715.37400000001</v>
      </c>
      <c r="F300" s="102">
        <f t="shared" ref="F300:F302" si="73">E300/D300</f>
        <v>0.90711727780376117</v>
      </c>
      <c r="G300" s="111"/>
      <c r="H300" s="110"/>
    </row>
    <row r="301" spans="1:491" ht="15.75" x14ac:dyDescent="0.25">
      <c r="A301" s="244"/>
      <c r="B301" s="247"/>
      <c r="C301" s="13" t="s">
        <v>4</v>
      </c>
      <c r="D301" s="147"/>
      <c r="E301" s="147"/>
      <c r="F301" s="102" t="e">
        <f t="shared" si="73"/>
        <v>#DIV/0!</v>
      </c>
      <c r="G301" s="111"/>
      <c r="H301" s="110"/>
    </row>
    <row r="302" spans="1:491" ht="15.75" x14ac:dyDescent="0.25">
      <c r="A302" s="245"/>
      <c r="B302" s="248"/>
      <c r="C302" s="13" t="s">
        <v>5</v>
      </c>
      <c r="D302" s="147"/>
      <c r="E302" s="147"/>
      <c r="F302" s="102" t="e">
        <f t="shared" si="73"/>
        <v>#DIV/0!</v>
      </c>
      <c r="G302" s="111"/>
      <c r="H302" s="110"/>
    </row>
    <row r="303" spans="1:491" ht="15.75" x14ac:dyDescent="0.25">
      <c r="A303" s="243" t="s">
        <v>150</v>
      </c>
      <c r="B303" s="246" t="s">
        <v>310</v>
      </c>
      <c r="C303" s="13" t="s">
        <v>2</v>
      </c>
      <c r="D303" s="148">
        <f>D304</f>
        <v>13.3896</v>
      </c>
      <c r="E303" s="147">
        <f>E304</f>
        <v>13.3896</v>
      </c>
      <c r="F303" s="14">
        <f>E303/D303</f>
        <v>1</v>
      </c>
      <c r="G303" s="111" t="s">
        <v>93</v>
      </c>
      <c r="H303" s="108"/>
    </row>
    <row r="304" spans="1:491" ht="15.75" x14ac:dyDescent="0.25">
      <c r="A304" s="244"/>
      <c r="B304" s="247"/>
      <c r="C304" s="13" t="s">
        <v>3</v>
      </c>
      <c r="D304" s="147">
        <v>13.3896</v>
      </c>
      <c r="E304" s="179">
        <v>13.3896</v>
      </c>
      <c r="F304" s="102">
        <f t="shared" ref="F304:F306" si="74">E304/D304</f>
        <v>1</v>
      </c>
      <c r="G304" s="111"/>
      <c r="H304" s="110"/>
    </row>
    <row r="305" spans="1:491" ht="15.75" x14ac:dyDescent="0.25">
      <c r="A305" s="244"/>
      <c r="B305" s="247"/>
      <c r="C305" s="13" t="s">
        <v>4</v>
      </c>
      <c r="D305" s="147"/>
      <c r="E305" s="147"/>
      <c r="F305" s="102" t="e">
        <f t="shared" si="74"/>
        <v>#DIV/0!</v>
      </c>
      <c r="G305" s="111"/>
      <c r="H305" s="110"/>
    </row>
    <row r="306" spans="1:491" ht="15.75" x14ac:dyDescent="0.25">
      <c r="A306" s="245"/>
      <c r="B306" s="248"/>
      <c r="C306" s="13" t="s">
        <v>5</v>
      </c>
      <c r="D306" s="147"/>
      <c r="E306" s="147"/>
      <c r="F306" s="102" t="e">
        <f t="shared" si="74"/>
        <v>#DIV/0!</v>
      </c>
      <c r="G306" s="111"/>
      <c r="H306" s="110"/>
    </row>
    <row r="307" spans="1:491" ht="15.75" x14ac:dyDescent="0.25">
      <c r="A307" s="243" t="s">
        <v>151</v>
      </c>
      <c r="B307" s="246" t="s">
        <v>176</v>
      </c>
      <c r="C307" s="13" t="s">
        <v>2</v>
      </c>
      <c r="D307" s="147">
        <f>D308</f>
        <v>81580</v>
      </c>
      <c r="E307" s="147">
        <f>E308</f>
        <v>80172.332930000004</v>
      </c>
      <c r="F307" s="102">
        <f>E307/D307</f>
        <v>0.98274494888453057</v>
      </c>
      <c r="G307" s="111" t="s">
        <v>93</v>
      </c>
      <c r="H307" s="122"/>
    </row>
    <row r="308" spans="1:491" ht="15.75" x14ac:dyDescent="0.25">
      <c r="A308" s="244"/>
      <c r="B308" s="247"/>
      <c r="C308" s="13" t="s">
        <v>3</v>
      </c>
      <c r="D308" s="147">
        <v>81580</v>
      </c>
      <c r="E308" s="179">
        <v>80172.332930000004</v>
      </c>
      <c r="F308" s="102">
        <f t="shared" ref="F308:F310" si="75">E308/D308</f>
        <v>0.98274494888453057</v>
      </c>
      <c r="G308" s="121"/>
      <c r="H308" s="122"/>
    </row>
    <row r="309" spans="1:491" ht="15.75" x14ac:dyDescent="0.25">
      <c r="A309" s="244"/>
      <c r="B309" s="247"/>
      <c r="C309" s="13" t="s">
        <v>4</v>
      </c>
      <c r="D309" s="147"/>
      <c r="E309" s="147"/>
      <c r="F309" s="102" t="e">
        <f t="shared" si="75"/>
        <v>#DIV/0!</v>
      </c>
      <c r="G309" s="121"/>
      <c r="H309" s="122"/>
    </row>
    <row r="310" spans="1:491" ht="15.75" x14ac:dyDescent="0.25">
      <c r="A310" s="245"/>
      <c r="B310" s="248"/>
      <c r="C310" s="13" t="s">
        <v>5</v>
      </c>
      <c r="D310" s="147"/>
      <c r="E310" s="147"/>
      <c r="F310" s="102" t="e">
        <f t="shared" si="75"/>
        <v>#DIV/0!</v>
      </c>
      <c r="G310" s="121"/>
      <c r="H310" s="122"/>
    </row>
    <row r="311" spans="1:491" s="150" customFormat="1" ht="15.75" x14ac:dyDescent="0.25">
      <c r="A311" s="267"/>
      <c r="B311" s="258" t="s">
        <v>177</v>
      </c>
      <c r="C311" s="127" t="s">
        <v>2</v>
      </c>
      <c r="D311" s="145">
        <f>D312+D313</f>
        <v>3041005.1742299995</v>
      </c>
      <c r="E311" s="145">
        <f>E312+E313</f>
        <v>2290918.7195299999</v>
      </c>
      <c r="F311" s="128">
        <f>E311/D311</f>
        <v>0.75334259176657736</v>
      </c>
      <c r="G311" s="252" t="s">
        <v>161</v>
      </c>
      <c r="H311" s="131"/>
      <c r="I311" s="149"/>
      <c r="J311" s="149"/>
      <c r="K311" s="149"/>
      <c r="L311" s="149"/>
      <c r="M311" s="149"/>
      <c r="N311" s="149"/>
      <c r="O311" s="149"/>
      <c r="P311" s="149"/>
      <c r="Q311" s="149"/>
      <c r="R311" s="149"/>
      <c r="S311" s="149"/>
      <c r="T311" s="149"/>
      <c r="U311" s="149"/>
      <c r="V311" s="149"/>
      <c r="W311" s="149"/>
      <c r="X311" s="149"/>
      <c r="Y311" s="149"/>
      <c r="Z311" s="149"/>
      <c r="AA311" s="149"/>
      <c r="AB311" s="149"/>
      <c r="AC311" s="149"/>
      <c r="AD311" s="149"/>
      <c r="AE311" s="149"/>
      <c r="AF311" s="149"/>
      <c r="AG311" s="149"/>
      <c r="AH311" s="149"/>
      <c r="AI311" s="149"/>
      <c r="AJ311" s="149"/>
      <c r="AK311" s="149"/>
      <c r="AL311" s="149"/>
      <c r="AM311" s="149"/>
      <c r="AN311" s="149"/>
      <c r="AO311" s="149"/>
      <c r="AP311" s="149"/>
      <c r="AQ311" s="149"/>
      <c r="AR311" s="149"/>
      <c r="AS311" s="149"/>
      <c r="AT311" s="149"/>
      <c r="AU311" s="149"/>
      <c r="AV311" s="149"/>
      <c r="AW311" s="149"/>
      <c r="AX311" s="149"/>
      <c r="AY311" s="149"/>
      <c r="AZ311" s="149"/>
      <c r="BA311" s="149"/>
      <c r="BB311" s="149"/>
      <c r="BC311" s="149"/>
      <c r="BD311" s="149"/>
      <c r="BE311" s="149"/>
      <c r="BF311" s="149"/>
      <c r="BG311" s="149"/>
      <c r="BH311" s="149"/>
      <c r="BI311" s="149"/>
      <c r="BJ311" s="149"/>
      <c r="BK311" s="149"/>
      <c r="BL311" s="149"/>
      <c r="BM311" s="149"/>
      <c r="BN311" s="149"/>
      <c r="BO311" s="149"/>
      <c r="BP311" s="149"/>
      <c r="BQ311" s="149"/>
      <c r="BR311" s="149"/>
      <c r="BS311" s="149"/>
      <c r="BT311" s="149"/>
      <c r="BU311" s="149"/>
      <c r="BV311" s="149"/>
      <c r="BW311" s="149"/>
      <c r="BX311" s="149"/>
      <c r="BY311" s="149"/>
      <c r="BZ311" s="149"/>
      <c r="CA311" s="149"/>
      <c r="CB311" s="149"/>
      <c r="CC311" s="149"/>
      <c r="CD311" s="149"/>
      <c r="CE311" s="149"/>
      <c r="CF311" s="149"/>
      <c r="CG311" s="149"/>
      <c r="CH311" s="149"/>
      <c r="CI311" s="149"/>
      <c r="CJ311" s="149"/>
      <c r="CK311" s="149"/>
      <c r="CL311" s="149"/>
      <c r="CM311" s="149"/>
      <c r="CN311" s="149"/>
      <c r="CO311" s="149"/>
      <c r="CP311" s="149"/>
      <c r="CQ311" s="149"/>
      <c r="CR311" s="149"/>
      <c r="CS311" s="149"/>
      <c r="CT311" s="149"/>
      <c r="CU311" s="149"/>
      <c r="CV311" s="149"/>
      <c r="CW311" s="149"/>
      <c r="CX311" s="149"/>
      <c r="CY311" s="149"/>
      <c r="CZ311" s="149"/>
      <c r="DA311" s="149"/>
      <c r="DB311" s="149"/>
      <c r="DC311" s="149"/>
      <c r="DD311" s="149"/>
      <c r="DE311" s="149"/>
      <c r="DF311" s="149"/>
      <c r="DG311" s="149"/>
      <c r="DH311" s="149"/>
      <c r="DI311" s="149"/>
      <c r="DJ311" s="149"/>
      <c r="DK311" s="149"/>
      <c r="DL311" s="149"/>
      <c r="DM311" s="149"/>
      <c r="DN311" s="149"/>
      <c r="DO311" s="149"/>
      <c r="DP311" s="149"/>
      <c r="DQ311" s="149"/>
      <c r="DR311" s="149"/>
      <c r="DS311" s="149"/>
      <c r="DT311" s="149"/>
      <c r="DU311" s="149"/>
      <c r="DV311" s="149"/>
      <c r="DW311" s="149"/>
      <c r="DX311" s="149"/>
      <c r="DY311" s="149"/>
      <c r="DZ311" s="149"/>
      <c r="EA311" s="149"/>
      <c r="EB311" s="149"/>
      <c r="EC311" s="149"/>
      <c r="ED311" s="149"/>
      <c r="EE311" s="149"/>
      <c r="EF311" s="149"/>
      <c r="EG311" s="149"/>
      <c r="EH311" s="149"/>
      <c r="EI311" s="149"/>
      <c r="EJ311" s="149"/>
      <c r="EK311" s="149"/>
      <c r="EL311" s="149"/>
      <c r="EM311" s="149"/>
      <c r="EN311" s="149"/>
      <c r="EO311" s="149"/>
      <c r="EP311" s="149"/>
      <c r="EQ311" s="149"/>
      <c r="ER311" s="149"/>
      <c r="ES311" s="149"/>
      <c r="ET311" s="149"/>
      <c r="EU311" s="149"/>
      <c r="EV311" s="149"/>
      <c r="EW311" s="149"/>
      <c r="EX311" s="149"/>
      <c r="EY311" s="149"/>
      <c r="EZ311" s="149"/>
      <c r="FA311" s="149"/>
      <c r="FB311" s="149"/>
      <c r="FC311" s="149"/>
      <c r="FD311" s="149"/>
      <c r="FE311" s="149"/>
      <c r="FF311" s="149"/>
      <c r="FG311" s="149"/>
      <c r="FH311" s="149"/>
      <c r="FI311" s="149"/>
      <c r="FJ311" s="149"/>
      <c r="FK311" s="149"/>
      <c r="FL311" s="149"/>
      <c r="FM311" s="149"/>
      <c r="FN311" s="149"/>
      <c r="FO311" s="149"/>
      <c r="FP311" s="149"/>
      <c r="FQ311" s="149"/>
      <c r="FR311" s="149"/>
      <c r="FS311" s="149"/>
      <c r="FT311" s="149"/>
      <c r="FU311" s="149"/>
      <c r="FV311" s="149"/>
      <c r="FW311" s="149"/>
      <c r="FX311" s="149"/>
      <c r="FY311" s="149"/>
      <c r="FZ311" s="149"/>
      <c r="GA311" s="149"/>
      <c r="GB311" s="149"/>
      <c r="GC311" s="149"/>
      <c r="GD311" s="149"/>
      <c r="GE311" s="149"/>
      <c r="GF311" s="149"/>
      <c r="GG311" s="149"/>
      <c r="GH311" s="149"/>
      <c r="GI311" s="149"/>
      <c r="GJ311" s="149"/>
      <c r="GK311" s="149"/>
      <c r="GL311" s="149"/>
      <c r="GM311" s="149"/>
      <c r="GN311" s="149"/>
      <c r="GO311" s="149"/>
      <c r="GP311" s="149"/>
      <c r="GQ311" s="149"/>
      <c r="GR311" s="149"/>
      <c r="GS311" s="149"/>
      <c r="GT311" s="149"/>
      <c r="GU311" s="149"/>
      <c r="GV311" s="149"/>
      <c r="GW311" s="149"/>
      <c r="GX311" s="149"/>
      <c r="GY311" s="149"/>
      <c r="GZ311" s="149"/>
      <c r="HA311" s="149"/>
      <c r="HB311" s="149"/>
      <c r="HC311" s="149"/>
      <c r="HD311" s="149"/>
      <c r="HE311" s="149"/>
      <c r="HF311" s="149"/>
      <c r="HG311" s="149"/>
      <c r="HH311" s="149"/>
      <c r="HI311" s="149"/>
      <c r="HJ311" s="149"/>
      <c r="HK311" s="149"/>
      <c r="HL311" s="149"/>
      <c r="HM311" s="149"/>
      <c r="HN311" s="149"/>
      <c r="HO311" s="149"/>
      <c r="HP311" s="149"/>
      <c r="HQ311" s="149"/>
      <c r="HR311" s="149"/>
      <c r="HS311" s="149"/>
      <c r="HT311" s="149"/>
      <c r="HU311" s="149"/>
      <c r="HV311" s="149"/>
      <c r="HW311" s="149"/>
      <c r="HX311" s="149"/>
      <c r="HY311" s="149"/>
      <c r="HZ311" s="149"/>
      <c r="IA311" s="149"/>
      <c r="IB311" s="149"/>
      <c r="IC311" s="149"/>
      <c r="ID311" s="149"/>
      <c r="IE311" s="149"/>
      <c r="IF311" s="149"/>
      <c r="IG311" s="149"/>
      <c r="IH311" s="149"/>
      <c r="II311" s="149"/>
      <c r="IJ311" s="149"/>
      <c r="IK311" s="149"/>
      <c r="IL311" s="149"/>
      <c r="IM311" s="149"/>
      <c r="IN311" s="149"/>
      <c r="IO311" s="149"/>
      <c r="IP311" s="149"/>
      <c r="IQ311" s="149"/>
      <c r="IR311" s="149"/>
      <c r="IS311" s="149"/>
      <c r="IT311" s="149"/>
      <c r="IU311" s="149"/>
      <c r="IV311" s="149"/>
      <c r="IW311" s="149"/>
      <c r="IX311" s="149"/>
      <c r="IY311" s="149"/>
      <c r="IZ311" s="149"/>
      <c r="JA311" s="149"/>
      <c r="JB311" s="149"/>
      <c r="JC311" s="149"/>
      <c r="JD311" s="149"/>
      <c r="JE311" s="149"/>
      <c r="JF311" s="149"/>
      <c r="JG311" s="149"/>
      <c r="JH311" s="149"/>
      <c r="JI311" s="149"/>
      <c r="JJ311" s="149"/>
      <c r="JK311" s="149"/>
      <c r="JL311" s="149"/>
      <c r="JM311" s="149"/>
      <c r="JN311" s="149"/>
      <c r="JO311" s="149"/>
      <c r="JP311" s="149"/>
      <c r="JQ311" s="149"/>
      <c r="JR311" s="149"/>
      <c r="JS311" s="149"/>
      <c r="JT311" s="149"/>
      <c r="JU311" s="149"/>
      <c r="JV311" s="149"/>
      <c r="JW311" s="149"/>
      <c r="JX311" s="149"/>
      <c r="JY311" s="149"/>
      <c r="JZ311" s="149"/>
      <c r="KA311" s="149"/>
      <c r="KB311" s="149"/>
      <c r="KC311" s="149"/>
      <c r="KD311" s="149"/>
      <c r="KE311" s="149"/>
      <c r="KF311" s="149"/>
      <c r="KG311" s="149"/>
      <c r="KH311" s="149"/>
      <c r="KI311" s="149"/>
      <c r="KJ311" s="149"/>
      <c r="KK311" s="149"/>
      <c r="KL311" s="149"/>
      <c r="KM311" s="149"/>
      <c r="KN311" s="149"/>
      <c r="KO311" s="149"/>
      <c r="KP311" s="149"/>
      <c r="KQ311" s="149"/>
      <c r="KR311" s="149"/>
      <c r="KS311" s="149"/>
      <c r="KT311" s="149"/>
      <c r="KU311" s="149"/>
      <c r="KV311" s="149"/>
      <c r="KW311" s="149"/>
      <c r="KX311" s="149"/>
      <c r="KY311" s="149"/>
      <c r="KZ311" s="149"/>
      <c r="LA311" s="149"/>
      <c r="LB311" s="149"/>
      <c r="LC311" s="149"/>
      <c r="LD311" s="149"/>
      <c r="LE311" s="149"/>
      <c r="LF311" s="149"/>
      <c r="LG311" s="149"/>
      <c r="LH311" s="149"/>
      <c r="LI311" s="149"/>
      <c r="LJ311" s="149"/>
      <c r="LK311" s="149"/>
      <c r="LL311" s="149"/>
      <c r="LM311" s="149"/>
      <c r="LN311" s="149"/>
      <c r="LO311" s="149"/>
      <c r="LP311" s="149"/>
      <c r="LQ311" s="149"/>
      <c r="LR311" s="149"/>
      <c r="LS311" s="149"/>
      <c r="LT311" s="149"/>
      <c r="LU311" s="149"/>
      <c r="LV311" s="149"/>
      <c r="LW311" s="149"/>
      <c r="LX311" s="149"/>
      <c r="LY311" s="149"/>
      <c r="LZ311" s="149"/>
      <c r="MA311" s="149"/>
      <c r="MB311" s="149"/>
      <c r="MC311" s="149"/>
      <c r="MD311" s="149"/>
      <c r="ME311" s="149"/>
      <c r="MF311" s="149"/>
      <c r="MG311" s="149"/>
      <c r="MH311" s="149"/>
      <c r="MI311" s="149"/>
      <c r="MJ311" s="149"/>
      <c r="MK311" s="149"/>
      <c r="ML311" s="149"/>
      <c r="MM311" s="149"/>
      <c r="MN311" s="149"/>
      <c r="MO311" s="149"/>
      <c r="MP311" s="149"/>
      <c r="MQ311" s="149"/>
      <c r="MR311" s="149"/>
      <c r="MS311" s="149"/>
      <c r="MT311" s="149"/>
      <c r="MU311" s="149"/>
      <c r="MV311" s="149"/>
      <c r="MW311" s="149"/>
      <c r="MX311" s="149"/>
      <c r="MY311" s="149"/>
      <c r="MZ311" s="149"/>
      <c r="NA311" s="149"/>
      <c r="NB311" s="149"/>
      <c r="NC311" s="149"/>
      <c r="ND311" s="149"/>
      <c r="NE311" s="149"/>
      <c r="NF311" s="149"/>
      <c r="NG311" s="149"/>
      <c r="NH311" s="149"/>
      <c r="NI311" s="149"/>
      <c r="NJ311" s="149"/>
      <c r="NK311" s="149"/>
      <c r="NL311" s="149"/>
      <c r="NM311" s="149"/>
      <c r="NN311" s="149"/>
      <c r="NO311" s="149"/>
      <c r="NP311" s="149"/>
      <c r="NQ311" s="149"/>
      <c r="NR311" s="149"/>
      <c r="NS311" s="149"/>
      <c r="NT311" s="149"/>
      <c r="NU311" s="149"/>
      <c r="NV311" s="149"/>
      <c r="NW311" s="149"/>
      <c r="NX311" s="149"/>
      <c r="NY311" s="149"/>
      <c r="NZ311" s="149"/>
      <c r="OA311" s="149"/>
      <c r="OB311" s="149"/>
      <c r="OC311" s="149"/>
      <c r="OD311" s="149"/>
      <c r="OE311" s="149"/>
      <c r="OF311" s="149"/>
      <c r="OG311" s="149"/>
      <c r="OH311" s="149"/>
      <c r="OI311" s="149"/>
      <c r="OJ311" s="149"/>
      <c r="OK311" s="149"/>
      <c r="OL311" s="149"/>
      <c r="OM311" s="149"/>
      <c r="ON311" s="149"/>
      <c r="OO311" s="149"/>
      <c r="OP311" s="149"/>
      <c r="OQ311" s="149"/>
      <c r="OR311" s="149"/>
      <c r="OS311" s="149"/>
      <c r="OT311" s="149"/>
      <c r="OU311" s="149"/>
      <c r="OV311" s="149"/>
      <c r="OW311" s="149"/>
      <c r="OX311" s="149"/>
      <c r="OY311" s="149"/>
      <c r="OZ311" s="149"/>
      <c r="PA311" s="149"/>
      <c r="PB311" s="149"/>
      <c r="PC311" s="149"/>
      <c r="PD311" s="149"/>
      <c r="PE311" s="149"/>
      <c r="PF311" s="149"/>
      <c r="PG311" s="149"/>
      <c r="PH311" s="149"/>
      <c r="PI311" s="149"/>
      <c r="PJ311" s="149"/>
      <c r="PK311" s="149"/>
      <c r="PL311" s="149"/>
      <c r="PM311" s="149"/>
      <c r="PN311" s="149"/>
      <c r="PO311" s="149"/>
      <c r="PP311" s="149"/>
      <c r="PQ311" s="149"/>
      <c r="PR311" s="149"/>
      <c r="PS311" s="149"/>
      <c r="PT311" s="149"/>
      <c r="PU311" s="149"/>
      <c r="PV311" s="149"/>
      <c r="PW311" s="149"/>
      <c r="PX311" s="149"/>
      <c r="PY311" s="149"/>
      <c r="PZ311" s="149"/>
      <c r="QA311" s="149"/>
      <c r="QB311" s="149"/>
      <c r="QC311" s="149"/>
      <c r="QD311" s="149"/>
      <c r="QE311" s="149"/>
      <c r="QF311" s="149"/>
      <c r="QG311" s="149"/>
      <c r="QH311" s="149"/>
      <c r="QI311" s="149"/>
      <c r="QJ311" s="149"/>
      <c r="QK311" s="149"/>
      <c r="QL311" s="149"/>
      <c r="QM311" s="149"/>
      <c r="QN311" s="149"/>
      <c r="QO311" s="149"/>
      <c r="QP311" s="149"/>
      <c r="QQ311" s="149"/>
      <c r="QR311" s="149"/>
      <c r="QS311" s="149"/>
      <c r="QT311" s="149"/>
      <c r="QU311" s="149"/>
      <c r="QV311" s="149"/>
      <c r="QW311" s="149"/>
      <c r="QX311" s="149"/>
      <c r="QY311" s="149"/>
      <c r="QZ311" s="149"/>
      <c r="RA311" s="149"/>
      <c r="RB311" s="149"/>
      <c r="RC311" s="149"/>
      <c r="RD311" s="149"/>
      <c r="RE311" s="149"/>
      <c r="RF311" s="149"/>
      <c r="RG311" s="149"/>
      <c r="RH311" s="149"/>
      <c r="RI311" s="149"/>
      <c r="RJ311" s="149"/>
      <c r="RK311" s="149"/>
      <c r="RL311" s="149"/>
      <c r="RM311" s="149"/>
      <c r="RN311" s="149"/>
      <c r="RO311" s="149"/>
      <c r="RP311" s="149"/>
      <c r="RQ311" s="149"/>
      <c r="RR311" s="149"/>
      <c r="RS311" s="149"/>
      <c r="RT311" s="149"/>
      <c r="RU311" s="149"/>
      <c r="RV311" s="149"/>
      <c r="RW311" s="149"/>
    </row>
    <row r="312" spans="1:491" s="150" customFormat="1" ht="15.75" x14ac:dyDescent="0.25">
      <c r="A312" s="268"/>
      <c r="B312" s="259"/>
      <c r="C312" s="127" t="s">
        <v>3</v>
      </c>
      <c r="D312" s="145">
        <f>D316+D344+D352</f>
        <v>2929207.6742299995</v>
      </c>
      <c r="E312" s="145">
        <f>E316+E344+E352</f>
        <v>2181603.1913000001</v>
      </c>
      <c r="F312" s="128">
        <f t="shared" ref="F312:F314" si="76">E312/D312</f>
        <v>0.7447758690832591</v>
      </c>
      <c r="G312" s="253"/>
      <c r="H312" s="131"/>
      <c r="I312" s="149"/>
      <c r="J312" s="149"/>
      <c r="K312" s="149"/>
      <c r="L312" s="149"/>
      <c r="M312" s="149"/>
      <c r="N312" s="149"/>
      <c r="O312" s="149"/>
      <c r="P312" s="149"/>
      <c r="Q312" s="149"/>
      <c r="R312" s="149"/>
      <c r="S312" s="149"/>
      <c r="T312" s="149"/>
      <c r="U312" s="149"/>
      <c r="V312" s="149"/>
      <c r="W312" s="149"/>
      <c r="X312" s="149"/>
      <c r="Y312" s="149"/>
      <c r="Z312" s="149"/>
      <c r="AA312" s="149"/>
      <c r="AB312" s="149"/>
      <c r="AC312" s="149"/>
      <c r="AD312" s="149"/>
      <c r="AE312" s="149"/>
      <c r="AF312" s="149"/>
      <c r="AG312" s="149"/>
      <c r="AH312" s="149"/>
      <c r="AI312" s="149"/>
      <c r="AJ312" s="149"/>
      <c r="AK312" s="149"/>
      <c r="AL312" s="149"/>
      <c r="AM312" s="149"/>
      <c r="AN312" s="149"/>
      <c r="AO312" s="149"/>
      <c r="AP312" s="149"/>
      <c r="AQ312" s="149"/>
      <c r="AR312" s="149"/>
      <c r="AS312" s="149"/>
      <c r="AT312" s="149"/>
      <c r="AU312" s="149"/>
      <c r="AV312" s="149"/>
      <c r="AW312" s="149"/>
      <c r="AX312" s="149"/>
      <c r="AY312" s="149"/>
      <c r="AZ312" s="149"/>
      <c r="BA312" s="149"/>
      <c r="BB312" s="149"/>
      <c r="BC312" s="149"/>
      <c r="BD312" s="149"/>
      <c r="BE312" s="149"/>
      <c r="BF312" s="149"/>
      <c r="BG312" s="149"/>
      <c r="BH312" s="149"/>
      <c r="BI312" s="149"/>
      <c r="BJ312" s="149"/>
      <c r="BK312" s="149"/>
      <c r="BL312" s="149"/>
      <c r="BM312" s="149"/>
      <c r="BN312" s="149"/>
      <c r="BO312" s="149"/>
      <c r="BP312" s="149"/>
      <c r="BQ312" s="149"/>
      <c r="BR312" s="149"/>
      <c r="BS312" s="149"/>
      <c r="BT312" s="149"/>
      <c r="BU312" s="149"/>
      <c r="BV312" s="149"/>
      <c r="BW312" s="149"/>
      <c r="BX312" s="149"/>
      <c r="BY312" s="149"/>
      <c r="BZ312" s="149"/>
      <c r="CA312" s="149"/>
      <c r="CB312" s="149"/>
      <c r="CC312" s="149"/>
      <c r="CD312" s="149"/>
      <c r="CE312" s="149"/>
      <c r="CF312" s="149"/>
      <c r="CG312" s="149"/>
      <c r="CH312" s="149"/>
      <c r="CI312" s="149"/>
      <c r="CJ312" s="149"/>
      <c r="CK312" s="149"/>
      <c r="CL312" s="149"/>
      <c r="CM312" s="149"/>
      <c r="CN312" s="149"/>
      <c r="CO312" s="149"/>
      <c r="CP312" s="149"/>
      <c r="CQ312" s="149"/>
      <c r="CR312" s="149"/>
      <c r="CS312" s="149"/>
      <c r="CT312" s="149"/>
      <c r="CU312" s="149"/>
      <c r="CV312" s="149"/>
      <c r="CW312" s="149"/>
      <c r="CX312" s="149"/>
      <c r="CY312" s="149"/>
      <c r="CZ312" s="149"/>
      <c r="DA312" s="149"/>
      <c r="DB312" s="149"/>
      <c r="DC312" s="149"/>
      <c r="DD312" s="149"/>
      <c r="DE312" s="149"/>
      <c r="DF312" s="149"/>
      <c r="DG312" s="149"/>
      <c r="DH312" s="149"/>
      <c r="DI312" s="149"/>
      <c r="DJ312" s="149"/>
      <c r="DK312" s="149"/>
      <c r="DL312" s="149"/>
      <c r="DM312" s="149"/>
      <c r="DN312" s="149"/>
      <c r="DO312" s="149"/>
      <c r="DP312" s="149"/>
      <c r="DQ312" s="149"/>
      <c r="DR312" s="149"/>
      <c r="DS312" s="149"/>
      <c r="DT312" s="149"/>
      <c r="DU312" s="149"/>
      <c r="DV312" s="149"/>
      <c r="DW312" s="149"/>
      <c r="DX312" s="149"/>
      <c r="DY312" s="149"/>
      <c r="DZ312" s="149"/>
      <c r="EA312" s="149"/>
      <c r="EB312" s="149"/>
      <c r="EC312" s="149"/>
      <c r="ED312" s="149"/>
      <c r="EE312" s="149"/>
      <c r="EF312" s="149"/>
      <c r="EG312" s="149"/>
      <c r="EH312" s="149"/>
      <c r="EI312" s="149"/>
      <c r="EJ312" s="149"/>
      <c r="EK312" s="149"/>
      <c r="EL312" s="149"/>
      <c r="EM312" s="149"/>
      <c r="EN312" s="149"/>
      <c r="EO312" s="149"/>
      <c r="EP312" s="149"/>
      <c r="EQ312" s="149"/>
      <c r="ER312" s="149"/>
      <c r="ES312" s="149"/>
      <c r="ET312" s="149"/>
      <c r="EU312" s="149"/>
      <c r="EV312" s="149"/>
      <c r="EW312" s="149"/>
      <c r="EX312" s="149"/>
      <c r="EY312" s="149"/>
      <c r="EZ312" s="149"/>
      <c r="FA312" s="149"/>
      <c r="FB312" s="149"/>
      <c r="FC312" s="149"/>
      <c r="FD312" s="149"/>
      <c r="FE312" s="149"/>
      <c r="FF312" s="149"/>
      <c r="FG312" s="149"/>
      <c r="FH312" s="149"/>
      <c r="FI312" s="149"/>
      <c r="FJ312" s="149"/>
      <c r="FK312" s="149"/>
      <c r="FL312" s="149"/>
      <c r="FM312" s="149"/>
      <c r="FN312" s="149"/>
      <c r="FO312" s="149"/>
      <c r="FP312" s="149"/>
      <c r="FQ312" s="149"/>
      <c r="FR312" s="149"/>
      <c r="FS312" s="149"/>
      <c r="FT312" s="149"/>
      <c r="FU312" s="149"/>
      <c r="FV312" s="149"/>
      <c r="FW312" s="149"/>
      <c r="FX312" s="149"/>
      <c r="FY312" s="149"/>
      <c r="FZ312" s="149"/>
      <c r="GA312" s="149"/>
      <c r="GB312" s="149"/>
      <c r="GC312" s="149"/>
      <c r="GD312" s="149"/>
      <c r="GE312" s="149"/>
      <c r="GF312" s="149"/>
      <c r="GG312" s="149"/>
      <c r="GH312" s="149"/>
      <c r="GI312" s="149"/>
      <c r="GJ312" s="149"/>
      <c r="GK312" s="149"/>
      <c r="GL312" s="149"/>
      <c r="GM312" s="149"/>
      <c r="GN312" s="149"/>
      <c r="GO312" s="149"/>
      <c r="GP312" s="149"/>
      <c r="GQ312" s="149"/>
      <c r="GR312" s="149"/>
      <c r="GS312" s="149"/>
      <c r="GT312" s="149"/>
      <c r="GU312" s="149"/>
      <c r="GV312" s="149"/>
      <c r="GW312" s="149"/>
      <c r="GX312" s="149"/>
      <c r="GY312" s="149"/>
      <c r="GZ312" s="149"/>
      <c r="HA312" s="149"/>
      <c r="HB312" s="149"/>
      <c r="HC312" s="149"/>
      <c r="HD312" s="149"/>
      <c r="HE312" s="149"/>
      <c r="HF312" s="149"/>
      <c r="HG312" s="149"/>
      <c r="HH312" s="149"/>
      <c r="HI312" s="149"/>
      <c r="HJ312" s="149"/>
      <c r="HK312" s="149"/>
      <c r="HL312" s="149"/>
      <c r="HM312" s="149"/>
      <c r="HN312" s="149"/>
      <c r="HO312" s="149"/>
      <c r="HP312" s="149"/>
      <c r="HQ312" s="149"/>
      <c r="HR312" s="149"/>
      <c r="HS312" s="149"/>
      <c r="HT312" s="149"/>
      <c r="HU312" s="149"/>
      <c r="HV312" s="149"/>
      <c r="HW312" s="149"/>
      <c r="HX312" s="149"/>
      <c r="HY312" s="149"/>
      <c r="HZ312" s="149"/>
      <c r="IA312" s="149"/>
      <c r="IB312" s="149"/>
      <c r="IC312" s="149"/>
      <c r="ID312" s="149"/>
      <c r="IE312" s="149"/>
      <c r="IF312" s="149"/>
      <c r="IG312" s="149"/>
      <c r="IH312" s="149"/>
      <c r="II312" s="149"/>
      <c r="IJ312" s="149"/>
      <c r="IK312" s="149"/>
      <c r="IL312" s="149"/>
      <c r="IM312" s="149"/>
      <c r="IN312" s="149"/>
      <c r="IO312" s="149"/>
      <c r="IP312" s="149"/>
      <c r="IQ312" s="149"/>
      <c r="IR312" s="149"/>
      <c r="IS312" s="149"/>
      <c r="IT312" s="149"/>
      <c r="IU312" s="149"/>
      <c r="IV312" s="149"/>
      <c r="IW312" s="149"/>
      <c r="IX312" s="149"/>
      <c r="IY312" s="149"/>
      <c r="IZ312" s="149"/>
      <c r="JA312" s="149"/>
      <c r="JB312" s="149"/>
      <c r="JC312" s="149"/>
      <c r="JD312" s="149"/>
      <c r="JE312" s="149"/>
      <c r="JF312" s="149"/>
      <c r="JG312" s="149"/>
      <c r="JH312" s="149"/>
      <c r="JI312" s="149"/>
      <c r="JJ312" s="149"/>
      <c r="JK312" s="149"/>
      <c r="JL312" s="149"/>
      <c r="JM312" s="149"/>
      <c r="JN312" s="149"/>
      <c r="JO312" s="149"/>
      <c r="JP312" s="149"/>
      <c r="JQ312" s="149"/>
      <c r="JR312" s="149"/>
      <c r="JS312" s="149"/>
      <c r="JT312" s="149"/>
      <c r="JU312" s="149"/>
      <c r="JV312" s="149"/>
      <c r="JW312" s="149"/>
      <c r="JX312" s="149"/>
      <c r="JY312" s="149"/>
      <c r="JZ312" s="149"/>
      <c r="KA312" s="149"/>
      <c r="KB312" s="149"/>
      <c r="KC312" s="149"/>
      <c r="KD312" s="149"/>
      <c r="KE312" s="149"/>
      <c r="KF312" s="149"/>
      <c r="KG312" s="149"/>
      <c r="KH312" s="149"/>
      <c r="KI312" s="149"/>
      <c r="KJ312" s="149"/>
      <c r="KK312" s="149"/>
      <c r="KL312" s="149"/>
      <c r="KM312" s="149"/>
      <c r="KN312" s="149"/>
      <c r="KO312" s="149"/>
      <c r="KP312" s="149"/>
      <c r="KQ312" s="149"/>
      <c r="KR312" s="149"/>
      <c r="KS312" s="149"/>
      <c r="KT312" s="149"/>
      <c r="KU312" s="149"/>
      <c r="KV312" s="149"/>
      <c r="KW312" s="149"/>
      <c r="KX312" s="149"/>
      <c r="KY312" s="149"/>
      <c r="KZ312" s="149"/>
      <c r="LA312" s="149"/>
      <c r="LB312" s="149"/>
      <c r="LC312" s="149"/>
      <c r="LD312" s="149"/>
      <c r="LE312" s="149"/>
      <c r="LF312" s="149"/>
      <c r="LG312" s="149"/>
      <c r="LH312" s="149"/>
      <c r="LI312" s="149"/>
      <c r="LJ312" s="149"/>
      <c r="LK312" s="149"/>
      <c r="LL312" s="149"/>
      <c r="LM312" s="149"/>
      <c r="LN312" s="149"/>
      <c r="LO312" s="149"/>
      <c r="LP312" s="149"/>
      <c r="LQ312" s="149"/>
      <c r="LR312" s="149"/>
      <c r="LS312" s="149"/>
      <c r="LT312" s="149"/>
      <c r="LU312" s="149"/>
      <c r="LV312" s="149"/>
      <c r="LW312" s="149"/>
      <c r="LX312" s="149"/>
      <c r="LY312" s="149"/>
      <c r="LZ312" s="149"/>
      <c r="MA312" s="149"/>
      <c r="MB312" s="149"/>
      <c r="MC312" s="149"/>
      <c r="MD312" s="149"/>
      <c r="ME312" s="149"/>
      <c r="MF312" s="149"/>
      <c r="MG312" s="149"/>
      <c r="MH312" s="149"/>
      <c r="MI312" s="149"/>
      <c r="MJ312" s="149"/>
      <c r="MK312" s="149"/>
      <c r="ML312" s="149"/>
      <c r="MM312" s="149"/>
      <c r="MN312" s="149"/>
      <c r="MO312" s="149"/>
      <c r="MP312" s="149"/>
      <c r="MQ312" s="149"/>
      <c r="MR312" s="149"/>
      <c r="MS312" s="149"/>
      <c r="MT312" s="149"/>
      <c r="MU312" s="149"/>
      <c r="MV312" s="149"/>
      <c r="MW312" s="149"/>
      <c r="MX312" s="149"/>
      <c r="MY312" s="149"/>
      <c r="MZ312" s="149"/>
      <c r="NA312" s="149"/>
      <c r="NB312" s="149"/>
      <c r="NC312" s="149"/>
      <c r="ND312" s="149"/>
      <c r="NE312" s="149"/>
      <c r="NF312" s="149"/>
      <c r="NG312" s="149"/>
      <c r="NH312" s="149"/>
      <c r="NI312" s="149"/>
      <c r="NJ312" s="149"/>
      <c r="NK312" s="149"/>
      <c r="NL312" s="149"/>
      <c r="NM312" s="149"/>
      <c r="NN312" s="149"/>
      <c r="NO312" s="149"/>
      <c r="NP312" s="149"/>
      <c r="NQ312" s="149"/>
      <c r="NR312" s="149"/>
      <c r="NS312" s="149"/>
      <c r="NT312" s="149"/>
      <c r="NU312" s="149"/>
      <c r="NV312" s="149"/>
      <c r="NW312" s="149"/>
      <c r="NX312" s="149"/>
      <c r="NY312" s="149"/>
      <c r="NZ312" s="149"/>
      <c r="OA312" s="149"/>
      <c r="OB312" s="149"/>
      <c r="OC312" s="149"/>
      <c r="OD312" s="149"/>
      <c r="OE312" s="149"/>
      <c r="OF312" s="149"/>
      <c r="OG312" s="149"/>
      <c r="OH312" s="149"/>
      <c r="OI312" s="149"/>
      <c r="OJ312" s="149"/>
      <c r="OK312" s="149"/>
      <c r="OL312" s="149"/>
      <c r="OM312" s="149"/>
      <c r="ON312" s="149"/>
      <c r="OO312" s="149"/>
      <c r="OP312" s="149"/>
      <c r="OQ312" s="149"/>
      <c r="OR312" s="149"/>
      <c r="OS312" s="149"/>
      <c r="OT312" s="149"/>
      <c r="OU312" s="149"/>
      <c r="OV312" s="149"/>
      <c r="OW312" s="149"/>
      <c r="OX312" s="149"/>
      <c r="OY312" s="149"/>
      <c r="OZ312" s="149"/>
      <c r="PA312" s="149"/>
      <c r="PB312" s="149"/>
      <c r="PC312" s="149"/>
      <c r="PD312" s="149"/>
      <c r="PE312" s="149"/>
      <c r="PF312" s="149"/>
      <c r="PG312" s="149"/>
      <c r="PH312" s="149"/>
      <c r="PI312" s="149"/>
      <c r="PJ312" s="149"/>
      <c r="PK312" s="149"/>
      <c r="PL312" s="149"/>
      <c r="PM312" s="149"/>
      <c r="PN312" s="149"/>
      <c r="PO312" s="149"/>
      <c r="PP312" s="149"/>
      <c r="PQ312" s="149"/>
      <c r="PR312" s="149"/>
      <c r="PS312" s="149"/>
      <c r="PT312" s="149"/>
      <c r="PU312" s="149"/>
      <c r="PV312" s="149"/>
      <c r="PW312" s="149"/>
      <c r="PX312" s="149"/>
      <c r="PY312" s="149"/>
      <c r="PZ312" s="149"/>
      <c r="QA312" s="149"/>
      <c r="QB312" s="149"/>
      <c r="QC312" s="149"/>
      <c r="QD312" s="149"/>
      <c r="QE312" s="149"/>
      <c r="QF312" s="149"/>
      <c r="QG312" s="149"/>
      <c r="QH312" s="149"/>
      <c r="QI312" s="149"/>
      <c r="QJ312" s="149"/>
      <c r="QK312" s="149"/>
      <c r="QL312" s="149"/>
      <c r="QM312" s="149"/>
      <c r="QN312" s="149"/>
      <c r="QO312" s="149"/>
      <c r="QP312" s="149"/>
      <c r="QQ312" s="149"/>
      <c r="QR312" s="149"/>
      <c r="QS312" s="149"/>
      <c r="QT312" s="149"/>
      <c r="QU312" s="149"/>
      <c r="QV312" s="149"/>
      <c r="QW312" s="149"/>
      <c r="QX312" s="149"/>
      <c r="QY312" s="149"/>
      <c r="QZ312" s="149"/>
      <c r="RA312" s="149"/>
      <c r="RB312" s="149"/>
      <c r="RC312" s="149"/>
      <c r="RD312" s="149"/>
      <c r="RE312" s="149"/>
      <c r="RF312" s="149"/>
      <c r="RG312" s="149"/>
      <c r="RH312" s="149"/>
      <c r="RI312" s="149"/>
      <c r="RJ312" s="149"/>
      <c r="RK312" s="149"/>
      <c r="RL312" s="149"/>
      <c r="RM312" s="149"/>
      <c r="RN312" s="149"/>
      <c r="RO312" s="149"/>
      <c r="RP312" s="149"/>
      <c r="RQ312" s="149"/>
      <c r="RR312" s="149"/>
      <c r="RS312" s="149"/>
      <c r="RT312" s="149"/>
      <c r="RU312" s="149"/>
      <c r="RV312" s="149"/>
      <c r="RW312" s="149"/>
    </row>
    <row r="313" spans="1:491" s="150" customFormat="1" ht="15.75" x14ac:dyDescent="0.25">
      <c r="A313" s="268"/>
      <c r="B313" s="259"/>
      <c r="C313" s="127" t="s">
        <v>4</v>
      </c>
      <c r="D313" s="145">
        <f>D345+D353</f>
        <v>111797.49999999999</v>
      </c>
      <c r="E313" s="145">
        <f>E345+E353</f>
        <v>109315.52823</v>
      </c>
      <c r="F313" s="128">
        <f t="shared" si="76"/>
        <v>0.97779939828708162</v>
      </c>
      <c r="G313" s="253"/>
      <c r="H313" s="131"/>
      <c r="I313" s="149"/>
      <c r="J313" s="149"/>
      <c r="K313" s="149"/>
      <c r="L313" s="149"/>
      <c r="M313" s="149"/>
      <c r="N313" s="149"/>
      <c r="O313" s="149"/>
      <c r="P313" s="149"/>
      <c r="Q313" s="149"/>
      <c r="R313" s="149"/>
      <c r="S313" s="149"/>
      <c r="T313" s="149"/>
      <c r="U313" s="149"/>
      <c r="V313" s="149"/>
      <c r="W313" s="149"/>
      <c r="X313" s="149"/>
      <c r="Y313" s="149"/>
      <c r="Z313" s="149"/>
      <c r="AA313" s="149"/>
      <c r="AB313" s="149"/>
      <c r="AC313" s="149"/>
      <c r="AD313" s="149"/>
      <c r="AE313" s="149"/>
      <c r="AF313" s="149"/>
      <c r="AG313" s="149"/>
      <c r="AH313" s="149"/>
      <c r="AI313" s="149"/>
      <c r="AJ313" s="149"/>
      <c r="AK313" s="149"/>
      <c r="AL313" s="149"/>
      <c r="AM313" s="149"/>
      <c r="AN313" s="149"/>
      <c r="AO313" s="149"/>
      <c r="AP313" s="149"/>
      <c r="AQ313" s="149"/>
      <c r="AR313" s="149"/>
      <c r="AS313" s="149"/>
      <c r="AT313" s="149"/>
      <c r="AU313" s="149"/>
      <c r="AV313" s="149"/>
      <c r="AW313" s="149"/>
      <c r="AX313" s="149"/>
      <c r="AY313" s="149"/>
      <c r="AZ313" s="149"/>
      <c r="BA313" s="149"/>
      <c r="BB313" s="149"/>
      <c r="BC313" s="149"/>
      <c r="BD313" s="149"/>
      <c r="BE313" s="149"/>
      <c r="BF313" s="149"/>
      <c r="BG313" s="149"/>
      <c r="BH313" s="149"/>
      <c r="BI313" s="149"/>
      <c r="BJ313" s="149"/>
      <c r="BK313" s="149"/>
      <c r="BL313" s="149"/>
      <c r="BM313" s="149"/>
      <c r="BN313" s="149"/>
      <c r="BO313" s="149"/>
      <c r="BP313" s="149"/>
      <c r="BQ313" s="149"/>
      <c r="BR313" s="149"/>
      <c r="BS313" s="149"/>
      <c r="BT313" s="149"/>
      <c r="BU313" s="149"/>
      <c r="BV313" s="149"/>
      <c r="BW313" s="149"/>
      <c r="BX313" s="149"/>
      <c r="BY313" s="149"/>
      <c r="BZ313" s="149"/>
      <c r="CA313" s="149"/>
      <c r="CB313" s="149"/>
      <c r="CC313" s="149"/>
      <c r="CD313" s="149"/>
      <c r="CE313" s="149"/>
      <c r="CF313" s="149"/>
      <c r="CG313" s="149"/>
      <c r="CH313" s="149"/>
      <c r="CI313" s="149"/>
      <c r="CJ313" s="149"/>
      <c r="CK313" s="149"/>
      <c r="CL313" s="149"/>
      <c r="CM313" s="149"/>
      <c r="CN313" s="149"/>
      <c r="CO313" s="149"/>
      <c r="CP313" s="149"/>
      <c r="CQ313" s="149"/>
      <c r="CR313" s="149"/>
      <c r="CS313" s="149"/>
      <c r="CT313" s="149"/>
      <c r="CU313" s="149"/>
      <c r="CV313" s="149"/>
      <c r="CW313" s="149"/>
      <c r="CX313" s="149"/>
      <c r="CY313" s="149"/>
      <c r="CZ313" s="149"/>
      <c r="DA313" s="149"/>
      <c r="DB313" s="149"/>
      <c r="DC313" s="149"/>
      <c r="DD313" s="149"/>
      <c r="DE313" s="149"/>
      <c r="DF313" s="149"/>
      <c r="DG313" s="149"/>
      <c r="DH313" s="149"/>
      <c r="DI313" s="149"/>
      <c r="DJ313" s="149"/>
      <c r="DK313" s="149"/>
      <c r="DL313" s="149"/>
      <c r="DM313" s="149"/>
      <c r="DN313" s="149"/>
      <c r="DO313" s="149"/>
      <c r="DP313" s="149"/>
      <c r="DQ313" s="149"/>
      <c r="DR313" s="149"/>
      <c r="DS313" s="149"/>
      <c r="DT313" s="149"/>
      <c r="DU313" s="149"/>
      <c r="DV313" s="149"/>
      <c r="DW313" s="149"/>
      <c r="DX313" s="149"/>
      <c r="DY313" s="149"/>
      <c r="DZ313" s="149"/>
      <c r="EA313" s="149"/>
      <c r="EB313" s="149"/>
      <c r="EC313" s="149"/>
      <c r="ED313" s="149"/>
      <c r="EE313" s="149"/>
      <c r="EF313" s="149"/>
      <c r="EG313" s="149"/>
      <c r="EH313" s="149"/>
      <c r="EI313" s="149"/>
      <c r="EJ313" s="149"/>
      <c r="EK313" s="149"/>
      <c r="EL313" s="149"/>
      <c r="EM313" s="149"/>
      <c r="EN313" s="149"/>
      <c r="EO313" s="149"/>
      <c r="EP313" s="149"/>
      <c r="EQ313" s="149"/>
      <c r="ER313" s="149"/>
      <c r="ES313" s="149"/>
      <c r="ET313" s="149"/>
      <c r="EU313" s="149"/>
      <c r="EV313" s="149"/>
      <c r="EW313" s="149"/>
      <c r="EX313" s="149"/>
      <c r="EY313" s="149"/>
      <c r="EZ313" s="149"/>
      <c r="FA313" s="149"/>
      <c r="FB313" s="149"/>
      <c r="FC313" s="149"/>
      <c r="FD313" s="149"/>
      <c r="FE313" s="149"/>
      <c r="FF313" s="149"/>
      <c r="FG313" s="149"/>
      <c r="FH313" s="149"/>
      <c r="FI313" s="149"/>
      <c r="FJ313" s="149"/>
      <c r="FK313" s="149"/>
      <c r="FL313" s="149"/>
      <c r="FM313" s="149"/>
      <c r="FN313" s="149"/>
      <c r="FO313" s="149"/>
      <c r="FP313" s="149"/>
      <c r="FQ313" s="149"/>
      <c r="FR313" s="149"/>
      <c r="FS313" s="149"/>
      <c r="FT313" s="149"/>
      <c r="FU313" s="149"/>
      <c r="FV313" s="149"/>
      <c r="FW313" s="149"/>
      <c r="FX313" s="149"/>
      <c r="FY313" s="149"/>
      <c r="FZ313" s="149"/>
      <c r="GA313" s="149"/>
      <c r="GB313" s="149"/>
      <c r="GC313" s="149"/>
      <c r="GD313" s="149"/>
      <c r="GE313" s="149"/>
      <c r="GF313" s="149"/>
      <c r="GG313" s="149"/>
      <c r="GH313" s="149"/>
      <c r="GI313" s="149"/>
      <c r="GJ313" s="149"/>
      <c r="GK313" s="149"/>
      <c r="GL313" s="149"/>
      <c r="GM313" s="149"/>
      <c r="GN313" s="149"/>
      <c r="GO313" s="149"/>
      <c r="GP313" s="149"/>
      <c r="GQ313" s="149"/>
      <c r="GR313" s="149"/>
      <c r="GS313" s="149"/>
      <c r="GT313" s="149"/>
      <c r="GU313" s="149"/>
      <c r="GV313" s="149"/>
      <c r="GW313" s="149"/>
      <c r="GX313" s="149"/>
      <c r="GY313" s="149"/>
      <c r="GZ313" s="149"/>
      <c r="HA313" s="149"/>
      <c r="HB313" s="149"/>
      <c r="HC313" s="149"/>
      <c r="HD313" s="149"/>
      <c r="HE313" s="149"/>
      <c r="HF313" s="149"/>
      <c r="HG313" s="149"/>
      <c r="HH313" s="149"/>
      <c r="HI313" s="149"/>
      <c r="HJ313" s="149"/>
      <c r="HK313" s="149"/>
      <c r="HL313" s="149"/>
      <c r="HM313" s="149"/>
      <c r="HN313" s="149"/>
      <c r="HO313" s="149"/>
      <c r="HP313" s="149"/>
      <c r="HQ313" s="149"/>
      <c r="HR313" s="149"/>
      <c r="HS313" s="149"/>
      <c r="HT313" s="149"/>
      <c r="HU313" s="149"/>
      <c r="HV313" s="149"/>
      <c r="HW313" s="149"/>
      <c r="HX313" s="149"/>
      <c r="HY313" s="149"/>
      <c r="HZ313" s="149"/>
      <c r="IA313" s="149"/>
      <c r="IB313" s="149"/>
      <c r="IC313" s="149"/>
      <c r="ID313" s="149"/>
      <c r="IE313" s="149"/>
      <c r="IF313" s="149"/>
      <c r="IG313" s="149"/>
      <c r="IH313" s="149"/>
      <c r="II313" s="149"/>
      <c r="IJ313" s="149"/>
      <c r="IK313" s="149"/>
      <c r="IL313" s="149"/>
      <c r="IM313" s="149"/>
      <c r="IN313" s="149"/>
      <c r="IO313" s="149"/>
      <c r="IP313" s="149"/>
      <c r="IQ313" s="149"/>
      <c r="IR313" s="149"/>
      <c r="IS313" s="149"/>
      <c r="IT313" s="149"/>
      <c r="IU313" s="149"/>
      <c r="IV313" s="149"/>
      <c r="IW313" s="149"/>
      <c r="IX313" s="149"/>
      <c r="IY313" s="149"/>
      <c r="IZ313" s="149"/>
      <c r="JA313" s="149"/>
      <c r="JB313" s="149"/>
      <c r="JC313" s="149"/>
      <c r="JD313" s="149"/>
      <c r="JE313" s="149"/>
      <c r="JF313" s="149"/>
      <c r="JG313" s="149"/>
      <c r="JH313" s="149"/>
      <c r="JI313" s="149"/>
      <c r="JJ313" s="149"/>
      <c r="JK313" s="149"/>
      <c r="JL313" s="149"/>
      <c r="JM313" s="149"/>
      <c r="JN313" s="149"/>
      <c r="JO313" s="149"/>
      <c r="JP313" s="149"/>
      <c r="JQ313" s="149"/>
      <c r="JR313" s="149"/>
      <c r="JS313" s="149"/>
      <c r="JT313" s="149"/>
      <c r="JU313" s="149"/>
      <c r="JV313" s="149"/>
      <c r="JW313" s="149"/>
      <c r="JX313" s="149"/>
      <c r="JY313" s="149"/>
      <c r="JZ313" s="149"/>
      <c r="KA313" s="149"/>
      <c r="KB313" s="149"/>
      <c r="KC313" s="149"/>
      <c r="KD313" s="149"/>
      <c r="KE313" s="149"/>
      <c r="KF313" s="149"/>
      <c r="KG313" s="149"/>
      <c r="KH313" s="149"/>
      <c r="KI313" s="149"/>
      <c r="KJ313" s="149"/>
      <c r="KK313" s="149"/>
      <c r="KL313" s="149"/>
      <c r="KM313" s="149"/>
      <c r="KN313" s="149"/>
      <c r="KO313" s="149"/>
      <c r="KP313" s="149"/>
      <c r="KQ313" s="149"/>
      <c r="KR313" s="149"/>
      <c r="KS313" s="149"/>
      <c r="KT313" s="149"/>
      <c r="KU313" s="149"/>
      <c r="KV313" s="149"/>
      <c r="KW313" s="149"/>
      <c r="KX313" s="149"/>
      <c r="KY313" s="149"/>
      <c r="KZ313" s="149"/>
      <c r="LA313" s="149"/>
      <c r="LB313" s="149"/>
      <c r="LC313" s="149"/>
      <c r="LD313" s="149"/>
      <c r="LE313" s="149"/>
      <c r="LF313" s="149"/>
      <c r="LG313" s="149"/>
      <c r="LH313" s="149"/>
      <c r="LI313" s="149"/>
      <c r="LJ313" s="149"/>
      <c r="LK313" s="149"/>
      <c r="LL313" s="149"/>
      <c r="LM313" s="149"/>
      <c r="LN313" s="149"/>
      <c r="LO313" s="149"/>
      <c r="LP313" s="149"/>
      <c r="LQ313" s="149"/>
      <c r="LR313" s="149"/>
      <c r="LS313" s="149"/>
      <c r="LT313" s="149"/>
      <c r="LU313" s="149"/>
      <c r="LV313" s="149"/>
      <c r="LW313" s="149"/>
      <c r="LX313" s="149"/>
      <c r="LY313" s="149"/>
      <c r="LZ313" s="149"/>
      <c r="MA313" s="149"/>
      <c r="MB313" s="149"/>
      <c r="MC313" s="149"/>
      <c r="MD313" s="149"/>
      <c r="ME313" s="149"/>
      <c r="MF313" s="149"/>
      <c r="MG313" s="149"/>
      <c r="MH313" s="149"/>
      <c r="MI313" s="149"/>
      <c r="MJ313" s="149"/>
      <c r="MK313" s="149"/>
      <c r="ML313" s="149"/>
      <c r="MM313" s="149"/>
      <c r="MN313" s="149"/>
      <c r="MO313" s="149"/>
      <c r="MP313" s="149"/>
      <c r="MQ313" s="149"/>
      <c r="MR313" s="149"/>
      <c r="MS313" s="149"/>
      <c r="MT313" s="149"/>
      <c r="MU313" s="149"/>
      <c r="MV313" s="149"/>
      <c r="MW313" s="149"/>
      <c r="MX313" s="149"/>
      <c r="MY313" s="149"/>
      <c r="MZ313" s="149"/>
      <c r="NA313" s="149"/>
      <c r="NB313" s="149"/>
      <c r="NC313" s="149"/>
      <c r="ND313" s="149"/>
      <c r="NE313" s="149"/>
      <c r="NF313" s="149"/>
      <c r="NG313" s="149"/>
      <c r="NH313" s="149"/>
      <c r="NI313" s="149"/>
      <c r="NJ313" s="149"/>
      <c r="NK313" s="149"/>
      <c r="NL313" s="149"/>
      <c r="NM313" s="149"/>
      <c r="NN313" s="149"/>
      <c r="NO313" s="149"/>
      <c r="NP313" s="149"/>
      <c r="NQ313" s="149"/>
      <c r="NR313" s="149"/>
      <c r="NS313" s="149"/>
      <c r="NT313" s="149"/>
      <c r="NU313" s="149"/>
      <c r="NV313" s="149"/>
      <c r="NW313" s="149"/>
      <c r="NX313" s="149"/>
      <c r="NY313" s="149"/>
      <c r="NZ313" s="149"/>
      <c r="OA313" s="149"/>
      <c r="OB313" s="149"/>
      <c r="OC313" s="149"/>
      <c r="OD313" s="149"/>
      <c r="OE313" s="149"/>
      <c r="OF313" s="149"/>
      <c r="OG313" s="149"/>
      <c r="OH313" s="149"/>
      <c r="OI313" s="149"/>
      <c r="OJ313" s="149"/>
      <c r="OK313" s="149"/>
      <c r="OL313" s="149"/>
      <c r="OM313" s="149"/>
      <c r="ON313" s="149"/>
      <c r="OO313" s="149"/>
      <c r="OP313" s="149"/>
      <c r="OQ313" s="149"/>
      <c r="OR313" s="149"/>
      <c r="OS313" s="149"/>
      <c r="OT313" s="149"/>
      <c r="OU313" s="149"/>
      <c r="OV313" s="149"/>
      <c r="OW313" s="149"/>
      <c r="OX313" s="149"/>
      <c r="OY313" s="149"/>
      <c r="OZ313" s="149"/>
      <c r="PA313" s="149"/>
      <c r="PB313" s="149"/>
      <c r="PC313" s="149"/>
      <c r="PD313" s="149"/>
      <c r="PE313" s="149"/>
      <c r="PF313" s="149"/>
      <c r="PG313" s="149"/>
      <c r="PH313" s="149"/>
      <c r="PI313" s="149"/>
      <c r="PJ313" s="149"/>
      <c r="PK313" s="149"/>
      <c r="PL313" s="149"/>
      <c r="PM313" s="149"/>
      <c r="PN313" s="149"/>
      <c r="PO313" s="149"/>
      <c r="PP313" s="149"/>
      <c r="PQ313" s="149"/>
      <c r="PR313" s="149"/>
      <c r="PS313" s="149"/>
      <c r="PT313" s="149"/>
      <c r="PU313" s="149"/>
      <c r="PV313" s="149"/>
      <c r="PW313" s="149"/>
      <c r="PX313" s="149"/>
      <c r="PY313" s="149"/>
      <c r="PZ313" s="149"/>
      <c r="QA313" s="149"/>
      <c r="QB313" s="149"/>
      <c r="QC313" s="149"/>
      <c r="QD313" s="149"/>
      <c r="QE313" s="149"/>
      <c r="QF313" s="149"/>
      <c r="QG313" s="149"/>
      <c r="QH313" s="149"/>
      <c r="QI313" s="149"/>
      <c r="QJ313" s="149"/>
      <c r="QK313" s="149"/>
      <c r="QL313" s="149"/>
      <c r="QM313" s="149"/>
      <c r="QN313" s="149"/>
      <c r="QO313" s="149"/>
      <c r="QP313" s="149"/>
      <c r="QQ313" s="149"/>
      <c r="QR313" s="149"/>
      <c r="QS313" s="149"/>
      <c r="QT313" s="149"/>
      <c r="QU313" s="149"/>
      <c r="QV313" s="149"/>
      <c r="QW313" s="149"/>
      <c r="QX313" s="149"/>
      <c r="QY313" s="149"/>
      <c r="QZ313" s="149"/>
      <c r="RA313" s="149"/>
      <c r="RB313" s="149"/>
      <c r="RC313" s="149"/>
      <c r="RD313" s="149"/>
      <c r="RE313" s="149"/>
      <c r="RF313" s="149"/>
      <c r="RG313" s="149"/>
      <c r="RH313" s="149"/>
      <c r="RI313" s="149"/>
      <c r="RJ313" s="149"/>
      <c r="RK313" s="149"/>
      <c r="RL313" s="149"/>
      <c r="RM313" s="149"/>
      <c r="RN313" s="149"/>
      <c r="RO313" s="149"/>
      <c r="RP313" s="149"/>
      <c r="RQ313" s="149"/>
      <c r="RR313" s="149"/>
      <c r="RS313" s="149"/>
      <c r="RT313" s="149"/>
      <c r="RU313" s="149"/>
      <c r="RV313" s="149"/>
      <c r="RW313" s="149"/>
    </row>
    <row r="314" spans="1:491" s="150" customFormat="1" ht="15.75" x14ac:dyDescent="0.25">
      <c r="A314" s="269"/>
      <c r="B314" s="260"/>
      <c r="C314" s="127" t="s">
        <v>5</v>
      </c>
      <c r="D314" s="145"/>
      <c r="E314" s="145"/>
      <c r="F314" s="128" t="e">
        <f t="shared" si="76"/>
        <v>#DIV/0!</v>
      </c>
      <c r="G314" s="254"/>
      <c r="H314" s="131"/>
      <c r="I314" s="149"/>
      <c r="J314" s="149"/>
      <c r="K314" s="149"/>
      <c r="L314" s="149"/>
      <c r="M314" s="149"/>
      <c r="N314" s="149"/>
      <c r="O314" s="149"/>
      <c r="P314" s="149"/>
      <c r="Q314" s="149"/>
      <c r="R314" s="149"/>
      <c r="S314" s="149"/>
      <c r="T314" s="149"/>
      <c r="U314" s="149"/>
      <c r="V314" s="149"/>
      <c r="W314" s="149"/>
      <c r="X314" s="149"/>
      <c r="Y314" s="149"/>
      <c r="Z314" s="149"/>
      <c r="AA314" s="149"/>
      <c r="AB314" s="149"/>
      <c r="AC314" s="149"/>
      <c r="AD314" s="149"/>
      <c r="AE314" s="149"/>
      <c r="AF314" s="149"/>
      <c r="AG314" s="149"/>
      <c r="AH314" s="149"/>
      <c r="AI314" s="149"/>
      <c r="AJ314" s="149"/>
      <c r="AK314" s="149"/>
      <c r="AL314" s="149"/>
      <c r="AM314" s="149"/>
      <c r="AN314" s="149"/>
      <c r="AO314" s="149"/>
      <c r="AP314" s="149"/>
      <c r="AQ314" s="149"/>
      <c r="AR314" s="149"/>
      <c r="AS314" s="149"/>
      <c r="AT314" s="149"/>
      <c r="AU314" s="149"/>
      <c r="AV314" s="149"/>
      <c r="AW314" s="149"/>
      <c r="AX314" s="149"/>
      <c r="AY314" s="149"/>
      <c r="AZ314" s="149"/>
      <c r="BA314" s="149"/>
      <c r="BB314" s="149"/>
      <c r="BC314" s="149"/>
      <c r="BD314" s="149"/>
      <c r="BE314" s="149"/>
      <c r="BF314" s="149"/>
      <c r="BG314" s="149"/>
      <c r="BH314" s="149"/>
      <c r="BI314" s="149"/>
      <c r="BJ314" s="149"/>
      <c r="BK314" s="149"/>
      <c r="BL314" s="149"/>
      <c r="BM314" s="149"/>
      <c r="BN314" s="149"/>
      <c r="BO314" s="149"/>
      <c r="BP314" s="149"/>
      <c r="BQ314" s="149"/>
      <c r="BR314" s="149"/>
      <c r="BS314" s="149"/>
      <c r="BT314" s="149"/>
      <c r="BU314" s="149"/>
      <c r="BV314" s="149"/>
      <c r="BW314" s="149"/>
      <c r="BX314" s="149"/>
      <c r="BY314" s="149"/>
      <c r="BZ314" s="149"/>
      <c r="CA314" s="149"/>
      <c r="CB314" s="149"/>
      <c r="CC314" s="149"/>
      <c r="CD314" s="149"/>
      <c r="CE314" s="149"/>
      <c r="CF314" s="149"/>
      <c r="CG314" s="149"/>
      <c r="CH314" s="149"/>
      <c r="CI314" s="149"/>
      <c r="CJ314" s="149"/>
      <c r="CK314" s="149"/>
      <c r="CL314" s="149"/>
      <c r="CM314" s="149"/>
      <c r="CN314" s="149"/>
      <c r="CO314" s="149"/>
      <c r="CP314" s="149"/>
      <c r="CQ314" s="149"/>
      <c r="CR314" s="149"/>
      <c r="CS314" s="149"/>
      <c r="CT314" s="149"/>
      <c r="CU314" s="149"/>
      <c r="CV314" s="149"/>
      <c r="CW314" s="149"/>
      <c r="CX314" s="149"/>
      <c r="CY314" s="149"/>
      <c r="CZ314" s="149"/>
      <c r="DA314" s="149"/>
      <c r="DB314" s="149"/>
      <c r="DC314" s="149"/>
      <c r="DD314" s="149"/>
      <c r="DE314" s="149"/>
      <c r="DF314" s="149"/>
      <c r="DG314" s="149"/>
      <c r="DH314" s="149"/>
      <c r="DI314" s="149"/>
      <c r="DJ314" s="149"/>
      <c r="DK314" s="149"/>
      <c r="DL314" s="149"/>
      <c r="DM314" s="149"/>
      <c r="DN314" s="149"/>
      <c r="DO314" s="149"/>
      <c r="DP314" s="149"/>
      <c r="DQ314" s="149"/>
      <c r="DR314" s="149"/>
      <c r="DS314" s="149"/>
      <c r="DT314" s="149"/>
      <c r="DU314" s="149"/>
      <c r="DV314" s="149"/>
      <c r="DW314" s="149"/>
      <c r="DX314" s="149"/>
      <c r="DY314" s="149"/>
      <c r="DZ314" s="149"/>
      <c r="EA314" s="149"/>
      <c r="EB314" s="149"/>
      <c r="EC314" s="149"/>
      <c r="ED314" s="149"/>
      <c r="EE314" s="149"/>
      <c r="EF314" s="149"/>
      <c r="EG314" s="149"/>
      <c r="EH314" s="149"/>
      <c r="EI314" s="149"/>
      <c r="EJ314" s="149"/>
      <c r="EK314" s="149"/>
      <c r="EL314" s="149"/>
      <c r="EM314" s="149"/>
      <c r="EN314" s="149"/>
      <c r="EO314" s="149"/>
      <c r="EP314" s="149"/>
      <c r="EQ314" s="149"/>
      <c r="ER314" s="149"/>
      <c r="ES314" s="149"/>
      <c r="ET314" s="149"/>
      <c r="EU314" s="149"/>
      <c r="EV314" s="149"/>
      <c r="EW314" s="149"/>
      <c r="EX314" s="149"/>
      <c r="EY314" s="149"/>
      <c r="EZ314" s="149"/>
      <c r="FA314" s="149"/>
      <c r="FB314" s="149"/>
      <c r="FC314" s="149"/>
      <c r="FD314" s="149"/>
      <c r="FE314" s="149"/>
      <c r="FF314" s="149"/>
      <c r="FG314" s="149"/>
      <c r="FH314" s="149"/>
      <c r="FI314" s="149"/>
      <c r="FJ314" s="149"/>
      <c r="FK314" s="149"/>
      <c r="FL314" s="149"/>
      <c r="FM314" s="149"/>
      <c r="FN314" s="149"/>
      <c r="FO314" s="149"/>
      <c r="FP314" s="149"/>
      <c r="FQ314" s="149"/>
      <c r="FR314" s="149"/>
      <c r="FS314" s="149"/>
      <c r="FT314" s="149"/>
      <c r="FU314" s="149"/>
      <c r="FV314" s="149"/>
      <c r="FW314" s="149"/>
      <c r="FX314" s="149"/>
      <c r="FY314" s="149"/>
      <c r="FZ314" s="149"/>
      <c r="GA314" s="149"/>
      <c r="GB314" s="149"/>
      <c r="GC314" s="149"/>
      <c r="GD314" s="149"/>
      <c r="GE314" s="149"/>
      <c r="GF314" s="149"/>
      <c r="GG314" s="149"/>
      <c r="GH314" s="149"/>
      <c r="GI314" s="149"/>
      <c r="GJ314" s="149"/>
      <c r="GK314" s="149"/>
      <c r="GL314" s="149"/>
      <c r="GM314" s="149"/>
      <c r="GN314" s="149"/>
      <c r="GO314" s="149"/>
      <c r="GP314" s="149"/>
      <c r="GQ314" s="149"/>
      <c r="GR314" s="149"/>
      <c r="GS314" s="149"/>
      <c r="GT314" s="149"/>
      <c r="GU314" s="149"/>
      <c r="GV314" s="149"/>
      <c r="GW314" s="149"/>
      <c r="GX314" s="149"/>
      <c r="GY314" s="149"/>
      <c r="GZ314" s="149"/>
      <c r="HA314" s="149"/>
      <c r="HB314" s="149"/>
      <c r="HC314" s="149"/>
      <c r="HD314" s="149"/>
      <c r="HE314" s="149"/>
      <c r="HF314" s="149"/>
      <c r="HG314" s="149"/>
      <c r="HH314" s="149"/>
      <c r="HI314" s="149"/>
      <c r="HJ314" s="149"/>
      <c r="HK314" s="149"/>
      <c r="HL314" s="149"/>
      <c r="HM314" s="149"/>
      <c r="HN314" s="149"/>
      <c r="HO314" s="149"/>
      <c r="HP314" s="149"/>
      <c r="HQ314" s="149"/>
      <c r="HR314" s="149"/>
      <c r="HS314" s="149"/>
      <c r="HT314" s="149"/>
      <c r="HU314" s="149"/>
      <c r="HV314" s="149"/>
      <c r="HW314" s="149"/>
      <c r="HX314" s="149"/>
      <c r="HY314" s="149"/>
      <c r="HZ314" s="149"/>
      <c r="IA314" s="149"/>
      <c r="IB314" s="149"/>
      <c r="IC314" s="149"/>
      <c r="ID314" s="149"/>
      <c r="IE314" s="149"/>
      <c r="IF314" s="149"/>
      <c r="IG314" s="149"/>
      <c r="IH314" s="149"/>
      <c r="II314" s="149"/>
      <c r="IJ314" s="149"/>
      <c r="IK314" s="149"/>
      <c r="IL314" s="149"/>
      <c r="IM314" s="149"/>
      <c r="IN314" s="149"/>
      <c r="IO314" s="149"/>
      <c r="IP314" s="149"/>
      <c r="IQ314" s="149"/>
      <c r="IR314" s="149"/>
      <c r="IS314" s="149"/>
      <c r="IT314" s="149"/>
      <c r="IU314" s="149"/>
      <c r="IV314" s="149"/>
      <c r="IW314" s="149"/>
      <c r="IX314" s="149"/>
      <c r="IY314" s="149"/>
      <c r="IZ314" s="149"/>
      <c r="JA314" s="149"/>
      <c r="JB314" s="149"/>
      <c r="JC314" s="149"/>
      <c r="JD314" s="149"/>
      <c r="JE314" s="149"/>
      <c r="JF314" s="149"/>
      <c r="JG314" s="149"/>
      <c r="JH314" s="149"/>
      <c r="JI314" s="149"/>
      <c r="JJ314" s="149"/>
      <c r="JK314" s="149"/>
      <c r="JL314" s="149"/>
      <c r="JM314" s="149"/>
      <c r="JN314" s="149"/>
      <c r="JO314" s="149"/>
      <c r="JP314" s="149"/>
      <c r="JQ314" s="149"/>
      <c r="JR314" s="149"/>
      <c r="JS314" s="149"/>
      <c r="JT314" s="149"/>
      <c r="JU314" s="149"/>
      <c r="JV314" s="149"/>
      <c r="JW314" s="149"/>
      <c r="JX314" s="149"/>
      <c r="JY314" s="149"/>
      <c r="JZ314" s="149"/>
      <c r="KA314" s="149"/>
      <c r="KB314" s="149"/>
      <c r="KC314" s="149"/>
      <c r="KD314" s="149"/>
      <c r="KE314" s="149"/>
      <c r="KF314" s="149"/>
      <c r="KG314" s="149"/>
      <c r="KH314" s="149"/>
      <c r="KI314" s="149"/>
      <c r="KJ314" s="149"/>
      <c r="KK314" s="149"/>
      <c r="KL314" s="149"/>
      <c r="KM314" s="149"/>
      <c r="KN314" s="149"/>
      <c r="KO314" s="149"/>
      <c r="KP314" s="149"/>
      <c r="KQ314" s="149"/>
      <c r="KR314" s="149"/>
      <c r="KS314" s="149"/>
      <c r="KT314" s="149"/>
      <c r="KU314" s="149"/>
      <c r="KV314" s="149"/>
      <c r="KW314" s="149"/>
      <c r="KX314" s="149"/>
      <c r="KY314" s="149"/>
      <c r="KZ314" s="149"/>
      <c r="LA314" s="149"/>
      <c r="LB314" s="149"/>
      <c r="LC314" s="149"/>
      <c r="LD314" s="149"/>
      <c r="LE314" s="149"/>
      <c r="LF314" s="149"/>
      <c r="LG314" s="149"/>
      <c r="LH314" s="149"/>
      <c r="LI314" s="149"/>
      <c r="LJ314" s="149"/>
      <c r="LK314" s="149"/>
      <c r="LL314" s="149"/>
      <c r="LM314" s="149"/>
      <c r="LN314" s="149"/>
      <c r="LO314" s="149"/>
      <c r="LP314" s="149"/>
      <c r="LQ314" s="149"/>
      <c r="LR314" s="149"/>
      <c r="LS314" s="149"/>
      <c r="LT314" s="149"/>
      <c r="LU314" s="149"/>
      <c r="LV314" s="149"/>
      <c r="LW314" s="149"/>
      <c r="LX314" s="149"/>
      <c r="LY314" s="149"/>
      <c r="LZ314" s="149"/>
      <c r="MA314" s="149"/>
      <c r="MB314" s="149"/>
      <c r="MC314" s="149"/>
      <c r="MD314" s="149"/>
      <c r="ME314" s="149"/>
      <c r="MF314" s="149"/>
      <c r="MG314" s="149"/>
      <c r="MH314" s="149"/>
      <c r="MI314" s="149"/>
      <c r="MJ314" s="149"/>
      <c r="MK314" s="149"/>
      <c r="ML314" s="149"/>
      <c r="MM314" s="149"/>
      <c r="MN314" s="149"/>
      <c r="MO314" s="149"/>
      <c r="MP314" s="149"/>
      <c r="MQ314" s="149"/>
      <c r="MR314" s="149"/>
      <c r="MS314" s="149"/>
      <c r="MT314" s="149"/>
      <c r="MU314" s="149"/>
      <c r="MV314" s="149"/>
      <c r="MW314" s="149"/>
      <c r="MX314" s="149"/>
      <c r="MY314" s="149"/>
      <c r="MZ314" s="149"/>
      <c r="NA314" s="149"/>
      <c r="NB314" s="149"/>
      <c r="NC314" s="149"/>
      <c r="ND314" s="149"/>
      <c r="NE314" s="149"/>
      <c r="NF314" s="149"/>
      <c r="NG314" s="149"/>
      <c r="NH314" s="149"/>
      <c r="NI314" s="149"/>
      <c r="NJ314" s="149"/>
      <c r="NK314" s="149"/>
      <c r="NL314" s="149"/>
      <c r="NM314" s="149"/>
      <c r="NN314" s="149"/>
      <c r="NO314" s="149"/>
      <c r="NP314" s="149"/>
      <c r="NQ314" s="149"/>
      <c r="NR314" s="149"/>
      <c r="NS314" s="149"/>
      <c r="NT314" s="149"/>
      <c r="NU314" s="149"/>
      <c r="NV314" s="149"/>
      <c r="NW314" s="149"/>
      <c r="NX314" s="149"/>
      <c r="NY314" s="149"/>
      <c r="NZ314" s="149"/>
      <c r="OA314" s="149"/>
      <c r="OB314" s="149"/>
      <c r="OC314" s="149"/>
      <c r="OD314" s="149"/>
      <c r="OE314" s="149"/>
      <c r="OF314" s="149"/>
      <c r="OG314" s="149"/>
      <c r="OH314" s="149"/>
      <c r="OI314" s="149"/>
      <c r="OJ314" s="149"/>
      <c r="OK314" s="149"/>
      <c r="OL314" s="149"/>
      <c r="OM314" s="149"/>
      <c r="ON314" s="149"/>
      <c r="OO314" s="149"/>
      <c r="OP314" s="149"/>
      <c r="OQ314" s="149"/>
      <c r="OR314" s="149"/>
      <c r="OS314" s="149"/>
      <c r="OT314" s="149"/>
      <c r="OU314" s="149"/>
      <c r="OV314" s="149"/>
      <c r="OW314" s="149"/>
      <c r="OX314" s="149"/>
      <c r="OY314" s="149"/>
      <c r="OZ314" s="149"/>
      <c r="PA314" s="149"/>
      <c r="PB314" s="149"/>
      <c r="PC314" s="149"/>
      <c r="PD314" s="149"/>
      <c r="PE314" s="149"/>
      <c r="PF314" s="149"/>
      <c r="PG314" s="149"/>
      <c r="PH314" s="149"/>
      <c r="PI314" s="149"/>
      <c r="PJ314" s="149"/>
      <c r="PK314" s="149"/>
      <c r="PL314" s="149"/>
      <c r="PM314" s="149"/>
      <c r="PN314" s="149"/>
      <c r="PO314" s="149"/>
      <c r="PP314" s="149"/>
      <c r="PQ314" s="149"/>
      <c r="PR314" s="149"/>
      <c r="PS314" s="149"/>
      <c r="PT314" s="149"/>
      <c r="PU314" s="149"/>
      <c r="PV314" s="149"/>
      <c r="PW314" s="149"/>
      <c r="PX314" s="149"/>
      <c r="PY314" s="149"/>
      <c r="PZ314" s="149"/>
      <c r="QA314" s="149"/>
      <c r="QB314" s="149"/>
      <c r="QC314" s="149"/>
      <c r="QD314" s="149"/>
      <c r="QE314" s="149"/>
      <c r="QF314" s="149"/>
      <c r="QG314" s="149"/>
      <c r="QH314" s="149"/>
      <c r="QI314" s="149"/>
      <c r="QJ314" s="149"/>
      <c r="QK314" s="149"/>
      <c r="QL314" s="149"/>
      <c r="QM314" s="149"/>
      <c r="QN314" s="149"/>
      <c r="QO314" s="149"/>
      <c r="QP314" s="149"/>
      <c r="QQ314" s="149"/>
      <c r="QR314" s="149"/>
      <c r="QS314" s="149"/>
      <c r="QT314" s="149"/>
      <c r="QU314" s="149"/>
      <c r="QV314" s="149"/>
      <c r="QW314" s="149"/>
      <c r="QX314" s="149"/>
      <c r="QY314" s="149"/>
      <c r="QZ314" s="149"/>
      <c r="RA314" s="149"/>
      <c r="RB314" s="149"/>
      <c r="RC314" s="149"/>
      <c r="RD314" s="149"/>
      <c r="RE314" s="149"/>
      <c r="RF314" s="149"/>
      <c r="RG314" s="149"/>
      <c r="RH314" s="149"/>
      <c r="RI314" s="149"/>
      <c r="RJ314" s="149"/>
      <c r="RK314" s="149"/>
      <c r="RL314" s="149"/>
      <c r="RM314" s="149"/>
      <c r="RN314" s="149"/>
      <c r="RO314" s="149"/>
      <c r="RP314" s="149"/>
      <c r="RQ314" s="149"/>
      <c r="RR314" s="149"/>
      <c r="RS314" s="149"/>
      <c r="RT314" s="149"/>
      <c r="RU314" s="149"/>
      <c r="RV314" s="149"/>
      <c r="RW314" s="149"/>
    </row>
    <row r="315" spans="1:491" s="140" customFormat="1" ht="15.75" x14ac:dyDescent="0.25">
      <c r="A315" s="261" t="s">
        <v>58</v>
      </c>
      <c r="B315" s="264" t="s">
        <v>178</v>
      </c>
      <c r="C315" s="124" t="s">
        <v>2</v>
      </c>
      <c r="D315" s="146">
        <f>D316</f>
        <v>2919021.7484599994</v>
      </c>
      <c r="E315" s="146">
        <f>E316</f>
        <v>2173558.2909300001</v>
      </c>
      <c r="F315" s="125">
        <f>E315/D315</f>
        <v>0.74461873813605994</v>
      </c>
      <c r="G315" s="249" t="s">
        <v>161</v>
      </c>
      <c r="H315" s="138"/>
      <c r="I315" s="139"/>
      <c r="J315" s="139"/>
      <c r="K315" s="139"/>
      <c r="L315" s="139"/>
      <c r="M315" s="139"/>
      <c r="N315" s="139"/>
      <c r="O315" s="139"/>
      <c r="P315" s="139"/>
      <c r="Q315" s="139"/>
      <c r="R315" s="139"/>
      <c r="S315" s="139"/>
      <c r="T315" s="139"/>
      <c r="U315" s="139"/>
      <c r="V315" s="139"/>
      <c r="W315" s="139"/>
      <c r="X315" s="139"/>
      <c r="Y315" s="139"/>
      <c r="Z315" s="139"/>
      <c r="AA315" s="139"/>
      <c r="AB315" s="139"/>
      <c r="AC315" s="139"/>
      <c r="AD315" s="139"/>
      <c r="AE315" s="139"/>
      <c r="AF315" s="139"/>
      <c r="AG315" s="139"/>
      <c r="AH315" s="139"/>
      <c r="AI315" s="139"/>
      <c r="AJ315" s="139"/>
      <c r="AK315" s="139"/>
      <c r="AL315" s="139"/>
      <c r="AM315" s="139"/>
      <c r="AN315" s="139"/>
      <c r="AO315" s="139"/>
      <c r="AP315" s="139"/>
      <c r="AQ315" s="139"/>
      <c r="AR315" s="139"/>
      <c r="AS315" s="139"/>
      <c r="AT315" s="139"/>
      <c r="AU315" s="139"/>
      <c r="AV315" s="139"/>
      <c r="AW315" s="139"/>
      <c r="AX315" s="139"/>
      <c r="AY315" s="139"/>
      <c r="AZ315" s="139"/>
      <c r="BA315" s="139"/>
      <c r="BB315" s="139"/>
      <c r="BC315" s="139"/>
      <c r="BD315" s="139"/>
      <c r="BE315" s="139"/>
      <c r="BF315" s="139"/>
      <c r="BG315" s="139"/>
      <c r="BH315" s="139"/>
      <c r="BI315" s="139"/>
      <c r="BJ315" s="139"/>
      <c r="BK315" s="139"/>
      <c r="BL315" s="139"/>
      <c r="BM315" s="139"/>
      <c r="BN315" s="139"/>
      <c r="BO315" s="139"/>
      <c r="BP315" s="139"/>
      <c r="BQ315" s="139"/>
      <c r="BR315" s="139"/>
      <c r="BS315" s="139"/>
      <c r="BT315" s="139"/>
      <c r="BU315" s="139"/>
      <c r="BV315" s="139"/>
      <c r="BW315" s="139"/>
      <c r="BX315" s="139"/>
      <c r="BY315" s="139"/>
      <c r="BZ315" s="139"/>
      <c r="CA315" s="139"/>
      <c r="CB315" s="139"/>
      <c r="CC315" s="139"/>
      <c r="CD315" s="139"/>
      <c r="CE315" s="139"/>
      <c r="CF315" s="139"/>
      <c r="CG315" s="139"/>
      <c r="CH315" s="139"/>
      <c r="CI315" s="139"/>
      <c r="CJ315" s="139"/>
      <c r="CK315" s="139"/>
      <c r="CL315" s="139"/>
      <c r="CM315" s="139"/>
      <c r="CN315" s="139"/>
      <c r="CO315" s="139"/>
      <c r="CP315" s="139"/>
      <c r="CQ315" s="139"/>
      <c r="CR315" s="139"/>
      <c r="CS315" s="139"/>
      <c r="CT315" s="139"/>
      <c r="CU315" s="139"/>
      <c r="CV315" s="139"/>
      <c r="CW315" s="139"/>
      <c r="CX315" s="139"/>
      <c r="CY315" s="139"/>
      <c r="CZ315" s="139"/>
      <c r="DA315" s="139"/>
      <c r="DB315" s="139"/>
      <c r="DC315" s="139"/>
      <c r="DD315" s="139"/>
      <c r="DE315" s="139"/>
      <c r="DF315" s="139"/>
      <c r="DG315" s="139"/>
      <c r="DH315" s="139"/>
      <c r="DI315" s="139"/>
      <c r="DJ315" s="139"/>
      <c r="DK315" s="139"/>
      <c r="DL315" s="139"/>
      <c r="DM315" s="139"/>
      <c r="DN315" s="139"/>
      <c r="DO315" s="139"/>
      <c r="DP315" s="139"/>
      <c r="DQ315" s="139"/>
      <c r="DR315" s="139"/>
      <c r="DS315" s="139"/>
      <c r="DT315" s="139"/>
      <c r="DU315" s="139"/>
      <c r="DV315" s="139"/>
      <c r="DW315" s="139"/>
      <c r="DX315" s="139"/>
      <c r="DY315" s="139"/>
      <c r="DZ315" s="139"/>
      <c r="EA315" s="139"/>
      <c r="EB315" s="139"/>
      <c r="EC315" s="139"/>
      <c r="ED315" s="139"/>
      <c r="EE315" s="139"/>
      <c r="EF315" s="139"/>
      <c r="EG315" s="139"/>
      <c r="EH315" s="139"/>
      <c r="EI315" s="139"/>
      <c r="EJ315" s="139"/>
      <c r="EK315" s="139"/>
      <c r="EL315" s="139"/>
      <c r="EM315" s="139"/>
      <c r="EN315" s="139"/>
      <c r="EO315" s="139"/>
      <c r="EP315" s="139"/>
      <c r="EQ315" s="139"/>
      <c r="ER315" s="139"/>
      <c r="ES315" s="139"/>
      <c r="ET315" s="139"/>
      <c r="EU315" s="139"/>
      <c r="EV315" s="139"/>
      <c r="EW315" s="139"/>
      <c r="EX315" s="139"/>
      <c r="EY315" s="139"/>
      <c r="EZ315" s="139"/>
      <c r="FA315" s="139"/>
      <c r="FB315" s="139"/>
      <c r="FC315" s="139"/>
      <c r="FD315" s="139"/>
      <c r="FE315" s="139"/>
      <c r="FF315" s="139"/>
      <c r="FG315" s="139"/>
      <c r="FH315" s="139"/>
      <c r="FI315" s="139"/>
      <c r="FJ315" s="139"/>
      <c r="FK315" s="139"/>
      <c r="FL315" s="139"/>
      <c r="FM315" s="139"/>
      <c r="FN315" s="139"/>
      <c r="FO315" s="139"/>
      <c r="FP315" s="139"/>
      <c r="FQ315" s="139"/>
      <c r="FR315" s="139"/>
      <c r="FS315" s="139"/>
      <c r="FT315" s="139"/>
      <c r="FU315" s="139"/>
      <c r="FV315" s="139"/>
      <c r="FW315" s="139"/>
      <c r="FX315" s="139"/>
      <c r="FY315" s="139"/>
      <c r="FZ315" s="139"/>
      <c r="GA315" s="139"/>
      <c r="GB315" s="139"/>
      <c r="GC315" s="139"/>
      <c r="GD315" s="139"/>
      <c r="GE315" s="139"/>
      <c r="GF315" s="139"/>
      <c r="GG315" s="139"/>
      <c r="GH315" s="139"/>
      <c r="GI315" s="139"/>
      <c r="GJ315" s="139"/>
      <c r="GK315" s="139"/>
      <c r="GL315" s="139"/>
      <c r="GM315" s="139"/>
      <c r="GN315" s="139"/>
      <c r="GO315" s="139"/>
      <c r="GP315" s="139"/>
      <c r="GQ315" s="139"/>
      <c r="GR315" s="139"/>
      <c r="GS315" s="139"/>
      <c r="GT315" s="139"/>
      <c r="GU315" s="139"/>
      <c r="GV315" s="139"/>
      <c r="GW315" s="139"/>
      <c r="GX315" s="139"/>
      <c r="GY315" s="139"/>
      <c r="GZ315" s="139"/>
      <c r="HA315" s="139"/>
      <c r="HB315" s="139"/>
      <c r="HC315" s="139"/>
      <c r="HD315" s="139"/>
      <c r="HE315" s="139"/>
      <c r="HF315" s="139"/>
      <c r="HG315" s="139"/>
      <c r="HH315" s="139"/>
      <c r="HI315" s="139"/>
      <c r="HJ315" s="139"/>
      <c r="HK315" s="139"/>
      <c r="HL315" s="139"/>
      <c r="HM315" s="139"/>
      <c r="HN315" s="139"/>
      <c r="HO315" s="139"/>
      <c r="HP315" s="139"/>
      <c r="HQ315" s="139"/>
      <c r="HR315" s="139"/>
      <c r="HS315" s="139"/>
      <c r="HT315" s="139"/>
      <c r="HU315" s="139"/>
      <c r="HV315" s="139"/>
      <c r="HW315" s="139"/>
      <c r="HX315" s="139"/>
      <c r="HY315" s="139"/>
      <c r="HZ315" s="139"/>
      <c r="IA315" s="139"/>
      <c r="IB315" s="139"/>
      <c r="IC315" s="139"/>
      <c r="ID315" s="139"/>
      <c r="IE315" s="139"/>
      <c r="IF315" s="139"/>
      <c r="IG315" s="139"/>
      <c r="IH315" s="139"/>
      <c r="II315" s="139"/>
      <c r="IJ315" s="139"/>
      <c r="IK315" s="139"/>
      <c r="IL315" s="139"/>
      <c r="IM315" s="139"/>
      <c r="IN315" s="139"/>
      <c r="IO315" s="139"/>
      <c r="IP315" s="139"/>
      <c r="IQ315" s="139"/>
      <c r="IR315" s="139"/>
      <c r="IS315" s="139"/>
      <c r="IT315" s="139"/>
      <c r="IU315" s="139"/>
      <c r="IV315" s="139"/>
      <c r="IW315" s="139"/>
      <c r="IX315" s="139"/>
      <c r="IY315" s="139"/>
      <c r="IZ315" s="139"/>
      <c r="JA315" s="139"/>
      <c r="JB315" s="139"/>
      <c r="JC315" s="139"/>
      <c r="JD315" s="139"/>
      <c r="JE315" s="139"/>
      <c r="JF315" s="139"/>
      <c r="JG315" s="139"/>
      <c r="JH315" s="139"/>
      <c r="JI315" s="139"/>
      <c r="JJ315" s="139"/>
      <c r="JK315" s="139"/>
      <c r="JL315" s="139"/>
      <c r="JM315" s="139"/>
      <c r="JN315" s="139"/>
      <c r="JO315" s="139"/>
      <c r="JP315" s="139"/>
      <c r="JQ315" s="139"/>
      <c r="JR315" s="139"/>
      <c r="JS315" s="139"/>
      <c r="JT315" s="139"/>
      <c r="JU315" s="139"/>
      <c r="JV315" s="139"/>
      <c r="JW315" s="139"/>
      <c r="JX315" s="139"/>
      <c r="JY315" s="139"/>
      <c r="JZ315" s="139"/>
      <c r="KA315" s="139"/>
      <c r="KB315" s="139"/>
      <c r="KC315" s="139"/>
      <c r="KD315" s="139"/>
      <c r="KE315" s="139"/>
      <c r="KF315" s="139"/>
      <c r="KG315" s="139"/>
      <c r="KH315" s="139"/>
      <c r="KI315" s="139"/>
      <c r="KJ315" s="139"/>
      <c r="KK315" s="139"/>
      <c r="KL315" s="139"/>
      <c r="KM315" s="139"/>
      <c r="KN315" s="139"/>
      <c r="KO315" s="139"/>
      <c r="KP315" s="139"/>
      <c r="KQ315" s="139"/>
      <c r="KR315" s="139"/>
      <c r="KS315" s="139"/>
      <c r="KT315" s="139"/>
      <c r="KU315" s="139"/>
      <c r="KV315" s="139"/>
      <c r="KW315" s="139"/>
      <c r="KX315" s="139"/>
      <c r="KY315" s="139"/>
      <c r="KZ315" s="139"/>
      <c r="LA315" s="139"/>
      <c r="LB315" s="139"/>
      <c r="LC315" s="139"/>
      <c r="LD315" s="139"/>
      <c r="LE315" s="139"/>
      <c r="LF315" s="139"/>
      <c r="LG315" s="139"/>
      <c r="LH315" s="139"/>
      <c r="LI315" s="139"/>
      <c r="LJ315" s="139"/>
      <c r="LK315" s="139"/>
      <c r="LL315" s="139"/>
      <c r="LM315" s="139"/>
      <c r="LN315" s="139"/>
      <c r="LO315" s="139"/>
      <c r="LP315" s="139"/>
      <c r="LQ315" s="139"/>
      <c r="LR315" s="139"/>
      <c r="LS315" s="139"/>
      <c r="LT315" s="139"/>
      <c r="LU315" s="139"/>
      <c r="LV315" s="139"/>
      <c r="LW315" s="139"/>
      <c r="LX315" s="139"/>
      <c r="LY315" s="139"/>
      <c r="LZ315" s="139"/>
      <c r="MA315" s="139"/>
      <c r="MB315" s="139"/>
      <c r="MC315" s="139"/>
      <c r="MD315" s="139"/>
      <c r="ME315" s="139"/>
      <c r="MF315" s="139"/>
      <c r="MG315" s="139"/>
      <c r="MH315" s="139"/>
      <c r="MI315" s="139"/>
      <c r="MJ315" s="139"/>
      <c r="MK315" s="139"/>
      <c r="ML315" s="139"/>
      <c r="MM315" s="139"/>
      <c r="MN315" s="139"/>
      <c r="MO315" s="139"/>
      <c r="MP315" s="139"/>
      <c r="MQ315" s="139"/>
      <c r="MR315" s="139"/>
      <c r="MS315" s="139"/>
      <c r="MT315" s="139"/>
      <c r="MU315" s="139"/>
      <c r="MV315" s="139"/>
      <c r="MW315" s="139"/>
      <c r="MX315" s="139"/>
      <c r="MY315" s="139"/>
      <c r="MZ315" s="139"/>
      <c r="NA315" s="139"/>
      <c r="NB315" s="139"/>
      <c r="NC315" s="139"/>
      <c r="ND315" s="139"/>
      <c r="NE315" s="139"/>
      <c r="NF315" s="139"/>
      <c r="NG315" s="139"/>
      <c r="NH315" s="139"/>
      <c r="NI315" s="139"/>
      <c r="NJ315" s="139"/>
      <c r="NK315" s="139"/>
      <c r="NL315" s="139"/>
      <c r="NM315" s="139"/>
      <c r="NN315" s="139"/>
      <c r="NO315" s="139"/>
      <c r="NP315" s="139"/>
      <c r="NQ315" s="139"/>
      <c r="NR315" s="139"/>
      <c r="NS315" s="139"/>
      <c r="NT315" s="139"/>
      <c r="NU315" s="139"/>
      <c r="NV315" s="139"/>
      <c r="NW315" s="139"/>
      <c r="NX315" s="139"/>
      <c r="NY315" s="139"/>
      <c r="NZ315" s="139"/>
      <c r="OA315" s="139"/>
      <c r="OB315" s="139"/>
      <c r="OC315" s="139"/>
      <c r="OD315" s="139"/>
      <c r="OE315" s="139"/>
      <c r="OF315" s="139"/>
      <c r="OG315" s="139"/>
      <c r="OH315" s="139"/>
      <c r="OI315" s="139"/>
      <c r="OJ315" s="139"/>
      <c r="OK315" s="139"/>
      <c r="OL315" s="139"/>
      <c r="OM315" s="139"/>
      <c r="ON315" s="139"/>
      <c r="OO315" s="139"/>
      <c r="OP315" s="139"/>
      <c r="OQ315" s="139"/>
      <c r="OR315" s="139"/>
      <c r="OS315" s="139"/>
      <c r="OT315" s="139"/>
      <c r="OU315" s="139"/>
      <c r="OV315" s="139"/>
      <c r="OW315" s="139"/>
      <c r="OX315" s="139"/>
      <c r="OY315" s="139"/>
      <c r="OZ315" s="139"/>
      <c r="PA315" s="139"/>
      <c r="PB315" s="139"/>
      <c r="PC315" s="139"/>
      <c r="PD315" s="139"/>
      <c r="PE315" s="139"/>
      <c r="PF315" s="139"/>
      <c r="PG315" s="139"/>
      <c r="PH315" s="139"/>
      <c r="PI315" s="139"/>
      <c r="PJ315" s="139"/>
      <c r="PK315" s="139"/>
      <c r="PL315" s="139"/>
      <c r="PM315" s="139"/>
      <c r="PN315" s="139"/>
      <c r="PO315" s="139"/>
      <c r="PP315" s="139"/>
      <c r="PQ315" s="139"/>
      <c r="PR315" s="139"/>
      <c r="PS315" s="139"/>
      <c r="PT315" s="139"/>
      <c r="PU315" s="139"/>
      <c r="PV315" s="139"/>
      <c r="PW315" s="139"/>
      <c r="PX315" s="139"/>
      <c r="PY315" s="139"/>
      <c r="PZ315" s="139"/>
      <c r="QA315" s="139"/>
      <c r="QB315" s="139"/>
      <c r="QC315" s="139"/>
      <c r="QD315" s="139"/>
      <c r="QE315" s="139"/>
      <c r="QF315" s="139"/>
      <c r="QG315" s="139"/>
      <c r="QH315" s="139"/>
      <c r="QI315" s="139"/>
      <c r="QJ315" s="139"/>
      <c r="QK315" s="139"/>
      <c r="QL315" s="139"/>
      <c r="QM315" s="139"/>
      <c r="QN315" s="139"/>
      <c r="QO315" s="139"/>
      <c r="QP315" s="139"/>
      <c r="QQ315" s="139"/>
      <c r="QR315" s="139"/>
      <c r="QS315" s="139"/>
      <c r="QT315" s="139"/>
      <c r="QU315" s="139"/>
      <c r="QV315" s="139"/>
      <c r="QW315" s="139"/>
      <c r="QX315" s="139"/>
      <c r="QY315" s="139"/>
      <c r="QZ315" s="139"/>
      <c r="RA315" s="139"/>
      <c r="RB315" s="139"/>
      <c r="RC315" s="139"/>
      <c r="RD315" s="139"/>
      <c r="RE315" s="139"/>
      <c r="RF315" s="139"/>
      <c r="RG315" s="139"/>
      <c r="RH315" s="139"/>
      <c r="RI315" s="139"/>
      <c r="RJ315" s="139"/>
      <c r="RK315" s="139"/>
      <c r="RL315" s="139"/>
      <c r="RM315" s="139"/>
      <c r="RN315" s="139"/>
      <c r="RO315" s="139"/>
      <c r="RP315" s="139"/>
      <c r="RQ315" s="139"/>
      <c r="RR315" s="139"/>
      <c r="RS315" s="139"/>
      <c r="RT315" s="139"/>
      <c r="RU315" s="139"/>
      <c r="RV315" s="139"/>
      <c r="RW315" s="139"/>
    </row>
    <row r="316" spans="1:491" s="140" customFormat="1" ht="15.75" x14ac:dyDescent="0.25">
      <c r="A316" s="262"/>
      <c r="B316" s="265"/>
      <c r="C316" s="124" t="s">
        <v>3</v>
      </c>
      <c r="D316" s="146">
        <f>D320+D324+D328+D332+D336+D340</f>
        <v>2919021.7484599994</v>
      </c>
      <c r="E316" s="146">
        <f>E320+E324+E328+E332+E336+E340</f>
        <v>2173558.2909300001</v>
      </c>
      <c r="F316" s="125">
        <f t="shared" ref="F316:F318" si="77">E316/D316</f>
        <v>0.74461873813605994</v>
      </c>
      <c r="G316" s="250"/>
      <c r="H316" s="138"/>
      <c r="I316" s="139"/>
      <c r="J316" s="139"/>
      <c r="K316" s="139"/>
      <c r="L316" s="139"/>
      <c r="M316" s="139"/>
      <c r="N316" s="139"/>
      <c r="O316" s="139"/>
      <c r="P316" s="139"/>
      <c r="Q316" s="139"/>
      <c r="R316" s="139"/>
      <c r="S316" s="139"/>
      <c r="T316" s="139"/>
      <c r="U316" s="139"/>
      <c r="V316" s="139"/>
      <c r="W316" s="139"/>
      <c r="X316" s="139"/>
      <c r="Y316" s="139"/>
      <c r="Z316" s="139"/>
      <c r="AA316" s="139"/>
      <c r="AB316" s="139"/>
      <c r="AC316" s="139"/>
      <c r="AD316" s="139"/>
      <c r="AE316" s="139"/>
      <c r="AF316" s="139"/>
      <c r="AG316" s="139"/>
      <c r="AH316" s="139"/>
      <c r="AI316" s="139"/>
      <c r="AJ316" s="139"/>
      <c r="AK316" s="139"/>
      <c r="AL316" s="139"/>
      <c r="AM316" s="139"/>
      <c r="AN316" s="139"/>
      <c r="AO316" s="139"/>
      <c r="AP316" s="139"/>
      <c r="AQ316" s="139"/>
      <c r="AR316" s="139"/>
      <c r="AS316" s="139"/>
      <c r="AT316" s="139"/>
      <c r="AU316" s="139"/>
      <c r="AV316" s="139"/>
      <c r="AW316" s="139"/>
      <c r="AX316" s="139"/>
      <c r="AY316" s="139"/>
      <c r="AZ316" s="139"/>
      <c r="BA316" s="139"/>
      <c r="BB316" s="139"/>
      <c r="BC316" s="139"/>
      <c r="BD316" s="139"/>
      <c r="BE316" s="139"/>
      <c r="BF316" s="139"/>
      <c r="BG316" s="139"/>
      <c r="BH316" s="139"/>
      <c r="BI316" s="139"/>
      <c r="BJ316" s="139"/>
      <c r="BK316" s="139"/>
      <c r="BL316" s="139"/>
      <c r="BM316" s="139"/>
      <c r="BN316" s="139"/>
      <c r="BO316" s="139"/>
      <c r="BP316" s="139"/>
      <c r="BQ316" s="139"/>
      <c r="BR316" s="139"/>
      <c r="BS316" s="139"/>
      <c r="BT316" s="139"/>
      <c r="BU316" s="139"/>
      <c r="BV316" s="139"/>
      <c r="BW316" s="139"/>
      <c r="BX316" s="139"/>
      <c r="BY316" s="139"/>
      <c r="BZ316" s="139"/>
      <c r="CA316" s="139"/>
      <c r="CB316" s="139"/>
      <c r="CC316" s="139"/>
      <c r="CD316" s="139"/>
      <c r="CE316" s="139"/>
      <c r="CF316" s="139"/>
      <c r="CG316" s="139"/>
      <c r="CH316" s="139"/>
      <c r="CI316" s="139"/>
      <c r="CJ316" s="139"/>
      <c r="CK316" s="139"/>
      <c r="CL316" s="139"/>
      <c r="CM316" s="139"/>
      <c r="CN316" s="139"/>
      <c r="CO316" s="139"/>
      <c r="CP316" s="139"/>
      <c r="CQ316" s="139"/>
      <c r="CR316" s="139"/>
      <c r="CS316" s="139"/>
      <c r="CT316" s="139"/>
      <c r="CU316" s="139"/>
      <c r="CV316" s="139"/>
      <c r="CW316" s="139"/>
      <c r="CX316" s="139"/>
      <c r="CY316" s="139"/>
      <c r="CZ316" s="139"/>
      <c r="DA316" s="139"/>
      <c r="DB316" s="139"/>
      <c r="DC316" s="139"/>
      <c r="DD316" s="139"/>
      <c r="DE316" s="139"/>
      <c r="DF316" s="139"/>
      <c r="DG316" s="139"/>
      <c r="DH316" s="139"/>
      <c r="DI316" s="139"/>
      <c r="DJ316" s="139"/>
      <c r="DK316" s="139"/>
      <c r="DL316" s="139"/>
      <c r="DM316" s="139"/>
      <c r="DN316" s="139"/>
      <c r="DO316" s="139"/>
      <c r="DP316" s="139"/>
      <c r="DQ316" s="139"/>
      <c r="DR316" s="139"/>
      <c r="DS316" s="139"/>
      <c r="DT316" s="139"/>
      <c r="DU316" s="139"/>
      <c r="DV316" s="139"/>
      <c r="DW316" s="139"/>
      <c r="DX316" s="139"/>
      <c r="DY316" s="139"/>
      <c r="DZ316" s="139"/>
      <c r="EA316" s="139"/>
      <c r="EB316" s="139"/>
      <c r="EC316" s="139"/>
      <c r="ED316" s="139"/>
      <c r="EE316" s="139"/>
      <c r="EF316" s="139"/>
      <c r="EG316" s="139"/>
      <c r="EH316" s="139"/>
      <c r="EI316" s="139"/>
      <c r="EJ316" s="139"/>
      <c r="EK316" s="139"/>
      <c r="EL316" s="139"/>
      <c r="EM316" s="139"/>
      <c r="EN316" s="139"/>
      <c r="EO316" s="139"/>
      <c r="EP316" s="139"/>
      <c r="EQ316" s="139"/>
      <c r="ER316" s="139"/>
      <c r="ES316" s="139"/>
      <c r="ET316" s="139"/>
      <c r="EU316" s="139"/>
      <c r="EV316" s="139"/>
      <c r="EW316" s="139"/>
      <c r="EX316" s="139"/>
      <c r="EY316" s="139"/>
      <c r="EZ316" s="139"/>
      <c r="FA316" s="139"/>
      <c r="FB316" s="139"/>
      <c r="FC316" s="139"/>
      <c r="FD316" s="139"/>
      <c r="FE316" s="139"/>
      <c r="FF316" s="139"/>
      <c r="FG316" s="139"/>
      <c r="FH316" s="139"/>
      <c r="FI316" s="139"/>
      <c r="FJ316" s="139"/>
      <c r="FK316" s="139"/>
      <c r="FL316" s="139"/>
      <c r="FM316" s="139"/>
      <c r="FN316" s="139"/>
      <c r="FO316" s="139"/>
      <c r="FP316" s="139"/>
      <c r="FQ316" s="139"/>
      <c r="FR316" s="139"/>
      <c r="FS316" s="139"/>
      <c r="FT316" s="139"/>
      <c r="FU316" s="139"/>
      <c r="FV316" s="139"/>
      <c r="FW316" s="139"/>
      <c r="FX316" s="139"/>
      <c r="FY316" s="139"/>
      <c r="FZ316" s="139"/>
      <c r="GA316" s="139"/>
      <c r="GB316" s="139"/>
      <c r="GC316" s="139"/>
      <c r="GD316" s="139"/>
      <c r="GE316" s="139"/>
      <c r="GF316" s="139"/>
      <c r="GG316" s="139"/>
      <c r="GH316" s="139"/>
      <c r="GI316" s="139"/>
      <c r="GJ316" s="139"/>
      <c r="GK316" s="139"/>
      <c r="GL316" s="139"/>
      <c r="GM316" s="139"/>
      <c r="GN316" s="139"/>
      <c r="GO316" s="139"/>
      <c r="GP316" s="139"/>
      <c r="GQ316" s="139"/>
      <c r="GR316" s="139"/>
      <c r="GS316" s="139"/>
      <c r="GT316" s="139"/>
      <c r="GU316" s="139"/>
      <c r="GV316" s="139"/>
      <c r="GW316" s="139"/>
      <c r="GX316" s="139"/>
      <c r="GY316" s="139"/>
      <c r="GZ316" s="139"/>
      <c r="HA316" s="139"/>
      <c r="HB316" s="139"/>
      <c r="HC316" s="139"/>
      <c r="HD316" s="139"/>
      <c r="HE316" s="139"/>
      <c r="HF316" s="139"/>
      <c r="HG316" s="139"/>
      <c r="HH316" s="139"/>
      <c r="HI316" s="139"/>
      <c r="HJ316" s="139"/>
      <c r="HK316" s="139"/>
      <c r="HL316" s="139"/>
      <c r="HM316" s="139"/>
      <c r="HN316" s="139"/>
      <c r="HO316" s="139"/>
      <c r="HP316" s="139"/>
      <c r="HQ316" s="139"/>
      <c r="HR316" s="139"/>
      <c r="HS316" s="139"/>
      <c r="HT316" s="139"/>
      <c r="HU316" s="139"/>
      <c r="HV316" s="139"/>
      <c r="HW316" s="139"/>
      <c r="HX316" s="139"/>
      <c r="HY316" s="139"/>
      <c r="HZ316" s="139"/>
      <c r="IA316" s="139"/>
      <c r="IB316" s="139"/>
      <c r="IC316" s="139"/>
      <c r="ID316" s="139"/>
      <c r="IE316" s="139"/>
      <c r="IF316" s="139"/>
      <c r="IG316" s="139"/>
      <c r="IH316" s="139"/>
      <c r="II316" s="139"/>
      <c r="IJ316" s="139"/>
      <c r="IK316" s="139"/>
      <c r="IL316" s="139"/>
      <c r="IM316" s="139"/>
      <c r="IN316" s="139"/>
      <c r="IO316" s="139"/>
      <c r="IP316" s="139"/>
      <c r="IQ316" s="139"/>
      <c r="IR316" s="139"/>
      <c r="IS316" s="139"/>
      <c r="IT316" s="139"/>
      <c r="IU316" s="139"/>
      <c r="IV316" s="139"/>
      <c r="IW316" s="139"/>
      <c r="IX316" s="139"/>
      <c r="IY316" s="139"/>
      <c r="IZ316" s="139"/>
      <c r="JA316" s="139"/>
      <c r="JB316" s="139"/>
      <c r="JC316" s="139"/>
      <c r="JD316" s="139"/>
      <c r="JE316" s="139"/>
      <c r="JF316" s="139"/>
      <c r="JG316" s="139"/>
      <c r="JH316" s="139"/>
      <c r="JI316" s="139"/>
      <c r="JJ316" s="139"/>
      <c r="JK316" s="139"/>
      <c r="JL316" s="139"/>
      <c r="JM316" s="139"/>
      <c r="JN316" s="139"/>
      <c r="JO316" s="139"/>
      <c r="JP316" s="139"/>
      <c r="JQ316" s="139"/>
      <c r="JR316" s="139"/>
      <c r="JS316" s="139"/>
      <c r="JT316" s="139"/>
      <c r="JU316" s="139"/>
      <c r="JV316" s="139"/>
      <c r="JW316" s="139"/>
      <c r="JX316" s="139"/>
      <c r="JY316" s="139"/>
      <c r="JZ316" s="139"/>
      <c r="KA316" s="139"/>
      <c r="KB316" s="139"/>
      <c r="KC316" s="139"/>
      <c r="KD316" s="139"/>
      <c r="KE316" s="139"/>
      <c r="KF316" s="139"/>
      <c r="KG316" s="139"/>
      <c r="KH316" s="139"/>
      <c r="KI316" s="139"/>
      <c r="KJ316" s="139"/>
      <c r="KK316" s="139"/>
      <c r="KL316" s="139"/>
      <c r="KM316" s="139"/>
      <c r="KN316" s="139"/>
      <c r="KO316" s="139"/>
      <c r="KP316" s="139"/>
      <c r="KQ316" s="139"/>
      <c r="KR316" s="139"/>
      <c r="KS316" s="139"/>
      <c r="KT316" s="139"/>
      <c r="KU316" s="139"/>
      <c r="KV316" s="139"/>
      <c r="KW316" s="139"/>
      <c r="KX316" s="139"/>
      <c r="KY316" s="139"/>
      <c r="KZ316" s="139"/>
      <c r="LA316" s="139"/>
      <c r="LB316" s="139"/>
      <c r="LC316" s="139"/>
      <c r="LD316" s="139"/>
      <c r="LE316" s="139"/>
      <c r="LF316" s="139"/>
      <c r="LG316" s="139"/>
      <c r="LH316" s="139"/>
      <c r="LI316" s="139"/>
      <c r="LJ316" s="139"/>
      <c r="LK316" s="139"/>
      <c r="LL316" s="139"/>
      <c r="LM316" s="139"/>
      <c r="LN316" s="139"/>
      <c r="LO316" s="139"/>
      <c r="LP316" s="139"/>
      <c r="LQ316" s="139"/>
      <c r="LR316" s="139"/>
      <c r="LS316" s="139"/>
      <c r="LT316" s="139"/>
      <c r="LU316" s="139"/>
      <c r="LV316" s="139"/>
      <c r="LW316" s="139"/>
      <c r="LX316" s="139"/>
      <c r="LY316" s="139"/>
      <c r="LZ316" s="139"/>
      <c r="MA316" s="139"/>
      <c r="MB316" s="139"/>
      <c r="MC316" s="139"/>
      <c r="MD316" s="139"/>
      <c r="ME316" s="139"/>
      <c r="MF316" s="139"/>
      <c r="MG316" s="139"/>
      <c r="MH316" s="139"/>
      <c r="MI316" s="139"/>
      <c r="MJ316" s="139"/>
      <c r="MK316" s="139"/>
      <c r="ML316" s="139"/>
      <c r="MM316" s="139"/>
      <c r="MN316" s="139"/>
      <c r="MO316" s="139"/>
      <c r="MP316" s="139"/>
      <c r="MQ316" s="139"/>
      <c r="MR316" s="139"/>
      <c r="MS316" s="139"/>
      <c r="MT316" s="139"/>
      <c r="MU316" s="139"/>
      <c r="MV316" s="139"/>
      <c r="MW316" s="139"/>
      <c r="MX316" s="139"/>
      <c r="MY316" s="139"/>
      <c r="MZ316" s="139"/>
      <c r="NA316" s="139"/>
      <c r="NB316" s="139"/>
      <c r="NC316" s="139"/>
      <c r="ND316" s="139"/>
      <c r="NE316" s="139"/>
      <c r="NF316" s="139"/>
      <c r="NG316" s="139"/>
      <c r="NH316" s="139"/>
      <c r="NI316" s="139"/>
      <c r="NJ316" s="139"/>
      <c r="NK316" s="139"/>
      <c r="NL316" s="139"/>
      <c r="NM316" s="139"/>
      <c r="NN316" s="139"/>
      <c r="NO316" s="139"/>
      <c r="NP316" s="139"/>
      <c r="NQ316" s="139"/>
      <c r="NR316" s="139"/>
      <c r="NS316" s="139"/>
      <c r="NT316" s="139"/>
      <c r="NU316" s="139"/>
      <c r="NV316" s="139"/>
      <c r="NW316" s="139"/>
      <c r="NX316" s="139"/>
      <c r="NY316" s="139"/>
      <c r="NZ316" s="139"/>
      <c r="OA316" s="139"/>
      <c r="OB316" s="139"/>
      <c r="OC316" s="139"/>
      <c r="OD316" s="139"/>
      <c r="OE316" s="139"/>
      <c r="OF316" s="139"/>
      <c r="OG316" s="139"/>
      <c r="OH316" s="139"/>
      <c r="OI316" s="139"/>
      <c r="OJ316" s="139"/>
      <c r="OK316" s="139"/>
      <c r="OL316" s="139"/>
      <c r="OM316" s="139"/>
      <c r="ON316" s="139"/>
      <c r="OO316" s="139"/>
      <c r="OP316" s="139"/>
      <c r="OQ316" s="139"/>
      <c r="OR316" s="139"/>
      <c r="OS316" s="139"/>
      <c r="OT316" s="139"/>
      <c r="OU316" s="139"/>
      <c r="OV316" s="139"/>
      <c r="OW316" s="139"/>
      <c r="OX316" s="139"/>
      <c r="OY316" s="139"/>
      <c r="OZ316" s="139"/>
      <c r="PA316" s="139"/>
      <c r="PB316" s="139"/>
      <c r="PC316" s="139"/>
      <c r="PD316" s="139"/>
      <c r="PE316" s="139"/>
      <c r="PF316" s="139"/>
      <c r="PG316" s="139"/>
      <c r="PH316" s="139"/>
      <c r="PI316" s="139"/>
      <c r="PJ316" s="139"/>
      <c r="PK316" s="139"/>
      <c r="PL316" s="139"/>
      <c r="PM316" s="139"/>
      <c r="PN316" s="139"/>
      <c r="PO316" s="139"/>
      <c r="PP316" s="139"/>
      <c r="PQ316" s="139"/>
      <c r="PR316" s="139"/>
      <c r="PS316" s="139"/>
      <c r="PT316" s="139"/>
      <c r="PU316" s="139"/>
      <c r="PV316" s="139"/>
      <c r="PW316" s="139"/>
      <c r="PX316" s="139"/>
      <c r="PY316" s="139"/>
      <c r="PZ316" s="139"/>
      <c r="QA316" s="139"/>
      <c r="QB316" s="139"/>
      <c r="QC316" s="139"/>
      <c r="QD316" s="139"/>
      <c r="QE316" s="139"/>
      <c r="QF316" s="139"/>
      <c r="QG316" s="139"/>
      <c r="QH316" s="139"/>
      <c r="QI316" s="139"/>
      <c r="QJ316" s="139"/>
      <c r="QK316" s="139"/>
      <c r="QL316" s="139"/>
      <c r="QM316" s="139"/>
      <c r="QN316" s="139"/>
      <c r="QO316" s="139"/>
      <c r="QP316" s="139"/>
      <c r="QQ316" s="139"/>
      <c r="QR316" s="139"/>
      <c r="QS316" s="139"/>
      <c r="QT316" s="139"/>
      <c r="QU316" s="139"/>
      <c r="QV316" s="139"/>
      <c r="QW316" s="139"/>
      <c r="QX316" s="139"/>
      <c r="QY316" s="139"/>
      <c r="QZ316" s="139"/>
      <c r="RA316" s="139"/>
      <c r="RB316" s="139"/>
      <c r="RC316" s="139"/>
      <c r="RD316" s="139"/>
      <c r="RE316" s="139"/>
      <c r="RF316" s="139"/>
      <c r="RG316" s="139"/>
      <c r="RH316" s="139"/>
      <c r="RI316" s="139"/>
      <c r="RJ316" s="139"/>
      <c r="RK316" s="139"/>
      <c r="RL316" s="139"/>
      <c r="RM316" s="139"/>
      <c r="RN316" s="139"/>
      <c r="RO316" s="139"/>
      <c r="RP316" s="139"/>
      <c r="RQ316" s="139"/>
      <c r="RR316" s="139"/>
      <c r="RS316" s="139"/>
      <c r="RT316" s="139"/>
      <c r="RU316" s="139"/>
      <c r="RV316" s="139"/>
      <c r="RW316" s="139"/>
    </row>
    <row r="317" spans="1:491" s="140" customFormat="1" ht="15.75" x14ac:dyDescent="0.25">
      <c r="A317" s="262"/>
      <c r="B317" s="265"/>
      <c r="C317" s="124" t="s">
        <v>4</v>
      </c>
      <c r="D317" s="146"/>
      <c r="E317" s="146"/>
      <c r="F317" s="125" t="e">
        <f t="shared" si="77"/>
        <v>#DIV/0!</v>
      </c>
      <c r="G317" s="250"/>
      <c r="H317" s="138"/>
      <c r="I317" s="139"/>
      <c r="J317" s="139"/>
      <c r="K317" s="139"/>
      <c r="L317" s="139"/>
      <c r="M317" s="139"/>
      <c r="N317" s="139"/>
      <c r="O317" s="139"/>
      <c r="P317" s="139"/>
      <c r="Q317" s="139"/>
      <c r="R317" s="139"/>
      <c r="S317" s="139"/>
      <c r="T317" s="139"/>
      <c r="U317" s="139"/>
      <c r="V317" s="139"/>
      <c r="W317" s="139"/>
      <c r="X317" s="139"/>
      <c r="Y317" s="139"/>
      <c r="Z317" s="139"/>
      <c r="AA317" s="139"/>
      <c r="AB317" s="139"/>
      <c r="AC317" s="139"/>
      <c r="AD317" s="139"/>
      <c r="AE317" s="139"/>
      <c r="AF317" s="139"/>
      <c r="AG317" s="139"/>
      <c r="AH317" s="139"/>
      <c r="AI317" s="139"/>
      <c r="AJ317" s="139"/>
      <c r="AK317" s="139"/>
      <c r="AL317" s="139"/>
      <c r="AM317" s="139"/>
      <c r="AN317" s="139"/>
      <c r="AO317" s="139"/>
      <c r="AP317" s="139"/>
      <c r="AQ317" s="139"/>
      <c r="AR317" s="139"/>
      <c r="AS317" s="139"/>
      <c r="AT317" s="139"/>
      <c r="AU317" s="139"/>
      <c r="AV317" s="139"/>
      <c r="AW317" s="139"/>
      <c r="AX317" s="139"/>
      <c r="AY317" s="139"/>
      <c r="AZ317" s="139"/>
      <c r="BA317" s="139"/>
      <c r="BB317" s="139"/>
      <c r="BC317" s="139"/>
      <c r="BD317" s="139"/>
      <c r="BE317" s="139"/>
      <c r="BF317" s="139"/>
      <c r="BG317" s="139"/>
      <c r="BH317" s="139"/>
      <c r="BI317" s="139"/>
      <c r="BJ317" s="139"/>
      <c r="BK317" s="139"/>
      <c r="BL317" s="139"/>
      <c r="BM317" s="139"/>
      <c r="BN317" s="139"/>
      <c r="BO317" s="139"/>
      <c r="BP317" s="139"/>
      <c r="BQ317" s="139"/>
      <c r="BR317" s="139"/>
      <c r="BS317" s="139"/>
      <c r="BT317" s="139"/>
      <c r="BU317" s="139"/>
      <c r="BV317" s="139"/>
      <c r="BW317" s="139"/>
      <c r="BX317" s="139"/>
      <c r="BY317" s="139"/>
      <c r="BZ317" s="139"/>
      <c r="CA317" s="139"/>
      <c r="CB317" s="139"/>
      <c r="CC317" s="139"/>
      <c r="CD317" s="139"/>
      <c r="CE317" s="139"/>
      <c r="CF317" s="139"/>
      <c r="CG317" s="139"/>
      <c r="CH317" s="139"/>
      <c r="CI317" s="139"/>
      <c r="CJ317" s="139"/>
      <c r="CK317" s="139"/>
      <c r="CL317" s="139"/>
      <c r="CM317" s="139"/>
      <c r="CN317" s="139"/>
      <c r="CO317" s="139"/>
      <c r="CP317" s="139"/>
      <c r="CQ317" s="139"/>
      <c r="CR317" s="139"/>
      <c r="CS317" s="139"/>
      <c r="CT317" s="139"/>
      <c r="CU317" s="139"/>
      <c r="CV317" s="139"/>
      <c r="CW317" s="139"/>
      <c r="CX317" s="139"/>
      <c r="CY317" s="139"/>
      <c r="CZ317" s="139"/>
      <c r="DA317" s="139"/>
      <c r="DB317" s="139"/>
      <c r="DC317" s="139"/>
      <c r="DD317" s="139"/>
      <c r="DE317" s="139"/>
      <c r="DF317" s="139"/>
      <c r="DG317" s="139"/>
      <c r="DH317" s="139"/>
      <c r="DI317" s="139"/>
      <c r="DJ317" s="139"/>
      <c r="DK317" s="139"/>
      <c r="DL317" s="139"/>
      <c r="DM317" s="139"/>
      <c r="DN317" s="139"/>
      <c r="DO317" s="139"/>
      <c r="DP317" s="139"/>
      <c r="DQ317" s="139"/>
      <c r="DR317" s="139"/>
      <c r="DS317" s="139"/>
      <c r="DT317" s="139"/>
      <c r="DU317" s="139"/>
      <c r="DV317" s="139"/>
      <c r="DW317" s="139"/>
      <c r="DX317" s="139"/>
      <c r="DY317" s="139"/>
      <c r="DZ317" s="139"/>
      <c r="EA317" s="139"/>
      <c r="EB317" s="139"/>
      <c r="EC317" s="139"/>
      <c r="ED317" s="139"/>
      <c r="EE317" s="139"/>
      <c r="EF317" s="139"/>
      <c r="EG317" s="139"/>
      <c r="EH317" s="139"/>
      <c r="EI317" s="139"/>
      <c r="EJ317" s="139"/>
      <c r="EK317" s="139"/>
      <c r="EL317" s="139"/>
      <c r="EM317" s="139"/>
      <c r="EN317" s="139"/>
      <c r="EO317" s="139"/>
      <c r="EP317" s="139"/>
      <c r="EQ317" s="139"/>
      <c r="ER317" s="139"/>
      <c r="ES317" s="139"/>
      <c r="ET317" s="139"/>
      <c r="EU317" s="139"/>
      <c r="EV317" s="139"/>
      <c r="EW317" s="139"/>
      <c r="EX317" s="139"/>
      <c r="EY317" s="139"/>
      <c r="EZ317" s="139"/>
      <c r="FA317" s="139"/>
      <c r="FB317" s="139"/>
      <c r="FC317" s="139"/>
      <c r="FD317" s="139"/>
      <c r="FE317" s="139"/>
      <c r="FF317" s="139"/>
      <c r="FG317" s="139"/>
      <c r="FH317" s="139"/>
      <c r="FI317" s="139"/>
      <c r="FJ317" s="139"/>
      <c r="FK317" s="139"/>
      <c r="FL317" s="139"/>
      <c r="FM317" s="139"/>
      <c r="FN317" s="139"/>
      <c r="FO317" s="139"/>
      <c r="FP317" s="139"/>
      <c r="FQ317" s="139"/>
      <c r="FR317" s="139"/>
      <c r="FS317" s="139"/>
      <c r="FT317" s="139"/>
      <c r="FU317" s="139"/>
      <c r="FV317" s="139"/>
      <c r="FW317" s="139"/>
      <c r="FX317" s="139"/>
      <c r="FY317" s="139"/>
      <c r="FZ317" s="139"/>
      <c r="GA317" s="139"/>
      <c r="GB317" s="139"/>
      <c r="GC317" s="139"/>
      <c r="GD317" s="139"/>
      <c r="GE317" s="139"/>
      <c r="GF317" s="139"/>
      <c r="GG317" s="139"/>
      <c r="GH317" s="139"/>
      <c r="GI317" s="139"/>
      <c r="GJ317" s="139"/>
      <c r="GK317" s="139"/>
      <c r="GL317" s="139"/>
      <c r="GM317" s="139"/>
      <c r="GN317" s="139"/>
      <c r="GO317" s="139"/>
      <c r="GP317" s="139"/>
      <c r="GQ317" s="139"/>
      <c r="GR317" s="139"/>
      <c r="GS317" s="139"/>
      <c r="GT317" s="139"/>
      <c r="GU317" s="139"/>
      <c r="GV317" s="139"/>
      <c r="GW317" s="139"/>
      <c r="GX317" s="139"/>
      <c r="GY317" s="139"/>
      <c r="GZ317" s="139"/>
      <c r="HA317" s="139"/>
      <c r="HB317" s="139"/>
      <c r="HC317" s="139"/>
      <c r="HD317" s="139"/>
      <c r="HE317" s="139"/>
      <c r="HF317" s="139"/>
      <c r="HG317" s="139"/>
      <c r="HH317" s="139"/>
      <c r="HI317" s="139"/>
      <c r="HJ317" s="139"/>
      <c r="HK317" s="139"/>
      <c r="HL317" s="139"/>
      <c r="HM317" s="139"/>
      <c r="HN317" s="139"/>
      <c r="HO317" s="139"/>
      <c r="HP317" s="139"/>
      <c r="HQ317" s="139"/>
      <c r="HR317" s="139"/>
      <c r="HS317" s="139"/>
      <c r="HT317" s="139"/>
      <c r="HU317" s="139"/>
      <c r="HV317" s="139"/>
      <c r="HW317" s="139"/>
      <c r="HX317" s="139"/>
      <c r="HY317" s="139"/>
      <c r="HZ317" s="139"/>
      <c r="IA317" s="139"/>
      <c r="IB317" s="139"/>
      <c r="IC317" s="139"/>
      <c r="ID317" s="139"/>
      <c r="IE317" s="139"/>
      <c r="IF317" s="139"/>
      <c r="IG317" s="139"/>
      <c r="IH317" s="139"/>
      <c r="II317" s="139"/>
      <c r="IJ317" s="139"/>
      <c r="IK317" s="139"/>
      <c r="IL317" s="139"/>
      <c r="IM317" s="139"/>
      <c r="IN317" s="139"/>
      <c r="IO317" s="139"/>
      <c r="IP317" s="139"/>
      <c r="IQ317" s="139"/>
      <c r="IR317" s="139"/>
      <c r="IS317" s="139"/>
      <c r="IT317" s="139"/>
      <c r="IU317" s="139"/>
      <c r="IV317" s="139"/>
      <c r="IW317" s="139"/>
      <c r="IX317" s="139"/>
      <c r="IY317" s="139"/>
      <c r="IZ317" s="139"/>
      <c r="JA317" s="139"/>
      <c r="JB317" s="139"/>
      <c r="JC317" s="139"/>
      <c r="JD317" s="139"/>
      <c r="JE317" s="139"/>
      <c r="JF317" s="139"/>
      <c r="JG317" s="139"/>
      <c r="JH317" s="139"/>
      <c r="JI317" s="139"/>
      <c r="JJ317" s="139"/>
      <c r="JK317" s="139"/>
      <c r="JL317" s="139"/>
      <c r="JM317" s="139"/>
      <c r="JN317" s="139"/>
      <c r="JO317" s="139"/>
      <c r="JP317" s="139"/>
      <c r="JQ317" s="139"/>
      <c r="JR317" s="139"/>
      <c r="JS317" s="139"/>
      <c r="JT317" s="139"/>
      <c r="JU317" s="139"/>
      <c r="JV317" s="139"/>
      <c r="JW317" s="139"/>
      <c r="JX317" s="139"/>
      <c r="JY317" s="139"/>
      <c r="JZ317" s="139"/>
      <c r="KA317" s="139"/>
      <c r="KB317" s="139"/>
      <c r="KC317" s="139"/>
      <c r="KD317" s="139"/>
      <c r="KE317" s="139"/>
      <c r="KF317" s="139"/>
      <c r="KG317" s="139"/>
      <c r="KH317" s="139"/>
      <c r="KI317" s="139"/>
      <c r="KJ317" s="139"/>
      <c r="KK317" s="139"/>
      <c r="KL317" s="139"/>
      <c r="KM317" s="139"/>
      <c r="KN317" s="139"/>
      <c r="KO317" s="139"/>
      <c r="KP317" s="139"/>
      <c r="KQ317" s="139"/>
      <c r="KR317" s="139"/>
      <c r="KS317" s="139"/>
      <c r="KT317" s="139"/>
      <c r="KU317" s="139"/>
      <c r="KV317" s="139"/>
      <c r="KW317" s="139"/>
      <c r="KX317" s="139"/>
      <c r="KY317" s="139"/>
      <c r="KZ317" s="139"/>
      <c r="LA317" s="139"/>
      <c r="LB317" s="139"/>
      <c r="LC317" s="139"/>
      <c r="LD317" s="139"/>
      <c r="LE317" s="139"/>
      <c r="LF317" s="139"/>
      <c r="LG317" s="139"/>
      <c r="LH317" s="139"/>
      <c r="LI317" s="139"/>
      <c r="LJ317" s="139"/>
      <c r="LK317" s="139"/>
      <c r="LL317" s="139"/>
      <c r="LM317" s="139"/>
      <c r="LN317" s="139"/>
      <c r="LO317" s="139"/>
      <c r="LP317" s="139"/>
      <c r="LQ317" s="139"/>
      <c r="LR317" s="139"/>
      <c r="LS317" s="139"/>
      <c r="LT317" s="139"/>
      <c r="LU317" s="139"/>
      <c r="LV317" s="139"/>
      <c r="LW317" s="139"/>
      <c r="LX317" s="139"/>
      <c r="LY317" s="139"/>
      <c r="LZ317" s="139"/>
      <c r="MA317" s="139"/>
      <c r="MB317" s="139"/>
      <c r="MC317" s="139"/>
      <c r="MD317" s="139"/>
      <c r="ME317" s="139"/>
      <c r="MF317" s="139"/>
      <c r="MG317" s="139"/>
      <c r="MH317" s="139"/>
      <c r="MI317" s="139"/>
      <c r="MJ317" s="139"/>
      <c r="MK317" s="139"/>
      <c r="ML317" s="139"/>
      <c r="MM317" s="139"/>
      <c r="MN317" s="139"/>
      <c r="MO317" s="139"/>
      <c r="MP317" s="139"/>
      <c r="MQ317" s="139"/>
      <c r="MR317" s="139"/>
      <c r="MS317" s="139"/>
      <c r="MT317" s="139"/>
      <c r="MU317" s="139"/>
      <c r="MV317" s="139"/>
      <c r="MW317" s="139"/>
      <c r="MX317" s="139"/>
      <c r="MY317" s="139"/>
      <c r="MZ317" s="139"/>
      <c r="NA317" s="139"/>
      <c r="NB317" s="139"/>
      <c r="NC317" s="139"/>
      <c r="ND317" s="139"/>
      <c r="NE317" s="139"/>
      <c r="NF317" s="139"/>
      <c r="NG317" s="139"/>
      <c r="NH317" s="139"/>
      <c r="NI317" s="139"/>
      <c r="NJ317" s="139"/>
      <c r="NK317" s="139"/>
      <c r="NL317" s="139"/>
      <c r="NM317" s="139"/>
      <c r="NN317" s="139"/>
      <c r="NO317" s="139"/>
      <c r="NP317" s="139"/>
      <c r="NQ317" s="139"/>
      <c r="NR317" s="139"/>
      <c r="NS317" s="139"/>
      <c r="NT317" s="139"/>
      <c r="NU317" s="139"/>
      <c r="NV317" s="139"/>
      <c r="NW317" s="139"/>
      <c r="NX317" s="139"/>
      <c r="NY317" s="139"/>
      <c r="NZ317" s="139"/>
      <c r="OA317" s="139"/>
      <c r="OB317" s="139"/>
      <c r="OC317" s="139"/>
      <c r="OD317" s="139"/>
      <c r="OE317" s="139"/>
      <c r="OF317" s="139"/>
      <c r="OG317" s="139"/>
      <c r="OH317" s="139"/>
      <c r="OI317" s="139"/>
      <c r="OJ317" s="139"/>
      <c r="OK317" s="139"/>
      <c r="OL317" s="139"/>
      <c r="OM317" s="139"/>
      <c r="ON317" s="139"/>
      <c r="OO317" s="139"/>
      <c r="OP317" s="139"/>
      <c r="OQ317" s="139"/>
      <c r="OR317" s="139"/>
      <c r="OS317" s="139"/>
      <c r="OT317" s="139"/>
      <c r="OU317" s="139"/>
      <c r="OV317" s="139"/>
      <c r="OW317" s="139"/>
      <c r="OX317" s="139"/>
      <c r="OY317" s="139"/>
      <c r="OZ317" s="139"/>
      <c r="PA317" s="139"/>
      <c r="PB317" s="139"/>
      <c r="PC317" s="139"/>
      <c r="PD317" s="139"/>
      <c r="PE317" s="139"/>
      <c r="PF317" s="139"/>
      <c r="PG317" s="139"/>
      <c r="PH317" s="139"/>
      <c r="PI317" s="139"/>
      <c r="PJ317" s="139"/>
      <c r="PK317" s="139"/>
      <c r="PL317" s="139"/>
      <c r="PM317" s="139"/>
      <c r="PN317" s="139"/>
      <c r="PO317" s="139"/>
      <c r="PP317" s="139"/>
      <c r="PQ317" s="139"/>
      <c r="PR317" s="139"/>
      <c r="PS317" s="139"/>
      <c r="PT317" s="139"/>
      <c r="PU317" s="139"/>
      <c r="PV317" s="139"/>
      <c r="PW317" s="139"/>
      <c r="PX317" s="139"/>
      <c r="PY317" s="139"/>
      <c r="PZ317" s="139"/>
      <c r="QA317" s="139"/>
      <c r="QB317" s="139"/>
      <c r="QC317" s="139"/>
      <c r="QD317" s="139"/>
      <c r="QE317" s="139"/>
      <c r="QF317" s="139"/>
      <c r="QG317" s="139"/>
      <c r="QH317" s="139"/>
      <c r="QI317" s="139"/>
      <c r="QJ317" s="139"/>
      <c r="QK317" s="139"/>
      <c r="QL317" s="139"/>
      <c r="QM317" s="139"/>
      <c r="QN317" s="139"/>
      <c r="QO317" s="139"/>
      <c r="QP317" s="139"/>
      <c r="QQ317" s="139"/>
      <c r="QR317" s="139"/>
      <c r="QS317" s="139"/>
      <c r="QT317" s="139"/>
      <c r="QU317" s="139"/>
      <c r="QV317" s="139"/>
      <c r="QW317" s="139"/>
      <c r="QX317" s="139"/>
      <c r="QY317" s="139"/>
      <c r="QZ317" s="139"/>
      <c r="RA317" s="139"/>
      <c r="RB317" s="139"/>
      <c r="RC317" s="139"/>
      <c r="RD317" s="139"/>
      <c r="RE317" s="139"/>
      <c r="RF317" s="139"/>
      <c r="RG317" s="139"/>
      <c r="RH317" s="139"/>
      <c r="RI317" s="139"/>
      <c r="RJ317" s="139"/>
      <c r="RK317" s="139"/>
      <c r="RL317" s="139"/>
      <c r="RM317" s="139"/>
      <c r="RN317" s="139"/>
      <c r="RO317" s="139"/>
      <c r="RP317" s="139"/>
      <c r="RQ317" s="139"/>
      <c r="RR317" s="139"/>
      <c r="RS317" s="139"/>
      <c r="RT317" s="139"/>
      <c r="RU317" s="139"/>
      <c r="RV317" s="139"/>
      <c r="RW317" s="139"/>
    </row>
    <row r="318" spans="1:491" s="140" customFormat="1" ht="15.75" x14ac:dyDescent="0.25">
      <c r="A318" s="263"/>
      <c r="B318" s="266"/>
      <c r="C318" s="124" t="s">
        <v>5</v>
      </c>
      <c r="D318" s="146"/>
      <c r="E318" s="146"/>
      <c r="F318" s="125" t="e">
        <f t="shared" si="77"/>
        <v>#DIV/0!</v>
      </c>
      <c r="G318" s="251"/>
      <c r="H318" s="138"/>
      <c r="I318" s="139"/>
      <c r="J318" s="139"/>
      <c r="K318" s="139"/>
      <c r="L318" s="139"/>
      <c r="M318" s="139"/>
      <c r="N318" s="139"/>
      <c r="O318" s="139"/>
      <c r="P318" s="139"/>
      <c r="Q318" s="139"/>
      <c r="R318" s="139"/>
      <c r="S318" s="139"/>
      <c r="T318" s="139"/>
      <c r="U318" s="139"/>
      <c r="V318" s="139"/>
      <c r="W318" s="139"/>
      <c r="X318" s="139"/>
      <c r="Y318" s="139"/>
      <c r="Z318" s="139"/>
      <c r="AA318" s="139"/>
      <c r="AB318" s="139"/>
      <c r="AC318" s="139"/>
      <c r="AD318" s="139"/>
      <c r="AE318" s="139"/>
      <c r="AF318" s="139"/>
      <c r="AG318" s="139"/>
      <c r="AH318" s="139"/>
      <c r="AI318" s="139"/>
      <c r="AJ318" s="139"/>
      <c r="AK318" s="139"/>
      <c r="AL318" s="139"/>
      <c r="AM318" s="139"/>
      <c r="AN318" s="139"/>
      <c r="AO318" s="139"/>
      <c r="AP318" s="139"/>
      <c r="AQ318" s="139"/>
      <c r="AR318" s="139"/>
      <c r="AS318" s="139"/>
      <c r="AT318" s="139"/>
      <c r="AU318" s="139"/>
      <c r="AV318" s="139"/>
      <c r="AW318" s="139"/>
      <c r="AX318" s="139"/>
      <c r="AY318" s="139"/>
      <c r="AZ318" s="139"/>
      <c r="BA318" s="139"/>
      <c r="BB318" s="139"/>
      <c r="BC318" s="139"/>
      <c r="BD318" s="139"/>
      <c r="BE318" s="139"/>
      <c r="BF318" s="139"/>
      <c r="BG318" s="139"/>
      <c r="BH318" s="139"/>
      <c r="BI318" s="139"/>
      <c r="BJ318" s="139"/>
      <c r="BK318" s="139"/>
      <c r="BL318" s="139"/>
      <c r="BM318" s="139"/>
      <c r="BN318" s="139"/>
      <c r="BO318" s="139"/>
      <c r="BP318" s="139"/>
      <c r="BQ318" s="139"/>
      <c r="BR318" s="139"/>
      <c r="BS318" s="139"/>
      <c r="BT318" s="139"/>
      <c r="BU318" s="139"/>
      <c r="BV318" s="139"/>
      <c r="BW318" s="139"/>
      <c r="BX318" s="139"/>
      <c r="BY318" s="139"/>
      <c r="BZ318" s="139"/>
      <c r="CA318" s="139"/>
      <c r="CB318" s="139"/>
      <c r="CC318" s="139"/>
      <c r="CD318" s="139"/>
      <c r="CE318" s="139"/>
      <c r="CF318" s="139"/>
      <c r="CG318" s="139"/>
      <c r="CH318" s="139"/>
      <c r="CI318" s="139"/>
      <c r="CJ318" s="139"/>
      <c r="CK318" s="139"/>
      <c r="CL318" s="139"/>
      <c r="CM318" s="139"/>
      <c r="CN318" s="139"/>
      <c r="CO318" s="139"/>
      <c r="CP318" s="139"/>
      <c r="CQ318" s="139"/>
      <c r="CR318" s="139"/>
      <c r="CS318" s="139"/>
      <c r="CT318" s="139"/>
      <c r="CU318" s="139"/>
      <c r="CV318" s="139"/>
      <c r="CW318" s="139"/>
      <c r="CX318" s="139"/>
      <c r="CY318" s="139"/>
      <c r="CZ318" s="139"/>
      <c r="DA318" s="139"/>
      <c r="DB318" s="139"/>
      <c r="DC318" s="139"/>
      <c r="DD318" s="139"/>
      <c r="DE318" s="139"/>
      <c r="DF318" s="139"/>
      <c r="DG318" s="139"/>
      <c r="DH318" s="139"/>
      <c r="DI318" s="139"/>
      <c r="DJ318" s="139"/>
      <c r="DK318" s="139"/>
      <c r="DL318" s="139"/>
      <c r="DM318" s="139"/>
      <c r="DN318" s="139"/>
      <c r="DO318" s="139"/>
      <c r="DP318" s="139"/>
      <c r="DQ318" s="139"/>
      <c r="DR318" s="139"/>
      <c r="DS318" s="139"/>
      <c r="DT318" s="139"/>
      <c r="DU318" s="139"/>
      <c r="DV318" s="139"/>
      <c r="DW318" s="139"/>
      <c r="DX318" s="139"/>
      <c r="DY318" s="139"/>
      <c r="DZ318" s="139"/>
      <c r="EA318" s="139"/>
      <c r="EB318" s="139"/>
      <c r="EC318" s="139"/>
      <c r="ED318" s="139"/>
      <c r="EE318" s="139"/>
      <c r="EF318" s="139"/>
      <c r="EG318" s="139"/>
      <c r="EH318" s="139"/>
      <c r="EI318" s="139"/>
      <c r="EJ318" s="139"/>
      <c r="EK318" s="139"/>
      <c r="EL318" s="139"/>
      <c r="EM318" s="139"/>
      <c r="EN318" s="139"/>
      <c r="EO318" s="139"/>
      <c r="EP318" s="139"/>
      <c r="EQ318" s="139"/>
      <c r="ER318" s="139"/>
      <c r="ES318" s="139"/>
      <c r="ET318" s="139"/>
      <c r="EU318" s="139"/>
      <c r="EV318" s="139"/>
      <c r="EW318" s="139"/>
      <c r="EX318" s="139"/>
      <c r="EY318" s="139"/>
      <c r="EZ318" s="139"/>
      <c r="FA318" s="139"/>
      <c r="FB318" s="139"/>
      <c r="FC318" s="139"/>
      <c r="FD318" s="139"/>
      <c r="FE318" s="139"/>
      <c r="FF318" s="139"/>
      <c r="FG318" s="139"/>
      <c r="FH318" s="139"/>
      <c r="FI318" s="139"/>
      <c r="FJ318" s="139"/>
      <c r="FK318" s="139"/>
      <c r="FL318" s="139"/>
      <c r="FM318" s="139"/>
      <c r="FN318" s="139"/>
      <c r="FO318" s="139"/>
      <c r="FP318" s="139"/>
      <c r="FQ318" s="139"/>
      <c r="FR318" s="139"/>
      <c r="FS318" s="139"/>
      <c r="FT318" s="139"/>
      <c r="FU318" s="139"/>
      <c r="FV318" s="139"/>
      <c r="FW318" s="139"/>
      <c r="FX318" s="139"/>
      <c r="FY318" s="139"/>
      <c r="FZ318" s="139"/>
      <c r="GA318" s="139"/>
      <c r="GB318" s="139"/>
      <c r="GC318" s="139"/>
      <c r="GD318" s="139"/>
      <c r="GE318" s="139"/>
      <c r="GF318" s="139"/>
      <c r="GG318" s="139"/>
      <c r="GH318" s="139"/>
      <c r="GI318" s="139"/>
      <c r="GJ318" s="139"/>
      <c r="GK318" s="139"/>
      <c r="GL318" s="139"/>
      <c r="GM318" s="139"/>
      <c r="GN318" s="139"/>
      <c r="GO318" s="139"/>
      <c r="GP318" s="139"/>
      <c r="GQ318" s="139"/>
      <c r="GR318" s="139"/>
      <c r="GS318" s="139"/>
      <c r="GT318" s="139"/>
      <c r="GU318" s="139"/>
      <c r="GV318" s="139"/>
      <c r="GW318" s="139"/>
      <c r="GX318" s="139"/>
      <c r="GY318" s="139"/>
      <c r="GZ318" s="139"/>
      <c r="HA318" s="139"/>
      <c r="HB318" s="139"/>
      <c r="HC318" s="139"/>
      <c r="HD318" s="139"/>
      <c r="HE318" s="139"/>
      <c r="HF318" s="139"/>
      <c r="HG318" s="139"/>
      <c r="HH318" s="139"/>
      <c r="HI318" s="139"/>
      <c r="HJ318" s="139"/>
      <c r="HK318" s="139"/>
      <c r="HL318" s="139"/>
      <c r="HM318" s="139"/>
      <c r="HN318" s="139"/>
      <c r="HO318" s="139"/>
      <c r="HP318" s="139"/>
      <c r="HQ318" s="139"/>
      <c r="HR318" s="139"/>
      <c r="HS318" s="139"/>
      <c r="HT318" s="139"/>
      <c r="HU318" s="139"/>
      <c r="HV318" s="139"/>
      <c r="HW318" s="139"/>
      <c r="HX318" s="139"/>
      <c r="HY318" s="139"/>
      <c r="HZ318" s="139"/>
      <c r="IA318" s="139"/>
      <c r="IB318" s="139"/>
      <c r="IC318" s="139"/>
      <c r="ID318" s="139"/>
      <c r="IE318" s="139"/>
      <c r="IF318" s="139"/>
      <c r="IG318" s="139"/>
      <c r="IH318" s="139"/>
      <c r="II318" s="139"/>
      <c r="IJ318" s="139"/>
      <c r="IK318" s="139"/>
      <c r="IL318" s="139"/>
      <c r="IM318" s="139"/>
      <c r="IN318" s="139"/>
      <c r="IO318" s="139"/>
      <c r="IP318" s="139"/>
      <c r="IQ318" s="139"/>
      <c r="IR318" s="139"/>
      <c r="IS318" s="139"/>
      <c r="IT318" s="139"/>
      <c r="IU318" s="139"/>
      <c r="IV318" s="139"/>
      <c r="IW318" s="139"/>
      <c r="IX318" s="139"/>
      <c r="IY318" s="139"/>
      <c r="IZ318" s="139"/>
      <c r="JA318" s="139"/>
      <c r="JB318" s="139"/>
      <c r="JC318" s="139"/>
      <c r="JD318" s="139"/>
      <c r="JE318" s="139"/>
      <c r="JF318" s="139"/>
      <c r="JG318" s="139"/>
      <c r="JH318" s="139"/>
      <c r="JI318" s="139"/>
      <c r="JJ318" s="139"/>
      <c r="JK318" s="139"/>
      <c r="JL318" s="139"/>
      <c r="JM318" s="139"/>
      <c r="JN318" s="139"/>
      <c r="JO318" s="139"/>
      <c r="JP318" s="139"/>
      <c r="JQ318" s="139"/>
      <c r="JR318" s="139"/>
      <c r="JS318" s="139"/>
      <c r="JT318" s="139"/>
      <c r="JU318" s="139"/>
      <c r="JV318" s="139"/>
      <c r="JW318" s="139"/>
      <c r="JX318" s="139"/>
      <c r="JY318" s="139"/>
      <c r="JZ318" s="139"/>
      <c r="KA318" s="139"/>
      <c r="KB318" s="139"/>
      <c r="KC318" s="139"/>
      <c r="KD318" s="139"/>
      <c r="KE318" s="139"/>
      <c r="KF318" s="139"/>
      <c r="KG318" s="139"/>
      <c r="KH318" s="139"/>
      <c r="KI318" s="139"/>
      <c r="KJ318" s="139"/>
      <c r="KK318" s="139"/>
      <c r="KL318" s="139"/>
      <c r="KM318" s="139"/>
      <c r="KN318" s="139"/>
      <c r="KO318" s="139"/>
      <c r="KP318" s="139"/>
      <c r="KQ318" s="139"/>
      <c r="KR318" s="139"/>
      <c r="KS318" s="139"/>
      <c r="KT318" s="139"/>
      <c r="KU318" s="139"/>
      <c r="KV318" s="139"/>
      <c r="KW318" s="139"/>
      <c r="KX318" s="139"/>
      <c r="KY318" s="139"/>
      <c r="KZ318" s="139"/>
      <c r="LA318" s="139"/>
      <c r="LB318" s="139"/>
      <c r="LC318" s="139"/>
      <c r="LD318" s="139"/>
      <c r="LE318" s="139"/>
      <c r="LF318" s="139"/>
      <c r="LG318" s="139"/>
      <c r="LH318" s="139"/>
      <c r="LI318" s="139"/>
      <c r="LJ318" s="139"/>
      <c r="LK318" s="139"/>
      <c r="LL318" s="139"/>
      <c r="LM318" s="139"/>
      <c r="LN318" s="139"/>
      <c r="LO318" s="139"/>
      <c r="LP318" s="139"/>
      <c r="LQ318" s="139"/>
      <c r="LR318" s="139"/>
      <c r="LS318" s="139"/>
      <c r="LT318" s="139"/>
      <c r="LU318" s="139"/>
      <c r="LV318" s="139"/>
      <c r="LW318" s="139"/>
      <c r="LX318" s="139"/>
      <c r="LY318" s="139"/>
      <c r="LZ318" s="139"/>
      <c r="MA318" s="139"/>
      <c r="MB318" s="139"/>
      <c r="MC318" s="139"/>
      <c r="MD318" s="139"/>
      <c r="ME318" s="139"/>
      <c r="MF318" s="139"/>
      <c r="MG318" s="139"/>
      <c r="MH318" s="139"/>
      <c r="MI318" s="139"/>
      <c r="MJ318" s="139"/>
      <c r="MK318" s="139"/>
      <c r="ML318" s="139"/>
      <c r="MM318" s="139"/>
      <c r="MN318" s="139"/>
      <c r="MO318" s="139"/>
      <c r="MP318" s="139"/>
      <c r="MQ318" s="139"/>
      <c r="MR318" s="139"/>
      <c r="MS318" s="139"/>
      <c r="MT318" s="139"/>
      <c r="MU318" s="139"/>
      <c r="MV318" s="139"/>
      <c r="MW318" s="139"/>
      <c r="MX318" s="139"/>
      <c r="MY318" s="139"/>
      <c r="MZ318" s="139"/>
      <c r="NA318" s="139"/>
      <c r="NB318" s="139"/>
      <c r="NC318" s="139"/>
      <c r="ND318" s="139"/>
      <c r="NE318" s="139"/>
      <c r="NF318" s="139"/>
      <c r="NG318" s="139"/>
      <c r="NH318" s="139"/>
      <c r="NI318" s="139"/>
      <c r="NJ318" s="139"/>
      <c r="NK318" s="139"/>
      <c r="NL318" s="139"/>
      <c r="NM318" s="139"/>
      <c r="NN318" s="139"/>
      <c r="NO318" s="139"/>
      <c r="NP318" s="139"/>
      <c r="NQ318" s="139"/>
      <c r="NR318" s="139"/>
      <c r="NS318" s="139"/>
      <c r="NT318" s="139"/>
      <c r="NU318" s="139"/>
      <c r="NV318" s="139"/>
      <c r="NW318" s="139"/>
      <c r="NX318" s="139"/>
      <c r="NY318" s="139"/>
      <c r="NZ318" s="139"/>
      <c r="OA318" s="139"/>
      <c r="OB318" s="139"/>
      <c r="OC318" s="139"/>
      <c r="OD318" s="139"/>
      <c r="OE318" s="139"/>
      <c r="OF318" s="139"/>
      <c r="OG318" s="139"/>
      <c r="OH318" s="139"/>
      <c r="OI318" s="139"/>
      <c r="OJ318" s="139"/>
      <c r="OK318" s="139"/>
      <c r="OL318" s="139"/>
      <c r="OM318" s="139"/>
      <c r="ON318" s="139"/>
      <c r="OO318" s="139"/>
      <c r="OP318" s="139"/>
      <c r="OQ318" s="139"/>
      <c r="OR318" s="139"/>
      <c r="OS318" s="139"/>
      <c r="OT318" s="139"/>
      <c r="OU318" s="139"/>
      <c r="OV318" s="139"/>
      <c r="OW318" s="139"/>
      <c r="OX318" s="139"/>
      <c r="OY318" s="139"/>
      <c r="OZ318" s="139"/>
      <c r="PA318" s="139"/>
      <c r="PB318" s="139"/>
      <c r="PC318" s="139"/>
      <c r="PD318" s="139"/>
      <c r="PE318" s="139"/>
      <c r="PF318" s="139"/>
      <c r="PG318" s="139"/>
      <c r="PH318" s="139"/>
      <c r="PI318" s="139"/>
      <c r="PJ318" s="139"/>
      <c r="PK318" s="139"/>
      <c r="PL318" s="139"/>
      <c r="PM318" s="139"/>
      <c r="PN318" s="139"/>
      <c r="PO318" s="139"/>
      <c r="PP318" s="139"/>
      <c r="PQ318" s="139"/>
      <c r="PR318" s="139"/>
      <c r="PS318" s="139"/>
      <c r="PT318" s="139"/>
      <c r="PU318" s="139"/>
      <c r="PV318" s="139"/>
      <c r="PW318" s="139"/>
      <c r="PX318" s="139"/>
      <c r="PY318" s="139"/>
      <c r="PZ318" s="139"/>
      <c r="QA318" s="139"/>
      <c r="QB318" s="139"/>
      <c r="QC318" s="139"/>
      <c r="QD318" s="139"/>
      <c r="QE318" s="139"/>
      <c r="QF318" s="139"/>
      <c r="QG318" s="139"/>
      <c r="QH318" s="139"/>
      <c r="QI318" s="139"/>
      <c r="QJ318" s="139"/>
      <c r="QK318" s="139"/>
      <c r="QL318" s="139"/>
      <c r="QM318" s="139"/>
      <c r="QN318" s="139"/>
      <c r="QO318" s="139"/>
      <c r="QP318" s="139"/>
      <c r="QQ318" s="139"/>
      <c r="QR318" s="139"/>
      <c r="QS318" s="139"/>
      <c r="QT318" s="139"/>
      <c r="QU318" s="139"/>
      <c r="QV318" s="139"/>
      <c r="QW318" s="139"/>
      <c r="QX318" s="139"/>
      <c r="QY318" s="139"/>
      <c r="QZ318" s="139"/>
      <c r="RA318" s="139"/>
      <c r="RB318" s="139"/>
      <c r="RC318" s="139"/>
      <c r="RD318" s="139"/>
      <c r="RE318" s="139"/>
      <c r="RF318" s="139"/>
      <c r="RG318" s="139"/>
      <c r="RH318" s="139"/>
      <c r="RI318" s="139"/>
      <c r="RJ318" s="139"/>
      <c r="RK318" s="139"/>
      <c r="RL318" s="139"/>
      <c r="RM318" s="139"/>
      <c r="RN318" s="139"/>
      <c r="RO318" s="139"/>
      <c r="RP318" s="139"/>
      <c r="RQ318" s="139"/>
      <c r="RR318" s="139"/>
      <c r="RS318" s="139"/>
      <c r="RT318" s="139"/>
      <c r="RU318" s="139"/>
      <c r="RV318" s="139"/>
      <c r="RW318" s="139"/>
    </row>
    <row r="319" spans="1:491" ht="15.75" x14ac:dyDescent="0.25">
      <c r="A319" s="243" t="s">
        <v>136</v>
      </c>
      <c r="B319" s="246" t="s">
        <v>179</v>
      </c>
      <c r="C319" s="13" t="s">
        <v>2</v>
      </c>
      <c r="D319" s="148">
        <f>D320</f>
        <v>49804.5</v>
      </c>
      <c r="E319" s="147">
        <f>E320</f>
        <v>41035.270270000001</v>
      </c>
      <c r="F319" s="14">
        <f>E319/D319</f>
        <v>0.82392695981286834</v>
      </c>
      <c r="G319" s="111" t="s">
        <v>93</v>
      </c>
      <c r="H319" s="108"/>
    </row>
    <row r="320" spans="1:491" ht="15.75" x14ac:dyDescent="0.25">
      <c r="A320" s="244"/>
      <c r="B320" s="247"/>
      <c r="C320" s="13" t="s">
        <v>3</v>
      </c>
      <c r="D320" s="147">
        <v>49804.5</v>
      </c>
      <c r="E320" s="179">
        <v>41035.270270000001</v>
      </c>
      <c r="F320" s="102">
        <f t="shared" ref="F320:F322" si="78">E320/D320</f>
        <v>0.82392695981286834</v>
      </c>
      <c r="G320" s="111"/>
      <c r="H320" s="110"/>
    </row>
    <row r="321" spans="1:8" ht="15.75" x14ac:dyDescent="0.25">
      <c r="A321" s="244"/>
      <c r="B321" s="247"/>
      <c r="C321" s="13" t="s">
        <v>4</v>
      </c>
      <c r="D321" s="147"/>
      <c r="E321" s="147"/>
      <c r="F321" s="102" t="e">
        <f t="shared" si="78"/>
        <v>#DIV/0!</v>
      </c>
      <c r="G321" s="111"/>
      <c r="H321" s="110"/>
    </row>
    <row r="322" spans="1:8" ht="15.75" x14ac:dyDescent="0.25">
      <c r="A322" s="245"/>
      <c r="B322" s="248"/>
      <c r="C322" s="13" t="s">
        <v>5</v>
      </c>
      <c r="D322" s="147"/>
      <c r="E322" s="147"/>
      <c r="F322" s="102" t="e">
        <f t="shared" si="78"/>
        <v>#DIV/0!</v>
      </c>
      <c r="G322" s="111"/>
      <c r="H322" s="110"/>
    </row>
    <row r="323" spans="1:8" ht="15.75" x14ac:dyDescent="0.25">
      <c r="A323" s="243" t="s">
        <v>150</v>
      </c>
      <c r="B323" s="246" t="s">
        <v>180</v>
      </c>
      <c r="C323" s="13" t="s">
        <v>2</v>
      </c>
      <c r="D323" s="147">
        <f>D324</f>
        <v>14295.518</v>
      </c>
      <c r="E323" s="147">
        <f>E324</f>
        <v>8467.9660000000003</v>
      </c>
      <c r="F323" s="102">
        <f>E323/D323</f>
        <v>0.5923511131251068</v>
      </c>
      <c r="G323" s="111" t="s">
        <v>162</v>
      </c>
      <c r="H323" s="122"/>
    </row>
    <row r="324" spans="1:8" ht="15.75" x14ac:dyDescent="0.25">
      <c r="A324" s="244"/>
      <c r="B324" s="247"/>
      <c r="C324" s="13" t="s">
        <v>3</v>
      </c>
      <c r="D324" s="147">
        <v>14295.518</v>
      </c>
      <c r="E324" s="179">
        <v>8467.9660000000003</v>
      </c>
      <c r="F324" s="102">
        <f t="shared" ref="F324:F326" si="79">E324/D324</f>
        <v>0.5923511131251068</v>
      </c>
      <c r="H324" s="122"/>
    </row>
    <row r="325" spans="1:8" ht="15.75" x14ac:dyDescent="0.25">
      <c r="A325" s="244"/>
      <c r="B325" s="247"/>
      <c r="C325" s="13" t="s">
        <v>4</v>
      </c>
      <c r="D325" s="147"/>
      <c r="E325" s="147"/>
      <c r="F325" s="102" t="e">
        <f t="shared" si="79"/>
        <v>#DIV/0!</v>
      </c>
      <c r="G325" s="121"/>
      <c r="H325" s="122"/>
    </row>
    <row r="326" spans="1:8" ht="15.75" x14ac:dyDescent="0.25">
      <c r="A326" s="245"/>
      <c r="B326" s="248"/>
      <c r="C326" s="13" t="s">
        <v>5</v>
      </c>
      <c r="D326" s="147"/>
      <c r="E326" s="147"/>
      <c r="F326" s="102" t="e">
        <f t="shared" si="79"/>
        <v>#DIV/0!</v>
      </c>
      <c r="G326" s="121"/>
      <c r="H326" s="122"/>
    </row>
    <row r="327" spans="1:8" ht="15.75" x14ac:dyDescent="0.25">
      <c r="A327" s="243" t="s">
        <v>151</v>
      </c>
      <c r="B327" s="246" t="s">
        <v>181</v>
      </c>
      <c r="C327" s="13" t="s">
        <v>2</v>
      </c>
      <c r="D327" s="148">
        <f>D328</f>
        <v>2847429.2724599992</v>
      </c>
      <c r="E327" s="147">
        <f>E328</f>
        <v>2123057.5270199999</v>
      </c>
      <c r="F327" s="14">
        <f>E327/D327</f>
        <v>0.74560500854365808</v>
      </c>
      <c r="G327" s="111" t="s">
        <v>93</v>
      </c>
      <c r="H327" s="108"/>
    </row>
    <row r="328" spans="1:8" ht="15.75" x14ac:dyDescent="0.25">
      <c r="A328" s="244"/>
      <c r="B328" s="247"/>
      <c r="C328" s="13" t="s">
        <v>3</v>
      </c>
      <c r="D328" s="147">
        <v>2847429.2724599992</v>
      </c>
      <c r="E328" s="179">
        <v>2123057.5270199999</v>
      </c>
      <c r="F328" s="102">
        <f t="shared" ref="F328:F330" si="80">E328/D328</f>
        <v>0.74560500854365808</v>
      </c>
      <c r="G328" s="111"/>
      <c r="H328" s="110"/>
    </row>
    <row r="329" spans="1:8" ht="15.75" x14ac:dyDescent="0.25">
      <c r="A329" s="244"/>
      <c r="B329" s="247"/>
      <c r="C329" s="13" t="s">
        <v>4</v>
      </c>
      <c r="D329" s="147"/>
      <c r="E329" s="147"/>
      <c r="F329" s="102" t="e">
        <f t="shared" si="80"/>
        <v>#DIV/0!</v>
      </c>
      <c r="G329" s="111"/>
      <c r="H329" s="110"/>
    </row>
    <row r="330" spans="1:8" ht="15.75" x14ac:dyDescent="0.25">
      <c r="A330" s="245"/>
      <c r="B330" s="248"/>
      <c r="C330" s="13" t="s">
        <v>5</v>
      </c>
      <c r="D330" s="147"/>
      <c r="E330" s="147"/>
      <c r="F330" s="102" t="e">
        <f t="shared" si="80"/>
        <v>#DIV/0!</v>
      </c>
      <c r="G330" s="111"/>
      <c r="H330" s="110"/>
    </row>
    <row r="331" spans="1:8" ht="15.75" x14ac:dyDescent="0.25">
      <c r="A331" s="243" t="s">
        <v>137</v>
      </c>
      <c r="B331" s="246" t="s">
        <v>182</v>
      </c>
      <c r="C331" s="13" t="s">
        <v>2</v>
      </c>
      <c r="D331" s="147">
        <f>D332</f>
        <v>5855.4579999999987</v>
      </c>
      <c r="E331" s="147">
        <f>E332</f>
        <v>632.20000000000005</v>
      </c>
      <c r="F331" s="102">
        <f>E331/D331</f>
        <v>0.10796764318008945</v>
      </c>
      <c r="G331" s="111" t="s">
        <v>162</v>
      </c>
      <c r="H331" s="122"/>
    </row>
    <row r="332" spans="1:8" ht="15.75" x14ac:dyDescent="0.25">
      <c r="A332" s="244"/>
      <c r="B332" s="247"/>
      <c r="C332" s="13" t="s">
        <v>3</v>
      </c>
      <c r="D332" s="147">
        <v>5855.4579999999987</v>
      </c>
      <c r="E332" s="179">
        <v>632.20000000000005</v>
      </c>
      <c r="F332" s="102">
        <f t="shared" ref="F332:F334" si="81">E332/D332</f>
        <v>0.10796764318008945</v>
      </c>
      <c r="G332" s="121"/>
      <c r="H332" s="122"/>
    </row>
    <row r="333" spans="1:8" ht="15.75" x14ac:dyDescent="0.25">
      <c r="A333" s="244"/>
      <c r="B333" s="247"/>
      <c r="C333" s="13" t="s">
        <v>4</v>
      </c>
      <c r="D333" s="147"/>
      <c r="E333" s="147"/>
      <c r="F333" s="102" t="e">
        <f t="shared" si="81"/>
        <v>#DIV/0!</v>
      </c>
      <c r="G333" s="121"/>
      <c r="H333" s="122"/>
    </row>
    <row r="334" spans="1:8" ht="15.75" x14ac:dyDescent="0.25">
      <c r="A334" s="245"/>
      <c r="B334" s="248"/>
      <c r="C334" s="13" t="s">
        <v>5</v>
      </c>
      <c r="D334" s="147"/>
      <c r="E334" s="147"/>
      <c r="F334" s="102" t="e">
        <f t="shared" si="81"/>
        <v>#DIV/0!</v>
      </c>
      <c r="G334" s="121"/>
      <c r="H334" s="122"/>
    </row>
    <row r="335" spans="1:8" ht="15.75" x14ac:dyDescent="0.25">
      <c r="A335" s="243" t="s">
        <v>69</v>
      </c>
      <c r="B335" s="246" t="s">
        <v>183</v>
      </c>
      <c r="C335" s="13" t="s">
        <v>2</v>
      </c>
      <c r="D335" s="148">
        <f>D336</f>
        <v>1607</v>
      </c>
      <c r="E335" s="147">
        <f>E336</f>
        <v>365.32763999999997</v>
      </c>
      <c r="F335" s="14">
        <f>E335/D335</f>
        <v>0.22733518357187305</v>
      </c>
      <c r="G335" s="111" t="s">
        <v>93</v>
      </c>
      <c r="H335" s="108"/>
    </row>
    <row r="336" spans="1:8" ht="15.75" x14ac:dyDescent="0.25">
      <c r="A336" s="244"/>
      <c r="B336" s="247"/>
      <c r="C336" s="13" t="s">
        <v>3</v>
      </c>
      <c r="D336" s="147">
        <v>1607</v>
      </c>
      <c r="E336" s="179">
        <v>365.32763999999997</v>
      </c>
      <c r="F336" s="102">
        <f t="shared" ref="F336:F338" si="82">E336/D336</f>
        <v>0.22733518357187305</v>
      </c>
      <c r="G336" s="111"/>
      <c r="H336" s="110"/>
    </row>
    <row r="337" spans="1:491" ht="15.75" x14ac:dyDescent="0.25">
      <c r="A337" s="244"/>
      <c r="B337" s="247"/>
      <c r="C337" s="13" t="s">
        <v>4</v>
      </c>
      <c r="D337" s="147"/>
      <c r="E337" s="147"/>
      <c r="F337" s="102" t="e">
        <f t="shared" si="82"/>
        <v>#DIV/0!</v>
      </c>
      <c r="G337" s="111"/>
      <c r="H337" s="110"/>
    </row>
    <row r="338" spans="1:491" ht="15.75" x14ac:dyDescent="0.25">
      <c r="A338" s="245"/>
      <c r="B338" s="248"/>
      <c r="C338" s="13" t="s">
        <v>5</v>
      </c>
      <c r="D338" s="147"/>
      <c r="E338" s="147"/>
      <c r="F338" s="102" t="e">
        <f t="shared" si="82"/>
        <v>#DIV/0!</v>
      </c>
      <c r="G338" s="111"/>
      <c r="H338" s="110"/>
    </row>
    <row r="339" spans="1:491" ht="15.75" x14ac:dyDescent="0.25">
      <c r="A339" s="243" t="s">
        <v>312</v>
      </c>
      <c r="B339" s="246" t="s">
        <v>311</v>
      </c>
      <c r="C339" s="13" t="s">
        <v>2</v>
      </c>
      <c r="D339" s="148">
        <f>D340</f>
        <v>30</v>
      </c>
      <c r="E339" s="147">
        <f>E340</f>
        <v>0</v>
      </c>
      <c r="F339" s="14">
        <f>E339/D339</f>
        <v>0</v>
      </c>
      <c r="G339" s="111" t="s">
        <v>93</v>
      </c>
      <c r="H339" s="108"/>
    </row>
    <row r="340" spans="1:491" ht="15.75" x14ac:dyDescent="0.25">
      <c r="A340" s="244"/>
      <c r="B340" s="247"/>
      <c r="C340" s="13" t="s">
        <v>3</v>
      </c>
      <c r="D340" s="147">
        <v>30</v>
      </c>
      <c r="E340" s="179">
        <v>0</v>
      </c>
      <c r="F340" s="102">
        <f t="shared" ref="F340:F342" si="83">E340/D340</f>
        <v>0</v>
      </c>
      <c r="G340" s="111"/>
      <c r="H340" s="110"/>
    </row>
    <row r="341" spans="1:491" ht="15.75" x14ac:dyDescent="0.25">
      <c r="A341" s="244"/>
      <c r="B341" s="247"/>
      <c r="C341" s="13" t="s">
        <v>4</v>
      </c>
      <c r="D341" s="147"/>
      <c r="E341" s="147"/>
      <c r="F341" s="102" t="e">
        <f t="shared" si="83"/>
        <v>#DIV/0!</v>
      </c>
      <c r="G341" s="111"/>
      <c r="H341" s="110"/>
    </row>
    <row r="342" spans="1:491" ht="15.75" x14ac:dyDescent="0.25">
      <c r="A342" s="245"/>
      <c r="B342" s="248"/>
      <c r="C342" s="13" t="s">
        <v>5</v>
      </c>
      <c r="D342" s="147"/>
      <c r="E342" s="147"/>
      <c r="F342" s="102" t="e">
        <f t="shared" si="83"/>
        <v>#DIV/0!</v>
      </c>
      <c r="G342" s="111"/>
      <c r="H342" s="110"/>
    </row>
    <row r="343" spans="1:491" s="140" customFormat="1" ht="15.75" x14ac:dyDescent="0.25">
      <c r="A343" s="261" t="s">
        <v>59</v>
      </c>
      <c r="B343" s="264" t="s">
        <v>184</v>
      </c>
      <c r="C343" s="124" t="s">
        <v>2</v>
      </c>
      <c r="D343" s="146">
        <f>D345</f>
        <v>8785.9</v>
      </c>
      <c r="E343" s="146">
        <f>E345</f>
        <v>6350.4843499999997</v>
      </c>
      <c r="F343" s="125">
        <f>E343/D343</f>
        <v>0.72280407812517788</v>
      </c>
      <c r="G343" s="123" t="s">
        <v>93</v>
      </c>
      <c r="H343" s="138"/>
      <c r="I343" s="139"/>
      <c r="J343" s="139"/>
      <c r="K343" s="139"/>
      <c r="L343" s="139"/>
      <c r="M343" s="139"/>
      <c r="N343" s="139"/>
      <c r="O343" s="139"/>
      <c r="P343" s="139"/>
      <c r="Q343" s="139"/>
      <c r="R343" s="139"/>
      <c r="S343" s="139"/>
      <c r="T343" s="139"/>
      <c r="U343" s="139"/>
      <c r="V343" s="139"/>
      <c r="W343" s="139"/>
      <c r="X343" s="139"/>
      <c r="Y343" s="139"/>
      <c r="Z343" s="139"/>
      <c r="AA343" s="139"/>
      <c r="AB343" s="139"/>
      <c r="AC343" s="139"/>
      <c r="AD343" s="139"/>
      <c r="AE343" s="139"/>
      <c r="AF343" s="139"/>
      <c r="AG343" s="139"/>
      <c r="AH343" s="139"/>
      <c r="AI343" s="139"/>
      <c r="AJ343" s="139"/>
      <c r="AK343" s="139"/>
      <c r="AL343" s="139"/>
      <c r="AM343" s="139"/>
      <c r="AN343" s="139"/>
      <c r="AO343" s="139"/>
      <c r="AP343" s="139"/>
      <c r="AQ343" s="139"/>
      <c r="AR343" s="139"/>
      <c r="AS343" s="139"/>
      <c r="AT343" s="139"/>
      <c r="AU343" s="139"/>
      <c r="AV343" s="139"/>
      <c r="AW343" s="139"/>
      <c r="AX343" s="139"/>
      <c r="AY343" s="139"/>
      <c r="AZ343" s="139"/>
      <c r="BA343" s="139"/>
      <c r="BB343" s="139"/>
      <c r="BC343" s="139"/>
      <c r="BD343" s="139"/>
      <c r="BE343" s="139"/>
      <c r="BF343" s="139"/>
      <c r="BG343" s="139"/>
      <c r="BH343" s="139"/>
      <c r="BI343" s="139"/>
      <c r="BJ343" s="139"/>
      <c r="BK343" s="139"/>
      <c r="BL343" s="139"/>
      <c r="BM343" s="139"/>
      <c r="BN343" s="139"/>
      <c r="BO343" s="139"/>
      <c r="BP343" s="139"/>
      <c r="BQ343" s="139"/>
      <c r="BR343" s="139"/>
      <c r="BS343" s="139"/>
      <c r="BT343" s="139"/>
      <c r="BU343" s="139"/>
      <c r="BV343" s="139"/>
      <c r="BW343" s="139"/>
      <c r="BX343" s="139"/>
      <c r="BY343" s="139"/>
      <c r="BZ343" s="139"/>
      <c r="CA343" s="139"/>
      <c r="CB343" s="139"/>
      <c r="CC343" s="139"/>
      <c r="CD343" s="139"/>
      <c r="CE343" s="139"/>
      <c r="CF343" s="139"/>
      <c r="CG343" s="139"/>
      <c r="CH343" s="139"/>
      <c r="CI343" s="139"/>
      <c r="CJ343" s="139"/>
      <c r="CK343" s="139"/>
      <c r="CL343" s="139"/>
      <c r="CM343" s="139"/>
      <c r="CN343" s="139"/>
      <c r="CO343" s="139"/>
      <c r="CP343" s="139"/>
      <c r="CQ343" s="139"/>
      <c r="CR343" s="139"/>
      <c r="CS343" s="139"/>
      <c r="CT343" s="139"/>
      <c r="CU343" s="139"/>
      <c r="CV343" s="139"/>
      <c r="CW343" s="139"/>
      <c r="CX343" s="139"/>
      <c r="CY343" s="139"/>
      <c r="CZ343" s="139"/>
      <c r="DA343" s="139"/>
      <c r="DB343" s="139"/>
      <c r="DC343" s="139"/>
      <c r="DD343" s="139"/>
      <c r="DE343" s="139"/>
      <c r="DF343" s="139"/>
      <c r="DG343" s="139"/>
      <c r="DH343" s="139"/>
      <c r="DI343" s="139"/>
      <c r="DJ343" s="139"/>
      <c r="DK343" s="139"/>
      <c r="DL343" s="139"/>
      <c r="DM343" s="139"/>
      <c r="DN343" s="139"/>
      <c r="DO343" s="139"/>
      <c r="DP343" s="139"/>
      <c r="DQ343" s="139"/>
      <c r="DR343" s="139"/>
      <c r="DS343" s="139"/>
      <c r="DT343" s="139"/>
      <c r="DU343" s="139"/>
      <c r="DV343" s="139"/>
      <c r="DW343" s="139"/>
      <c r="DX343" s="139"/>
      <c r="DY343" s="139"/>
      <c r="DZ343" s="139"/>
      <c r="EA343" s="139"/>
      <c r="EB343" s="139"/>
      <c r="EC343" s="139"/>
      <c r="ED343" s="139"/>
      <c r="EE343" s="139"/>
      <c r="EF343" s="139"/>
      <c r="EG343" s="139"/>
      <c r="EH343" s="139"/>
      <c r="EI343" s="139"/>
      <c r="EJ343" s="139"/>
      <c r="EK343" s="139"/>
      <c r="EL343" s="139"/>
      <c r="EM343" s="139"/>
      <c r="EN343" s="139"/>
      <c r="EO343" s="139"/>
      <c r="EP343" s="139"/>
      <c r="EQ343" s="139"/>
      <c r="ER343" s="139"/>
      <c r="ES343" s="139"/>
      <c r="ET343" s="139"/>
      <c r="EU343" s="139"/>
      <c r="EV343" s="139"/>
      <c r="EW343" s="139"/>
      <c r="EX343" s="139"/>
      <c r="EY343" s="139"/>
      <c r="EZ343" s="139"/>
      <c r="FA343" s="139"/>
      <c r="FB343" s="139"/>
      <c r="FC343" s="139"/>
      <c r="FD343" s="139"/>
      <c r="FE343" s="139"/>
      <c r="FF343" s="139"/>
      <c r="FG343" s="139"/>
      <c r="FH343" s="139"/>
      <c r="FI343" s="139"/>
      <c r="FJ343" s="139"/>
      <c r="FK343" s="139"/>
      <c r="FL343" s="139"/>
      <c r="FM343" s="139"/>
      <c r="FN343" s="139"/>
      <c r="FO343" s="139"/>
      <c r="FP343" s="139"/>
      <c r="FQ343" s="139"/>
      <c r="FR343" s="139"/>
      <c r="FS343" s="139"/>
      <c r="FT343" s="139"/>
      <c r="FU343" s="139"/>
      <c r="FV343" s="139"/>
      <c r="FW343" s="139"/>
      <c r="FX343" s="139"/>
      <c r="FY343" s="139"/>
      <c r="FZ343" s="139"/>
      <c r="GA343" s="139"/>
      <c r="GB343" s="139"/>
      <c r="GC343" s="139"/>
      <c r="GD343" s="139"/>
      <c r="GE343" s="139"/>
      <c r="GF343" s="139"/>
      <c r="GG343" s="139"/>
      <c r="GH343" s="139"/>
      <c r="GI343" s="139"/>
      <c r="GJ343" s="139"/>
      <c r="GK343" s="139"/>
      <c r="GL343" s="139"/>
      <c r="GM343" s="139"/>
      <c r="GN343" s="139"/>
      <c r="GO343" s="139"/>
      <c r="GP343" s="139"/>
      <c r="GQ343" s="139"/>
      <c r="GR343" s="139"/>
      <c r="GS343" s="139"/>
      <c r="GT343" s="139"/>
      <c r="GU343" s="139"/>
      <c r="GV343" s="139"/>
      <c r="GW343" s="139"/>
      <c r="GX343" s="139"/>
      <c r="GY343" s="139"/>
      <c r="GZ343" s="139"/>
      <c r="HA343" s="139"/>
      <c r="HB343" s="139"/>
      <c r="HC343" s="139"/>
      <c r="HD343" s="139"/>
      <c r="HE343" s="139"/>
      <c r="HF343" s="139"/>
      <c r="HG343" s="139"/>
      <c r="HH343" s="139"/>
      <c r="HI343" s="139"/>
      <c r="HJ343" s="139"/>
      <c r="HK343" s="139"/>
      <c r="HL343" s="139"/>
      <c r="HM343" s="139"/>
      <c r="HN343" s="139"/>
      <c r="HO343" s="139"/>
      <c r="HP343" s="139"/>
      <c r="HQ343" s="139"/>
      <c r="HR343" s="139"/>
      <c r="HS343" s="139"/>
      <c r="HT343" s="139"/>
      <c r="HU343" s="139"/>
      <c r="HV343" s="139"/>
      <c r="HW343" s="139"/>
      <c r="HX343" s="139"/>
      <c r="HY343" s="139"/>
      <c r="HZ343" s="139"/>
      <c r="IA343" s="139"/>
      <c r="IB343" s="139"/>
      <c r="IC343" s="139"/>
      <c r="ID343" s="139"/>
      <c r="IE343" s="139"/>
      <c r="IF343" s="139"/>
      <c r="IG343" s="139"/>
      <c r="IH343" s="139"/>
      <c r="II343" s="139"/>
      <c r="IJ343" s="139"/>
      <c r="IK343" s="139"/>
      <c r="IL343" s="139"/>
      <c r="IM343" s="139"/>
      <c r="IN343" s="139"/>
      <c r="IO343" s="139"/>
      <c r="IP343" s="139"/>
      <c r="IQ343" s="139"/>
      <c r="IR343" s="139"/>
      <c r="IS343" s="139"/>
      <c r="IT343" s="139"/>
      <c r="IU343" s="139"/>
      <c r="IV343" s="139"/>
      <c r="IW343" s="139"/>
      <c r="IX343" s="139"/>
      <c r="IY343" s="139"/>
      <c r="IZ343" s="139"/>
      <c r="JA343" s="139"/>
      <c r="JB343" s="139"/>
      <c r="JC343" s="139"/>
      <c r="JD343" s="139"/>
      <c r="JE343" s="139"/>
      <c r="JF343" s="139"/>
      <c r="JG343" s="139"/>
      <c r="JH343" s="139"/>
      <c r="JI343" s="139"/>
      <c r="JJ343" s="139"/>
      <c r="JK343" s="139"/>
      <c r="JL343" s="139"/>
      <c r="JM343" s="139"/>
      <c r="JN343" s="139"/>
      <c r="JO343" s="139"/>
      <c r="JP343" s="139"/>
      <c r="JQ343" s="139"/>
      <c r="JR343" s="139"/>
      <c r="JS343" s="139"/>
      <c r="JT343" s="139"/>
      <c r="JU343" s="139"/>
      <c r="JV343" s="139"/>
      <c r="JW343" s="139"/>
      <c r="JX343" s="139"/>
      <c r="JY343" s="139"/>
      <c r="JZ343" s="139"/>
      <c r="KA343" s="139"/>
      <c r="KB343" s="139"/>
      <c r="KC343" s="139"/>
      <c r="KD343" s="139"/>
      <c r="KE343" s="139"/>
      <c r="KF343" s="139"/>
      <c r="KG343" s="139"/>
      <c r="KH343" s="139"/>
      <c r="KI343" s="139"/>
      <c r="KJ343" s="139"/>
      <c r="KK343" s="139"/>
      <c r="KL343" s="139"/>
      <c r="KM343" s="139"/>
      <c r="KN343" s="139"/>
      <c r="KO343" s="139"/>
      <c r="KP343" s="139"/>
      <c r="KQ343" s="139"/>
      <c r="KR343" s="139"/>
      <c r="KS343" s="139"/>
      <c r="KT343" s="139"/>
      <c r="KU343" s="139"/>
      <c r="KV343" s="139"/>
      <c r="KW343" s="139"/>
      <c r="KX343" s="139"/>
      <c r="KY343" s="139"/>
      <c r="KZ343" s="139"/>
      <c r="LA343" s="139"/>
      <c r="LB343" s="139"/>
      <c r="LC343" s="139"/>
      <c r="LD343" s="139"/>
      <c r="LE343" s="139"/>
      <c r="LF343" s="139"/>
      <c r="LG343" s="139"/>
      <c r="LH343" s="139"/>
      <c r="LI343" s="139"/>
      <c r="LJ343" s="139"/>
      <c r="LK343" s="139"/>
      <c r="LL343" s="139"/>
      <c r="LM343" s="139"/>
      <c r="LN343" s="139"/>
      <c r="LO343" s="139"/>
      <c r="LP343" s="139"/>
      <c r="LQ343" s="139"/>
      <c r="LR343" s="139"/>
      <c r="LS343" s="139"/>
      <c r="LT343" s="139"/>
      <c r="LU343" s="139"/>
      <c r="LV343" s="139"/>
      <c r="LW343" s="139"/>
      <c r="LX343" s="139"/>
      <c r="LY343" s="139"/>
      <c r="LZ343" s="139"/>
      <c r="MA343" s="139"/>
      <c r="MB343" s="139"/>
      <c r="MC343" s="139"/>
      <c r="MD343" s="139"/>
      <c r="ME343" s="139"/>
      <c r="MF343" s="139"/>
      <c r="MG343" s="139"/>
      <c r="MH343" s="139"/>
      <c r="MI343" s="139"/>
      <c r="MJ343" s="139"/>
      <c r="MK343" s="139"/>
      <c r="ML343" s="139"/>
      <c r="MM343" s="139"/>
      <c r="MN343" s="139"/>
      <c r="MO343" s="139"/>
      <c r="MP343" s="139"/>
      <c r="MQ343" s="139"/>
      <c r="MR343" s="139"/>
      <c r="MS343" s="139"/>
      <c r="MT343" s="139"/>
      <c r="MU343" s="139"/>
      <c r="MV343" s="139"/>
      <c r="MW343" s="139"/>
      <c r="MX343" s="139"/>
      <c r="MY343" s="139"/>
      <c r="MZ343" s="139"/>
      <c r="NA343" s="139"/>
      <c r="NB343" s="139"/>
      <c r="NC343" s="139"/>
      <c r="ND343" s="139"/>
      <c r="NE343" s="139"/>
      <c r="NF343" s="139"/>
      <c r="NG343" s="139"/>
      <c r="NH343" s="139"/>
      <c r="NI343" s="139"/>
      <c r="NJ343" s="139"/>
      <c r="NK343" s="139"/>
      <c r="NL343" s="139"/>
      <c r="NM343" s="139"/>
      <c r="NN343" s="139"/>
      <c r="NO343" s="139"/>
      <c r="NP343" s="139"/>
      <c r="NQ343" s="139"/>
      <c r="NR343" s="139"/>
      <c r="NS343" s="139"/>
      <c r="NT343" s="139"/>
      <c r="NU343" s="139"/>
      <c r="NV343" s="139"/>
      <c r="NW343" s="139"/>
      <c r="NX343" s="139"/>
      <c r="NY343" s="139"/>
      <c r="NZ343" s="139"/>
      <c r="OA343" s="139"/>
      <c r="OB343" s="139"/>
      <c r="OC343" s="139"/>
      <c r="OD343" s="139"/>
      <c r="OE343" s="139"/>
      <c r="OF343" s="139"/>
      <c r="OG343" s="139"/>
      <c r="OH343" s="139"/>
      <c r="OI343" s="139"/>
      <c r="OJ343" s="139"/>
      <c r="OK343" s="139"/>
      <c r="OL343" s="139"/>
      <c r="OM343" s="139"/>
      <c r="ON343" s="139"/>
      <c r="OO343" s="139"/>
      <c r="OP343" s="139"/>
      <c r="OQ343" s="139"/>
      <c r="OR343" s="139"/>
      <c r="OS343" s="139"/>
      <c r="OT343" s="139"/>
      <c r="OU343" s="139"/>
      <c r="OV343" s="139"/>
      <c r="OW343" s="139"/>
      <c r="OX343" s="139"/>
      <c r="OY343" s="139"/>
      <c r="OZ343" s="139"/>
      <c r="PA343" s="139"/>
      <c r="PB343" s="139"/>
      <c r="PC343" s="139"/>
      <c r="PD343" s="139"/>
      <c r="PE343" s="139"/>
      <c r="PF343" s="139"/>
      <c r="PG343" s="139"/>
      <c r="PH343" s="139"/>
      <c r="PI343" s="139"/>
      <c r="PJ343" s="139"/>
      <c r="PK343" s="139"/>
      <c r="PL343" s="139"/>
      <c r="PM343" s="139"/>
      <c r="PN343" s="139"/>
      <c r="PO343" s="139"/>
      <c r="PP343" s="139"/>
      <c r="PQ343" s="139"/>
      <c r="PR343" s="139"/>
      <c r="PS343" s="139"/>
      <c r="PT343" s="139"/>
      <c r="PU343" s="139"/>
      <c r="PV343" s="139"/>
      <c r="PW343" s="139"/>
      <c r="PX343" s="139"/>
      <c r="PY343" s="139"/>
      <c r="PZ343" s="139"/>
      <c r="QA343" s="139"/>
      <c r="QB343" s="139"/>
      <c r="QC343" s="139"/>
      <c r="QD343" s="139"/>
      <c r="QE343" s="139"/>
      <c r="QF343" s="139"/>
      <c r="QG343" s="139"/>
      <c r="QH343" s="139"/>
      <c r="QI343" s="139"/>
      <c r="QJ343" s="139"/>
      <c r="QK343" s="139"/>
      <c r="QL343" s="139"/>
      <c r="QM343" s="139"/>
      <c r="QN343" s="139"/>
      <c r="QO343" s="139"/>
      <c r="QP343" s="139"/>
      <c r="QQ343" s="139"/>
      <c r="QR343" s="139"/>
      <c r="QS343" s="139"/>
      <c r="QT343" s="139"/>
      <c r="QU343" s="139"/>
      <c r="QV343" s="139"/>
      <c r="QW343" s="139"/>
      <c r="QX343" s="139"/>
      <c r="QY343" s="139"/>
      <c r="QZ343" s="139"/>
      <c r="RA343" s="139"/>
      <c r="RB343" s="139"/>
      <c r="RC343" s="139"/>
      <c r="RD343" s="139"/>
      <c r="RE343" s="139"/>
      <c r="RF343" s="139"/>
      <c r="RG343" s="139"/>
      <c r="RH343" s="139"/>
      <c r="RI343" s="139"/>
      <c r="RJ343" s="139"/>
      <c r="RK343" s="139"/>
      <c r="RL343" s="139"/>
      <c r="RM343" s="139"/>
      <c r="RN343" s="139"/>
      <c r="RO343" s="139"/>
      <c r="RP343" s="139"/>
      <c r="RQ343" s="139"/>
      <c r="RR343" s="139"/>
      <c r="RS343" s="139"/>
      <c r="RT343" s="139"/>
      <c r="RU343" s="139"/>
      <c r="RV343" s="139"/>
      <c r="RW343" s="139"/>
    </row>
    <row r="344" spans="1:491" s="140" customFormat="1" ht="15.75" x14ac:dyDescent="0.25">
      <c r="A344" s="262"/>
      <c r="B344" s="265"/>
      <c r="C344" s="124" t="s">
        <v>3</v>
      </c>
      <c r="D344" s="146"/>
      <c r="E344" s="146"/>
      <c r="F344" s="125" t="e">
        <f t="shared" ref="F344:F346" si="84">E344/D344</f>
        <v>#DIV/0!</v>
      </c>
      <c r="G344" s="137"/>
      <c r="H344" s="138"/>
      <c r="I344" s="139"/>
      <c r="J344" s="139"/>
      <c r="K344" s="139"/>
      <c r="L344" s="139"/>
      <c r="M344" s="139"/>
      <c r="N344" s="139"/>
      <c r="O344" s="139"/>
      <c r="P344" s="139"/>
      <c r="Q344" s="139"/>
      <c r="R344" s="139"/>
      <c r="S344" s="139"/>
      <c r="T344" s="139"/>
      <c r="U344" s="139"/>
      <c r="V344" s="139"/>
      <c r="W344" s="139"/>
      <c r="X344" s="139"/>
      <c r="Y344" s="139"/>
      <c r="Z344" s="139"/>
      <c r="AA344" s="139"/>
      <c r="AB344" s="139"/>
      <c r="AC344" s="139"/>
      <c r="AD344" s="139"/>
      <c r="AE344" s="139"/>
      <c r="AF344" s="139"/>
      <c r="AG344" s="139"/>
      <c r="AH344" s="139"/>
      <c r="AI344" s="139"/>
      <c r="AJ344" s="139"/>
      <c r="AK344" s="139"/>
      <c r="AL344" s="139"/>
      <c r="AM344" s="139"/>
      <c r="AN344" s="139"/>
      <c r="AO344" s="139"/>
      <c r="AP344" s="139"/>
      <c r="AQ344" s="139"/>
      <c r="AR344" s="139"/>
      <c r="AS344" s="139"/>
      <c r="AT344" s="139"/>
      <c r="AU344" s="139"/>
      <c r="AV344" s="139"/>
      <c r="AW344" s="139"/>
      <c r="AX344" s="139"/>
      <c r="AY344" s="139"/>
      <c r="AZ344" s="139"/>
      <c r="BA344" s="139"/>
      <c r="BB344" s="139"/>
      <c r="BC344" s="139"/>
      <c r="BD344" s="139"/>
      <c r="BE344" s="139"/>
      <c r="BF344" s="139"/>
      <c r="BG344" s="139"/>
      <c r="BH344" s="139"/>
      <c r="BI344" s="139"/>
      <c r="BJ344" s="139"/>
      <c r="BK344" s="139"/>
      <c r="BL344" s="139"/>
      <c r="BM344" s="139"/>
      <c r="BN344" s="139"/>
      <c r="BO344" s="139"/>
      <c r="BP344" s="139"/>
      <c r="BQ344" s="139"/>
      <c r="BR344" s="139"/>
      <c r="BS344" s="139"/>
      <c r="BT344" s="139"/>
      <c r="BU344" s="139"/>
      <c r="BV344" s="139"/>
      <c r="BW344" s="139"/>
      <c r="BX344" s="139"/>
      <c r="BY344" s="139"/>
      <c r="BZ344" s="139"/>
      <c r="CA344" s="139"/>
      <c r="CB344" s="139"/>
      <c r="CC344" s="139"/>
      <c r="CD344" s="139"/>
      <c r="CE344" s="139"/>
      <c r="CF344" s="139"/>
      <c r="CG344" s="139"/>
      <c r="CH344" s="139"/>
      <c r="CI344" s="139"/>
      <c r="CJ344" s="139"/>
      <c r="CK344" s="139"/>
      <c r="CL344" s="139"/>
      <c r="CM344" s="139"/>
      <c r="CN344" s="139"/>
      <c r="CO344" s="139"/>
      <c r="CP344" s="139"/>
      <c r="CQ344" s="139"/>
      <c r="CR344" s="139"/>
      <c r="CS344" s="139"/>
      <c r="CT344" s="139"/>
      <c r="CU344" s="139"/>
      <c r="CV344" s="139"/>
      <c r="CW344" s="139"/>
      <c r="CX344" s="139"/>
      <c r="CY344" s="139"/>
      <c r="CZ344" s="139"/>
      <c r="DA344" s="139"/>
      <c r="DB344" s="139"/>
      <c r="DC344" s="139"/>
      <c r="DD344" s="139"/>
      <c r="DE344" s="139"/>
      <c r="DF344" s="139"/>
      <c r="DG344" s="139"/>
      <c r="DH344" s="139"/>
      <c r="DI344" s="139"/>
      <c r="DJ344" s="139"/>
      <c r="DK344" s="139"/>
      <c r="DL344" s="139"/>
      <c r="DM344" s="139"/>
      <c r="DN344" s="139"/>
      <c r="DO344" s="139"/>
      <c r="DP344" s="139"/>
      <c r="DQ344" s="139"/>
      <c r="DR344" s="139"/>
      <c r="DS344" s="139"/>
      <c r="DT344" s="139"/>
      <c r="DU344" s="139"/>
      <c r="DV344" s="139"/>
      <c r="DW344" s="139"/>
      <c r="DX344" s="139"/>
      <c r="DY344" s="139"/>
      <c r="DZ344" s="139"/>
      <c r="EA344" s="139"/>
      <c r="EB344" s="139"/>
      <c r="EC344" s="139"/>
      <c r="ED344" s="139"/>
      <c r="EE344" s="139"/>
      <c r="EF344" s="139"/>
      <c r="EG344" s="139"/>
      <c r="EH344" s="139"/>
      <c r="EI344" s="139"/>
      <c r="EJ344" s="139"/>
      <c r="EK344" s="139"/>
      <c r="EL344" s="139"/>
      <c r="EM344" s="139"/>
      <c r="EN344" s="139"/>
      <c r="EO344" s="139"/>
      <c r="EP344" s="139"/>
      <c r="EQ344" s="139"/>
      <c r="ER344" s="139"/>
      <c r="ES344" s="139"/>
      <c r="ET344" s="139"/>
      <c r="EU344" s="139"/>
      <c r="EV344" s="139"/>
      <c r="EW344" s="139"/>
      <c r="EX344" s="139"/>
      <c r="EY344" s="139"/>
      <c r="EZ344" s="139"/>
      <c r="FA344" s="139"/>
      <c r="FB344" s="139"/>
      <c r="FC344" s="139"/>
      <c r="FD344" s="139"/>
      <c r="FE344" s="139"/>
      <c r="FF344" s="139"/>
      <c r="FG344" s="139"/>
      <c r="FH344" s="139"/>
      <c r="FI344" s="139"/>
      <c r="FJ344" s="139"/>
      <c r="FK344" s="139"/>
      <c r="FL344" s="139"/>
      <c r="FM344" s="139"/>
      <c r="FN344" s="139"/>
      <c r="FO344" s="139"/>
      <c r="FP344" s="139"/>
      <c r="FQ344" s="139"/>
      <c r="FR344" s="139"/>
      <c r="FS344" s="139"/>
      <c r="FT344" s="139"/>
      <c r="FU344" s="139"/>
      <c r="FV344" s="139"/>
      <c r="FW344" s="139"/>
      <c r="FX344" s="139"/>
      <c r="FY344" s="139"/>
      <c r="FZ344" s="139"/>
      <c r="GA344" s="139"/>
      <c r="GB344" s="139"/>
      <c r="GC344" s="139"/>
      <c r="GD344" s="139"/>
      <c r="GE344" s="139"/>
      <c r="GF344" s="139"/>
      <c r="GG344" s="139"/>
      <c r="GH344" s="139"/>
      <c r="GI344" s="139"/>
      <c r="GJ344" s="139"/>
      <c r="GK344" s="139"/>
      <c r="GL344" s="139"/>
      <c r="GM344" s="139"/>
      <c r="GN344" s="139"/>
      <c r="GO344" s="139"/>
      <c r="GP344" s="139"/>
      <c r="GQ344" s="139"/>
      <c r="GR344" s="139"/>
      <c r="GS344" s="139"/>
      <c r="GT344" s="139"/>
      <c r="GU344" s="139"/>
      <c r="GV344" s="139"/>
      <c r="GW344" s="139"/>
      <c r="GX344" s="139"/>
      <c r="GY344" s="139"/>
      <c r="GZ344" s="139"/>
      <c r="HA344" s="139"/>
      <c r="HB344" s="139"/>
      <c r="HC344" s="139"/>
      <c r="HD344" s="139"/>
      <c r="HE344" s="139"/>
      <c r="HF344" s="139"/>
      <c r="HG344" s="139"/>
      <c r="HH344" s="139"/>
      <c r="HI344" s="139"/>
      <c r="HJ344" s="139"/>
      <c r="HK344" s="139"/>
      <c r="HL344" s="139"/>
      <c r="HM344" s="139"/>
      <c r="HN344" s="139"/>
      <c r="HO344" s="139"/>
      <c r="HP344" s="139"/>
      <c r="HQ344" s="139"/>
      <c r="HR344" s="139"/>
      <c r="HS344" s="139"/>
      <c r="HT344" s="139"/>
      <c r="HU344" s="139"/>
      <c r="HV344" s="139"/>
      <c r="HW344" s="139"/>
      <c r="HX344" s="139"/>
      <c r="HY344" s="139"/>
      <c r="HZ344" s="139"/>
      <c r="IA344" s="139"/>
      <c r="IB344" s="139"/>
      <c r="IC344" s="139"/>
      <c r="ID344" s="139"/>
      <c r="IE344" s="139"/>
      <c r="IF344" s="139"/>
      <c r="IG344" s="139"/>
      <c r="IH344" s="139"/>
      <c r="II344" s="139"/>
      <c r="IJ344" s="139"/>
      <c r="IK344" s="139"/>
      <c r="IL344" s="139"/>
      <c r="IM344" s="139"/>
      <c r="IN344" s="139"/>
      <c r="IO344" s="139"/>
      <c r="IP344" s="139"/>
      <c r="IQ344" s="139"/>
      <c r="IR344" s="139"/>
      <c r="IS344" s="139"/>
      <c r="IT344" s="139"/>
      <c r="IU344" s="139"/>
      <c r="IV344" s="139"/>
      <c r="IW344" s="139"/>
      <c r="IX344" s="139"/>
      <c r="IY344" s="139"/>
      <c r="IZ344" s="139"/>
      <c r="JA344" s="139"/>
      <c r="JB344" s="139"/>
      <c r="JC344" s="139"/>
      <c r="JD344" s="139"/>
      <c r="JE344" s="139"/>
      <c r="JF344" s="139"/>
      <c r="JG344" s="139"/>
      <c r="JH344" s="139"/>
      <c r="JI344" s="139"/>
      <c r="JJ344" s="139"/>
      <c r="JK344" s="139"/>
      <c r="JL344" s="139"/>
      <c r="JM344" s="139"/>
      <c r="JN344" s="139"/>
      <c r="JO344" s="139"/>
      <c r="JP344" s="139"/>
      <c r="JQ344" s="139"/>
      <c r="JR344" s="139"/>
      <c r="JS344" s="139"/>
      <c r="JT344" s="139"/>
      <c r="JU344" s="139"/>
      <c r="JV344" s="139"/>
      <c r="JW344" s="139"/>
      <c r="JX344" s="139"/>
      <c r="JY344" s="139"/>
      <c r="JZ344" s="139"/>
      <c r="KA344" s="139"/>
      <c r="KB344" s="139"/>
      <c r="KC344" s="139"/>
      <c r="KD344" s="139"/>
      <c r="KE344" s="139"/>
      <c r="KF344" s="139"/>
      <c r="KG344" s="139"/>
      <c r="KH344" s="139"/>
      <c r="KI344" s="139"/>
      <c r="KJ344" s="139"/>
      <c r="KK344" s="139"/>
      <c r="KL344" s="139"/>
      <c r="KM344" s="139"/>
      <c r="KN344" s="139"/>
      <c r="KO344" s="139"/>
      <c r="KP344" s="139"/>
      <c r="KQ344" s="139"/>
      <c r="KR344" s="139"/>
      <c r="KS344" s="139"/>
      <c r="KT344" s="139"/>
      <c r="KU344" s="139"/>
      <c r="KV344" s="139"/>
      <c r="KW344" s="139"/>
      <c r="KX344" s="139"/>
      <c r="KY344" s="139"/>
      <c r="KZ344" s="139"/>
      <c r="LA344" s="139"/>
      <c r="LB344" s="139"/>
      <c r="LC344" s="139"/>
      <c r="LD344" s="139"/>
      <c r="LE344" s="139"/>
      <c r="LF344" s="139"/>
      <c r="LG344" s="139"/>
      <c r="LH344" s="139"/>
      <c r="LI344" s="139"/>
      <c r="LJ344" s="139"/>
      <c r="LK344" s="139"/>
      <c r="LL344" s="139"/>
      <c r="LM344" s="139"/>
      <c r="LN344" s="139"/>
      <c r="LO344" s="139"/>
      <c r="LP344" s="139"/>
      <c r="LQ344" s="139"/>
      <c r="LR344" s="139"/>
      <c r="LS344" s="139"/>
      <c r="LT344" s="139"/>
      <c r="LU344" s="139"/>
      <c r="LV344" s="139"/>
      <c r="LW344" s="139"/>
      <c r="LX344" s="139"/>
      <c r="LY344" s="139"/>
      <c r="LZ344" s="139"/>
      <c r="MA344" s="139"/>
      <c r="MB344" s="139"/>
      <c r="MC344" s="139"/>
      <c r="MD344" s="139"/>
      <c r="ME344" s="139"/>
      <c r="MF344" s="139"/>
      <c r="MG344" s="139"/>
      <c r="MH344" s="139"/>
      <c r="MI344" s="139"/>
      <c r="MJ344" s="139"/>
      <c r="MK344" s="139"/>
      <c r="ML344" s="139"/>
      <c r="MM344" s="139"/>
      <c r="MN344" s="139"/>
      <c r="MO344" s="139"/>
      <c r="MP344" s="139"/>
      <c r="MQ344" s="139"/>
      <c r="MR344" s="139"/>
      <c r="MS344" s="139"/>
      <c r="MT344" s="139"/>
      <c r="MU344" s="139"/>
      <c r="MV344" s="139"/>
      <c r="MW344" s="139"/>
      <c r="MX344" s="139"/>
      <c r="MY344" s="139"/>
      <c r="MZ344" s="139"/>
      <c r="NA344" s="139"/>
      <c r="NB344" s="139"/>
      <c r="NC344" s="139"/>
      <c r="ND344" s="139"/>
      <c r="NE344" s="139"/>
      <c r="NF344" s="139"/>
      <c r="NG344" s="139"/>
      <c r="NH344" s="139"/>
      <c r="NI344" s="139"/>
      <c r="NJ344" s="139"/>
      <c r="NK344" s="139"/>
      <c r="NL344" s="139"/>
      <c r="NM344" s="139"/>
      <c r="NN344" s="139"/>
      <c r="NO344" s="139"/>
      <c r="NP344" s="139"/>
      <c r="NQ344" s="139"/>
      <c r="NR344" s="139"/>
      <c r="NS344" s="139"/>
      <c r="NT344" s="139"/>
      <c r="NU344" s="139"/>
      <c r="NV344" s="139"/>
      <c r="NW344" s="139"/>
      <c r="NX344" s="139"/>
      <c r="NY344" s="139"/>
      <c r="NZ344" s="139"/>
      <c r="OA344" s="139"/>
      <c r="OB344" s="139"/>
      <c r="OC344" s="139"/>
      <c r="OD344" s="139"/>
      <c r="OE344" s="139"/>
      <c r="OF344" s="139"/>
      <c r="OG344" s="139"/>
      <c r="OH344" s="139"/>
      <c r="OI344" s="139"/>
      <c r="OJ344" s="139"/>
      <c r="OK344" s="139"/>
      <c r="OL344" s="139"/>
      <c r="OM344" s="139"/>
      <c r="ON344" s="139"/>
      <c r="OO344" s="139"/>
      <c r="OP344" s="139"/>
      <c r="OQ344" s="139"/>
      <c r="OR344" s="139"/>
      <c r="OS344" s="139"/>
      <c r="OT344" s="139"/>
      <c r="OU344" s="139"/>
      <c r="OV344" s="139"/>
      <c r="OW344" s="139"/>
      <c r="OX344" s="139"/>
      <c r="OY344" s="139"/>
      <c r="OZ344" s="139"/>
      <c r="PA344" s="139"/>
      <c r="PB344" s="139"/>
      <c r="PC344" s="139"/>
      <c r="PD344" s="139"/>
      <c r="PE344" s="139"/>
      <c r="PF344" s="139"/>
      <c r="PG344" s="139"/>
      <c r="PH344" s="139"/>
      <c r="PI344" s="139"/>
      <c r="PJ344" s="139"/>
      <c r="PK344" s="139"/>
      <c r="PL344" s="139"/>
      <c r="PM344" s="139"/>
      <c r="PN344" s="139"/>
      <c r="PO344" s="139"/>
      <c r="PP344" s="139"/>
      <c r="PQ344" s="139"/>
      <c r="PR344" s="139"/>
      <c r="PS344" s="139"/>
      <c r="PT344" s="139"/>
      <c r="PU344" s="139"/>
      <c r="PV344" s="139"/>
      <c r="PW344" s="139"/>
      <c r="PX344" s="139"/>
      <c r="PY344" s="139"/>
      <c r="PZ344" s="139"/>
      <c r="QA344" s="139"/>
      <c r="QB344" s="139"/>
      <c r="QC344" s="139"/>
      <c r="QD344" s="139"/>
      <c r="QE344" s="139"/>
      <c r="QF344" s="139"/>
      <c r="QG344" s="139"/>
      <c r="QH344" s="139"/>
      <c r="QI344" s="139"/>
      <c r="QJ344" s="139"/>
      <c r="QK344" s="139"/>
      <c r="QL344" s="139"/>
      <c r="QM344" s="139"/>
      <c r="QN344" s="139"/>
      <c r="QO344" s="139"/>
      <c r="QP344" s="139"/>
      <c r="QQ344" s="139"/>
      <c r="QR344" s="139"/>
      <c r="QS344" s="139"/>
      <c r="QT344" s="139"/>
      <c r="QU344" s="139"/>
      <c r="QV344" s="139"/>
      <c r="QW344" s="139"/>
      <c r="QX344" s="139"/>
      <c r="QY344" s="139"/>
      <c r="QZ344" s="139"/>
      <c r="RA344" s="139"/>
      <c r="RB344" s="139"/>
      <c r="RC344" s="139"/>
      <c r="RD344" s="139"/>
      <c r="RE344" s="139"/>
      <c r="RF344" s="139"/>
      <c r="RG344" s="139"/>
      <c r="RH344" s="139"/>
      <c r="RI344" s="139"/>
      <c r="RJ344" s="139"/>
      <c r="RK344" s="139"/>
      <c r="RL344" s="139"/>
      <c r="RM344" s="139"/>
      <c r="RN344" s="139"/>
      <c r="RO344" s="139"/>
      <c r="RP344" s="139"/>
      <c r="RQ344" s="139"/>
      <c r="RR344" s="139"/>
      <c r="RS344" s="139"/>
      <c r="RT344" s="139"/>
      <c r="RU344" s="139"/>
      <c r="RV344" s="139"/>
      <c r="RW344" s="139"/>
    </row>
    <row r="345" spans="1:491" s="140" customFormat="1" ht="15.75" x14ac:dyDescent="0.25">
      <c r="A345" s="262"/>
      <c r="B345" s="265"/>
      <c r="C345" s="124" t="s">
        <v>4</v>
      </c>
      <c r="D345" s="146">
        <f>D349</f>
        <v>8785.9</v>
      </c>
      <c r="E345" s="146">
        <f>E349</f>
        <v>6350.4843499999997</v>
      </c>
      <c r="F345" s="125">
        <f t="shared" si="84"/>
        <v>0.72280407812517788</v>
      </c>
      <c r="G345" s="137"/>
      <c r="H345" s="138"/>
      <c r="I345" s="139"/>
      <c r="J345" s="139"/>
      <c r="K345" s="139"/>
      <c r="L345" s="139"/>
      <c r="M345" s="139"/>
      <c r="N345" s="139"/>
      <c r="O345" s="139"/>
      <c r="P345" s="139"/>
      <c r="Q345" s="139"/>
      <c r="R345" s="139"/>
      <c r="S345" s="139"/>
      <c r="T345" s="139"/>
      <c r="U345" s="139"/>
      <c r="V345" s="139"/>
      <c r="W345" s="139"/>
      <c r="X345" s="139"/>
      <c r="Y345" s="139"/>
      <c r="Z345" s="139"/>
      <c r="AA345" s="139"/>
      <c r="AB345" s="139"/>
      <c r="AC345" s="139"/>
      <c r="AD345" s="139"/>
      <c r="AE345" s="139"/>
      <c r="AF345" s="139"/>
      <c r="AG345" s="139"/>
      <c r="AH345" s="139"/>
      <c r="AI345" s="139"/>
      <c r="AJ345" s="139"/>
      <c r="AK345" s="139"/>
      <c r="AL345" s="139"/>
      <c r="AM345" s="139"/>
      <c r="AN345" s="139"/>
      <c r="AO345" s="139"/>
      <c r="AP345" s="139"/>
      <c r="AQ345" s="139"/>
      <c r="AR345" s="139"/>
      <c r="AS345" s="139"/>
      <c r="AT345" s="139"/>
      <c r="AU345" s="139"/>
      <c r="AV345" s="139"/>
      <c r="AW345" s="139"/>
      <c r="AX345" s="139"/>
      <c r="AY345" s="139"/>
      <c r="AZ345" s="139"/>
      <c r="BA345" s="139"/>
      <c r="BB345" s="139"/>
      <c r="BC345" s="139"/>
      <c r="BD345" s="139"/>
      <c r="BE345" s="139"/>
      <c r="BF345" s="139"/>
      <c r="BG345" s="139"/>
      <c r="BH345" s="139"/>
      <c r="BI345" s="139"/>
      <c r="BJ345" s="139"/>
      <c r="BK345" s="139"/>
      <c r="BL345" s="139"/>
      <c r="BM345" s="139"/>
      <c r="BN345" s="139"/>
      <c r="BO345" s="139"/>
      <c r="BP345" s="139"/>
      <c r="BQ345" s="139"/>
      <c r="BR345" s="139"/>
      <c r="BS345" s="139"/>
      <c r="BT345" s="139"/>
      <c r="BU345" s="139"/>
      <c r="BV345" s="139"/>
      <c r="BW345" s="139"/>
      <c r="BX345" s="139"/>
      <c r="BY345" s="139"/>
      <c r="BZ345" s="139"/>
      <c r="CA345" s="139"/>
      <c r="CB345" s="139"/>
      <c r="CC345" s="139"/>
      <c r="CD345" s="139"/>
      <c r="CE345" s="139"/>
      <c r="CF345" s="139"/>
      <c r="CG345" s="139"/>
      <c r="CH345" s="139"/>
      <c r="CI345" s="139"/>
      <c r="CJ345" s="139"/>
      <c r="CK345" s="139"/>
      <c r="CL345" s="139"/>
      <c r="CM345" s="139"/>
      <c r="CN345" s="139"/>
      <c r="CO345" s="139"/>
      <c r="CP345" s="139"/>
      <c r="CQ345" s="139"/>
      <c r="CR345" s="139"/>
      <c r="CS345" s="139"/>
      <c r="CT345" s="139"/>
      <c r="CU345" s="139"/>
      <c r="CV345" s="139"/>
      <c r="CW345" s="139"/>
      <c r="CX345" s="139"/>
      <c r="CY345" s="139"/>
      <c r="CZ345" s="139"/>
      <c r="DA345" s="139"/>
      <c r="DB345" s="139"/>
      <c r="DC345" s="139"/>
      <c r="DD345" s="139"/>
      <c r="DE345" s="139"/>
      <c r="DF345" s="139"/>
      <c r="DG345" s="139"/>
      <c r="DH345" s="139"/>
      <c r="DI345" s="139"/>
      <c r="DJ345" s="139"/>
      <c r="DK345" s="139"/>
      <c r="DL345" s="139"/>
      <c r="DM345" s="139"/>
      <c r="DN345" s="139"/>
      <c r="DO345" s="139"/>
      <c r="DP345" s="139"/>
      <c r="DQ345" s="139"/>
      <c r="DR345" s="139"/>
      <c r="DS345" s="139"/>
      <c r="DT345" s="139"/>
      <c r="DU345" s="139"/>
      <c r="DV345" s="139"/>
      <c r="DW345" s="139"/>
      <c r="DX345" s="139"/>
      <c r="DY345" s="139"/>
      <c r="DZ345" s="139"/>
      <c r="EA345" s="139"/>
      <c r="EB345" s="139"/>
      <c r="EC345" s="139"/>
      <c r="ED345" s="139"/>
      <c r="EE345" s="139"/>
      <c r="EF345" s="139"/>
      <c r="EG345" s="139"/>
      <c r="EH345" s="139"/>
      <c r="EI345" s="139"/>
      <c r="EJ345" s="139"/>
      <c r="EK345" s="139"/>
      <c r="EL345" s="139"/>
      <c r="EM345" s="139"/>
      <c r="EN345" s="139"/>
      <c r="EO345" s="139"/>
      <c r="EP345" s="139"/>
      <c r="EQ345" s="139"/>
      <c r="ER345" s="139"/>
      <c r="ES345" s="139"/>
      <c r="ET345" s="139"/>
      <c r="EU345" s="139"/>
      <c r="EV345" s="139"/>
      <c r="EW345" s="139"/>
      <c r="EX345" s="139"/>
      <c r="EY345" s="139"/>
      <c r="EZ345" s="139"/>
      <c r="FA345" s="139"/>
      <c r="FB345" s="139"/>
      <c r="FC345" s="139"/>
      <c r="FD345" s="139"/>
      <c r="FE345" s="139"/>
      <c r="FF345" s="139"/>
      <c r="FG345" s="139"/>
      <c r="FH345" s="139"/>
      <c r="FI345" s="139"/>
      <c r="FJ345" s="139"/>
      <c r="FK345" s="139"/>
      <c r="FL345" s="139"/>
      <c r="FM345" s="139"/>
      <c r="FN345" s="139"/>
      <c r="FO345" s="139"/>
      <c r="FP345" s="139"/>
      <c r="FQ345" s="139"/>
      <c r="FR345" s="139"/>
      <c r="FS345" s="139"/>
      <c r="FT345" s="139"/>
      <c r="FU345" s="139"/>
      <c r="FV345" s="139"/>
      <c r="FW345" s="139"/>
      <c r="FX345" s="139"/>
      <c r="FY345" s="139"/>
      <c r="FZ345" s="139"/>
      <c r="GA345" s="139"/>
      <c r="GB345" s="139"/>
      <c r="GC345" s="139"/>
      <c r="GD345" s="139"/>
      <c r="GE345" s="139"/>
      <c r="GF345" s="139"/>
      <c r="GG345" s="139"/>
      <c r="GH345" s="139"/>
      <c r="GI345" s="139"/>
      <c r="GJ345" s="139"/>
      <c r="GK345" s="139"/>
      <c r="GL345" s="139"/>
      <c r="GM345" s="139"/>
      <c r="GN345" s="139"/>
      <c r="GO345" s="139"/>
      <c r="GP345" s="139"/>
      <c r="GQ345" s="139"/>
      <c r="GR345" s="139"/>
      <c r="GS345" s="139"/>
      <c r="GT345" s="139"/>
      <c r="GU345" s="139"/>
      <c r="GV345" s="139"/>
      <c r="GW345" s="139"/>
      <c r="GX345" s="139"/>
      <c r="GY345" s="139"/>
      <c r="GZ345" s="139"/>
      <c r="HA345" s="139"/>
      <c r="HB345" s="139"/>
      <c r="HC345" s="139"/>
      <c r="HD345" s="139"/>
      <c r="HE345" s="139"/>
      <c r="HF345" s="139"/>
      <c r="HG345" s="139"/>
      <c r="HH345" s="139"/>
      <c r="HI345" s="139"/>
      <c r="HJ345" s="139"/>
      <c r="HK345" s="139"/>
      <c r="HL345" s="139"/>
      <c r="HM345" s="139"/>
      <c r="HN345" s="139"/>
      <c r="HO345" s="139"/>
      <c r="HP345" s="139"/>
      <c r="HQ345" s="139"/>
      <c r="HR345" s="139"/>
      <c r="HS345" s="139"/>
      <c r="HT345" s="139"/>
      <c r="HU345" s="139"/>
      <c r="HV345" s="139"/>
      <c r="HW345" s="139"/>
      <c r="HX345" s="139"/>
      <c r="HY345" s="139"/>
      <c r="HZ345" s="139"/>
      <c r="IA345" s="139"/>
      <c r="IB345" s="139"/>
      <c r="IC345" s="139"/>
      <c r="ID345" s="139"/>
      <c r="IE345" s="139"/>
      <c r="IF345" s="139"/>
      <c r="IG345" s="139"/>
      <c r="IH345" s="139"/>
      <c r="II345" s="139"/>
      <c r="IJ345" s="139"/>
      <c r="IK345" s="139"/>
      <c r="IL345" s="139"/>
      <c r="IM345" s="139"/>
      <c r="IN345" s="139"/>
      <c r="IO345" s="139"/>
      <c r="IP345" s="139"/>
      <c r="IQ345" s="139"/>
      <c r="IR345" s="139"/>
      <c r="IS345" s="139"/>
      <c r="IT345" s="139"/>
      <c r="IU345" s="139"/>
      <c r="IV345" s="139"/>
      <c r="IW345" s="139"/>
      <c r="IX345" s="139"/>
      <c r="IY345" s="139"/>
      <c r="IZ345" s="139"/>
      <c r="JA345" s="139"/>
      <c r="JB345" s="139"/>
      <c r="JC345" s="139"/>
      <c r="JD345" s="139"/>
      <c r="JE345" s="139"/>
      <c r="JF345" s="139"/>
      <c r="JG345" s="139"/>
      <c r="JH345" s="139"/>
      <c r="JI345" s="139"/>
      <c r="JJ345" s="139"/>
      <c r="JK345" s="139"/>
      <c r="JL345" s="139"/>
      <c r="JM345" s="139"/>
      <c r="JN345" s="139"/>
      <c r="JO345" s="139"/>
      <c r="JP345" s="139"/>
      <c r="JQ345" s="139"/>
      <c r="JR345" s="139"/>
      <c r="JS345" s="139"/>
      <c r="JT345" s="139"/>
      <c r="JU345" s="139"/>
      <c r="JV345" s="139"/>
      <c r="JW345" s="139"/>
      <c r="JX345" s="139"/>
      <c r="JY345" s="139"/>
      <c r="JZ345" s="139"/>
      <c r="KA345" s="139"/>
      <c r="KB345" s="139"/>
      <c r="KC345" s="139"/>
      <c r="KD345" s="139"/>
      <c r="KE345" s="139"/>
      <c r="KF345" s="139"/>
      <c r="KG345" s="139"/>
      <c r="KH345" s="139"/>
      <c r="KI345" s="139"/>
      <c r="KJ345" s="139"/>
      <c r="KK345" s="139"/>
      <c r="KL345" s="139"/>
      <c r="KM345" s="139"/>
      <c r="KN345" s="139"/>
      <c r="KO345" s="139"/>
      <c r="KP345" s="139"/>
      <c r="KQ345" s="139"/>
      <c r="KR345" s="139"/>
      <c r="KS345" s="139"/>
      <c r="KT345" s="139"/>
      <c r="KU345" s="139"/>
      <c r="KV345" s="139"/>
      <c r="KW345" s="139"/>
      <c r="KX345" s="139"/>
      <c r="KY345" s="139"/>
      <c r="KZ345" s="139"/>
      <c r="LA345" s="139"/>
      <c r="LB345" s="139"/>
      <c r="LC345" s="139"/>
      <c r="LD345" s="139"/>
      <c r="LE345" s="139"/>
      <c r="LF345" s="139"/>
      <c r="LG345" s="139"/>
      <c r="LH345" s="139"/>
      <c r="LI345" s="139"/>
      <c r="LJ345" s="139"/>
      <c r="LK345" s="139"/>
      <c r="LL345" s="139"/>
      <c r="LM345" s="139"/>
      <c r="LN345" s="139"/>
      <c r="LO345" s="139"/>
      <c r="LP345" s="139"/>
      <c r="LQ345" s="139"/>
      <c r="LR345" s="139"/>
      <c r="LS345" s="139"/>
      <c r="LT345" s="139"/>
      <c r="LU345" s="139"/>
      <c r="LV345" s="139"/>
      <c r="LW345" s="139"/>
      <c r="LX345" s="139"/>
      <c r="LY345" s="139"/>
      <c r="LZ345" s="139"/>
      <c r="MA345" s="139"/>
      <c r="MB345" s="139"/>
      <c r="MC345" s="139"/>
      <c r="MD345" s="139"/>
      <c r="ME345" s="139"/>
      <c r="MF345" s="139"/>
      <c r="MG345" s="139"/>
      <c r="MH345" s="139"/>
      <c r="MI345" s="139"/>
      <c r="MJ345" s="139"/>
      <c r="MK345" s="139"/>
      <c r="ML345" s="139"/>
      <c r="MM345" s="139"/>
      <c r="MN345" s="139"/>
      <c r="MO345" s="139"/>
      <c r="MP345" s="139"/>
      <c r="MQ345" s="139"/>
      <c r="MR345" s="139"/>
      <c r="MS345" s="139"/>
      <c r="MT345" s="139"/>
      <c r="MU345" s="139"/>
      <c r="MV345" s="139"/>
      <c r="MW345" s="139"/>
      <c r="MX345" s="139"/>
      <c r="MY345" s="139"/>
      <c r="MZ345" s="139"/>
      <c r="NA345" s="139"/>
      <c r="NB345" s="139"/>
      <c r="NC345" s="139"/>
      <c r="ND345" s="139"/>
      <c r="NE345" s="139"/>
      <c r="NF345" s="139"/>
      <c r="NG345" s="139"/>
      <c r="NH345" s="139"/>
      <c r="NI345" s="139"/>
      <c r="NJ345" s="139"/>
      <c r="NK345" s="139"/>
      <c r="NL345" s="139"/>
      <c r="NM345" s="139"/>
      <c r="NN345" s="139"/>
      <c r="NO345" s="139"/>
      <c r="NP345" s="139"/>
      <c r="NQ345" s="139"/>
      <c r="NR345" s="139"/>
      <c r="NS345" s="139"/>
      <c r="NT345" s="139"/>
      <c r="NU345" s="139"/>
      <c r="NV345" s="139"/>
      <c r="NW345" s="139"/>
      <c r="NX345" s="139"/>
      <c r="NY345" s="139"/>
      <c r="NZ345" s="139"/>
      <c r="OA345" s="139"/>
      <c r="OB345" s="139"/>
      <c r="OC345" s="139"/>
      <c r="OD345" s="139"/>
      <c r="OE345" s="139"/>
      <c r="OF345" s="139"/>
      <c r="OG345" s="139"/>
      <c r="OH345" s="139"/>
      <c r="OI345" s="139"/>
      <c r="OJ345" s="139"/>
      <c r="OK345" s="139"/>
      <c r="OL345" s="139"/>
      <c r="OM345" s="139"/>
      <c r="ON345" s="139"/>
      <c r="OO345" s="139"/>
      <c r="OP345" s="139"/>
      <c r="OQ345" s="139"/>
      <c r="OR345" s="139"/>
      <c r="OS345" s="139"/>
      <c r="OT345" s="139"/>
      <c r="OU345" s="139"/>
      <c r="OV345" s="139"/>
      <c r="OW345" s="139"/>
      <c r="OX345" s="139"/>
      <c r="OY345" s="139"/>
      <c r="OZ345" s="139"/>
      <c r="PA345" s="139"/>
      <c r="PB345" s="139"/>
      <c r="PC345" s="139"/>
      <c r="PD345" s="139"/>
      <c r="PE345" s="139"/>
      <c r="PF345" s="139"/>
      <c r="PG345" s="139"/>
      <c r="PH345" s="139"/>
      <c r="PI345" s="139"/>
      <c r="PJ345" s="139"/>
      <c r="PK345" s="139"/>
      <c r="PL345" s="139"/>
      <c r="PM345" s="139"/>
      <c r="PN345" s="139"/>
      <c r="PO345" s="139"/>
      <c r="PP345" s="139"/>
      <c r="PQ345" s="139"/>
      <c r="PR345" s="139"/>
      <c r="PS345" s="139"/>
      <c r="PT345" s="139"/>
      <c r="PU345" s="139"/>
      <c r="PV345" s="139"/>
      <c r="PW345" s="139"/>
      <c r="PX345" s="139"/>
      <c r="PY345" s="139"/>
      <c r="PZ345" s="139"/>
      <c r="QA345" s="139"/>
      <c r="QB345" s="139"/>
      <c r="QC345" s="139"/>
      <c r="QD345" s="139"/>
      <c r="QE345" s="139"/>
      <c r="QF345" s="139"/>
      <c r="QG345" s="139"/>
      <c r="QH345" s="139"/>
      <c r="QI345" s="139"/>
      <c r="QJ345" s="139"/>
      <c r="QK345" s="139"/>
      <c r="QL345" s="139"/>
      <c r="QM345" s="139"/>
      <c r="QN345" s="139"/>
      <c r="QO345" s="139"/>
      <c r="QP345" s="139"/>
      <c r="QQ345" s="139"/>
      <c r="QR345" s="139"/>
      <c r="QS345" s="139"/>
      <c r="QT345" s="139"/>
      <c r="QU345" s="139"/>
      <c r="QV345" s="139"/>
      <c r="QW345" s="139"/>
      <c r="QX345" s="139"/>
      <c r="QY345" s="139"/>
      <c r="QZ345" s="139"/>
      <c r="RA345" s="139"/>
      <c r="RB345" s="139"/>
      <c r="RC345" s="139"/>
      <c r="RD345" s="139"/>
      <c r="RE345" s="139"/>
      <c r="RF345" s="139"/>
      <c r="RG345" s="139"/>
      <c r="RH345" s="139"/>
      <c r="RI345" s="139"/>
      <c r="RJ345" s="139"/>
      <c r="RK345" s="139"/>
      <c r="RL345" s="139"/>
      <c r="RM345" s="139"/>
      <c r="RN345" s="139"/>
      <c r="RO345" s="139"/>
      <c r="RP345" s="139"/>
      <c r="RQ345" s="139"/>
      <c r="RR345" s="139"/>
      <c r="RS345" s="139"/>
      <c r="RT345" s="139"/>
      <c r="RU345" s="139"/>
      <c r="RV345" s="139"/>
      <c r="RW345" s="139"/>
    </row>
    <row r="346" spans="1:491" s="140" customFormat="1" ht="15.75" x14ac:dyDescent="0.25">
      <c r="A346" s="263"/>
      <c r="B346" s="266"/>
      <c r="C346" s="124" t="s">
        <v>5</v>
      </c>
      <c r="D346" s="146"/>
      <c r="E346" s="146"/>
      <c r="F346" s="125" t="e">
        <f t="shared" si="84"/>
        <v>#DIV/0!</v>
      </c>
      <c r="G346" s="137"/>
      <c r="H346" s="138"/>
      <c r="I346" s="139"/>
      <c r="J346" s="139"/>
      <c r="K346" s="139"/>
      <c r="L346" s="139"/>
      <c r="M346" s="139"/>
      <c r="N346" s="139"/>
      <c r="O346" s="139"/>
      <c r="P346" s="139"/>
      <c r="Q346" s="139"/>
      <c r="R346" s="139"/>
      <c r="S346" s="139"/>
      <c r="T346" s="139"/>
      <c r="U346" s="139"/>
      <c r="V346" s="139"/>
      <c r="W346" s="139"/>
      <c r="X346" s="139"/>
      <c r="Y346" s="139"/>
      <c r="Z346" s="139"/>
      <c r="AA346" s="139"/>
      <c r="AB346" s="139"/>
      <c r="AC346" s="139"/>
      <c r="AD346" s="139"/>
      <c r="AE346" s="139"/>
      <c r="AF346" s="139"/>
      <c r="AG346" s="139"/>
      <c r="AH346" s="139"/>
      <c r="AI346" s="139"/>
      <c r="AJ346" s="139"/>
      <c r="AK346" s="139"/>
      <c r="AL346" s="139"/>
      <c r="AM346" s="139"/>
      <c r="AN346" s="139"/>
      <c r="AO346" s="139"/>
      <c r="AP346" s="139"/>
      <c r="AQ346" s="139"/>
      <c r="AR346" s="139"/>
      <c r="AS346" s="139"/>
      <c r="AT346" s="139"/>
      <c r="AU346" s="139"/>
      <c r="AV346" s="139"/>
      <c r="AW346" s="139"/>
      <c r="AX346" s="139"/>
      <c r="AY346" s="139"/>
      <c r="AZ346" s="139"/>
      <c r="BA346" s="139"/>
      <c r="BB346" s="139"/>
      <c r="BC346" s="139"/>
      <c r="BD346" s="139"/>
      <c r="BE346" s="139"/>
      <c r="BF346" s="139"/>
      <c r="BG346" s="139"/>
      <c r="BH346" s="139"/>
      <c r="BI346" s="139"/>
      <c r="BJ346" s="139"/>
      <c r="BK346" s="139"/>
      <c r="BL346" s="139"/>
      <c r="BM346" s="139"/>
      <c r="BN346" s="139"/>
      <c r="BO346" s="139"/>
      <c r="BP346" s="139"/>
      <c r="BQ346" s="139"/>
      <c r="BR346" s="139"/>
      <c r="BS346" s="139"/>
      <c r="BT346" s="139"/>
      <c r="BU346" s="139"/>
      <c r="BV346" s="139"/>
      <c r="BW346" s="139"/>
      <c r="BX346" s="139"/>
      <c r="BY346" s="139"/>
      <c r="BZ346" s="139"/>
      <c r="CA346" s="139"/>
      <c r="CB346" s="139"/>
      <c r="CC346" s="139"/>
      <c r="CD346" s="139"/>
      <c r="CE346" s="139"/>
      <c r="CF346" s="139"/>
      <c r="CG346" s="139"/>
      <c r="CH346" s="139"/>
      <c r="CI346" s="139"/>
      <c r="CJ346" s="139"/>
      <c r="CK346" s="139"/>
      <c r="CL346" s="139"/>
      <c r="CM346" s="139"/>
      <c r="CN346" s="139"/>
      <c r="CO346" s="139"/>
      <c r="CP346" s="139"/>
      <c r="CQ346" s="139"/>
      <c r="CR346" s="139"/>
      <c r="CS346" s="139"/>
      <c r="CT346" s="139"/>
      <c r="CU346" s="139"/>
      <c r="CV346" s="139"/>
      <c r="CW346" s="139"/>
      <c r="CX346" s="139"/>
      <c r="CY346" s="139"/>
      <c r="CZ346" s="139"/>
      <c r="DA346" s="139"/>
      <c r="DB346" s="139"/>
      <c r="DC346" s="139"/>
      <c r="DD346" s="139"/>
      <c r="DE346" s="139"/>
      <c r="DF346" s="139"/>
      <c r="DG346" s="139"/>
      <c r="DH346" s="139"/>
      <c r="DI346" s="139"/>
      <c r="DJ346" s="139"/>
      <c r="DK346" s="139"/>
      <c r="DL346" s="139"/>
      <c r="DM346" s="139"/>
      <c r="DN346" s="139"/>
      <c r="DO346" s="139"/>
      <c r="DP346" s="139"/>
      <c r="DQ346" s="139"/>
      <c r="DR346" s="139"/>
      <c r="DS346" s="139"/>
      <c r="DT346" s="139"/>
      <c r="DU346" s="139"/>
      <c r="DV346" s="139"/>
      <c r="DW346" s="139"/>
      <c r="DX346" s="139"/>
      <c r="DY346" s="139"/>
      <c r="DZ346" s="139"/>
      <c r="EA346" s="139"/>
      <c r="EB346" s="139"/>
      <c r="EC346" s="139"/>
      <c r="ED346" s="139"/>
      <c r="EE346" s="139"/>
      <c r="EF346" s="139"/>
      <c r="EG346" s="139"/>
      <c r="EH346" s="139"/>
      <c r="EI346" s="139"/>
      <c r="EJ346" s="139"/>
      <c r="EK346" s="139"/>
      <c r="EL346" s="139"/>
      <c r="EM346" s="139"/>
      <c r="EN346" s="139"/>
      <c r="EO346" s="139"/>
      <c r="EP346" s="139"/>
      <c r="EQ346" s="139"/>
      <c r="ER346" s="139"/>
      <c r="ES346" s="139"/>
      <c r="ET346" s="139"/>
      <c r="EU346" s="139"/>
      <c r="EV346" s="139"/>
      <c r="EW346" s="139"/>
      <c r="EX346" s="139"/>
      <c r="EY346" s="139"/>
      <c r="EZ346" s="139"/>
      <c r="FA346" s="139"/>
      <c r="FB346" s="139"/>
      <c r="FC346" s="139"/>
      <c r="FD346" s="139"/>
      <c r="FE346" s="139"/>
      <c r="FF346" s="139"/>
      <c r="FG346" s="139"/>
      <c r="FH346" s="139"/>
      <c r="FI346" s="139"/>
      <c r="FJ346" s="139"/>
      <c r="FK346" s="139"/>
      <c r="FL346" s="139"/>
      <c r="FM346" s="139"/>
      <c r="FN346" s="139"/>
      <c r="FO346" s="139"/>
      <c r="FP346" s="139"/>
      <c r="FQ346" s="139"/>
      <c r="FR346" s="139"/>
      <c r="FS346" s="139"/>
      <c r="FT346" s="139"/>
      <c r="FU346" s="139"/>
      <c r="FV346" s="139"/>
      <c r="FW346" s="139"/>
      <c r="FX346" s="139"/>
      <c r="FY346" s="139"/>
      <c r="FZ346" s="139"/>
      <c r="GA346" s="139"/>
      <c r="GB346" s="139"/>
      <c r="GC346" s="139"/>
      <c r="GD346" s="139"/>
      <c r="GE346" s="139"/>
      <c r="GF346" s="139"/>
      <c r="GG346" s="139"/>
      <c r="GH346" s="139"/>
      <c r="GI346" s="139"/>
      <c r="GJ346" s="139"/>
      <c r="GK346" s="139"/>
      <c r="GL346" s="139"/>
      <c r="GM346" s="139"/>
      <c r="GN346" s="139"/>
      <c r="GO346" s="139"/>
      <c r="GP346" s="139"/>
      <c r="GQ346" s="139"/>
      <c r="GR346" s="139"/>
      <c r="GS346" s="139"/>
      <c r="GT346" s="139"/>
      <c r="GU346" s="139"/>
      <c r="GV346" s="139"/>
      <c r="GW346" s="139"/>
      <c r="GX346" s="139"/>
      <c r="GY346" s="139"/>
      <c r="GZ346" s="139"/>
      <c r="HA346" s="139"/>
      <c r="HB346" s="139"/>
      <c r="HC346" s="139"/>
      <c r="HD346" s="139"/>
      <c r="HE346" s="139"/>
      <c r="HF346" s="139"/>
      <c r="HG346" s="139"/>
      <c r="HH346" s="139"/>
      <c r="HI346" s="139"/>
      <c r="HJ346" s="139"/>
      <c r="HK346" s="139"/>
      <c r="HL346" s="139"/>
      <c r="HM346" s="139"/>
      <c r="HN346" s="139"/>
      <c r="HO346" s="139"/>
      <c r="HP346" s="139"/>
      <c r="HQ346" s="139"/>
      <c r="HR346" s="139"/>
      <c r="HS346" s="139"/>
      <c r="HT346" s="139"/>
      <c r="HU346" s="139"/>
      <c r="HV346" s="139"/>
      <c r="HW346" s="139"/>
      <c r="HX346" s="139"/>
      <c r="HY346" s="139"/>
      <c r="HZ346" s="139"/>
      <c r="IA346" s="139"/>
      <c r="IB346" s="139"/>
      <c r="IC346" s="139"/>
      <c r="ID346" s="139"/>
      <c r="IE346" s="139"/>
      <c r="IF346" s="139"/>
      <c r="IG346" s="139"/>
      <c r="IH346" s="139"/>
      <c r="II346" s="139"/>
      <c r="IJ346" s="139"/>
      <c r="IK346" s="139"/>
      <c r="IL346" s="139"/>
      <c r="IM346" s="139"/>
      <c r="IN346" s="139"/>
      <c r="IO346" s="139"/>
      <c r="IP346" s="139"/>
      <c r="IQ346" s="139"/>
      <c r="IR346" s="139"/>
      <c r="IS346" s="139"/>
      <c r="IT346" s="139"/>
      <c r="IU346" s="139"/>
      <c r="IV346" s="139"/>
      <c r="IW346" s="139"/>
      <c r="IX346" s="139"/>
      <c r="IY346" s="139"/>
      <c r="IZ346" s="139"/>
      <c r="JA346" s="139"/>
      <c r="JB346" s="139"/>
      <c r="JC346" s="139"/>
      <c r="JD346" s="139"/>
      <c r="JE346" s="139"/>
      <c r="JF346" s="139"/>
      <c r="JG346" s="139"/>
      <c r="JH346" s="139"/>
      <c r="JI346" s="139"/>
      <c r="JJ346" s="139"/>
      <c r="JK346" s="139"/>
      <c r="JL346" s="139"/>
      <c r="JM346" s="139"/>
      <c r="JN346" s="139"/>
      <c r="JO346" s="139"/>
      <c r="JP346" s="139"/>
      <c r="JQ346" s="139"/>
      <c r="JR346" s="139"/>
      <c r="JS346" s="139"/>
      <c r="JT346" s="139"/>
      <c r="JU346" s="139"/>
      <c r="JV346" s="139"/>
      <c r="JW346" s="139"/>
      <c r="JX346" s="139"/>
      <c r="JY346" s="139"/>
      <c r="JZ346" s="139"/>
      <c r="KA346" s="139"/>
      <c r="KB346" s="139"/>
      <c r="KC346" s="139"/>
      <c r="KD346" s="139"/>
      <c r="KE346" s="139"/>
      <c r="KF346" s="139"/>
      <c r="KG346" s="139"/>
      <c r="KH346" s="139"/>
      <c r="KI346" s="139"/>
      <c r="KJ346" s="139"/>
      <c r="KK346" s="139"/>
      <c r="KL346" s="139"/>
      <c r="KM346" s="139"/>
      <c r="KN346" s="139"/>
      <c r="KO346" s="139"/>
      <c r="KP346" s="139"/>
      <c r="KQ346" s="139"/>
      <c r="KR346" s="139"/>
      <c r="KS346" s="139"/>
      <c r="KT346" s="139"/>
      <c r="KU346" s="139"/>
      <c r="KV346" s="139"/>
      <c r="KW346" s="139"/>
      <c r="KX346" s="139"/>
      <c r="KY346" s="139"/>
      <c r="KZ346" s="139"/>
      <c r="LA346" s="139"/>
      <c r="LB346" s="139"/>
      <c r="LC346" s="139"/>
      <c r="LD346" s="139"/>
      <c r="LE346" s="139"/>
      <c r="LF346" s="139"/>
      <c r="LG346" s="139"/>
      <c r="LH346" s="139"/>
      <c r="LI346" s="139"/>
      <c r="LJ346" s="139"/>
      <c r="LK346" s="139"/>
      <c r="LL346" s="139"/>
      <c r="LM346" s="139"/>
      <c r="LN346" s="139"/>
      <c r="LO346" s="139"/>
      <c r="LP346" s="139"/>
      <c r="LQ346" s="139"/>
      <c r="LR346" s="139"/>
      <c r="LS346" s="139"/>
      <c r="LT346" s="139"/>
      <c r="LU346" s="139"/>
      <c r="LV346" s="139"/>
      <c r="LW346" s="139"/>
      <c r="LX346" s="139"/>
      <c r="LY346" s="139"/>
      <c r="LZ346" s="139"/>
      <c r="MA346" s="139"/>
      <c r="MB346" s="139"/>
      <c r="MC346" s="139"/>
      <c r="MD346" s="139"/>
      <c r="ME346" s="139"/>
      <c r="MF346" s="139"/>
      <c r="MG346" s="139"/>
      <c r="MH346" s="139"/>
      <c r="MI346" s="139"/>
      <c r="MJ346" s="139"/>
      <c r="MK346" s="139"/>
      <c r="ML346" s="139"/>
      <c r="MM346" s="139"/>
      <c r="MN346" s="139"/>
      <c r="MO346" s="139"/>
      <c r="MP346" s="139"/>
      <c r="MQ346" s="139"/>
      <c r="MR346" s="139"/>
      <c r="MS346" s="139"/>
      <c r="MT346" s="139"/>
      <c r="MU346" s="139"/>
      <c r="MV346" s="139"/>
      <c r="MW346" s="139"/>
      <c r="MX346" s="139"/>
      <c r="MY346" s="139"/>
      <c r="MZ346" s="139"/>
      <c r="NA346" s="139"/>
      <c r="NB346" s="139"/>
      <c r="NC346" s="139"/>
      <c r="ND346" s="139"/>
      <c r="NE346" s="139"/>
      <c r="NF346" s="139"/>
      <c r="NG346" s="139"/>
      <c r="NH346" s="139"/>
      <c r="NI346" s="139"/>
      <c r="NJ346" s="139"/>
      <c r="NK346" s="139"/>
      <c r="NL346" s="139"/>
      <c r="NM346" s="139"/>
      <c r="NN346" s="139"/>
      <c r="NO346" s="139"/>
      <c r="NP346" s="139"/>
      <c r="NQ346" s="139"/>
      <c r="NR346" s="139"/>
      <c r="NS346" s="139"/>
      <c r="NT346" s="139"/>
      <c r="NU346" s="139"/>
      <c r="NV346" s="139"/>
      <c r="NW346" s="139"/>
      <c r="NX346" s="139"/>
      <c r="NY346" s="139"/>
      <c r="NZ346" s="139"/>
      <c r="OA346" s="139"/>
      <c r="OB346" s="139"/>
      <c r="OC346" s="139"/>
      <c r="OD346" s="139"/>
      <c r="OE346" s="139"/>
      <c r="OF346" s="139"/>
      <c r="OG346" s="139"/>
      <c r="OH346" s="139"/>
      <c r="OI346" s="139"/>
      <c r="OJ346" s="139"/>
      <c r="OK346" s="139"/>
      <c r="OL346" s="139"/>
      <c r="OM346" s="139"/>
      <c r="ON346" s="139"/>
      <c r="OO346" s="139"/>
      <c r="OP346" s="139"/>
      <c r="OQ346" s="139"/>
      <c r="OR346" s="139"/>
      <c r="OS346" s="139"/>
      <c r="OT346" s="139"/>
      <c r="OU346" s="139"/>
      <c r="OV346" s="139"/>
      <c r="OW346" s="139"/>
      <c r="OX346" s="139"/>
      <c r="OY346" s="139"/>
      <c r="OZ346" s="139"/>
      <c r="PA346" s="139"/>
      <c r="PB346" s="139"/>
      <c r="PC346" s="139"/>
      <c r="PD346" s="139"/>
      <c r="PE346" s="139"/>
      <c r="PF346" s="139"/>
      <c r="PG346" s="139"/>
      <c r="PH346" s="139"/>
      <c r="PI346" s="139"/>
      <c r="PJ346" s="139"/>
      <c r="PK346" s="139"/>
      <c r="PL346" s="139"/>
      <c r="PM346" s="139"/>
      <c r="PN346" s="139"/>
      <c r="PO346" s="139"/>
      <c r="PP346" s="139"/>
      <c r="PQ346" s="139"/>
      <c r="PR346" s="139"/>
      <c r="PS346" s="139"/>
      <c r="PT346" s="139"/>
      <c r="PU346" s="139"/>
      <c r="PV346" s="139"/>
      <c r="PW346" s="139"/>
      <c r="PX346" s="139"/>
      <c r="PY346" s="139"/>
      <c r="PZ346" s="139"/>
      <c r="QA346" s="139"/>
      <c r="QB346" s="139"/>
      <c r="QC346" s="139"/>
      <c r="QD346" s="139"/>
      <c r="QE346" s="139"/>
      <c r="QF346" s="139"/>
      <c r="QG346" s="139"/>
      <c r="QH346" s="139"/>
      <c r="QI346" s="139"/>
      <c r="QJ346" s="139"/>
      <c r="QK346" s="139"/>
      <c r="QL346" s="139"/>
      <c r="QM346" s="139"/>
      <c r="QN346" s="139"/>
      <c r="QO346" s="139"/>
      <c r="QP346" s="139"/>
      <c r="QQ346" s="139"/>
      <c r="QR346" s="139"/>
      <c r="QS346" s="139"/>
      <c r="QT346" s="139"/>
      <c r="QU346" s="139"/>
      <c r="QV346" s="139"/>
      <c r="QW346" s="139"/>
      <c r="QX346" s="139"/>
      <c r="QY346" s="139"/>
      <c r="QZ346" s="139"/>
      <c r="RA346" s="139"/>
      <c r="RB346" s="139"/>
      <c r="RC346" s="139"/>
      <c r="RD346" s="139"/>
      <c r="RE346" s="139"/>
      <c r="RF346" s="139"/>
      <c r="RG346" s="139"/>
      <c r="RH346" s="139"/>
      <c r="RI346" s="139"/>
      <c r="RJ346" s="139"/>
      <c r="RK346" s="139"/>
      <c r="RL346" s="139"/>
      <c r="RM346" s="139"/>
      <c r="RN346" s="139"/>
      <c r="RO346" s="139"/>
      <c r="RP346" s="139"/>
      <c r="RQ346" s="139"/>
      <c r="RR346" s="139"/>
      <c r="RS346" s="139"/>
      <c r="RT346" s="139"/>
      <c r="RU346" s="139"/>
      <c r="RV346" s="139"/>
      <c r="RW346" s="139"/>
    </row>
    <row r="347" spans="1:491" ht="15.75" x14ac:dyDescent="0.25">
      <c r="A347" s="243" t="s">
        <v>138</v>
      </c>
      <c r="B347" s="246" t="s">
        <v>185</v>
      </c>
      <c r="C347" s="13" t="s">
        <v>2</v>
      </c>
      <c r="D347" s="148">
        <f>D349</f>
        <v>8785.9</v>
      </c>
      <c r="E347" s="148">
        <f>E349</f>
        <v>6350.4843499999997</v>
      </c>
      <c r="F347" s="14">
        <f>E347/D347</f>
        <v>0.72280407812517788</v>
      </c>
      <c r="G347" s="111" t="s">
        <v>93</v>
      </c>
      <c r="H347" s="108"/>
    </row>
    <row r="348" spans="1:491" ht="15.75" x14ac:dyDescent="0.25">
      <c r="A348" s="244"/>
      <c r="B348" s="247"/>
      <c r="C348" s="13" t="s">
        <v>3</v>
      </c>
      <c r="D348" s="147"/>
      <c r="E348" s="147"/>
      <c r="F348" s="102" t="e">
        <f>E348/D348</f>
        <v>#DIV/0!</v>
      </c>
      <c r="G348" s="111"/>
      <c r="H348" s="110"/>
    </row>
    <row r="349" spans="1:491" ht="15.75" x14ac:dyDescent="0.25">
      <c r="A349" s="244"/>
      <c r="B349" s="247"/>
      <c r="C349" s="13" t="s">
        <v>4</v>
      </c>
      <c r="D349" s="147">
        <v>8785.9</v>
      </c>
      <c r="E349" s="179">
        <v>6350.4843499999997</v>
      </c>
      <c r="F349" s="102">
        <f>E349/D349</f>
        <v>0.72280407812517788</v>
      </c>
      <c r="G349" s="111"/>
      <c r="H349" s="110"/>
    </row>
    <row r="350" spans="1:491" ht="15.75" x14ac:dyDescent="0.25">
      <c r="A350" s="245"/>
      <c r="B350" s="248"/>
      <c r="C350" s="13" t="s">
        <v>5</v>
      </c>
      <c r="D350" s="147"/>
      <c r="E350" s="147"/>
      <c r="F350" s="102" t="e">
        <f t="shared" ref="F350" si="85">E350/D350</f>
        <v>#DIV/0!</v>
      </c>
      <c r="G350" s="111"/>
      <c r="H350" s="110"/>
    </row>
    <row r="351" spans="1:491" s="140" customFormat="1" ht="15.75" x14ac:dyDescent="0.25">
      <c r="A351" s="261" t="s">
        <v>13</v>
      </c>
      <c r="B351" s="264" t="s">
        <v>186</v>
      </c>
      <c r="C351" s="124" t="s">
        <v>2</v>
      </c>
      <c r="D351" s="146">
        <f>D352+D353</f>
        <v>113197.52576999999</v>
      </c>
      <c r="E351" s="146">
        <f>E352+E353</f>
        <v>111009.94425</v>
      </c>
      <c r="F351" s="125">
        <f>E351/D351</f>
        <v>0.98067465251453623</v>
      </c>
      <c r="G351" s="123" t="s">
        <v>93</v>
      </c>
      <c r="H351" s="138"/>
      <c r="I351" s="139"/>
      <c r="J351" s="139"/>
      <c r="K351" s="139"/>
      <c r="L351" s="139"/>
      <c r="M351" s="139"/>
      <c r="N351" s="139"/>
      <c r="O351" s="139"/>
      <c r="P351" s="139"/>
      <c r="Q351" s="139"/>
      <c r="R351" s="139"/>
      <c r="S351" s="139"/>
      <c r="T351" s="139"/>
      <c r="U351" s="139"/>
      <c r="V351" s="139"/>
      <c r="W351" s="139"/>
      <c r="X351" s="139"/>
      <c r="Y351" s="139"/>
      <c r="Z351" s="139"/>
      <c r="AA351" s="139"/>
      <c r="AB351" s="139"/>
      <c r="AC351" s="139"/>
      <c r="AD351" s="139"/>
      <c r="AE351" s="139"/>
      <c r="AF351" s="139"/>
      <c r="AG351" s="139"/>
      <c r="AH351" s="139"/>
      <c r="AI351" s="139"/>
      <c r="AJ351" s="139"/>
      <c r="AK351" s="139"/>
      <c r="AL351" s="139"/>
      <c r="AM351" s="139"/>
      <c r="AN351" s="139"/>
      <c r="AO351" s="139"/>
      <c r="AP351" s="139"/>
      <c r="AQ351" s="139"/>
      <c r="AR351" s="139"/>
      <c r="AS351" s="139"/>
      <c r="AT351" s="139"/>
      <c r="AU351" s="139"/>
      <c r="AV351" s="139"/>
      <c r="AW351" s="139"/>
      <c r="AX351" s="139"/>
      <c r="AY351" s="139"/>
      <c r="AZ351" s="139"/>
      <c r="BA351" s="139"/>
      <c r="BB351" s="139"/>
      <c r="BC351" s="139"/>
      <c r="BD351" s="139"/>
      <c r="BE351" s="139"/>
      <c r="BF351" s="139"/>
      <c r="BG351" s="139"/>
      <c r="BH351" s="139"/>
      <c r="BI351" s="139"/>
      <c r="BJ351" s="139"/>
      <c r="BK351" s="139"/>
      <c r="BL351" s="139"/>
      <c r="BM351" s="139"/>
      <c r="BN351" s="139"/>
      <c r="BO351" s="139"/>
      <c r="BP351" s="139"/>
      <c r="BQ351" s="139"/>
      <c r="BR351" s="139"/>
      <c r="BS351" s="139"/>
      <c r="BT351" s="139"/>
      <c r="BU351" s="139"/>
      <c r="BV351" s="139"/>
      <c r="BW351" s="139"/>
      <c r="BX351" s="139"/>
      <c r="BY351" s="139"/>
      <c r="BZ351" s="139"/>
      <c r="CA351" s="139"/>
      <c r="CB351" s="139"/>
      <c r="CC351" s="139"/>
      <c r="CD351" s="139"/>
      <c r="CE351" s="139"/>
      <c r="CF351" s="139"/>
      <c r="CG351" s="139"/>
      <c r="CH351" s="139"/>
      <c r="CI351" s="139"/>
      <c r="CJ351" s="139"/>
      <c r="CK351" s="139"/>
      <c r="CL351" s="139"/>
      <c r="CM351" s="139"/>
      <c r="CN351" s="139"/>
      <c r="CO351" s="139"/>
      <c r="CP351" s="139"/>
      <c r="CQ351" s="139"/>
      <c r="CR351" s="139"/>
      <c r="CS351" s="139"/>
      <c r="CT351" s="139"/>
      <c r="CU351" s="139"/>
      <c r="CV351" s="139"/>
      <c r="CW351" s="139"/>
      <c r="CX351" s="139"/>
      <c r="CY351" s="139"/>
      <c r="CZ351" s="139"/>
      <c r="DA351" s="139"/>
      <c r="DB351" s="139"/>
      <c r="DC351" s="139"/>
      <c r="DD351" s="139"/>
      <c r="DE351" s="139"/>
      <c r="DF351" s="139"/>
      <c r="DG351" s="139"/>
      <c r="DH351" s="139"/>
      <c r="DI351" s="139"/>
      <c r="DJ351" s="139"/>
      <c r="DK351" s="139"/>
      <c r="DL351" s="139"/>
      <c r="DM351" s="139"/>
      <c r="DN351" s="139"/>
      <c r="DO351" s="139"/>
      <c r="DP351" s="139"/>
      <c r="DQ351" s="139"/>
      <c r="DR351" s="139"/>
      <c r="DS351" s="139"/>
      <c r="DT351" s="139"/>
      <c r="DU351" s="139"/>
      <c r="DV351" s="139"/>
      <c r="DW351" s="139"/>
      <c r="DX351" s="139"/>
      <c r="DY351" s="139"/>
      <c r="DZ351" s="139"/>
      <c r="EA351" s="139"/>
      <c r="EB351" s="139"/>
      <c r="EC351" s="139"/>
      <c r="ED351" s="139"/>
      <c r="EE351" s="139"/>
      <c r="EF351" s="139"/>
      <c r="EG351" s="139"/>
      <c r="EH351" s="139"/>
      <c r="EI351" s="139"/>
      <c r="EJ351" s="139"/>
      <c r="EK351" s="139"/>
      <c r="EL351" s="139"/>
      <c r="EM351" s="139"/>
      <c r="EN351" s="139"/>
      <c r="EO351" s="139"/>
      <c r="EP351" s="139"/>
      <c r="EQ351" s="139"/>
      <c r="ER351" s="139"/>
      <c r="ES351" s="139"/>
      <c r="ET351" s="139"/>
      <c r="EU351" s="139"/>
      <c r="EV351" s="139"/>
      <c r="EW351" s="139"/>
      <c r="EX351" s="139"/>
      <c r="EY351" s="139"/>
      <c r="EZ351" s="139"/>
      <c r="FA351" s="139"/>
      <c r="FB351" s="139"/>
      <c r="FC351" s="139"/>
      <c r="FD351" s="139"/>
      <c r="FE351" s="139"/>
      <c r="FF351" s="139"/>
      <c r="FG351" s="139"/>
      <c r="FH351" s="139"/>
      <c r="FI351" s="139"/>
      <c r="FJ351" s="139"/>
      <c r="FK351" s="139"/>
      <c r="FL351" s="139"/>
      <c r="FM351" s="139"/>
      <c r="FN351" s="139"/>
      <c r="FO351" s="139"/>
      <c r="FP351" s="139"/>
      <c r="FQ351" s="139"/>
      <c r="FR351" s="139"/>
      <c r="FS351" s="139"/>
      <c r="FT351" s="139"/>
      <c r="FU351" s="139"/>
      <c r="FV351" s="139"/>
      <c r="FW351" s="139"/>
      <c r="FX351" s="139"/>
      <c r="FY351" s="139"/>
      <c r="FZ351" s="139"/>
      <c r="GA351" s="139"/>
      <c r="GB351" s="139"/>
      <c r="GC351" s="139"/>
      <c r="GD351" s="139"/>
      <c r="GE351" s="139"/>
      <c r="GF351" s="139"/>
      <c r="GG351" s="139"/>
      <c r="GH351" s="139"/>
      <c r="GI351" s="139"/>
      <c r="GJ351" s="139"/>
      <c r="GK351" s="139"/>
      <c r="GL351" s="139"/>
      <c r="GM351" s="139"/>
      <c r="GN351" s="139"/>
      <c r="GO351" s="139"/>
      <c r="GP351" s="139"/>
      <c r="GQ351" s="139"/>
      <c r="GR351" s="139"/>
      <c r="GS351" s="139"/>
      <c r="GT351" s="139"/>
      <c r="GU351" s="139"/>
      <c r="GV351" s="139"/>
      <c r="GW351" s="139"/>
      <c r="GX351" s="139"/>
      <c r="GY351" s="139"/>
      <c r="GZ351" s="139"/>
      <c r="HA351" s="139"/>
      <c r="HB351" s="139"/>
      <c r="HC351" s="139"/>
      <c r="HD351" s="139"/>
      <c r="HE351" s="139"/>
      <c r="HF351" s="139"/>
      <c r="HG351" s="139"/>
      <c r="HH351" s="139"/>
      <c r="HI351" s="139"/>
      <c r="HJ351" s="139"/>
      <c r="HK351" s="139"/>
      <c r="HL351" s="139"/>
      <c r="HM351" s="139"/>
      <c r="HN351" s="139"/>
      <c r="HO351" s="139"/>
      <c r="HP351" s="139"/>
      <c r="HQ351" s="139"/>
      <c r="HR351" s="139"/>
      <c r="HS351" s="139"/>
      <c r="HT351" s="139"/>
      <c r="HU351" s="139"/>
      <c r="HV351" s="139"/>
      <c r="HW351" s="139"/>
      <c r="HX351" s="139"/>
      <c r="HY351" s="139"/>
      <c r="HZ351" s="139"/>
      <c r="IA351" s="139"/>
      <c r="IB351" s="139"/>
      <c r="IC351" s="139"/>
      <c r="ID351" s="139"/>
      <c r="IE351" s="139"/>
      <c r="IF351" s="139"/>
      <c r="IG351" s="139"/>
      <c r="IH351" s="139"/>
      <c r="II351" s="139"/>
      <c r="IJ351" s="139"/>
      <c r="IK351" s="139"/>
      <c r="IL351" s="139"/>
      <c r="IM351" s="139"/>
      <c r="IN351" s="139"/>
      <c r="IO351" s="139"/>
      <c r="IP351" s="139"/>
      <c r="IQ351" s="139"/>
      <c r="IR351" s="139"/>
      <c r="IS351" s="139"/>
      <c r="IT351" s="139"/>
      <c r="IU351" s="139"/>
      <c r="IV351" s="139"/>
      <c r="IW351" s="139"/>
      <c r="IX351" s="139"/>
      <c r="IY351" s="139"/>
      <c r="IZ351" s="139"/>
      <c r="JA351" s="139"/>
      <c r="JB351" s="139"/>
      <c r="JC351" s="139"/>
      <c r="JD351" s="139"/>
      <c r="JE351" s="139"/>
      <c r="JF351" s="139"/>
      <c r="JG351" s="139"/>
      <c r="JH351" s="139"/>
      <c r="JI351" s="139"/>
      <c r="JJ351" s="139"/>
      <c r="JK351" s="139"/>
      <c r="JL351" s="139"/>
      <c r="JM351" s="139"/>
      <c r="JN351" s="139"/>
      <c r="JO351" s="139"/>
      <c r="JP351" s="139"/>
      <c r="JQ351" s="139"/>
      <c r="JR351" s="139"/>
      <c r="JS351" s="139"/>
      <c r="JT351" s="139"/>
      <c r="JU351" s="139"/>
      <c r="JV351" s="139"/>
      <c r="JW351" s="139"/>
      <c r="JX351" s="139"/>
      <c r="JY351" s="139"/>
      <c r="JZ351" s="139"/>
      <c r="KA351" s="139"/>
      <c r="KB351" s="139"/>
      <c r="KC351" s="139"/>
      <c r="KD351" s="139"/>
      <c r="KE351" s="139"/>
      <c r="KF351" s="139"/>
      <c r="KG351" s="139"/>
      <c r="KH351" s="139"/>
      <c r="KI351" s="139"/>
      <c r="KJ351" s="139"/>
      <c r="KK351" s="139"/>
      <c r="KL351" s="139"/>
      <c r="KM351" s="139"/>
      <c r="KN351" s="139"/>
      <c r="KO351" s="139"/>
      <c r="KP351" s="139"/>
      <c r="KQ351" s="139"/>
      <c r="KR351" s="139"/>
      <c r="KS351" s="139"/>
      <c r="KT351" s="139"/>
      <c r="KU351" s="139"/>
      <c r="KV351" s="139"/>
      <c r="KW351" s="139"/>
      <c r="KX351" s="139"/>
      <c r="KY351" s="139"/>
      <c r="KZ351" s="139"/>
      <c r="LA351" s="139"/>
      <c r="LB351" s="139"/>
      <c r="LC351" s="139"/>
      <c r="LD351" s="139"/>
      <c r="LE351" s="139"/>
      <c r="LF351" s="139"/>
      <c r="LG351" s="139"/>
      <c r="LH351" s="139"/>
      <c r="LI351" s="139"/>
      <c r="LJ351" s="139"/>
      <c r="LK351" s="139"/>
      <c r="LL351" s="139"/>
      <c r="LM351" s="139"/>
      <c r="LN351" s="139"/>
      <c r="LO351" s="139"/>
      <c r="LP351" s="139"/>
      <c r="LQ351" s="139"/>
      <c r="LR351" s="139"/>
      <c r="LS351" s="139"/>
      <c r="LT351" s="139"/>
      <c r="LU351" s="139"/>
      <c r="LV351" s="139"/>
      <c r="LW351" s="139"/>
      <c r="LX351" s="139"/>
      <c r="LY351" s="139"/>
      <c r="LZ351" s="139"/>
      <c r="MA351" s="139"/>
      <c r="MB351" s="139"/>
      <c r="MC351" s="139"/>
      <c r="MD351" s="139"/>
      <c r="ME351" s="139"/>
      <c r="MF351" s="139"/>
      <c r="MG351" s="139"/>
      <c r="MH351" s="139"/>
      <c r="MI351" s="139"/>
      <c r="MJ351" s="139"/>
      <c r="MK351" s="139"/>
      <c r="ML351" s="139"/>
      <c r="MM351" s="139"/>
      <c r="MN351" s="139"/>
      <c r="MO351" s="139"/>
      <c r="MP351" s="139"/>
      <c r="MQ351" s="139"/>
      <c r="MR351" s="139"/>
      <c r="MS351" s="139"/>
      <c r="MT351" s="139"/>
      <c r="MU351" s="139"/>
      <c r="MV351" s="139"/>
      <c r="MW351" s="139"/>
      <c r="MX351" s="139"/>
      <c r="MY351" s="139"/>
      <c r="MZ351" s="139"/>
      <c r="NA351" s="139"/>
      <c r="NB351" s="139"/>
      <c r="NC351" s="139"/>
      <c r="ND351" s="139"/>
      <c r="NE351" s="139"/>
      <c r="NF351" s="139"/>
      <c r="NG351" s="139"/>
      <c r="NH351" s="139"/>
      <c r="NI351" s="139"/>
      <c r="NJ351" s="139"/>
      <c r="NK351" s="139"/>
      <c r="NL351" s="139"/>
      <c r="NM351" s="139"/>
      <c r="NN351" s="139"/>
      <c r="NO351" s="139"/>
      <c r="NP351" s="139"/>
      <c r="NQ351" s="139"/>
      <c r="NR351" s="139"/>
      <c r="NS351" s="139"/>
      <c r="NT351" s="139"/>
      <c r="NU351" s="139"/>
      <c r="NV351" s="139"/>
      <c r="NW351" s="139"/>
      <c r="NX351" s="139"/>
      <c r="NY351" s="139"/>
      <c r="NZ351" s="139"/>
      <c r="OA351" s="139"/>
      <c r="OB351" s="139"/>
      <c r="OC351" s="139"/>
      <c r="OD351" s="139"/>
      <c r="OE351" s="139"/>
      <c r="OF351" s="139"/>
      <c r="OG351" s="139"/>
      <c r="OH351" s="139"/>
      <c r="OI351" s="139"/>
      <c r="OJ351" s="139"/>
      <c r="OK351" s="139"/>
      <c r="OL351" s="139"/>
      <c r="OM351" s="139"/>
      <c r="ON351" s="139"/>
      <c r="OO351" s="139"/>
      <c r="OP351" s="139"/>
      <c r="OQ351" s="139"/>
      <c r="OR351" s="139"/>
      <c r="OS351" s="139"/>
      <c r="OT351" s="139"/>
      <c r="OU351" s="139"/>
      <c r="OV351" s="139"/>
      <c r="OW351" s="139"/>
      <c r="OX351" s="139"/>
      <c r="OY351" s="139"/>
      <c r="OZ351" s="139"/>
      <c r="PA351" s="139"/>
      <c r="PB351" s="139"/>
      <c r="PC351" s="139"/>
      <c r="PD351" s="139"/>
      <c r="PE351" s="139"/>
      <c r="PF351" s="139"/>
      <c r="PG351" s="139"/>
      <c r="PH351" s="139"/>
      <c r="PI351" s="139"/>
      <c r="PJ351" s="139"/>
      <c r="PK351" s="139"/>
      <c r="PL351" s="139"/>
      <c r="PM351" s="139"/>
      <c r="PN351" s="139"/>
      <c r="PO351" s="139"/>
      <c r="PP351" s="139"/>
      <c r="PQ351" s="139"/>
      <c r="PR351" s="139"/>
      <c r="PS351" s="139"/>
      <c r="PT351" s="139"/>
      <c r="PU351" s="139"/>
      <c r="PV351" s="139"/>
      <c r="PW351" s="139"/>
      <c r="PX351" s="139"/>
      <c r="PY351" s="139"/>
      <c r="PZ351" s="139"/>
      <c r="QA351" s="139"/>
      <c r="QB351" s="139"/>
      <c r="QC351" s="139"/>
      <c r="QD351" s="139"/>
      <c r="QE351" s="139"/>
      <c r="QF351" s="139"/>
      <c r="QG351" s="139"/>
      <c r="QH351" s="139"/>
      <c r="QI351" s="139"/>
      <c r="QJ351" s="139"/>
      <c r="QK351" s="139"/>
      <c r="QL351" s="139"/>
      <c r="QM351" s="139"/>
      <c r="QN351" s="139"/>
      <c r="QO351" s="139"/>
      <c r="QP351" s="139"/>
      <c r="QQ351" s="139"/>
      <c r="QR351" s="139"/>
      <c r="QS351" s="139"/>
      <c r="QT351" s="139"/>
      <c r="QU351" s="139"/>
      <c r="QV351" s="139"/>
      <c r="QW351" s="139"/>
      <c r="QX351" s="139"/>
      <c r="QY351" s="139"/>
      <c r="QZ351" s="139"/>
      <c r="RA351" s="139"/>
      <c r="RB351" s="139"/>
      <c r="RC351" s="139"/>
      <c r="RD351" s="139"/>
      <c r="RE351" s="139"/>
      <c r="RF351" s="139"/>
      <c r="RG351" s="139"/>
      <c r="RH351" s="139"/>
      <c r="RI351" s="139"/>
      <c r="RJ351" s="139"/>
      <c r="RK351" s="139"/>
      <c r="RL351" s="139"/>
      <c r="RM351" s="139"/>
      <c r="RN351" s="139"/>
      <c r="RO351" s="139"/>
      <c r="RP351" s="139"/>
      <c r="RQ351" s="139"/>
      <c r="RR351" s="139"/>
      <c r="RS351" s="139"/>
      <c r="RT351" s="139"/>
      <c r="RU351" s="139"/>
      <c r="RV351" s="139"/>
      <c r="RW351" s="139"/>
    </row>
    <row r="352" spans="1:491" s="140" customFormat="1" ht="15.75" x14ac:dyDescent="0.25">
      <c r="A352" s="262"/>
      <c r="B352" s="265"/>
      <c r="C352" s="124" t="s">
        <v>3</v>
      </c>
      <c r="D352" s="146">
        <f>D356+D360</f>
        <v>10185.925770000002</v>
      </c>
      <c r="E352" s="146">
        <f>E356+E360</f>
        <v>8044.9003699999994</v>
      </c>
      <c r="F352" s="125">
        <f t="shared" ref="F352:F354" si="86">E352/D352</f>
        <v>0.78980551710814184</v>
      </c>
      <c r="G352" s="137"/>
      <c r="H352" s="138"/>
      <c r="I352" s="139"/>
      <c r="J352" s="139"/>
      <c r="K352" s="139"/>
      <c r="L352" s="139"/>
      <c r="M352" s="139"/>
      <c r="N352" s="139"/>
      <c r="O352" s="139"/>
      <c r="P352" s="139"/>
      <c r="Q352" s="139"/>
      <c r="R352" s="139"/>
      <c r="S352" s="139"/>
      <c r="T352" s="139"/>
      <c r="U352" s="139"/>
      <c r="V352" s="139"/>
      <c r="W352" s="139"/>
      <c r="X352" s="139"/>
      <c r="Y352" s="139"/>
      <c r="Z352" s="139"/>
      <c r="AA352" s="139"/>
      <c r="AB352" s="139"/>
      <c r="AC352" s="139"/>
      <c r="AD352" s="139"/>
      <c r="AE352" s="139"/>
      <c r="AF352" s="139"/>
      <c r="AG352" s="139"/>
      <c r="AH352" s="139"/>
      <c r="AI352" s="139"/>
      <c r="AJ352" s="139"/>
      <c r="AK352" s="139"/>
      <c r="AL352" s="139"/>
      <c r="AM352" s="139"/>
      <c r="AN352" s="139"/>
      <c r="AO352" s="139"/>
      <c r="AP352" s="139"/>
      <c r="AQ352" s="139"/>
      <c r="AR352" s="139"/>
      <c r="AS352" s="139"/>
      <c r="AT352" s="139"/>
      <c r="AU352" s="139"/>
      <c r="AV352" s="139"/>
      <c r="AW352" s="139"/>
      <c r="AX352" s="139"/>
      <c r="AY352" s="139"/>
      <c r="AZ352" s="139"/>
      <c r="BA352" s="139"/>
      <c r="BB352" s="139"/>
      <c r="BC352" s="139"/>
      <c r="BD352" s="139"/>
      <c r="BE352" s="139"/>
      <c r="BF352" s="139"/>
      <c r="BG352" s="139"/>
      <c r="BH352" s="139"/>
      <c r="BI352" s="139"/>
      <c r="BJ352" s="139"/>
      <c r="BK352" s="139"/>
      <c r="BL352" s="139"/>
      <c r="BM352" s="139"/>
      <c r="BN352" s="139"/>
      <c r="BO352" s="139"/>
      <c r="BP352" s="139"/>
      <c r="BQ352" s="139"/>
      <c r="BR352" s="139"/>
      <c r="BS352" s="139"/>
      <c r="BT352" s="139"/>
      <c r="BU352" s="139"/>
      <c r="BV352" s="139"/>
      <c r="BW352" s="139"/>
      <c r="BX352" s="139"/>
      <c r="BY352" s="139"/>
      <c r="BZ352" s="139"/>
      <c r="CA352" s="139"/>
      <c r="CB352" s="139"/>
      <c r="CC352" s="139"/>
      <c r="CD352" s="139"/>
      <c r="CE352" s="139"/>
      <c r="CF352" s="139"/>
      <c r="CG352" s="139"/>
      <c r="CH352" s="139"/>
      <c r="CI352" s="139"/>
      <c r="CJ352" s="139"/>
      <c r="CK352" s="139"/>
      <c r="CL352" s="139"/>
      <c r="CM352" s="139"/>
      <c r="CN352" s="139"/>
      <c r="CO352" s="139"/>
      <c r="CP352" s="139"/>
      <c r="CQ352" s="139"/>
      <c r="CR352" s="139"/>
      <c r="CS352" s="139"/>
      <c r="CT352" s="139"/>
      <c r="CU352" s="139"/>
      <c r="CV352" s="139"/>
      <c r="CW352" s="139"/>
      <c r="CX352" s="139"/>
      <c r="CY352" s="139"/>
      <c r="CZ352" s="139"/>
      <c r="DA352" s="139"/>
      <c r="DB352" s="139"/>
      <c r="DC352" s="139"/>
      <c r="DD352" s="139"/>
      <c r="DE352" s="139"/>
      <c r="DF352" s="139"/>
      <c r="DG352" s="139"/>
      <c r="DH352" s="139"/>
      <c r="DI352" s="139"/>
      <c r="DJ352" s="139"/>
      <c r="DK352" s="139"/>
      <c r="DL352" s="139"/>
      <c r="DM352" s="139"/>
      <c r="DN352" s="139"/>
      <c r="DO352" s="139"/>
      <c r="DP352" s="139"/>
      <c r="DQ352" s="139"/>
      <c r="DR352" s="139"/>
      <c r="DS352" s="139"/>
      <c r="DT352" s="139"/>
      <c r="DU352" s="139"/>
      <c r="DV352" s="139"/>
      <c r="DW352" s="139"/>
      <c r="DX352" s="139"/>
      <c r="DY352" s="139"/>
      <c r="DZ352" s="139"/>
      <c r="EA352" s="139"/>
      <c r="EB352" s="139"/>
      <c r="EC352" s="139"/>
      <c r="ED352" s="139"/>
      <c r="EE352" s="139"/>
      <c r="EF352" s="139"/>
      <c r="EG352" s="139"/>
      <c r="EH352" s="139"/>
      <c r="EI352" s="139"/>
      <c r="EJ352" s="139"/>
      <c r="EK352" s="139"/>
      <c r="EL352" s="139"/>
      <c r="EM352" s="139"/>
      <c r="EN352" s="139"/>
      <c r="EO352" s="139"/>
      <c r="EP352" s="139"/>
      <c r="EQ352" s="139"/>
      <c r="ER352" s="139"/>
      <c r="ES352" s="139"/>
      <c r="ET352" s="139"/>
      <c r="EU352" s="139"/>
      <c r="EV352" s="139"/>
      <c r="EW352" s="139"/>
      <c r="EX352" s="139"/>
      <c r="EY352" s="139"/>
      <c r="EZ352" s="139"/>
      <c r="FA352" s="139"/>
      <c r="FB352" s="139"/>
      <c r="FC352" s="139"/>
      <c r="FD352" s="139"/>
      <c r="FE352" s="139"/>
      <c r="FF352" s="139"/>
      <c r="FG352" s="139"/>
      <c r="FH352" s="139"/>
      <c r="FI352" s="139"/>
      <c r="FJ352" s="139"/>
      <c r="FK352" s="139"/>
      <c r="FL352" s="139"/>
      <c r="FM352" s="139"/>
      <c r="FN352" s="139"/>
      <c r="FO352" s="139"/>
      <c r="FP352" s="139"/>
      <c r="FQ352" s="139"/>
      <c r="FR352" s="139"/>
      <c r="FS352" s="139"/>
      <c r="FT352" s="139"/>
      <c r="FU352" s="139"/>
      <c r="FV352" s="139"/>
      <c r="FW352" s="139"/>
      <c r="FX352" s="139"/>
      <c r="FY352" s="139"/>
      <c r="FZ352" s="139"/>
      <c r="GA352" s="139"/>
      <c r="GB352" s="139"/>
      <c r="GC352" s="139"/>
      <c r="GD352" s="139"/>
      <c r="GE352" s="139"/>
      <c r="GF352" s="139"/>
      <c r="GG352" s="139"/>
      <c r="GH352" s="139"/>
      <c r="GI352" s="139"/>
      <c r="GJ352" s="139"/>
      <c r="GK352" s="139"/>
      <c r="GL352" s="139"/>
      <c r="GM352" s="139"/>
      <c r="GN352" s="139"/>
      <c r="GO352" s="139"/>
      <c r="GP352" s="139"/>
      <c r="GQ352" s="139"/>
      <c r="GR352" s="139"/>
      <c r="GS352" s="139"/>
      <c r="GT352" s="139"/>
      <c r="GU352" s="139"/>
      <c r="GV352" s="139"/>
      <c r="GW352" s="139"/>
      <c r="GX352" s="139"/>
      <c r="GY352" s="139"/>
      <c r="GZ352" s="139"/>
      <c r="HA352" s="139"/>
      <c r="HB352" s="139"/>
      <c r="HC352" s="139"/>
      <c r="HD352" s="139"/>
      <c r="HE352" s="139"/>
      <c r="HF352" s="139"/>
      <c r="HG352" s="139"/>
      <c r="HH352" s="139"/>
      <c r="HI352" s="139"/>
      <c r="HJ352" s="139"/>
      <c r="HK352" s="139"/>
      <c r="HL352" s="139"/>
      <c r="HM352" s="139"/>
      <c r="HN352" s="139"/>
      <c r="HO352" s="139"/>
      <c r="HP352" s="139"/>
      <c r="HQ352" s="139"/>
      <c r="HR352" s="139"/>
      <c r="HS352" s="139"/>
      <c r="HT352" s="139"/>
      <c r="HU352" s="139"/>
      <c r="HV352" s="139"/>
      <c r="HW352" s="139"/>
      <c r="HX352" s="139"/>
      <c r="HY352" s="139"/>
      <c r="HZ352" s="139"/>
      <c r="IA352" s="139"/>
      <c r="IB352" s="139"/>
      <c r="IC352" s="139"/>
      <c r="ID352" s="139"/>
      <c r="IE352" s="139"/>
      <c r="IF352" s="139"/>
      <c r="IG352" s="139"/>
      <c r="IH352" s="139"/>
      <c r="II352" s="139"/>
      <c r="IJ352" s="139"/>
      <c r="IK352" s="139"/>
      <c r="IL352" s="139"/>
      <c r="IM352" s="139"/>
      <c r="IN352" s="139"/>
      <c r="IO352" s="139"/>
      <c r="IP352" s="139"/>
      <c r="IQ352" s="139"/>
      <c r="IR352" s="139"/>
      <c r="IS352" s="139"/>
      <c r="IT352" s="139"/>
      <c r="IU352" s="139"/>
      <c r="IV352" s="139"/>
      <c r="IW352" s="139"/>
      <c r="IX352" s="139"/>
      <c r="IY352" s="139"/>
      <c r="IZ352" s="139"/>
      <c r="JA352" s="139"/>
      <c r="JB352" s="139"/>
      <c r="JC352" s="139"/>
      <c r="JD352" s="139"/>
      <c r="JE352" s="139"/>
      <c r="JF352" s="139"/>
      <c r="JG352" s="139"/>
      <c r="JH352" s="139"/>
      <c r="JI352" s="139"/>
      <c r="JJ352" s="139"/>
      <c r="JK352" s="139"/>
      <c r="JL352" s="139"/>
      <c r="JM352" s="139"/>
      <c r="JN352" s="139"/>
      <c r="JO352" s="139"/>
      <c r="JP352" s="139"/>
      <c r="JQ352" s="139"/>
      <c r="JR352" s="139"/>
      <c r="JS352" s="139"/>
      <c r="JT352" s="139"/>
      <c r="JU352" s="139"/>
      <c r="JV352" s="139"/>
      <c r="JW352" s="139"/>
      <c r="JX352" s="139"/>
      <c r="JY352" s="139"/>
      <c r="JZ352" s="139"/>
      <c r="KA352" s="139"/>
      <c r="KB352" s="139"/>
      <c r="KC352" s="139"/>
      <c r="KD352" s="139"/>
      <c r="KE352" s="139"/>
      <c r="KF352" s="139"/>
      <c r="KG352" s="139"/>
      <c r="KH352" s="139"/>
      <c r="KI352" s="139"/>
      <c r="KJ352" s="139"/>
      <c r="KK352" s="139"/>
      <c r="KL352" s="139"/>
      <c r="KM352" s="139"/>
      <c r="KN352" s="139"/>
      <c r="KO352" s="139"/>
      <c r="KP352" s="139"/>
      <c r="KQ352" s="139"/>
      <c r="KR352" s="139"/>
      <c r="KS352" s="139"/>
      <c r="KT352" s="139"/>
      <c r="KU352" s="139"/>
      <c r="KV352" s="139"/>
      <c r="KW352" s="139"/>
      <c r="KX352" s="139"/>
      <c r="KY352" s="139"/>
      <c r="KZ352" s="139"/>
      <c r="LA352" s="139"/>
      <c r="LB352" s="139"/>
      <c r="LC352" s="139"/>
      <c r="LD352" s="139"/>
      <c r="LE352" s="139"/>
      <c r="LF352" s="139"/>
      <c r="LG352" s="139"/>
      <c r="LH352" s="139"/>
      <c r="LI352" s="139"/>
      <c r="LJ352" s="139"/>
      <c r="LK352" s="139"/>
      <c r="LL352" s="139"/>
      <c r="LM352" s="139"/>
      <c r="LN352" s="139"/>
      <c r="LO352" s="139"/>
      <c r="LP352" s="139"/>
      <c r="LQ352" s="139"/>
      <c r="LR352" s="139"/>
      <c r="LS352" s="139"/>
      <c r="LT352" s="139"/>
      <c r="LU352" s="139"/>
      <c r="LV352" s="139"/>
      <c r="LW352" s="139"/>
      <c r="LX352" s="139"/>
      <c r="LY352" s="139"/>
      <c r="LZ352" s="139"/>
      <c r="MA352" s="139"/>
      <c r="MB352" s="139"/>
      <c r="MC352" s="139"/>
      <c r="MD352" s="139"/>
      <c r="ME352" s="139"/>
      <c r="MF352" s="139"/>
      <c r="MG352" s="139"/>
      <c r="MH352" s="139"/>
      <c r="MI352" s="139"/>
      <c r="MJ352" s="139"/>
      <c r="MK352" s="139"/>
      <c r="ML352" s="139"/>
      <c r="MM352" s="139"/>
      <c r="MN352" s="139"/>
      <c r="MO352" s="139"/>
      <c r="MP352" s="139"/>
      <c r="MQ352" s="139"/>
      <c r="MR352" s="139"/>
      <c r="MS352" s="139"/>
      <c r="MT352" s="139"/>
      <c r="MU352" s="139"/>
      <c r="MV352" s="139"/>
      <c r="MW352" s="139"/>
      <c r="MX352" s="139"/>
      <c r="MY352" s="139"/>
      <c r="MZ352" s="139"/>
      <c r="NA352" s="139"/>
      <c r="NB352" s="139"/>
      <c r="NC352" s="139"/>
      <c r="ND352" s="139"/>
      <c r="NE352" s="139"/>
      <c r="NF352" s="139"/>
      <c r="NG352" s="139"/>
      <c r="NH352" s="139"/>
      <c r="NI352" s="139"/>
      <c r="NJ352" s="139"/>
      <c r="NK352" s="139"/>
      <c r="NL352" s="139"/>
      <c r="NM352" s="139"/>
      <c r="NN352" s="139"/>
      <c r="NO352" s="139"/>
      <c r="NP352" s="139"/>
      <c r="NQ352" s="139"/>
      <c r="NR352" s="139"/>
      <c r="NS352" s="139"/>
      <c r="NT352" s="139"/>
      <c r="NU352" s="139"/>
      <c r="NV352" s="139"/>
      <c r="NW352" s="139"/>
      <c r="NX352" s="139"/>
      <c r="NY352" s="139"/>
      <c r="NZ352" s="139"/>
      <c r="OA352" s="139"/>
      <c r="OB352" s="139"/>
      <c r="OC352" s="139"/>
      <c r="OD352" s="139"/>
      <c r="OE352" s="139"/>
      <c r="OF352" s="139"/>
      <c r="OG352" s="139"/>
      <c r="OH352" s="139"/>
      <c r="OI352" s="139"/>
      <c r="OJ352" s="139"/>
      <c r="OK352" s="139"/>
      <c r="OL352" s="139"/>
      <c r="OM352" s="139"/>
      <c r="ON352" s="139"/>
      <c r="OO352" s="139"/>
      <c r="OP352" s="139"/>
      <c r="OQ352" s="139"/>
      <c r="OR352" s="139"/>
      <c r="OS352" s="139"/>
      <c r="OT352" s="139"/>
      <c r="OU352" s="139"/>
      <c r="OV352" s="139"/>
      <c r="OW352" s="139"/>
      <c r="OX352" s="139"/>
      <c r="OY352" s="139"/>
      <c r="OZ352" s="139"/>
      <c r="PA352" s="139"/>
      <c r="PB352" s="139"/>
      <c r="PC352" s="139"/>
      <c r="PD352" s="139"/>
      <c r="PE352" s="139"/>
      <c r="PF352" s="139"/>
      <c r="PG352" s="139"/>
      <c r="PH352" s="139"/>
      <c r="PI352" s="139"/>
      <c r="PJ352" s="139"/>
      <c r="PK352" s="139"/>
      <c r="PL352" s="139"/>
      <c r="PM352" s="139"/>
      <c r="PN352" s="139"/>
      <c r="PO352" s="139"/>
      <c r="PP352" s="139"/>
      <c r="PQ352" s="139"/>
      <c r="PR352" s="139"/>
      <c r="PS352" s="139"/>
      <c r="PT352" s="139"/>
      <c r="PU352" s="139"/>
      <c r="PV352" s="139"/>
      <c r="PW352" s="139"/>
      <c r="PX352" s="139"/>
      <c r="PY352" s="139"/>
      <c r="PZ352" s="139"/>
      <c r="QA352" s="139"/>
      <c r="QB352" s="139"/>
      <c r="QC352" s="139"/>
      <c r="QD352" s="139"/>
      <c r="QE352" s="139"/>
      <c r="QF352" s="139"/>
      <c r="QG352" s="139"/>
      <c r="QH352" s="139"/>
      <c r="QI352" s="139"/>
      <c r="QJ352" s="139"/>
      <c r="QK352" s="139"/>
      <c r="QL352" s="139"/>
      <c r="QM352" s="139"/>
      <c r="QN352" s="139"/>
      <c r="QO352" s="139"/>
      <c r="QP352" s="139"/>
      <c r="QQ352" s="139"/>
      <c r="QR352" s="139"/>
      <c r="QS352" s="139"/>
      <c r="QT352" s="139"/>
      <c r="QU352" s="139"/>
      <c r="QV352" s="139"/>
      <c r="QW352" s="139"/>
      <c r="QX352" s="139"/>
      <c r="QY352" s="139"/>
      <c r="QZ352" s="139"/>
      <c r="RA352" s="139"/>
      <c r="RB352" s="139"/>
      <c r="RC352" s="139"/>
      <c r="RD352" s="139"/>
      <c r="RE352" s="139"/>
      <c r="RF352" s="139"/>
      <c r="RG352" s="139"/>
      <c r="RH352" s="139"/>
      <c r="RI352" s="139"/>
      <c r="RJ352" s="139"/>
      <c r="RK352" s="139"/>
      <c r="RL352" s="139"/>
      <c r="RM352" s="139"/>
      <c r="RN352" s="139"/>
      <c r="RO352" s="139"/>
      <c r="RP352" s="139"/>
      <c r="RQ352" s="139"/>
      <c r="RR352" s="139"/>
      <c r="RS352" s="139"/>
      <c r="RT352" s="139"/>
      <c r="RU352" s="139"/>
      <c r="RV352" s="139"/>
      <c r="RW352" s="139"/>
    </row>
    <row r="353" spans="1:491" s="140" customFormat="1" ht="15.75" x14ac:dyDescent="0.25">
      <c r="A353" s="262"/>
      <c r="B353" s="265"/>
      <c r="C353" s="124" t="s">
        <v>4</v>
      </c>
      <c r="D353" s="146">
        <f>D357+D361</f>
        <v>103011.59999999999</v>
      </c>
      <c r="E353" s="146">
        <f>E357+E361</f>
        <v>102965.04388</v>
      </c>
      <c r="F353" s="125">
        <f t="shared" si="86"/>
        <v>0.99954804973420475</v>
      </c>
      <c r="G353" s="137"/>
      <c r="H353" s="138"/>
      <c r="I353" s="139"/>
      <c r="J353" s="139"/>
      <c r="K353" s="139"/>
      <c r="L353" s="139"/>
      <c r="M353" s="139"/>
      <c r="N353" s="139"/>
      <c r="O353" s="139"/>
      <c r="P353" s="139"/>
      <c r="Q353" s="139"/>
      <c r="R353" s="139"/>
      <c r="S353" s="139"/>
      <c r="T353" s="139"/>
      <c r="U353" s="139"/>
      <c r="V353" s="139"/>
      <c r="W353" s="139"/>
      <c r="X353" s="139"/>
      <c r="Y353" s="139"/>
      <c r="Z353" s="139"/>
      <c r="AA353" s="139"/>
      <c r="AB353" s="139"/>
      <c r="AC353" s="139"/>
      <c r="AD353" s="139"/>
      <c r="AE353" s="139"/>
      <c r="AF353" s="139"/>
      <c r="AG353" s="139"/>
      <c r="AH353" s="139"/>
      <c r="AI353" s="139"/>
      <c r="AJ353" s="139"/>
      <c r="AK353" s="139"/>
      <c r="AL353" s="139"/>
      <c r="AM353" s="139"/>
      <c r="AN353" s="139"/>
      <c r="AO353" s="139"/>
      <c r="AP353" s="139"/>
      <c r="AQ353" s="139"/>
      <c r="AR353" s="139"/>
      <c r="AS353" s="139"/>
      <c r="AT353" s="139"/>
      <c r="AU353" s="139"/>
      <c r="AV353" s="139"/>
      <c r="AW353" s="139"/>
      <c r="AX353" s="139"/>
      <c r="AY353" s="139"/>
      <c r="AZ353" s="139"/>
      <c r="BA353" s="139"/>
      <c r="BB353" s="139"/>
      <c r="BC353" s="139"/>
      <c r="BD353" s="139"/>
      <c r="BE353" s="139"/>
      <c r="BF353" s="139"/>
      <c r="BG353" s="139"/>
      <c r="BH353" s="139"/>
      <c r="BI353" s="139"/>
      <c r="BJ353" s="139"/>
      <c r="BK353" s="139"/>
      <c r="BL353" s="139"/>
      <c r="BM353" s="139"/>
      <c r="BN353" s="139"/>
      <c r="BO353" s="139"/>
      <c r="BP353" s="139"/>
      <c r="BQ353" s="139"/>
      <c r="BR353" s="139"/>
      <c r="BS353" s="139"/>
      <c r="BT353" s="139"/>
      <c r="BU353" s="139"/>
      <c r="BV353" s="139"/>
      <c r="BW353" s="139"/>
      <c r="BX353" s="139"/>
      <c r="BY353" s="139"/>
      <c r="BZ353" s="139"/>
      <c r="CA353" s="139"/>
      <c r="CB353" s="139"/>
      <c r="CC353" s="139"/>
      <c r="CD353" s="139"/>
      <c r="CE353" s="139"/>
      <c r="CF353" s="139"/>
      <c r="CG353" s="139"/>
      <c r="CH353" s="139"/>
      <c r="CI353" s="139"/>
      <c r="CJ353" s="139"/>
      <c r="CK353" s="139"/>
      <c r="CL353" s="139"/>
      <c r="CM353" s="139"/>
      <c r="CN353" s="139"/>
      <c r="CO353" s="139"/>
      <c r="CP353" s="139"/>
      <c r="CQ353" s="139"/>
      <c r="CR353" s="139"/>
      <c r="CS353" s="139"/>
      <c r="CT353" s="139"/>
      <c r="CU353" s="139"/>
      <c r="CV353" s="139"/>
      <c r="CW353" s="139"/>
      <c r="CX353" s="139"/>
      <c r="CY353" s="139"/>
      <c r="CZ353" s="139"/>
      <c r="DA353" s="139"/>
      <c r="DB353" s="139"/>
      <c r="DC353" s="139"/>
      <c r="DD353" s="139"/>
      <c r="DE353" s="139"/>
      <c r="DF353" s="139"/>
      <c r="DG353" s="139"/>
      <c r="DH353" s="139"/>
      <c r="DI353" s="139"/>
      <c r="DJ353" s="139"/>
      <c r="DK353" s="139"/>
      <c r="DL353" s="139"/>
      <c r="DM353" s="139"/>
      <c r="DN353" s="139"/>
      <c r="DO353" s="139"/>
      <c r="DP353" s="139"/>
      <c r="DQ353" s="139"/>
      <c r="DR353" s="139"/>
      <c r="DS353" s="139"/>
      <c r="DT353" s="139"/>
      <c r="DU353" s="139"/>
      <c r="DV353" s="139"/>
      <c r="DW353" s="139"/>
      <c r="DX353" s="139"/>
      <c r="DY353" s="139"/>
      <c r="DZ353" s="139"/>
      <c r="EA353" s="139"/>
      <c r="EB353" s="139"/>
      <c r="EC353" s="139"/>
      <c r="ED353" s="139"/>
      <c r="EE353" s="139"/>
      <c r="EF353" s="139"/>
      <c r="EG353" s="139"/>
      <c r="EH353" s="139"/>
      <c r="EI353" s="139"/>
      <c r="EJ353" s="139"/>
      <c r="EK353" s="139"/>
      <c r="EL353" s="139"/>
      <c r="EM353" s="139"/>
      <c r="EN353" s="139"/>
      <c r="EO353" s="139"/>
      <c r="EP353" s="139"/>
      <c r="EQ353" s="139"/>
      <c r="ER353" s="139"/>
      <c r="ES353" s="139"/>
      <c r="ET353" s="139"/>
      <c r="EU353" s="139"/>
      <c r="EV353" s="139"/>
      <c r="EW353" s="139"/>
      <c r="EX353" s="139"/>
      <c r="EY353" s="139"/>
      <c r="EZ353" s="139"/>
      <c r="FA353" s="139"/>
      <c r="FB353" s="139"/>
      <c r="FC353" s="139"/>
      <c r="FD353" s="139"/>
      <c r="FE353" s="139"/>
      <c r="FF353" s="139"/>
      <c r="FG353" s="139"/>
      <c r="FH353" s="139"/>
      <c r="FI353" s="139"/>
      <c r="FJ353" s="139"/>
      <c r="FK353" s="139"/>
      <c r="FL353" s="139"/>
      <c r="FM353" s="139"/>
      <c r="FN353" s="139"/>
      <c r="FO353" s="139"/>
      <c r="FP353" s="139"/>
      <c r="FQ353" s="139"/>
      <c r="FR353" s="139"/>
      <c r="FS353" s="139"/>
      <c r="FT353" s="139"/>
      <c r="FU353" s="139"/>
      <c r="FV353" s="139"/>
      <c r="FW353" s="139"/>
      <c r="FX353" s="139"/>
      <c r="FY353" s="139"/>
      <c r="FZ353" s="139"/>
      <c r="GA353" s="139"/>
      <c r="GB353" s="139"/>
      <c r="GC353" s="139"/>
      <c r="GD353" s="139"/>
      <c r="GE353" s="139"/>
      <c r="GF353" s="139"/>
      <c r="GG353" s="139"/>
      <c r="GH353" s="139"/>
      <c r="GI353" s="139"/>
      <c r="GJ353" s="139"/>
      <c r="GK353" s="139"/>
      <c r="GL353" s="139"/>
      <c r="GM353" s="139"/>
      <c r="GN353" s="139"/>
      <c r="GO353" s="139"/>
      <c r="GP353" s="139"/>
      <c r="GQ353" s="139"/>
      <c r="GR353" s="139"/>
      <c r="GS353" s="139"/>
      <c r="GT353" s="139"/>
      <c r="GU353" s="139"/>
      <c r="GV353" s="139"/>
      <c r="GW353" s="139"/>
      <c r="GX353" s="139"/>
      <c r="GY353" s="139"/>
      <c r="GZ353" s="139"/>
      <c r="HA353" s="139"/>
      <c r="HB353" s="139"/>
      <c r="HC353" s="139"/>
      <c r="HD353" s="139"/>
      <c r="HE353" s="139"/>
      <c r="HF353" s="139"/>
      <c r="HG353" s="139"/>
      <c r="HH353" s="139"/>
      <c r="HI353" s="139"/>
      <c r="HJ353" s="139"/>
      <c r="HK353" s="139"/>
      <c r="HL353" s="139"/>
      <c r="HM353" s="139"/>
      <c r="HN353" s="139"/>
      <c r="HO353" s="139"/>
      <c r="HP353" s="139"/>
      <c r="HQ353" s="139"/>
      <c r="HR353" s="139"/>
      <c r="HS353" s="139"/>
      <c r="HT353" s="139"/>
      <c r="HU353" s="139"/>
      <c r="HV353" s="139"/>
      <c r="HW353" s="139"/>
      <c r="HX353" s="139"/>
      <c r="HY353" s="139"/>
      <c r="HZ353" s="139"/>
      <c r="IA353" s="139"/>
      <c r="IB353" s="139"/>
      <c r="IC353" s="139"/>
      <c r="ID353" s="139"/>
      <c r="IE353" s="139"/>
      <c r="IF353" s="139"/>
      <c r="IG353" s="139"/>
      <c r="IH353" s="139"/>
      <c r="II353" s="139"/>
      <c r="IJ353" s="139"/>
      <c r="IK353" s="139"/>
      <c r="IL353" s="139"/>
      <c r="IM353" s="139"/>
      <c r="IN353" s="139"/>
      <c r="IO353" s="139"/>
      <c r="IP353" s="139"/>
      <c r="IQ353" s="139"/>
      <c r="IR353" s="139"/>
      <c r="IS353" s="139"/>
      <c r="IT353" s="139"/>
      <c r="IU353" s="139"/>
      <c r="IV353" s="139"/>
      <c r="IW353" s="139"/>
      <c r="IX353" s="139"/>
      <c r="IY353" s="139"/>
      <c r="IZ353" s="139"/>
      <c r="JA353" s="139"/>
      <c r="JB353" s="139"/>
      <c r="JC353" s="139"/>
      <c r="JD353" s="139"/>
      <c r="JE353" s="139"/>
      <c r="JF353" s="139"/>
      <c r="JG353" s="139"/>
      <c r="JH353" s="139"/>
      <c r="JI353" s="139"/>
      <c r="JJ353" s="139"/>
      <c r="JK353" s="139"/>
      <c r="JL353" s="139"/>
      <c r="JM353" s="139"/>
      <c r="JN353" s="139"/>
      <c r="JO353" s="139"/>
      <c r="JP353" s="139"/>
      <c r="JQ353" s="139"/>
      <c r="JR353" s="139"/>
      <c r="JS353" s="139"/>
      <c r="JT353" s="139"/>
      <c r="JU353" s="139"/>
      <c r="JV353" s="139"/>
      <c r="JW353" s="139"/>
      <c r="JX353" s="139"/>
      <c r="JY353" s="139"/>
      <c r="JZ353" s="139"/>
      <c r="KA353" s="139"/>
      <c r="KB353" s="139"/>
      <c r="KC353" s="139"/>
      <c r="KD353" s="139"/>
      <c r="KE353" s="139"/>
      <c r="KF353" s="139"/>
      <c r="KG353" s="139"/>
      <c r="KH353" s="139"/>
      <c r="KI353" s="139"/>
      <c r="KJ353" s="139"/>
      <c r="KK353" s="139"/>
      <c r="KL353" s="139"/>
      <c r="KM353" s="139"/>
      <c r="KN353" s="139"/>
      <c r="KO353" s="139"/>
      <c r="KP353" s="139"/>
      <c r="KQ353" s="139"/>
      <c r="KR353" s="139"/>
      <c r="KS353" s="139"/>
      <c r="KT353" s="139"/>
      <c r="KU353" s="139"/>
      <c r="KV353" s="139"/>
      <c r="KW353" s="139"/>
      <c r="KX353" s="139"/>
      <c r="KY353" s="139"/>
      <c r="KZ353" s="139"/>
      <c r="LA353" s="139"/>
      <c r="LB353" s="139"/>
      <c r="LC353" s="139"/>
      <c r="LD353" s="139"/>
      <c r="LE353" s="139"/>
      <c r="LF353" s="139"/>
      <c r="LG353" s="139"/>
      <c r="LH353" s="139"/>
      <c r="LI353" s="139"/>
      <c r="LJ353" s="139"/>
      <c r="LK353" s="139"/>
      <c r="LL353" s="139"/>
      <c r="LM353" s="139"/>
      <c r="LN353" s="139"/>
      <c r="LO353" s="139"/>
      <c r="LP353" s="139"/>
      <c r="LQ353" s="139"/>
      <c r="LR353" s="139"/>
      <c r="LS353" s="139"/>
      <c r="LT353" s="139"/>
      <c r="LU353" s="139"/>
      <c r="LV353" s="139"/>
      <c r="LW353" s="139"/>
      <c r="LX353" s="139"/>
      <c r="LY353" s="139"/>
      <c r="LZ353" s="139"/>
      <c r="MA353" s="139"/>
      <c r="MB353" s="139"/>
      <c r="MC353" s="139"/>
      <c r="MD353" s="139"/>
      <c r="ME353" s="139"/>
      <c r="MF353" s="139"/>
      <c r="MG353" s="139"/>
      <c r="MH353" s="139"/>
      <c r="MI353" s="139"/>
      <c r="MJ353" s="139"/>
      <c r="MK353" s="139"/>
      <c r="ML353" s="139"/>
      <c r="MM353" s="139"/>
      <c r="MN353" s="139"/>
      <c r="MO353" s="139"/>
      <c r="MP353" s="139"/>
      <c r="MQ353" s="139"/>
      <c r="MR353" s="139"/>
      <c r="MS353" s="139"/>
      <c r="MT353" s="139"/>
      <c r="MU353" s="139"/>
      <c r="MV353" s="139"/>
      <c r="MW353" s="139"/>
      <c r="MX353" s="139"/>
      <c r="MY353" s="139"/>
      <c r="MZ353" s="139"/>
      <c r="NA353" s="139"/>
      <c r="NB353" s="139"/>
      <c r="NC353" s="139"/>
      <c r="ND353" s="139"/>
      <c r="NE353" s="139"/>
      <c r="NF353" s="139"/>
      <c r="NG353" s="139"/>
      <c r="NH353" s="139"/>
      <c r="NI353" s="139"/>
      <c r="NJ353" s="139"/>
      <c r="NK353" s="139"/>
      <c r="NL353" s="139"/>
      <c r="NM353" s="139"/>
      <c r="NN353" s="139"/>
      <c r="NO353" s="139"/>
      <c r="NP353" s="139"/>
      <c r="NQ353" s="139"/>
      <c r="NR353" s="139"/>
      <c r="NS353" s="139"/>
      <c r="NT353" s="139"/>
      <c r="NU353" s="139"/>
      <c r="NV353" s="139"/>
      <c r="NW353" s="139"/>
      <c r="NX353" s="139"/>
      <c r="NY353" s="139"/>
      <c r="NZ353" s="139"/>
      <c r="OA353" s="139"/>
      <c r="OB353" s="139"/>
      <c r="OC353" s="139"/>
      <c r="OD353" s="139"/>
      <c r="OE353" s="139"/>
      <c r="OF353" s="139"/>
      <c r="OG353" s="139"/>
      <c r="OH353" s="139"/>
      <c r="OI353" s="139"/>
      <c r="OJ353" s="139"/>
      <c r="OK353" s="139"/>
      <c r="OL353" s="139"/>
      <c r="OM353" s="139"/>
      <c r="ON353" s="139"/>
      <c r="OO353" s="139"/>
      <c r="OP353" s="139"/>
      <c r="OQ353" s="139"/>
      <c r="OR353" s="139"/>
      <c r="OS353" s="139"/>
      <c r="OT353" s="139"/>
      <c r="OU353" s="139"/>
      <c r="OV353" s="139"/>
      <c r="OW353" s="139"/>
      <c r="OX353" s="139"/>
      <c r="OY353" s="139"/>
      <c r="OZ353" s="139"/>
      <c r="PA353" s="139"/>
      <c r="PB353" s="139"/>
      <c r="PC353" s="139"/>
      <c r="PD353" s="139"/>
      <c r="PE353" s="139"/>
      <c r="PF353" s="139"/>
      <c r="PG353" s="139"/>
      <c r="PH353" s="139"/>
      <c r="PI353" s="139"/>
      <c r="PJ353" s="139"/>
      <c r="PK353" s="139"/>
      <c r="PL353" s="139"/>
      <c r="PM353" s="139"/>
      <c r="PN353" s="139"/>
      <c r="PO353" s="139"/>
      <c r="PP353" s="139"/>
      <c r="PQ353" s="139"/>
      <c r="PR353" s="139"/>
      <c r="PS353" s="139"/>
      <c r="PT353" s="139"/>
      <c r="PU353" s="139"/>
      <c r="PV353" s="139"/>
      <c r="PW353" s="139"/>
      <c r="PX353" s="139"/>
      <c r="PY353" s="139"/>
      <c r="PZ353" s="139"/>
      <c r="QA353" s="139"/>
      <c r="QB353" s="139"/>
      <c r="QC353" s="139"/>
      <c r="QD353" s="139"/>
      <c r="QE353" s="139"/>
      <c r="QF353" s="139"/>
      <c r="QG353" s="139"/>
      <c r="QH353" s="139"/>
      <c r="QI353" s="139"/>
      <c r="QJ353" s="139"/>
      <c r="QK353" s="139"/>
      <c r="QL353" s="139"/>
      <c r="QM353" s="139"/>
      <c r="QN353" s="139"/>
      <c r="QO353" s="139"/>
      <c r="QP353" s="139"/>
      <c r="QQ353" s="139"/>
      <c r="QR353" s="139"/>
      <c r="QS353" s="139"/>
      <c r="QT353" s="139"/>
      <c r="QU353" s="139"/>
      <c r="QV353" s="139"/>
      <c r="QW353" s="139"/>
      <c r="QX353" s="139"/>
      <c r="QY353" s="139"/>
      <c r="QZ353" s="139"/>
      <c r="RA353" s="139"/>
      <c r="RB353" s="139"/>
      <c r="RC353" s="139"/>
      <c r="RD353" s="139"/>
      <c r="RE353" s="139"/>
      <c r="RF353" s="139"/>
      <c r="RG353" s="139"/>
      <c r="RH353" s="139"/>
      <c r="RI353" s="139"/>
      <c r="RJ353" s="139"/>
      <c r="RK353" s="139"/>
      <c r="RL353" s="139"/>
      <c r="RM353" s="139"/>
      <c r="RN353" s="139"/>
      <c r="RO353" s="139"/>
      <c r="RP353" s="139"/>
      <c r="RQ353" s="139"/>
      <c r="RR353" s="139"/>
      <c r="RS353" s="139"/>
      <c r="RT353" s="139"/>
      <c r="RU353" s="139"/>
      <c r="RV353" s="139"/>
      <c r="RW353" s="139"/>
    </row>
    <row r="354" spans="1:491" s="140" customFormat="1" ht="15.75" x14ac:dyDescent="0.25">
      <c r="A354" s="263"/>
      <c r="B354" s="266"/>
      <c r="C354" s="124" t="s">
        <v>5</v>
      </c>
      <c r="D354" s="146"/>
      <c r="E354" s="146"/>
      <c r="F354" s="125" t="e">
        <f t="shared" si="86"/>
        <v>#DIV/0!</v>
      </c>
      <c r="G354" s="137"/>
      <c r="H354" s="138"/>
      <c r="I354" s="139"/>
      <c r="J354" s="139"/>
      <c r="K354" s="139"/>
      <c r="L354" s="139"/>
      <c r="M354" s="139"/>
      <c r="N354" s="139"/>
      <c r="O354" s="139"/>
      <c r="P354" s="139"/>
      <c r="Q354" s="139"/>
      <c r="R354" s="139"/>
      <c r="S354" s="139"/>
      <c r="T354" s="139"/>
      <c r="U354" s="139"/>
      <c r="V354" s="139"/>
      <c r="W354" s="139"/>
      <c r="X354" s="139"/>
      <c r="Y354" s="139"/>
      <c r="Z354" s="139"/>
      <c r="AA354" s="139"/>
      <c r="AB354" s="139"/>
      <c r="AC354" s="139"/>
      <c r="AD354" s="139"/>
      <c r="AE354" s="139"/>
      <c r="AF354" s="139"/>
      <c r="AG354" s="139"/>
      <c r="AH354" s="139"/>
      <c r="AI354" s="139"/>
      <c r="AJ354" s="139"/>
      <c r="AK354" s="139"/>
      <c r="AL354" s="139"/>
      <c r="AM354" s="139"/>
      <c r="AN354" s="139"/>
      <c r="AO354" s="139"/>
      <c r="AP354" s="139"/>
      <c r="AQ354" s="139"/>
      <c r="AR354" s="139"/>
      <c r="AS354" s="139"/>
      <c r="AT354" s="139"/>
      <c r="AU354" s="139"/>
      <c r="AV354" s="139"/>
      <c r="AW354" s="139"/>
      <c r="AX354" s="139"/>
      <c r="AY354" s="139"/>
      <c r="AZ354" s="139"/>
      <c r="BA354" s="139"/>
      <c r="BB354" s="139"/>
      <c r="BC354" s="139"/>
      <c r="BD354" s="139"/>
      <c r="BE354" s="139"/>
      <c r="BF354" s="139"/>
      <c r="BG354" s="139"/>
      <c r="BH354" s="139"/>
      <c r="BI354" s="139"/>
      <c r="BJ354" s="139"/>
      <c r="BK354" s="139"/>
      <c r="BL354" s="139"/>
      <c r="BM354" s="139"/>
      <c r="BN354" s="139"/>
      <c r="BO354" s="139"/>
      <c r="BP354" s="139"/>
      <c r="BQ354" s="139"/>
      <c r="BR354" s="139"/>
      <c r="BS354" s="139"/>
      <c r="BT354" s="139"/>
      <c r="BU354" s="139"/>
      <c r="BV354" s="139"/>
      <c r="BW354" s="139"/>
      <c r="BX354" s="139"/>
      <c r="BY354" s="139"/>
      <c r="BZ354" s="139"/>
      <c r="CA354" s="139"/>
      <c r="CB354" s="139"/>
      <c r="CC354" s="139"/>
      <c r="CD354" s="139"/>
      <c r="CE354" s="139"/>
      <c r="CF354" s="139"/>
      <c r="CG354" s="139"/>
      <c r="CH354" s="139"/>
      <c r="CI354" s="139"/>
      <c r="CJ354" s="139"/>
      <c r="CK354" s="139"/>
      <c r="CL354" s="139"/>
      <c r="CM354" s="139"/>
      <c r="CN354" s="139"/>
      <c r="CO354" s="139"/>
      <c r="CP354" s="139"/>
      <c r="CQ354" s="139"/>
      <c r="CR354" s="139"/>
      <c r="CS354" s="139"/>
      <c r="CT354" s="139"/>
      <c r="CU354" s="139"/>
      <c r="CV354" s="139"/>
      <c r="CW354" s="139"/>
      <c r="CX354" s="139"/>
      <c r="CY354" s="139"/>
      <c r="CZ354" s="139"/>
      <c r="DA354" s="139"/>
      <c r="DB354" s="139"/>
      <c r="DC354" s="139"/>
      <c r="DD354" s="139"/>
      <c r="DE354" s="139"/>
      <c r="DF354" s="139"/>
      <c r="DG354" s="139"/>
      <c r="DH354" s="139"/>
      <c r="DI354" s="139"/>
      <c r="DJ354" s="139"/>
      <c r="DK354" s="139"/>
      <c r="DL354" s="139"/>
      <c r="DM354" s="139"/>
      <c r="DN354" s="139"/>
      <c r="DO354" s="139"/>
      <c r="DP354" s="139"/>
      <c r="DQ354" s="139"/>
      <c r="DR354" s="139"/>
      <c r="DS354" s="139"/>
      <c r="DT354" s="139"/>
      <c r="DU354" s="139"/>
      <c r="DV354" s="139"/>
      <c r="DW354" s="139"/>
      <c r="DX354" s="139"/>
      <c r="DY354" s="139"/>
      <c r="DZ354" s="139"/>
      <c r="EA354" s="139"/>
      <c r="EB354" s="139"/>
      <c r="EC354" s="139"/>
      <c r="ED354" s="139"/>
      <c r="EE354" s="139"/>
      <c r="EF354" s="139"/>
      <c r="EG354" s="139"/>
      <c r="EH354" s="139"/>
      <c r="EI354" s="139"/>
      <c r="EJ354" s="139"/>
      <c r="EK354" s="139"/>
      <c r="EL354" s="139"/>
      <c r="EM354" s="139"/>
      <c r="EN354" s="139"/>
      <c r="EO354" s="139"/>
      <c r="EP354" s="139"/>
      <c r="EQ354" s="139"/>
      <c r="ER354" s="139"/>
      <c r="ES354" s="139"/>
      <c r="ET354" s="139"/>
      <c r="EU354" s="139"/>
      <c r="EV354" s="139"/>
      <c r="EW354" s="139"/>
      <c r="EX354" s="139"/>
      <c r="EY354" s="139"/>
      <c r="EZ354" s="139"/>
      <c r="FA354" s="139"/>
      <c r="FB354" s="139"/>
      <c r="FC354" s="139"/>
      <c r="FD354" s="139"/>
      <c r="FE354" s="139"/>
      <c r="FF354" s="139"/>
      <c r="FG354" s="139"/>
      <c r="FH354" s="139"/>
      <c r="FI354" s="139"/>
      <c r="FJ354" s="139"/>
      <c r="FK354" s="139"/>
      <c r="FL354" s="139"/>
      <c r="FM354" s="139"/>
      <c r="FN354" s="139"/>
      <c r="FO354" s="139"/>
      <c r="FP354" s="139"/>
      <c r="FQ354" s="139"/>
      <c r="FR354" s="139"/>
      <c r="FS354" s="139"/>
      <c r="FT354" s="139"/>
      <c r="FU354" s="139"/>
      <c r="FV354" s="139"/>
      <c r="FW354" s="139"/>
      <c r="FX354" s="139"/>
      <c r="FY354" s="139"/>
      <c r="FZ354" s="139"/>
      <c r="GA354" s="139"/>
      <c r="GB354" s="139"/>
      <c r="GC354" s="139"/>
      <c r="GD354" s="139"/>
      <c r="GE354" s="139"/>
      <c r="GF354" s="139"/>
      <c r="GG354" s="139"/>
      <c r="GH354" s="139"/>
      <c r="GI354" s="139"/>
      <c r="GJ354" s="139"/>
      <c r="GK354" s="139"/>
      <c r="GL354" s="139"/>
      <c r="GM354" s="139"/>
      <c r="GN354" s="139"/>
      <c r="GO354" s="139"/>
      <c r="GP354" s="139"/>
      <c r="GQ354" s="139"/>
      <c r="GR354" s="139"/>
      <c r="GS354" s="139"/>
      <c r="GT354" s="139"/>
      <c r="GU354" s="139"/>
      <c r="GV354" s="139"/>
      <c r="GW354" s="139"/>
      <c r="GX354" s="139"/>
      <c r="GY354" s="139"/>
      <c r="GZ354" s="139"/>
      <c r="HA354" s="139"/>
      <c r="HB354" s="139"/>
      <c r="HC354" s="139"/>
      <c r="HD354" s="139"/>
      <c r="HE354" s="139"/>
      <c r="HF354" s="139"/>
      <c r="HG354" s="139"/>
      <c r="HH354" s="139"/>
      <c r="HI354" s="139"/>
      <c r="HJ354" s="139"/>
      <c r="HK354" s="139"/>
      <c r="HL354" s="139"/>
      <c r="HM354" s="139"/>
      <c r="HN354" s="139"/>
      <c r="HO354" s="139"/>
      <c r="HP354" s="139"/>
      <c r="HQ354" s="139"/>
      <c r="HR354" s="139"/>
      <c r="HS354" s="139"/>
      <c r="HT354" s="139"/>
      <c r="HU354" s="139"/>
      <c r="HV354" s="139"/>
      <c r="HW354" s="139"/>
      <c r="HX354" s="139"/>
      <c r="HY354" s="139"/>
      <c r="HZ354" s="139"/>
      <c r="IA354" s="139"/>
      <c r="IB354" s="139"/>
      <c r="IC354" s="139"/>
      <c r="ID354" s="139"/>
      <c r="IE354" s="139"/>
      <c r="IF354" s="139"/>
      <c r="IG354" s="139"/>
      <c r="IH354" s="139"/>
      <c r="II354" s="139"/>
      <c r="IJ354" s="139"/>
      <c r="IK354" s="139"/>
      <c r="IL354" s="139"/>
      <c r="IM354" s="139"/>
      <c r="IN354" s="139"/>
      <c r="IO354" s="139"/>
      <c r="IP354" s="139"/>
      <c r="IQ354" s="139"/>
      <c r="IR354" s="139"/>
      <c r="IS354" s="139"/>
      <c r="IT354" s="139"/>
      <c r="IU354" s="139"/>
      <c r="IV354" s="139"/>
      <c r="IW354" s="139"/>
      <c r="IX354" s="139"/>
      <c r="IY354" s="139"/>
      <c r="IZ354" s="139"/>
      <c r="JA354" s="139"/>
      <c r="JB354" s="139"/>
      <c r="JC354" s="139"/>
      <c r="JD354" s="139"/>
      <c r="JE354" s="139"/>
      <c r="JF354" s="139"/>
      <c r="JG354" s="139"/>
      <c r="JH354" s="139"/>
      <c r="JI354" s="139"/>
      <c r="JJ354" s="139"/>
      <c r="JK354" s="139"/>
      <c r="JL354" s="139"/>
      <c r="JM354" s="139"/>
      <c r="JN354" s="139"/>
      <c r="JO354" s="139"/>
      <c r="JP354" s="139"/>
      <c r="JQ354" s="139"/>
      <c r="JR354" s="139"/>
      <c r="JS354" s="139"/>
      <c r="JT354" s="139"/>
      <c r="JU354" s="139"/>
      <c r="JV354" s="139"/>
      <c r="JW354" s="139"/>
      <c r="JX354" s="139"/>
      <c r="JY354" s="139"/>
      <c r="JZ354" s="139"/>
      <c r="KA354" s="139"/>
      <c r="KB354" s="139"/>
      <c r="KC354" s="139"/>
      <c r="KD354" s="139"/>
      <c r="KE354" s="139"/>
      <c r="KF354" s="139"/>
      <c r="KG354" s="139"/>
      <c r="KH354" s="139"/>
      <c r="KI354" s="139"/>
      <c r="KJ354" s="139"/>
      <c r="KK354" s="139"/>
      <c r="KL354" s="139"/>
      <c r="KM354" s="139"/>
      <c r="KN354" s="139"/>
      <c r="KO354" s="139"/>
      <c r="KP354" s="139"/>
      <c r="KQ354" s="139"/>
      <c r="KR354" s="139"/>
      <c r="KS354" s="139"/>
      <c r="KT354" s="139"/>
      <c r="KU354" s="139"/>
      <c r="KV354" s="139"/>
      <c r="KW354" s="139"/>
      <c r="KX354" s="139"/>
      <c r="KY354" s="139"/>
      <c r="KZ354" s="139"/>
      <c r="LA354" s="139"/>
      <c r="LB354" s="139"/>
      <c r="LC354" s="139"/>
      <c r="LD354" s="139"/>
      <c r="LE354" s="139"/>
      <c r="LF354" s="139"/>
      <c r="LG354" s="139"/>
      <c r="LH354" s="139"/>
      <c r="LI354" s="139"/>
      <c r="LJ354" s="139"/>
      <c r="LK354" s="139"/>
      <c r="LL354" s="139"/>
      <c r="LM354" s="139"/>
      <c r="LN354" s="139"/>
      <c r="LO354" s="139"/>
      <c r="LP354" s="139"/>
      <c r="LQ354" s="139"/>
      <c r="LR354" s="139"/>
      <c r="LS354" s="139"/>
      <c r="LT354" s="139"/>
      <c r="LU354" s="139"/>
      <c r="LV354" s="139"/>
      <c r="LW354" s="139"/>
      <c r="LX354" s="139"/>
      <c r="LY354" s="139"/>
      <c r="LZ354" s="139"/>
      <c r="MA354" s="139"/>
      <c r="MB354" s="139"/>
      <c r="MC354" s="139"/>
      <c r="MD354" s="139"/>
      <c r="ME354" s="139"/>
      <c r="MF354" s="139"/>
      <c r="MG354" s="139"/>
      <c r="MH354" s="139"/>
      <c r="MI354" s="139"/>
      <c r="MJ354" s="139"/>
      <c r="MK354" s="139"/>
      <c r="ML354" s="139"/>
      <c r="MM354" s="139"/>
      <c r="MN354" s="139"/>
      <c r="MO354" s="139"/>
      <c r="MP354" s="139"/>
      <c r="MQ354" s="139"/>
      <c r="MR354" s="139"/>
      <c r="MS354" s="139"/>
      <c r="MT354" s="139"/>
      <c r="MU354" s="139"/>
      <c r="MV354" s="139"/>
      <c r="MW354" s="139"/>
      <c r="MX354" s="139"/>
      <c r="MY354" s="139"/>
      <c r="MZ354" s="139"/>
      <c r="NA354" s="139"/>
      <c r="NB354" s="139"/>
      <c r="NC354" s="139"/>
      <c r="ND354" s="139"/>
      <c r="NE354" s="139"/>
      <c r="NF354" s="139"/>
      <c r="NG354" s="139"/>
      <c r="NH354" s="139"/>
      <c r="NI354" s="139"/>
      <c r="NJ354" s="139"/>
      <c r="NK354" s="139"/>
      <c r="NL354" s="139"/>
      <c r="NM354" s="139"/>
      <c r="NN354" s="139"/>
      <c r="NO354" s="139"/>
      <c r="NP354" s="139"/>
      <c r="NQ354" s="139"/>
      <c r="NR354" s="139"/>
      <c r="NS354" s="139"/>
      <c r="NT354" s="139"/>
      <c r="NU354" s="139"/>
      <c r="NV354" s="139"/>
      <c r="NW354" s="139"/>
      <c r="NX354" s="139"/>
      <c r="NY354" s="139"/>
      <c r="NZ354" s="139"/>
      <c r="OA354" s="139"/>
      <c r="OB354" s="139"/>
      <c r="OC354" s="139"/>
      <c r="OD354" s="139"/>
      <c r="OE354" s="139"/>
      <c r="OF354" s="139"/>
      <c r="OG354" s="139"/>
      <c r="OH354" s="139"/>
      <c r="OI354" s="139"/>
      <c r="OJ354" s="139"/>
      <c r="OK354" s="139"/>
      <c r="OL354" s="139"/>
      <c r="OM354" s="139"/>
      <c r="ON354" s="139"/>
      <c r="OO354" s="139"/>
      <c r="OP354" s="139"/>
      <c r="OQ354" s="139"/>
      <c r="OR354" s="139"/>
      <c r="OS354" s="139"/>
      <c r="OT354" s="139"/>
      <c r="OU354" s="139"/>
      <c r="OV354" s="139"/>
      <c r="OW354" s="139"/>
      <c r="OX354" s="139"/>
      <c r="OY354" s="139"/>
      <c r="OZ354" s="139"/>
      <c r="PA354" s="139"/>
      <c r="PB354" s="139"/>
      <c r="PC354" s="139"/>
      <c r="PD354" s="139"/>
      <c r="PE354" s="139"/>
      <c r="PF354" s="139"/>
      <c r="PG354" s="139"/>
      <c r="PH354" s="139"/>
      <c r="PI354" s="139"/>
      <c r="PJ354" s="139"/>
      <c r="PK354" s="139"/>
      <c r="PL354" s="139"/>
      <c r="PM354" s="139"/>
      <c r="PN354" s="139"/>
      <c r="PO354" s="139"/>
      <c r="PP354" s="139"/>
      <c r="PQ354" s="139"/>
      <c r="PR354" s="139"/>
      <c r="PS354" s="139"/>
      <c r="PT354" s="139"/>
      <c r="PU354" s="139"/>
      <c r="PV354" s="139"/>
      <c r="PW354" s="139"/>
      <c r="PX354" s="139"/>
      <c r="PY354" s="139"/>
      <c r="PZ354" s="139"/>
      <c r="QA354" s="139"/>
      <c r="QB354" s="139"/>
      <c r="QC354" s="139"/>
      <c r="QD354" s="139"/>
      <c r="QE354" s="139"/>
      <c r="QF354" s="139"/>
      <c r="QG354" s="139"/>
      <c r="QH354" s="139"/>
      <c r="QI354" s="139"/>
      <c r="QJ354" s="139"/>
      <c r="QK354" s="139"/>
      <c r="QL354" s="139"/>
      <c r="QM354" s="139"/>
      <c r="QN354" s="139"/>
      <c r="QO354" s="139"/>
      <c r="QP354" s="139"/>
      <c r="QQ354" s="139"/>
      <c r="QR354" s="139"/>
      <c r="QS354" s="139"/>
      <c r="QT354" s="139"/>
      <c r="QU354" s="139"/>
      <c r="QV354" s="139"/>
      <c r="QW354" s="139"/>
      <c r="QX354" s="139"/>
      <c r="QY354" s="139"/>
      <c r="QZ354" s="139"/>
      <c r="RA354" s="139"/>
      <c r="RB354" s="139"/>
      <c r="RC354" s="139"/>
      <c r="RD354" s="139"/>
      <c r="RE354" s="139"/>
      <c r="RF354" s="139"/>
      <c r="RG354" s="139"/>
      <c r="RH354" s="139"/>
      <c r="RI354" s="139"/>
      <c r="RJ354" s="139"/>
      <c r="RK354" s="139"/>
      <c r="RL354" s="139"/>
      <c r="RM354" s="139"/>
      <c r="RN354" s="139"/>
      <c r="RO354" s="139"/>
      <c r="RP354" s="139"/>
      <c r="RQ354" s="139"/>
      <c r="RR354" s="139"/>
      <c r="RS354" s="139"/>
      <c r="RT354" s="139"/>
      <c r="RU354" s="139"/>
      <c r="RV354" s="139"/>
      <c r="RW354" s="139"/>
    </row>
    <row r="355" spans="1:491" ht="15.75" x14ac:dyDescent="0.25">
      <c r="A355" s="243" t="s">
        <v>94</v>
      </c>
      <c r="B355" s="246" t="s">
        <v>187</v>
      </c>
      <c r="C355" s="13" t="s">
        <v>2</v>
      </c>
      <c r="D355" s="148">
        <f>D356+D357</f>
        <v>88754.020619999996</v>
      </c>
      <c r="E355" s="147">
        <f>E356+E357</f>
        <v>88706.024619999997</v>
      </c>
      <c r="F355" s="14">
        <f>E355/D355</f>
        <v>0.99945922449862301</v>
      </c>
      <c r="G355" s="111" t="s">
        <v>93</v>
      </c>
      <c r="H355" s="108"/>
    </row>
    <row r="356" spans="1:491" ht="15.75" x14ac:dyDescent="0.25">
      <c r="A356" s="244"/>
      <c r="B356" s="247"/>
      <c r="C356" s="13" t="s">
        <v>3</v>
      </c>
      <c r="D356" s="147">
        <v>2662.6206199999997</v>
      </c>
      <c r="E356" s="179">
        <v>2661.1807399999998</v>
      </c>
      <c r="F356" s="102">
        <f t="shared" ref="F356:F358" si="87">E356/D356</f>
        <v>0.99945922449890745</v>
      </c>
      <c r="G356" s="111"/>
      <c r="H356" s="110"/>
    </row>
    <row r="357" spans="1:491" ht="15.75" x14ac:dyDescent="0.25">
      <c r="A357" s="244"/>
      <c r="B357" s="247"/>
      <c r="C357" s="13" t="s">
        <v>4</v>
      </c>
      <c r="D357" s="147">
        <v>86091.4</v>
      </c>
      <c r="E357" s="179">
        <v>86044.84388</v>
      </c>
      <c r="F357" s="102">
        <f t="shared" si="87"/>
        <v>0.99945922449861435</v>
      </c>
      <c r="G357" s="111"/>
      <c r="H357" s="110"/>
    </row>
    <row r="358" spans="1:491" ht="15.75" x14ac:dyDescent="0.25">
      <c r="A358" s="245"/>
      <c r="B358" s="248"/>
      <c r="C358" s="13" t="s">
        <v>5</v>
      </c>
      <c r="D358" s="147"/>
      <c r="E358" s="147"/>
      <c r="F358" s="102" t="e">
        <f t="shared" si="87"/>
        <v>#DIV/0!</v>
      </c>
      <c r="G358" s="111"/>
      <c r="H358" s="110"/>
    </row>
    <row r="359" spans="1:491" ht="15.75" x14ac:dyDescent="0.25">
      <c r="A359" s="243" t="s">
        <v>95</v>
      </c>
      <c r="B359" s="246" t="s">
        <v>188</v>
      </c>
      <c r="C359" s="13" t="s">
        <v>2</v>
      </c>
      <c r="D359" s="147">
        <f>D360+D361</f>
        <v>24443.505150000001</v>
      </c>
      <c r="E359" s="147">
        <f>E360+E361</f>
        <v>22303.91963</v>
      </c>
      <c r="F359" s="102">
        <f>E359/D359</f>
        <v>0.91246813798306659</v>
      </c>
      <c r="G359" s="111" t="s">
        <v>93</v>
      </c>
      <c r="H359" s="122"/>
    </row>
    <row r="360" spans="1:491" ht="15.75" x14ac:dyDescent="0.25">
      <c r="A360" s="244"/>
      <c r="B360" s="247"/>
      <c r="C360" s="13" t="s">
        <v>3</v>
      </c>
      <c r="D360" s="147">
        <v>7523.305150000001</v>
      </c>
      <c r="E360" s="179">
        <v>5383.7196299999996</v>
      </c>
      <c r="F360" s="102">
        <f t="shared" ref="F360:F362" si="88">E360/D360</f>
        <v>0.71560564441547325</v>
      </c>
      <c r="G360" s="121"/>
      <c r="H360" s="122"/>
    </row>
    <row r="361" spans="1:491" ht="15.75" x14ac:dyDescent="0.25">
      <c r="A361" s="244"/>
      <c r="B361" s="247"/>
      <c r="C361" s="13" t="s">
        <v>4</v>
      </c>
      <c r="D361" s="147">
        <v>16920.2</v>
      </c>
      <c r="E361" s="179">
        <v>16920.2</v>
      </c>
      <c r="F361" s="102">
        <f t="shared" si="88"/>
        <v>1</v>
      </c>
      <c r="G361" s="121"/>
      <c r="H361" s="122"/>
    </row>
    <row r="362" spans="1:491" ht="15.75" x14ac:dyDescent="0.25">
      <c r="A362" s="245"/>
      <c r="B362" s="248"/>
      <c r="C362" s="13" t="s">
        <v>5</v>
      </c>
      <c r="D362" s="147"/>
      <c r="E362" s="147"/>
      <c r="F362" s="102" t="e">
        <f t="shared" si="88"/>
        <v>#DIV/0!</v>
      </c>
      <c r="G362" s="121"/>
      <c r="H362" s="122"/>
    </row>
  </sheetData>
  <mergeCells count="203">
    <mergeCell ref="A2:H2"/>
    <mergeCell ref="A4:A5"/>
    <mergeCell ref="B4:B5"/>
    <mergeCell ref="C4:E4"/>
    <mergeCell ref="F4:F5"/>
    <mergeCell ref="G4:G5"/>
    <mergeCell ref="H4:H5"/>
    <mergeCell ref="A50:A53"/>
    <mergeCell ref="B50:B53"/>
    <mergeCell ref="A38:A41"/>
    <mergeCell ref="B38:B41"/>
    <mergeCell ref="A42:A45"/>
    <mergeCell ref="B42:B45"/>
    <mergeCell ref="A46:A49"/>
    <mergeCell ref="B46:B49"/>
    <mergeCell ref="A14:A17"/>
    <mergeCell ref="B14:B17"/>
    <mergeCell ref="G6:G9"/>
    <mergeCell ref="H6:H9"/>
    <mergeCell ref="A10:A13"/>
    <mergeCell ref="B10:B13"/>
    <mergeCell ref="G10:G13"/>
    <mergeCell ref="H10:H13"/>
    <mergeCell ref="A6:A9"/>
    <mergeCell ref="B6:B9"/>
    <mergeCell ref="A34:A37"/>
    <mergeCell ref="B34:B37"/>
    <mergeCell ref="A26:A29"/>
    <mergeCell ref="A30:A33"/>
    <mergeCell ref="B26:B29"/>
    <mergeCell ref="B30:B33"/>
    <mergeCell ref="A22:A25"/>
    <mergeCell ref="B22:B25"/>
    <mergeCell ref="A18:A21"/>
    <mergeCell ref="B18:B21"/>
    <mergeCell ref="A54:A57"/>
    <mergeCell ref="B54:B57"/>
    <mergeCell ref="A58:A61"/>
    <mergeCell ref="B58:B61"/>
    <mergeCell ref="A66:A69"/>
    <mergeCell ref="B66:B69"/>
    <mergeCell ref="A62:A65"/>
    <mergeCell ref="B62:B65"/>
    <mergeCell ref="A78:A81"/>
    <mergeCell ref="B78:B81"/>
    <mergeCell ref="A86:A89"/>
    <mergeCell ref="B86:B89"/>
    <mergeCell ref="A90:A93"/>
    <mergeCell ref="B90:B93"/>
    <mergeCell ref="A94:A97"/>
    <mergeCell ref="B94:B97"/>
    <mergeCell ref="A70:A73"/>
    <mergeCell ref="B70:B73"/>
    <mergeCell ref="A74:A77"/>
    <mergeCell ref="B74:B77"/>
    <mergeCell ref="A82:A85"/>
    <mergeCell ref="B82:B85"/>
    <mergeCell ref="A175:A178"/>
    <mergeCell ref="B175:B178"/>
    <mergeCell ref="A179:A182"/>
    <mergeCell ref="A167:A170"/>
    <mergeCell ref="B167:B170"/>
    <mergeCell ref="A98:A101"/>
    <mergeCell ref="B98:B101"/>
    <mergeCell ref="A102:A105"/>
    <mergeCell ref="B102:B105"/>
    <mergeCell ref="A106:A109"/>
    <mergeCell ref="B106:B109"/>
    <mergeCell ref="B110:B113"/>
    <mergeCell ref="A114:A117"/>
    <mergeCell ref="B114:B117"/>
    <mergeCell ref="A118:A121"/>
    <mergeCell ref="B118:B121"/>
    <mergeCell ref="A150:A153"/>
    <mergeCell ref="B150:B153"/>
    <mergeCell ref="A130:A133"/>
    <mergeCell ref="B130:B133"/>
    <mergeCell ref="A134:A137"/>
    <mergeCell ref="B134:B137"/>
    <mergeCell ref="A138:A141"/>
    <mergeCell ref="A171:A174"/>
    <mergeCell ref="A223:A226"/>
    <mergeCell ref="B223:B226"/>
    <mergeCell ref="A227:A230"/>
    <mergeCell ref="B227:B230"/>
    <mergeCell ref="A231:A234"/>
    <mergeCell ref="B231:B234"/>
    <mergeCell ref="A211:A214"/>
    <mergeCell ref="B211:B214"/>
    <mergeCell ref="A215:A218"/>
    <mergeCell ref="B215:B218"/>
    <mergeCell ref="A219:A222"/>
    <mergeCell ref="B219:B222"/>
    <mergeCell ref="A251:A254"/>
    <mergeCell ref="B251:B254"/>
    <mergeCell ref="A255:A258"/>
    <mergeCell ref="B255:B258"/>
    <mergeCell ref="A259:A262"/>
    <mergeCell ref="B259:B262"/>
    <mergeCell ref="A235:A238"/>
    <mergeCell ref="B235:B238"/>
    <mergeCell ref="A239:A242"/>
    <mergeCell ref="B239:B242"/>
    <mergeCell ref="A243:A246"/>
    <mergeCell ref="B243:B246"/>
    <mergeCell ref="A271:A274"/>
    <mergeCell ref="B271:B274"/>
    <mergeCell ref="A275:A278"/>
    <mergeCell ref="B275:B278"/>
    <mergeCell ref="A279:A282"/>
    <mergeCell ref="B279:B282"/>
    <mergeCell ref="A263:A266"/>
    <mergeCell ref="B263:B266"/>
    <mergeCell ref="A267:A270"/>
    <mergeCell ref="B267:B270"/>
    <mergeCell ref="A291:A294"/>
    <mergeCell ref="A359:A362"/>
    <mergeCell ref="B359:B362"/>
    <mergeCell ref="A335:A338"/>
    <mergeCell ref="B335:B338"/>
    <mergeCell ref="A343:A346"/>
    <mergeCell ref="B343:B346"/>
    <mergeCell ref="A347:A350"/>
    <mergeCell ref="B347:B350"/>
    <mergeCell ref="A323:A326"/>
    <mergeCell ref="B323:B326"/>
    <mergeCell ref="A327:A330"/>
    <mergeCell ref="B327:B330"/>
    <mergeCell ref="A331:A334"/>
    <mergeCell ref="B331:B334"/>
    <mergeCell ref="B291:B294"/>
    <mergeCell ref="B195:B198"/>
    <mergeCell ref="G311:G314"/>
    <mergeCell ref="G315:G318"/>
    <mergeCell ref="G195:G198"/>
    <mergeCell ref="A351:A354"/>
    <mergeCell ref="B351:B354"/>
    <mergeCell ref="A355:A358"/>
    <mergeCell ref="B355:B358"/>
    <mergeCell ref="A311:A314"/>
    <mergeCell ref="B311:B314"/>
    <mergeCell ref="A315:A318"/>
    <mergeCell ref="B315:B318"/>
    <mergeCell ref="A319:A322"/>
    <mergeCell ref="B319:B322"/>
    <mergeCell ref="A295:A298"/>
    <mergeCell ref="B295:B298"/>
    <mergeCell ref="A299:A302"/>
    <mergeCell ref="B299:B302"/>
    <mergeCell ref="A307:A310"/>
    <mergeCell ref="B307:B310"/>
    <mergeCell ref="A283:A286"/>
    <mergeCell ref="B283:B286"/>
    <mergeCell ref="A287:A290"/>
    <mergeCell ref="B287:B290"/>
    <mergeCell ref="G46:G49"/>
    <mergeCell ref="G82:G85"/>
    <mergeCell ref="G118:G121"/>
    <mergeCell ref="G146:G149"/>
    <mergeCell ref="G158:G161"/>
    <mergeCell ref="A162:A166"/>
    <mergeCell ref="B162:B166"/>
    <mergeCell ref="G175:G178"/>
    <mergeCell ref="G179:G182"/>
    <mergeCell ref="A154:A157"/>
    <mergeCell ref="B154:B157"/>
    <mergeCell ref="A158:A161"/>
    <mergeCell ref="B158:B161"/>
    <mergeCell ref="A142:A145"/>
    <mergeCell ref="B142:B145"/>
    <mergeCell ref="A146:A149"/>
    <mergeCell ref="B146:B149"/>
    <mergeCell ref="B179:B182"/>
    <mergeCell ref="B138:B141"/>
    <mergeCell ref="A122:A125"/>
    <mergeCell ref="B122:B125"/>
    <mergeCell ref="A126:A129"/>
    <mergeCell ref="B126:B129"/>
    <mergeCell ref="A110:A113"/>
    <mergeCell ref="B171:B174"/>
    <mergeCell ref="G171:G174"/>
    <mergeCell ref="A303:A306"/>
    <mergeCell ref="B303:B306"/>
    <mergeCell ref="A339:A342"/>
    <mergeCell ref="B339:B342"/>
    <mergeCell ref="G167:G170"/>
    <mergeCell ref="A191:A194"/>
    <mergeCell ref="B191:B194"/>
    <mergeCell ref="A247:A250"/>
    <mergeCell ref="B247:B250"/>
    <mergeCell ref="G207:G210"/>
    <mergeCell ref="G211:G214"/>
    <mergeCell ref="A199:A202"/>
    <mergeCell ref="B199:B202"/>
    <mergeCell ref="A203:A206"/>
    <mergeCell ref="B203:B206"/>
    <mergeCell ref="A207:A210"/>
    <mergeCell ref="B207:B210"/>
    <mergeCell ref="A183:A186"/>
    <mergeCell ref="B183:B186"/>
    <mergeCell ref="A187:A190"/>
    <mergeCell ref="B187:B190"/>
    <mergeCell ref="A195:A198"/>
  </mergeCells>
  <dataValidations count="1">
    <dataValidation type="decimal" operator="greaterThanOrEqual" allowBlank="1" showInputMessage="1" showErrorMessage="1" sqref="E37 E33 E21 E25 E53 E49 E41 E306 E57 E73 E69 E85 E250 E93 E89 E101 E97 E109 E105 E117 E113 E125 E121 E129 E137 E133 E145 E141 E153 E149 E161 E157 E165 E182 E178 E81 E186 E202 E198 E210 E206 E218 E214 E226 E222 E234 E230 E242 E238 E254 E194 E262 E258 E270 E266 E274 E282 E278 E290 E286 E298 E294 E310 E174 E318 E314 E354 E350 E362 E358 E346 E61 E65 E190 E246 E77 E170 E302 E338 E342">
      <formula1>0</formula1>
    </dataValidation>
  </dataValidations>
  <pageMargins left="0.7" right="0.7" top="0.75" bottom="0.75" header="0.3" footer="0.3"/>
  <pageSetup paperSize="9" scale="10" fitToHeight="0" orientation="landscape" r:id="rId1"/>
  <headerFooter differentFirst="1">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ummaryBelow="0" summaryRight="0"/>
    <pageSetUpPr fitToPage="1"/>
  </sheetPr>
  <dimension ref="A1:T24"/>
  <sheetViews>
    <sheetView view="pageBreakPreview" zoomScale="80" zoomScaleNormal="80" zoomScaleSheetLayoutView="80" workbookViewId="0">
      <pane xSplit="7" ySplit="5" topLeftCell="H9" activePane="bottomRight" state="frozen"/>
      <selection pane="topRight" activeCell="H1" sqref="H1"/>
      <selection pane="bottomLeft" activeCell="A6" sqref="A6"/>
      <selection pane="bottomRight" activeCell="H23" sqref="H23"/>
    </sheetView>
  </sheetViews>
  <sheetFormatPr defaultColWidth="8.85546875" defaultRowHeight="15" x14ac:dyDescent="0.25"/>
  <cols>
    <col min="1" max="1" width="3.85546875" customWidth="1"/>
    <col min="2" max="2" width="19.42578125" customWidth="1"/>
    <col min="3" max="3" width="14.42578125" customWidth="1"/>
    <col min="4" max="4" width="9.42578125" customWidth="1"/>
    <col min="5" max="5" width="11" customWidth="1"/>
    <col min="6" max="6" width="10.7109375" customWidth="1"/>
    <col min="7" max="7" width="8.7109375" customWidth="1"/>
    <col min="8" max="8" width="9.7109375" customWidth="1"/>
    <col min="9" max="9" width="10" customWidth="1"/>
    <col min="10" max="10" width="9.85546875" customWidth="1"/>
    <col min="11" max="11" width="11" customWidth="1"/>
    <col min="12" max="12" width="10.42578125" customWidth="1"/>
    <col min="13" max="13" width="10" customWidth="1"/>
    <col min="14" max="14" width="10.140625" style="106" customWidth="1"/>
    <col min="15" max="15" width="68" customWidth="1"/>
    <col min="16" max="16" width="12.85546875" bestFit="1" customWidth="1"/>
    <col min="255" max="255" width="3.85546875" customWidth="1"/>
    <col min="256" max="256" width="19.42578125" customWidth="1"/>
    <col min="257" max="257" width="14.42578125" customWidth="1"/>
    <col min="258" max="258" width="0" hidden="1" customWidth="1"/>
    <col min="259" max="259" width="11" customWidth="1"/>
    <col min="260" max="260" width="9.42578125" customWidth="1"/>
    <col min="261" max="261" width="5" customWidth="1"/>
    <col min="262" max="262" width="8.85546875" customWidth="1"/>
    <col min="263" max="263" width="9.42578125" customWidth="1"/>
    <col min="264" max="264" width="8.85546875" customWidth="1"/>
    <col min="265" max="265" width="9" customWidth="1"/>
    <col min="266" max="266" width="9.140625" customWidth="1"/>
    <col min="267" max="267" width="7.85546875" customWidth="1"/>
    <col min="268" max="268" width="10" customWidth="1"/>
    <col min="269" max="269" width="9.28515625" customWidth="1"/>
    <col min="270" max="270" width="8.85546875" customWidth="1"/>
    <col min="271" max="271" width="47.42578125" customWidth="1"/>
    <col min="272" max="272" width="9" bestFit="1" customWidth="1"/>
    <col min="511" max="511" width="3.85546875" customWidth="1"/>
    <col min="512" max="512" width="19.42578125" customWidth="1"/>
    <col min="513" max="513" width="14.42578125" customWidth="1"/>
    <col min="514" max="514" width="0" hidden="1" customWidth="1"/>
    <col min="515" max="515" width="11" customWidth="1"/>
    <col min="516" max="516" width="9.42578125" customWidth="1"/>
    <col min="517" max="517" width="5" customWidth="1"/>
    <col min="518" max="518" width="8.85546875" customWidth="1"/>
    <col min="519" max="519" width="9.42578125" customWidth="1"/>
    <col min="520" max="520" width="8.85546875" customWidth="1"/>
    <col min="521" max="521" width="9" customWidth="1"/>
    <col min="522" max="522" width="9.140625" customWidth="1"/>
    <col min="523" max="523" width="7.85546875" customWidth="1"/>
    <col min="524" max="524" width="10" customWidth="1"/>
    <col min="525" max="525" width="9.28515625" customWidth="1"/>
    <col min="526" max="526" width="8.85546875" customWidth="1"/>
    <col min="527" max="527" width="47.42578125" customWidth="1"/>
    <col min="528" max="528" width="9" bestFit="1" customWidth="1"/>
    <col min="767" max="767" width="3.85546875" customWidth="1"/>
    <col min="768" max="768" width="19.42578125" customWidth="1"/>
    <col min="769" max="769" width="14.42578125" customWidth="1"/>
    <col min="770" max="770" width="0" hidden="1" customWidth="1"/>
    <col min="771" max="771" width="11" customWidth="1"/>
    <col min="772" max="772" width="9.42578125" customWidth="1"/>
    <col min="773" max="773" width="5" customWidth="1"/>
    <col min="774" max="774" width="8.85546875" customWidth="1"/>
    <col min="775" max="775" width="9.42578125" customWidth="1"/>
    <col min="776" max="776" width="8.85546875" customWidth="1"/>
    <col min="777" max="777" width="9" customWidth="1"/>
    <col min="778" max="778" width="9.140625" customWidth="1"/>
    <col min="779" max="779" width="7.85546875" customWidth="1"/>
    <col min="780" max="780" width="10" customWidth="1"/>
    <col min="781" max="781" width="9.28515625" customWidth="1"/>
    <col min="782" max="782" width="8.85546875" customWidth="1"/>
    <col min="783" max="783" width="47.42578125" customWidth="1"/>
    <col min="784" max="784" width="9" bestFit="1" customWidth="1"/>
    <col min="1023" max="1023" width="3.85546875" customWidth="1"/>
    <col min="1024" max="1024" width="19.42578125" customWidth="1"/>
    <col min="1025" max="1025" width="14.42578125" customWidth="1"/>
    <col min="1026" max="1026" width="0" hidden="1" customWidth="1"/>
    <col min="1027" max="1027" width="11" customWidth="1"/>
    <col min="1028" max="1028" width="9.42578125" customWidth="1"/>
    <col min="1029" max="1029" width="5" customWidth="1"/>
    <col min="1030" max="1030" width="8.85546875" customWidth="1"/>
    <col min="1031" max="1031" width="9.42578125" customWidth="1"/>
    <col min="1032" max="1032" width="8.85546875" customWidth="1"/>
    <col min="1033" max="1033" width="9" customWidth="1"/>
    <col min="1034" max="1034" width="9.140625" customWidth="1"/>
    <col min="1035" max="1035" width="7.85546875" customWidth="1"/>
    <col min="1036" max="1036" width="10" customWidth="1"/>
    <col min="1037" max="1037" width="9.28515625" customWidth="1"/>
    <col min="1038" max="1038" width="8.85546875" customWidth="1"/>
    <col min="1039" max="1039" width="47.42578125" customWidth="1"/>
    <col min="1040" max="1040" width="9" bestFit="1" customWidth="1"/>
    <col min="1279" max="1279" width="3.85546875" customWidth="1"/>
    <col min="1280" max="1280" width="19.42578125" customWidth="1"/>
    <col min="1281" max="1281" width="14.42578125" customWidth="1"/>
    <col min="1282" max="1282" width="0" hidden="1" customWidth="1"/>
    <col min="1283" max="1283" width="11" customWidth="1"/>
    <col min="1284" max="1284" width="9.42578125" customWidth="1"/>
    <col min="1285" max="1285" width="5" customWidth="1"/>
    <col min="1286" max="1286" width="8.85546875" customWidth="1"/>
    <col min="1287" max="1287" width="9.42578125" customWidth="1"/>
    <col min="1288" max="1288" width="8.85546875" customWidth="1"/>
    <col min="1289" max="1289" width="9" customWidth="1"/>
    <col min="1290" max="1290" width="9.140625" customWidth="1"/>
    <col min="1291" max="1291" width="7.85546875" customWidth="1"/>
    <col min="1292" max="1292" width="10" customWidth="1"/>
    <col min="1293" max="1293" width="9.28515625" customWidth="1"/>
    <col min="1294" max="1294" width="8.85546875" customWidth="1"/>
    <col min="1295" max="1295" width="47.42578125" customWidth="1"/>
    <col min="1296" max="1296" width="9" bestFit="1" customWidth="1"/>
    <col min="1535" max="1535" width="3.85546875" customWidth="1"/>
    <col min="1536" max="1536" width="19.42578125" customWidth="1"/>
    <col min="1537" max="1537" width="14.42578125" customWidth="1"/>
    <col min="1538" max="1538" width="0" hidden="1" customWidth="1"/>
    <col min="1539" max="1539" width="11" customWidth="1"/>
    <col min="1540" max="1540" width="9.42578125" customWidth="1"/>
    <col min="1541" max="1541" width="5" customWidth="1"/>
    <col min="1542" max="1542" width="8.85546875" customWidth="1"/>
    <col min="1543" max="1543" width="9.42578125" customWidth="1"/>
    <col min="1544" max="1544" width="8.85546875" customWidth="1"/>
    <col min="1545" max="1545" width="9" customWidth="1"/>
    <col min="1546" max="1546" width="9.140625" customWidth="1"/>
    <col min="1547" max="1547" width="7.85546875" customWidth="1"/>
    <col min="1548" max="1548" width="10" customWidth="1"/>
    <col min="1549" max="1549" width="9.28515625" customWidth="1"/>
    <col min="1550" max="1550" width="8.85546875" customWidth="1"/>
    <col min="1551" max="1551" width="47.42578125" customWidth="1"/>
    <col min="1552" max="1552" width="9" bestFit="1" customWidth="1"/>
    <col min="1791" max="1791" width="3.85546875" customWidth="1"/>
    <col min="1792" max="1792" width="19.42578125" customWidth="1"/>
    <col min="1793" max="1793" width="14.42578125" customWidth="1"/>
    <col min="1794" max="1794" width="0" hidden="1" customWidth="1"/>
    <col min="1795" max="1795" width="11" customWidth="1"/>
    <col min="1796" max="1796" width="9.42578125" customWidth="1"/>
    <col min="1797" max="1797" width="5" customWidth="1"/>
    <col min="1798" max="1798" width="8.85546875" customWidth="1"/>
    <col min="1799" max="1799" width="9.42578125" customWidth="1"/>
    <col min="1800" max="1800" width="8.85546875" customWidth="1"/>
    <col min="1801" max="1801" width="9" customWidth="1"/>
    <col min="1802" max="1802" width="9.140625" customWidth="1"/>
    <col min="1803" max="1803" width="7.85546875" customWidth="1"/>
    <col min="1804" max="1804" width="10" customWidth="1"/>
    <col min="1805" max="1805" width="9.28515625" customWidth="1"/>
    <col min="1806" max="1806" width="8.85546875" customWidth="1"/>
    <col min="1807" max="1807" width="47.42578125" customWidth="1"/>
    <col min="1808" max="1808" width="9" bestFit="1" customWidth="1"/>
    <col min="2047" max="2047" width="3.85546875" customWidth="1"/>
    <col min="2048" max="2048" width="19.42578125" customWidth="1"/>
    <col min="2049" max="2049" width="14.42578125" customWidth="1"/>
    <col min="2050" max="2050" width="0" hidden="1" customWidth="1"/>
    <col min="2051" max="2051" width="11" customWidth="1"/>
    <col min="2052" max="2052" width="9.42578125" customWidth="1"/>
    <col min="2053" max="2053" width="5" customWidth="1"/>
    <col min="2054" max="2054" width="8.85546875" customWidth="1"/>
    <col min="2055" max="2055" width="9.42578125" customWidth="1"/>
    <col min="2056" max="2056" width="8.85546875" customWidth="1"/>
    <col min="2057" max="2057" width="9" customWidth="1"/>
    <col min="2058" max="2058" width="9.140625" customWidth="1"/>
    <col min="2059" max="2059" width="7.85546875" customWidth="1"/>
    <col min="2060" max="2060" width="10" customWidth="1"/>
    <col min="2061" max="2061" width="9.28515625" customWidth="1"/>
    <col min="2062" max="2062" width="8.85546875" customWidth="1"/>
    <col min="2063" max="2063" width="47.42578125" customWidth="1"/>
    <col min="2064" max="2064" width="9" bestFit="1" customWidth="1"/>
    <col min="2303" max="2303" width="3.85546875" customWidth="1"/>
    <col min="2304" max="2304" width="19.42578125" customWidth="1"/>
    <col min="2305" max="2305" width="14.42578125" customWidth="1"/>
    <col min="2306" max="2306" width="0" hidden="1" customWidth="1"/>
    <col min="2307" max="2307" width="11" customWidth="1"/>
    <col min="2308" max="2308" width="9.42578125" customWidth="1"/>
    <col min="2309" max="2309" width="5" customWidth="1"/>
    <col min="2310" max="2310" width="8.85546875" customWidth="1"/>
    <col min="2311" max="2311" width="9.42578125" customWidth="1"/>
    <col min="2312" max="2312" width="8.85546875" customWidth="1"/>
    <col min="2313" max="2313" width="9" customWidth="1"/>
    <col min="2314" max="2314" width="9.140625" customWidth="1"/>
    <col min="2315" max="2315" width="7.85546875" customWidth="1"/>
    <col min="2316" max="2316" width="10" customWidth="1"/>
    <col min="2317" max="2317" width="9.28515625" customWidth="1"/>
    <col min="2318" max="2318" width="8.85546875" customWidth="1"/>
    <col min="2319" max="2319" width="47.42578125" customWidth="1"/>
    <col min="2320" max="2320" width="9" bestFit="1" customWidth="1"/>
    <col min="2559" max="2559" width="3.85546875" customWidth="1"/>
    <col min="2560" max="2560" width="19.42578125" customWidth="1"/>
    <col min="2561" max="2561" width="14.42578125" customWidth="1"/>
    <col min="2562" max="2562" width="0" hidden="1" customWidth="1"/>
    <col min="2563" max="2563" width="11" customWidth="1"/>
    <col min="2564" max="2564" width="9.42578125" customWidth="1"/>
    <col min="2565" max="2565" width="5" customWidth="1"/>
    <col min="2566" max="2566" width="8.85546875" customWidth="1"/>
    <col min="2567" max="2567" width="9.42578125" customWidth="1"/>
    <col min="2568" max="2568" width="8.85546875" customWidth="1"/>
    <col min="2569" max="2569" width="9" customWidth="1"/>
    <col min="2570" max="2570" width="9.140625" customWidth="1"/>
    <col min="2571" max="2571" width="7.85546875" customWidth="1"/>
    <col min="2572" max="2572" width="10" customWidth="1"/>
    <col min="2573" max="2573" width="9.28515625" customWidth="1"/>
    <col min="2574" max="2574" width="8.85546875" customWidth="1"/>
    <col min="2575" max="2575" width="47.42578125" customWidth="1"/>
    <col min="2576" max="2576" width="9" bestFit="1" customWidth="1"/>
    <col min="2815" max="2815" width="3.85546875" customWidth="1"/>
    <col min="2816" max="2816" width="19.42578125" customWidth="1"/>
    <col min="2817" max="2817" width="14.42578125" customWidth="1"/>
    <col min="2818" max="2818" width="0" hidden="1" customWidth="1"/>
    <col min="2819" max="2819" width="11" customWidth="1"/>
    <col min="2820" max="2820" width="9.42578125" customWidth="1"/>
    <col min="2821" max="2821" width="5" customWidth="1"/>
    <col min="2822" max="2822" width="8.85546875" customWidth="1"/>
    <col min="2823" max="2823" width="9.42578125" customWidth="1"/>
    <col min="2824" max="2824" width="8.85546875" customWidth="1"/>
    <col min="2825" max="2825" width="9" customWidth="1"/>
    <col min="2826" max="2826" width="9.140625" customWidth="1"/>
    <col min="2827" max="2827" width="7.85546875" customWidth="1"/>
    <col min="2828" max="2828" width="10" customWidth="1"/>
    <col min="2829" max="2829" width="9.28515625" customWidth="1"/>
    <col min="2830" max="2830" width="8.85546875" customWidth="1"/>
    <col min="2831" max="2831" width="47.42578125" customWidth="1"/>
    <col min="2832" max="2832" width="9" bestFit="1" customWidth="1"/>
    <col min="3071" max="3071" width="3.85546875" customWidth="1"/>
    <col min="3072" max="3072" width="19.42578125" customWidth="1"/>
    <col min="3073" max="3073" width="14.42578125" customWidth="1"/>
    <col min="3074" max="3074" width="0" hidden="1" customWidth="1"/>
    <col min="3075" max="3075" width="11" customWidth="1"/>
    <col min="3076" max="3076" width="9.42578125" customWidth="1"/>
    <col min="3077" max="3077" width="5" customWidth="1"/>
    <col min="3078" max="3078" width="8.85546875" customWidth="1"/>
    <col min="3079" max="3079" width="9.42578125" customWidth="1"/>
    <col min="3080" max="3080" width="8.85546875" customWidth="1"/>
    <col min="3081" max="3081" width="9" customWidth="1"/>
    <col min="3082" max="3082" width="9.140625" customWidth="1"/>
    <col min="3083" max="3083" width="7.85546875" customWidth="1"/>
    <col min="3084" max="3084" width="10" customWidth="1"/>
    <col min="3085" max="3085" width="9.28515625" customWidth="1"/>
    <col min="3086" max="3086" width="8.85546875" customWidth="1"/>
    <col min="3087" max="3087" width="47.42578125" customWidth="1"/>
    <col min="3088" max="3088" width="9" bestFit="1" customWidth="1"/>
    <col min="3327" max="3327" width="3.85546875" customWidth="1"/>
    <col min="3328" max="3328" width="19.42578125" customWidth="1"/>
    <col min="3329" max="3329" width="14.42578125" customWidth="1"/>
    <col min="3330" max="3330" width="0" hidden="1" customWidth="1"/>
    <col min="3331" max="3331" width="11" customWidth="1"/>
    <col min="3332" max="3332" width="9.42578125" customWidth="1"/>
    <col min="3333" max="3333" width="5" customWidth="1"/>
    <col min="3334" max="3334" width="8.85546875" customWidth="1"/>
    <col min="3335" max="3335" width="9.42578125" customWidth="1"/>
    <col min="3336" max="3336" width="8.85546875" customWidth="1"/>
    <col min="3337" max="3337" width="9" customWidth="1"/>
    <col min="3338" max="3338" width="9.140625" customWidth="1"/>
    <col min="3339" max="3339" width="7.85546875" customWidth="1"/>
    <col min="3340" max="3340" width="10" customWidth="1"/>
    <col min="3341" max="3341" width="9.28515625" customWidth="1"/>
    <col min="3342" max="3342" width="8.85546875" customWidth="1"/>
    <col min="3343" max="3343" width="47.42578125" customWidth="1"/>
    <col min="3344" max="3344" width="9" bestFit="1" customWidth="1"/>
    <col min="3583" max="3583" width="3.85546875" customWidth="1"/>
    <col min="3584" max="3584" width="19.42578125" customWidth="1"/>
    <col min="3585" max="3585" width="14.42578125" customWidth="1"/>
    <col min="3586" max="3586" width="0" hidden="1" customWidth="1"/>
    <col min="3587" max="3587" width="11" customWidth="1"/>
    <col min="3588" max="3588" width="9.42578125" customWidth="1"/>
    <col min="3589" max="3589" width="5" customWidth="1"/>
    <col min="3590" max="3590" width="8.85546875" customWidth="1"/>
    <col min="3591" max="3591" width="9.42578125" customWidth="1"/>
    <col min="3592" max="3592" width="8.85546875" customWidth="1"/>
    <col min="3593" max="3593" width="9" customWidth="1"/>
    <col min="3594" max="3594" width="9.140625" customWidth="1"/>
    <col min="3595" max="3595" width="7.85546875" customWidth="1"/>
    <col min="3596" max="3596" width="10" customWidth="1"/>
    <col min="3597" max="3597" width="9.28515625" customWidth="1"/>
    <col min="3598" max="3598" width="8.85546875" customWidth="1"/>
    <col min="3599" max="3599" width="47.42578125" customWidth="1"/>
    <col min="3600" max="3600" width="9" bestFit="1" customWidth="1"/>
    <col min="3839" max="3839" width="3.85546875" customWidth="1"/>
    <col min="3840" max="3840" width="19.42578125" customWidth="1"/>
    <col min="3841" max="3841" width="14.42578125" customWidth="1"/>
    <col min="3842" max="3842" width="0" hidden="1" customWidth="1"/>
    <col min="3843" max="3843" width="11" customWidth="1"/>
    <col min="3844" max="3844" width="9.42578125" customWidth="1"/>
    <col min="3845" max="3845" width="5" customWidth="1"/>
    <col min="3846" max="3846" width="8.85546875" customWidth="1"/>
    <col min="3847" max="3847" width="9.42578125" customWidth="1"/>
    <col min="3848" max="3848" width="8.85546875" customWidth="1"/>
    <col min="3849" max="3849" width="9" customWidth="1"/>
    <col min="3850" max="3850" width="9.140625" customWidth="1"/>
    <col min="3851" max="3851" width="7.85546875" customWidth="1"/>
    <col min="3852" max="3852" width="10" customWidth="1"/>
    <col min="3853" max="3853" width="9.28515625" customWidth="1"/>
    <col min="3854" max="3854" width="8.85546875" customWidth="1"/>
    <col min="3855" max="3855" width="47.42578125" customWidth="1"/>
    <col min="3856" max="3856" width="9" bestFit="1" customWidth="1"/>
    <col min="4095" max="4095" width="3.85546875" customWidth="1"/>
    <col min="4096" max="4096" width="19.42578125" customWidth="1"/>
    <col min="4097" max="4097" width="14.42578125" customWidth="1"/>
    <col min="4098" max="4098" width="0" hidden="1" customWidth="1"/>
    <col min="4099" max="4099" width="11" customWidth="1"/>
    <col min="4100" max="4100" width="9.42578125" customWidth="1"/>
    <col min="4101" max="4101" width="5" customWidth="1"/>
    <col min="4102" max="4102" width="8.85546875" customWidth="1"/>
    <col min="4103" max="4103" width="9.42578125" customWidth="1"/>
    <col min="4104" max="4104" width="8.85546875" customWidth="1"/>
    <col min="4105" max="4105" width="9" customWidth="1"/>
    <col min="4106" max="4106" width="9.140625" customWidth="1"/>
    <col min="4107" max="4107" width="7.85546875" customWidth="1"/>
    <col min="4108" max="4108" width="10" customWidth="1"/>
    <col min="4109" max="4109" width="9.28515625" customWidth="1"/>
    <col min="4110" max="4110" width="8.85546875" customWidth="1"/>
    <col min="4111" max="4111" width="47.42578125" customWidth="1"/>
    <col min="4112" max="4112" width="9" bestFit="1" customWidth="1"/>
    <col min="4351" max="4351" width="3.85546875" customWidth="1"/>
    <col min="4352" max="4352" width="19.42578125" customWidth="1"/>
    <col min="4353" max="4353" width="14.42578125" customWidth="1"/>
    <col min="4354" max="4354" width="0" hidden="1" customWidth="1"/>
    <col min="4355" max="4355" width="11" customWidth="1"/>
    <col min="4356" max="4356" width="9.42578125" customWidth="1"/>
    <col min="4357" max="4357" width="5" customWidth="1"/>
    <col min="4358" max="4358" width="8.85546875" customWidth="1"/>
    <col min="4359" max="4359" width="9.42578125" customWidth="1"/>
    <col min="4360" max="4360" width="8.85546875" customWidth="1"/>
    <col min="4361" max="4361" width="9" customWidth="1"/>
    <col min="4362" max="4362" width="9.140625" customWidth="1"/>
    <col min="4363" max="4363" width="7.85546875" customWidth="1"/>
    <col min="4364" max="4364" width="10" customWidth="1"/>
    <col min="4365" max="4365" width="9.28515625" customWidth="1"/>
    <col min="4366" max="4366" width="8.85546875" customWidth="1"/>
    <col min="4367" max="4367" width="47.42578125" customWidth="1"/>
    <col min="4368" max="4368" width="9" bestFit="1" customWidth="1"/>
    <col min="4607" max="4607" width="3.85546875" customWidth="1"/>
    <col min="4608" max="4608" width="19.42578125" customWidth="1"/>
    <col min="4609" max="4609" width="14.42578125" customWidth="1"/>
    <col min="4610" max="4610" width="0" hidden="1" customWidth="1"/>
    <col min="4611" max="4611" width="11" customWidth="1"/>
    <col min="4612" max="4612" width="9.42578125" customWidth="1"/>
    <col min="4613" max="4613" width="5" customWidth="1"/>
    <col min="4614" max="4614" width="8.85546875" customWidth="1"/>
    <col min="4615" max="4615" width="9.42578125" customWidth="1"/>
    <col min="4616" max="4616" width="8.85546875" customWidth="1"/>
    <col min="4617" max="4617" width="9" customWidth="1"/>
    <col min="4618" max="4618" width="9.140625" customWidth="1"/>
    <col min="4619" max="4619" width="7.85546875" customWidth="1"/>
    <col min="4620" max="4620" width="10" customWidth="1"/>
    <col min="4621" max="4621" width="9.28515625" customWidth="1"/>
    <col min="4622" max="4622" width="8.85546875" customWidth="1"/>
    <col min="4623" max="4623" width="47.42578125" customWidth="1"/>
    <col min="4624" max="4624" width="9" bestFit="1" customWidth="1"/>
    <col min="4863" max="4863" width="3.85546875" customWidth="1"/>
    <col min="4864" max="4864" width="19.42578125" customWidth="1"/>
    <col min="4865" max="4865" width="14.42578125" customWidth="1"/>
    <col min="4866" max="4866" width="0" hidden="1" customWidth="1"/>
    <col min="4867" max="4867" width="11" customWidth="1"/>
    <col min="4868" max="4868" width="9.42578125" customWidth="1"/>
    <col min="4869" max="4869" width="5" customWidth="1"/>
    <col min="4870" max="4870" width="8.85546875" customWidth="1"/>
    <col min="4871" max="4871" width="9.42578125" customWidth="1"/>
    <col min="4872" max="4872" width="8.85546875" customWidth="1"/>
    <col min="4873" max="4873" width="9" customWidth="1"/>
    <col min="4874" max="4874" width="9.140625" customWidth="1"/>
    <col min="4875" max="4875" width="7.85546875" customWidth="1"/>
    <col min="4876" max="4876" width="10" customWidth="1"/>
    <col min="4877" max="4877" width="9.28515625" customWidth="1"/>
    <col min="4878" max="4878" width="8.85546875" customWidth="1"/>
    <col min="4879" max="4879" width="47.42578125" customWidth="1"/>
    <col min="4880" max="4880" width="9" bestFit="1" customWidth="1"/>
    <col min="5119" max="5119" width="3.85546875" customWidth="1"/>
    <col min="5120" max="5120" width="19.42578125" customWidth="1"/>
    <col min="5121" max="5121" width="14.42578125" customWidth="1"/>
    <col min="5122" max="5122" width="0" hidden="1" customWidth="1"/>
    <col min="5123" max="5123" width="11" customWidth="1"/>
    <col min="5124" max="5124" width="9.42578125" customWidth="1"/>
    <col min="5125" max="5125" width="5" customWidth="1"/>
    <col min="5126" max="5126" width="8.85546875" customWidth="1"/>
    <col min="5127" max="5127" width="9.42578125" customWidth="1"/>
    <col min="5128" max="5128" width="8.85546875" customWidth="1"/>
    <col min="5129" max="5129" width="9" customWidth="1"/>
    <col min="5130" max="5130" width="9.140625" customWidth="1"/>
    <col min="5131" max="5131" width="7.85546875" customWidth="1"/>
    <col min="5132" max="5132" width="10" customWidth="1"/>
    <col min="5133" max="5133" width="9.28515625" customWidth="1"/>
    <col min="5134" max="5134" width="8.85546875" customWidth="1"/>
    <col min="5135" max="5135" width="47.42578125" customWidth="1"/>
    <col min="5136" max="5136" width="9" bestFit="1" customWidth="1"/>
    <col min="5375" max="5375" width="3.85546875" customWidth="1"/>
    <col min="5376" max="5376" width="19.42578125" customWidth="1"/>
    <col min="5377" max="5377" width="14.42578125" customWidth="1"/>
    <col min="5378" max="5378" width="0" hidden="1" customWidth="1"/>
    <col min="5379" max="5379" width="11" customWidth="1"/>
    <col min="5380" max="5380" width="9.42578125" customWidth="1"/>
    <col min="5381" max="5381" width="5" customWidth="1"/>
    <col min="5382" max="5382" width="8.85546875" customWidth="1"/>
    <col min="5383" max="5383" width="9.42578125" customWidth="1"/>
    <col min="5384" max="5384" width="8.85546875" customWidth="1"/>
    <col min="5385" max="5385" width="9" customWidth="1"/>
    <col min="5386" max="5386" width="9.140625" customWidth="1"/>
    <col min="5387" max="5387" width="7.85546875" customWidth="1"/>
    <col min="5388" max="5388" width="10" customWidth="1"/>
    <col min="5389" max="5389" width="9.28515625" customWidth="1"/>
    <col min="5390" max="5390" width="8.85546875" customWidth="1"/>
    <col min="5391" max="5391" width="47.42578125" customWidth="1"/>
    <col min="5392" max="5392" width="9" bestFit="1" customWidth="1"/>
    <col min="5631" max="5631" width="3.85546875" customWidth="1"/>
    <col min="5632" max="5632" width="19.42578125" customWidth="1"/>
    <col min="5633" max="5633" width="14.42578125" customWidth="1"/>
    <col min="5634" max="5634" width="0" hidden="1" customWidth="1"/>
    <col min="5635" max="5635" width="11" customWidth="1"/>
    <col min="5636" max="5636" width="9.42578125" customWidth="1"/>
    <col min="5637" max="5637" width="5" customWidth="1"/>
    <col min="5638" max="5638" width="8.85546875" customWidth="1"/>
    <col min="5639" max="5639" width="9.42578125" customWidth="1"/>
    <col min="5640" max="5640" width="8.85546875" customWidth="1"/>
    <col min="5641" max="5641" width="9" customWidth="1"/>
    <col min="5642" max="5642" width="9.140625" customWidth="1"/>
    <col min="5643" max="5643" width="7.85546875" customWidth="1"/>
    <col min="5644" max="5644" width="10" customWidth="1"/>
    <col min="5645" max="5645" width="9.28515625" customWidth="1"/>
    <col min="5646" max="5646" width="8.85546875" customWidth="1"/>
    <col min="5647" max="5647" width="47.42578125" customWidth="1"/>
    <col min="5648" max="5648" width="9" bestFit="1" customWidth="1"/>
    <col min="5887" max="5887" width="3.85546875" customWidth="1"/>
    <col min="5888" max="5888" width="19.42578125" customWidth="1"/>
    <col min="5889" max="5889" width="14.42578125" customWidth="1"/>
    <col min="5890" max="5890" width="0" hidden="1" customWidth="1"/>
    <col min="5891" max="5891" width="11" customWidth="1"/>
    <col min="5892" max="5892" width="9.42578125" customWidth="1"/>
    <col min="5893" max="5893" width="5" customWidth="1"/>
    <col min="5894" max="5894" width="8.85546875" customWidth="1"/>
    <col min="5895" max="5895" width="9.42578125" customWidth="1"/>
    <col min="5896" max="5896" width="8.85546875" customWidth="1"/>
    <col min="5897" max="5897" width="9" customWidth="1"/>
    <col min="5898" max="5898" width="9.140625" customWidth="1"/>
    <col min="5899" max="5899" width="7.85546875" customWidth="1"/>
    <col min="5900" max="5900" width="10" customWidth="1"/>
    <col min="5901" max="5901" width="9.28515625" customWidth="1"/>
    <col min="5902" max="5902" width="8.85546875" customWidth="1"/>
    <col min="5903" max="5903" width="47.42578125" customWidth="1"/>
    <col min="5904" max="5904" width="9" bestFit="1" customWidth="1"/>
    <col min="6143" max="6143" width="3.85546875" customWidth="1"/>
    <col min="6144" max="6144" width="19.42578125" customWidth="1"/>
    <col min="6145" max="6145" width="14.42578125" customWidth="1"/>
    <col min="6146" max="6146" width="0" hidden="1" customWidth="1"/>
    <col min="6147" max="6147" width="11" customWidth="1"/>
    <col min="6148" max="6148" width="9.42578125" customWidth="1"/>
    <col min="6149" max="6149" width="5" customWidth="1"/>
    <col min="6150" max="6150" width="8.85546875" customWidth="1"/>
    <col min="6151" max="6151" width="9.42578125" customWidth="1"/>
    <col min="6152" max="6152" width="8.85546875" customWidth="1"/>
    <col min="6153" max="6153" width="9" customWidth="1"/>
    <col min="6154" max="6154" width="9.140625" customWidth="1"/>
    <col min="6155" max="6155" width="7.85546875" customWidth="1"/>
    <col min="6156" max="6156" width="10" customWidth="1"/>
    <col min="6157" max="6157" width="9.28515625" customWidth="1"/>
    <col min="6158" max="6158" width="8.85546875" customWidth="1"/>
    <col min="6159" max="6159" width="47.42578125" customWidth="1"/>
    <col min="6160" max="6160" width="9" bestFit="1" customWidth="1"/>
    <col min="6399" max="6399" width="3.85546875" customWidth="1"/>
    <col min="6400" max="6400" width="19.42578125" customWidth="1"/>
    <col min="6401" max="6401" width="14.42578125" customWidth="1"/>
    <col min="6402" max="6402" width="0" hidden="1" customWidth="1"/>
    <col min="6403" max="6403" width="11" customWidth="1"/>
    <col min="6404" max="6404" width="9.42578125" customWidth="1"/>
    <col min="6405" max="6405" width="5" customWidth="1"/>
    <col min="6406" max="6406" width="8.85546875" customWidth="1"/>
    <col min="6407" max="6407" width="9.42578125" customWidth="1"/>
    <col min="6408" max="6408" width="8.85546875" customWidth="1"/>
    <col min="6409" max="6409" width="9" customWidth="1"/>
    <col min="6410" max="6410" width="9.140625" customWidth="1"/>
    <col min="6411" max="6411" width="7.85546875" customWidth="1"/>
    <col min="6412" max="6412" width="10" customWidth="1"/>
    <col min="6413" max="6413" width="9.28515625" customWidth="1"/>
    <col min="6414" max="6414" width="8.85546875" customWidth="1"/>
    <col min="6415" max="6415" width="47.42578125" customWidth="1"/>
    <col min="6416" max="6416" width="9" bestFit="1" customWidth="1"/>
    <col min="6655" max="6655" width="3.85546875" customWidth="1"/>
    <col min="6656" max="6656" width="19.42578125" customWidth="1"/>
    <col min="6657" max="6657" width="14.42578125" customWidth="1"/>
    <col min="6658" max="6658" width="0" hidden="1" customWidth="1"/>
    <col min="6659" max="6659" width="11" customWidth="1"/>
    <col min="6660" max="6660" width="9.42578125" customWidth="1"/>
    <col min="6661" max="6661" width="5" customWidth="1"/>
    <col min="6662" max="6662" width="8.85546875" customWidth="1"/>
    <col min="6663" max="6663" width="9.42578125" customWidth="1"/>
    <col min="6664" max="6664" width="8.85546875" customWidth="1"/>
    <col min="6665" max="6665" width="9" customWidth="1"/>
    <col min="6666" max="6666" width="9.140625" customWidth="1"/>
    <col min="6667" max="6667" width="7.85546875" customWidth="1"/>
    <col min="6668" max="6668" width="10" customWidth="1"/>
    <col min="6669" max="6669" width="9.28515625" customWidth="1"/>
    <col min="6670" max="6670" width="8.85546875" customWidth="1"/>
    <col min="6671" max="6671" width="47.42578125" customWidth="1"/>
    <col min="6672" max="6672" width="9" bestFit="1" customWidth="1"/>
    <col min="6911" max="6911" width="3.85546875" customWidth="1"/>
    <col min="6912" max="6912" width="19.42578125" customWidth="1"/>
    <col min="6913" max="6913" width="14.42578125" customWidth="1"/>
    <col min="6914" max="6914" width="0" hidden="1" customWidth="1"/>
    <col min="6915" max="6915" width="11" customWidth="1"/>
    <col min="6916" max="6916" width="9.42578125" customWidth="1"/>
    <col min="6917" max="6917" width="5" customWidth="1"/>
    <col min="6918" max="6918" width="8.85546875" customWidth="1"/>
    <col min="6919" max="6919" width="9.42578125" customWidth="1"/>
    <col min="6920" max="6920" width="8.85546875" customWidth="1"/>
    <col min="6921" max="6921" width="9" customWidth="1"/>
    <col min="6922" max="6922" width="9.140625" customWidth="1"/>
    <col min="6923" max="6923" width="7.85546875" customWidth="1"/>
    <col min="6924" max="6924" width="10" customWidth="1"/>
    <col min="6925" max="6925" width="9.28515625" customWidth="1"/>
    <col min="6926" max="6926" width="8.85546875" customWidth="1"/>
    <col min="6927" max="6927" width="47.42578125" customWidth="1"/>
    <col min="6928" max="6928" width="9" bestFit="1" customWidth="1"/>
    <col min="7167" max="7167" width="3.85546875" customWidth="1"/>
    <col min="7168" max="7168" width="19.42578125" customWidth="1"/>
    <col min="7169" max="7169" width="14.42578125" customWidth="1"/>
    <col min="7170" max="7170" width="0" hidden="1" customWidth="1"/>
    <col min="7171" max="7171" width="11" customWidth="1"/>
    <col min="7172" max="7172" width="9.42578125" customWidth="1"/>
    <col min="7173" max="7173" width="5" customWidth="1"/>
    <col min="7174" max="7174" width="8.85546875" customWidth="1"/>
    <col min="7175" max="7175" width="9.42578125" customWidth="1"/>
    <col min="7176" max="7176" width="8.85546875" customWidth="1"/>
    <col min="7177" max="7177" width="9" customWidth="1"/>
    <col min="7178" max="7178" width="9.140625" customWidth="1"/>
    <col min="7179" max="7179" width="7.85546875" customWidth="1"/>
    <col min="7180" max="7180" width="10" customWidth="1"/>
    <col min="7181" max="7181" width="9.28515625" customWidth="1"/>
    <col min="7182" max="7182" width="8.85546875" customWidth="1"/>
    <col min="7183" max="7183" width="47.42578125" customWidth="1"/>
    <col min="7184" max="7184" width="9" bestFit="1" customWidth="1"/>
    <col min="7423" max="7423" width="3.85546875" customWidth="1"/>
    <col min="7424" max="7424" width="19.42578125" customWidth="1"/>
    <col min="7425" max="7425" width="14.42578125" customWidth="1"/>
    <col min="7426" max="7426" width="0" hidden="1" customWidth="1"/>
    <col min="7427" max="7427" width="11" customWidth="1"/>
    <col min="7428" max="7428" width="9.42578125" customWidth="1"/>
    <col min="7429" max="7429" width="5" customWidth="1"/>
    <col min="7430" max="7430" width="8.85546875" customWidth="1"/>
    <col min="7431" max="7431" width="9.42578125" customWidth="1"/>
    <col min="7432" max="7432" width="8.85546875" customWidth="1"/>
    <col min="7433" max="7433" width="9" customWidth="1"/>
    <col min="7434" max="7434" width="9.140625" customWidth="1"/>
    <col min="7435" max="7435" width="7.85546875" customWidth="1"/>
    <col min="7436" max="7436" width="10" customWidth="1"/>
    <col min="7437" max="7437" width="9.28515625" customWidth="1"/>
    <col min="7438" max="7438" width="8.85546875" customWidth="1"/>
    <col min="7439" max="7439" width="47.42578125" customWidth="1"/>
    <col min="7440" max="7440" width="9" bestFit="1" customWidth="1"/>
    <col min="7679" max="7679" width="3.85546875" customWidth="1"/>
    <col min="7680" max="7680" width="19.42578125" customWidth="1"/>
    <col min="7681" max="7681" width="14.42578125" customWidth="1"/>
    <col min="7682" max="7682" width="0" hidden="1" customWidth="1"/>
    <col min="7683" max="7683" width="11" customWidth="1"/>
    <col min="7684" max="7684" width="9.42578125" customWidth="1"/>
    <col min="7685" max="7685" width="5" customWidth="1"/>
    <col min="7686" max="7686" width="8.85546875" customWidth="1"/>
    <col min="7687" max="7687" width="9.42578125" customWidth="1"/>
    <col min="7688" max="7688" width="8.85546875" customWidth="1"/>
    <col min="7689" max="7689" width="9" customWidth="1"/>
    <col min="7690" max="7690" width="9.140625" customWidth="1"/>
    <col min="7691" max="7691" width="7.85546875" customWidth="1"/>
    <col min="7692" max="7692" width="10" customWidth="1"/>
    <col min="7693" max="7693" width="9.28515625" customWidth="1"/>
    <col min="7694" max="7694" width="8.85546875" customWidth="1"/>
    <col min="7695" max="7695" width="47.42578125" customWidth="1"/>
    <col min="7696" max="7696" width="9" bestFit="1" customWidth="1"/>
    <col min="7935" max="7935" width="3.85546875" customWidth="1"/>
    <col min="7936" max="7936" width="19.42578125" customWidth="1"/>
    <col min="7937" max="7937" width="14.42578125" customWidth="1"/>
    <col min="7938" max="7938" width="0" hidden="1" customWidth="1"/>
    <col min="7939" max="7939" width="11" customWidth="1"/>
    <col min="7940" max="7940" width="9.42578125" customWidth="1"/>
    <col min="7941" max="7941" width="5" customWidth="1"/>
    <col min="7942" max="7942" width="8.85546875" customWidth="1"/>
    <col min="7943" max="7943" width="9.42578125" customWidth="1"/>
    <col min="7944" max="7944" width="8.85546875" customWidth="1"/>
    <col min="7945" max="7945" width="9" customWidth="1"/>
    <col min="7946" max="7946" width="9.140625" customWidth="1"/>
    <col min="7947" max="7947" width="7.85546875" customWidth="1"/>
    <col min="7948" max="7948" width="10" customWidth="1"/>
    <col min="7949" max="7949" width="9.28515625" customWidth="1"/>
    <col min="7950" max="7950" width="8.85546875" customWidth="1"/>
    <col min="7951" max="7951" width="47.42578125" customWidth="1"/>
    <col min="7952" max="7952" width="9" bestFit="1" customWidth="1"/>
    <col min="8191" max="8191" width="3.85546875" customWidth="1"/>
    <col min="8192" max="8192" width="19.42578125" customWidth="1"/>
    <col min="8193" max="8193" width="14.42578125" customWidth="1"/>
    <col min="8194" max="8194" width="0" hidden="1" customWidth="1"/>
    <col min="8195" max="8195" width="11" customWidth="1"/>
    <col min="8196" max="8196" width="9.42578125" customWidth="1"/>
    <col min="8197" max="8197" width="5" customWidth="1"/>
    <col min="8198" max="8198" width="8.85546875" customWidth="1"/>
    <col min="8199" max="8199" width="9.42578125" customWidth="1"/>
    <col min="8200" max="8200" width="8.85546875" customWidth="1"/>
    <col min="8201" max="8201" width="9" customWidth="1"/>
    <col min="8202" max="8202" width="9.140625" customWidth="1"/>
    <col min="8203" max="8203" width="7.85546875" customWidth="1"/>
    <col min="8204" max="8204" width="10" customWidth="1"/>
    <col min="8205" max="8205" width="9.28515625" customWidth="1"/>
    <col min="8206" max="8206" width="8.85546875" customWidth="1"/>
    <col min="8207" max="8207" width="47.42578125" customWidth="1"/>
    <col min="8208" max="8208" width="9" bestFit="1" customWidth="1"/>
    <col min="8447" max="8447" width="3.85546875" customWidth="1"/>
    <col min="8448" max="8448" width="19.42578125" customWidth="1"/>
    <col min="8449" max="8449" width="14.42578125" customWidth="1"/>
    <col min="8450" max="8450" width="0" hidden="1" customWidth="1"/>
    <col min="8451" max="8451" width="11" customWidth="1"/>
    <col min="8452" max="8452" width="9.42578125" customWidth="1"/>
    <col min="8453" max="8453" width="5" customWidth="1"/>
    <col min="8454" max="8454" width="8.85546875" customWidth="1"/>
    <col min="8455" max="8455" width="9.42578125" customWidth="1"/>
    <col min="8456" max="8456" width="8.85546875" customWidth="1"/>
    <col min="8457" max="8457" width="9" customWidth="1"/>
    <col min="8458" max="8458" width="9.140625" customWidth="1"/>
    <col min="8459" max="8459" width="7.85546875" customWidth="1"/>
    <col min="8460" max="8460" width="10" customWidth="1"/>
    <col min="8461" max="8461" width="9.28515625" customWidth="1"/>
    <col min="8462" max="8462" width="8.85546875" customWidth="1"/>
    <col min="8463" max="8463" width="47.42578125" customWidth="1"/>
    <col min="8464" max="8464" width="9" bestFit="1" customWidth="1"/>
    <col min="8703" max="8703" width="3.85546875" customWidth="1"/>
    <col min="8704" max="8704" width="19.42578125" customWidth="1"/>
    <col min="8705" max="8705" width="14.42578125" customWidth="1"/>
    <col min="8706" max="8706" width="0" hidden="1" customWidth="1"/>
    <col min="8707" max="8707" width="11" customWidth="1"/>
    <col min="8708" max="8708" width="9.42578125" customWidth="1"/>
    <col min="8709" max="8709" width="5" customWidth="1"/>
    <col min="8710" max="8710" width="8.85546875" customWidth="1"/>
    <col min="8711" max="8711" width="9.42578125" customWidth="1"/>
    <col min="8712" max="8712" width="8.85546875" customWidth="1"/>
    <col min="8713" max="8713" width="9" customWidth="1"/>
    <col min="8714" max="8714" width="9.140625" customWidth="1"/>
    <col min="8715" max="8715" width="7.85546875" customWidth="1"/>
    <col min="8716" max="8716" width="10" customWidth="1"/>
    <col min="8717" max="8717" width="9.28515625" customWidth="1"/>
    <col min="8718" max="8718" width="8.85546875" customWidth="1"/>
    <col min="8719" max="8719" width="47.42578125" customWidth="1"/>
    <col min="8720" max="8720" width="9" bestFit="1" customWidth="1"/>
    <col min="8959" max="8959" width="3.85546875" customWidth="1"/>
    <col min="8960" max="8960" width="19.42578125" customWidth="1"/>
    <col min="8961" max="8961" width="14.42578125" customWidth="1"/>
    <col min="8962" max="8962" width="0" hidden="1" customWidth="1"/>
    <col min="8963" max="8963" width="11" customWidth="1"/>
    <col min="8964" max="8964" width="9.42578125" customWidth="1"/>
    <col min="8965" max="8965" width="5" customWidth="1"/>
    <col min="8966" max="8966" width="8.85546875" customWidth="1"/>
    <col min="8967" max="8967" width="9.42578125" customWidth="1"/>
    <col min="8968" max="8968" width="8.85546875" customWidth="1"/>
    <col min="8969" max="8969" width="9" customWidth="1"/>
    <col min="8970" max="8970" width="9.140625" customWidth="1"/>
    <col min="8971" max="8971" width="7.85546875" customWidth="1"/>
    <col min="8972" max="8972" width="10" customWidth="1"/>
    <col min="8973" max="8973" width="9.28515625" customWidth="1"/>
    <col min="8974" max="8974" width="8.85546875" customWidth="1"/>
    <col min="8975" max="8975" width="47.42578125" customWidth="1"/>
    <col min="8976" max="8976" width="9" bestFit="1" customWidth="1"/>
    <col min="9215" max="9215" width="3.85546875" customWidth="1"/>
    <col min="9216" max="9216" width="19.42578125" customWidth="1"/>
    <col min="9217" max="9217" width="14.42578125" customWidth="1"/>
    <col min="9218" max="9218" width="0" hidden="1" customWidth="1"/>
    <col min="9219" max="9219" width="11" customWidth="1"/>
    <col min="9220" max="9220" width="9.42578125" customWidth="1"/>
    <col min="9221" max="9221" width="5" customWidth="1"/>
    <col min="9222" max="9222" width="8.85546875" customWidth="1"/>
    <col min="9223" max="9223" width="9.42578125" customWidth="1"/>
    <col min="9224" max="9224" width="8.85546875" customWidth="1"/>
    <col min="9225" max="9225" width="9" customWidth="1"/>
    <col min="9226" max="9226" width="9.140625" customWidth="1"/>
    <col min="9227" max="9227" width="7.85546875" customWidth="1"/>
    <col min="9228" max="9228" width="10" customWidth="1"/>
    <col min="9229" max="9229" width="9.28515625" customWidth="1"/>
    <col min="9230" max="9230" width="8.85546875" customWidth="1"/>
    <col min="9231" max="9231" width="47.42578125" customWidth="1"/>
    <col min="9232" max="9232" width="9" bestFit="1" customWidth="1"/>
    <col min="9471" max="9471" width="3.85546875" customWidth="1"/>
    <col min="9472" max="9472" width="19.42578125" customWidth="1"/>
    <col min="9473" max="9473" width="14.42578125" customWidth="1"/>
    <col min="9474" max="9474" width="0" hidden="1" customWidth="1"/>
    <col min="9475" max="9475" width="11" customWidth="1"/>
    <col min="9476" max="9476" width="9.42578125" customWidth="1"/>
    <col min="9477" max="9477" width="5" customWidth="1"/>
    <col min="9478" max="9478" width="8.85546875" customWidth="1"/>
    <col min="9479" max="9479" width="9.42578125" customWidth="1"/>
    <col min="9480" max="9480" width="8.85546875" customWidth="1"/>
    <col min="9481" max="9481" width="9" customWidth="1"/>
    <col min="9482" max="9482" width="9.140625" customWidth="1"/>
    <col min="9483" max="9483" width="7.85546875" customWidth="1"/>
    <col min="9484" max="9484" width="10" customWidth="1"/>
    <col min="9485" max="9485" width="9.28515625" customWidth="1"/>
    <col min="9486" max="9486" width="8.85546875" customWidth="1"/>
    <col min="9487" max="9487" width="47.42578125" customWidth="1"/>
    <col min="9488" max="9488" width="9" bestFit="1" customWidth="1"/>
    <col min="9727" max="9727" width="3.85546875" customWidth="1"/>
    <col min="9728" max="9728" width="19.42578125" customWidth="1"/>
    <col min="9729" max="9729" width="14.42578125" customWidth="1"/>
    <col min="9730" max="9730" width="0" hidden="1" customWidth="1"/>
    <col min="9731" max="9731" width="11" customWidth="1"/>
    <col min="9732" max="9732" width="9.42578125" customWidth="1"/>
    <col min="9733" max="9733" width="5" customWidth="1"/>
    <col min="9734" max="9734" width="8.85546875" customWidth="1"/>
    <col min="9735" max="9735" width="9.42578125" customWidth="1"/>
    <col min="9736" max="9736" width="8.85546875" customWidth="1"/>
    <col min="9737" max="9737" width="9" customWidth="1"/>
    <col min="9738" max="9738" width="9.140625" customWidth="1"/>
    <col min="9739" max="9739" width="7.85546875" customWidth="1"/>
    <col min="9740" max="9740" width="10" customWidth="1"/>
    <col min="9741" max="9741" width="9.28515625" customWidth="1"/>
    <col min="9742" max="9742" width="8.85546875" customWidth="1"/>
    <col min="9743" max="9743" width="47.42578125" customWidth="1"/>
    <col min="9744" max="9744" width="9" bestFit="1" customWidth="1"/>
    <col min="9983" max="9983" width="3.85546875" customWidth="1"/>
    <col min="9984" max="9984" width="19.42578125" customWidth="1"/>
    <col min="9985" max="9985" width="14.42578125" customWidth="1"/>
    <col min="9986" max="9986" width="0" hidden="1" customWidth="1"/>
    <col min="9987" max="9987" width="11" customWidth="1"/>
    <col min="9988" max="9988" width="9.42578125" customWidth="1"/>
    <col min="9989" max="9989" width="5" customWidth="1"/>
    <col min="9990" max="9990" width="8.85546875" customWidth="1"/>
    <col min="9991" max="9991" width="9.42578125" customWidth="1"/>
    <col min="9992" max="9992" width="8.85546875" customWidth="1"/>
    <col min="9993" max="9993" width="9" customWidth="1"/>
    <col min="9994" max="9994" width="9.140625" customWidth="1"/>
    <col min="9995" max="9995" width="7.85546875" customWidth="1"/>
    <col min="9996" max="9996" width="10" customWidth="1"/>
    <col min="9997" max="9997" width="9.28515625" customWidth="1"/>
    <col min="9998" max="9998" width="8.85546875" customWidth="1"/>
    <col min="9999" max="9999" width="47.42578125" customWidth="1"/>
    <col min="10000" max="10000" width="9" bestFit="1" customWidth="1"/>
    <col min="10239" max="10239" width="3.85546875" customWidth="1"/>
    <col min="10240" max="10240" width="19.42578125" customWidth="1"/>
    <col min="10241" max="10241" width="14.42578125" customWidth="1"/>
    <col min="10242" max="10242" width="0" hidden="1" customWidth="1"/>
    <col min="10243" max="10243" width="11" customWidth="1"/>
    <col min="10244" max="10244" width="9.42578125" customWidth="1"/>
    <col min="10245" max="10245" width="5" customWidth="1"/>
    <col min="10246" max="10246" width="8.85546875" customWidth="1"/>
    <col min="10247" max="10247" width="9.42578125" customWidth="1"/>
    <col min="10248" max="10248" width="8.85546875" customWidth="1"/>
    <col min="10249" max="10249" width="9" customWidth="1"/>
    <col min="10250" max="10250" width="9.140625" customWidth="1"/>
    <col min="10251" max="10251" width="7.85546875" customWidth="1"/>
    <col min="10252" max="10252" width="10" customWidth="1"/>
    <col min="10253" max="10253" width="9.28515625" customWidth="1"/>
    <col min="10254" max="10254" width="8.85546875" customWidth="1"/>
    <col min="10255" max="10255" width="47.42578125" customWidth="1"/>
    <col min="10256" max="10256" width="9" bestFit="1" customWidth="1"/>
    <col min="10495" max="10495" width="3.85546875" customWidth="1"/>
    <col min="10496" max="10496" width="19.42578125" customWidth="1"/>
    <col min="10497" max="10497" width="14.42578125" customWidth="1"/>
    <col min="10498" max="10498" width="0" hidden="1" customWidth="1"/>
    <col min="10499" max="10499" width="11" customWidth="1"/>
    <col min="10500" max="10500" width="9.42578125" customWidth="1"/>
    <col min="10501" max="10501" width="5" customWidth="1"/>
    <col min="10502" max="10502" width="8.85546875" customWidth="1"/>
    <col min="10503" max="10503" width="9.42578125" customWidth="1"/>
    <col min="10504" max="10504" width="8.85546875" customWidth="1"/>
    <col min="10505" max="10505" width="9" customWidth="1"/>
    <col min="10506" max="10506" width="9.140625" customWidth="1"/>
    <col min="10507" max="10507" width="7.85546875" customWidth="1"/>
    <col min="10508" max="10508" width="10" customWidth="1"/>
    <col min="10509" max="10509" width="9.28515625" customWidth="1"/>
    <col min="10510" max="10510" width="8.85546875" customWidth="1"/>
    <col min="10511" max="10511" width="47.42578125" customWidth="1"/>
    <col min="10512" max="10512" width="9" bestFit="1" customWidth="1"/>
    <col min="10751" max="10751" width="3.85546875" customWidth="1"/>
    <col min="10752" max="10752" width="19.42578125" customWidth="1"/>
    <col min="10753" max="10753" width="14.42578125" customWidth="1"/>
    <col min="10754" max="10754" width="0" hidden="1" customWidth="1"/>
    <col min="10755" max="10755" width="11" customWidth="1"/>
    <col min="10756" max="10756" width="9.42578125" customWidth="1"/>
    <col min="10757" max="10757" width="5" customWidth="1"/>
    <col min="10758" max="10758" width="8.85546875" customWidth="1"/>
    <col min="10759" max="10759" width="9.42578125" customWidth="1"/>
    <col min="10760" max="10760" width="8.85546875" customWidth="1"/>
    <col min="10761" max="10761" width="9" customWidth="1"/>
    <col min="10762" max="10762" width="9.140625" customWidth="1"/>
    <col min="10763" max="10763" width="7.85546875" customWidth="1"/>
    <col min="10764" max="10764" width="10" customWidth="1"/>
    <col min="10765" max="10765" width="9.28515625" customWidth="1"/>
    <col min="10766" max="10766" width="8.85546875" customWidth="1"/>
    <col min="10767" max="10767" width="47.42578125" customWidth="1"/>
    <col min="10768" max="10768" width="9" bestFit="1" customWidth="1"/>
    <col min="11007" max="11007" width="3.85546875" customWidth="1"/>
    <col min="11008" max="11008" width="19.42578125" customWidth="1"/>
    <col min="11009" max="11009" width="14.42578125" customWidth="1"/>
    <col min="11010" max="11010" width="0" hidden="1" customWidth="1"/>
    <col min="11011" max="11011" width="11" customWidth="1"/>
    <col min="11012" max="11012" width="9.42578125" customWidth="1"/>
    <col min="11013" max="11013" width="5" customWidth="1"/>
    <col min="11014" max="11014" width="8.85546875" customWidth="1"/>
    <col min="11015" max="11015" width="9.42578125" customWidth="1"/>
    <col min="11016" max="11016" width="8.85546875" customWidth="1"/>
    <col min="11017" max="11017" width="9" customWidth="1"/>
    <col min="11018" max="11018" width="9.140625" customWidth="1"/>
    <col min="11019" max="11019" width="7.85546875" customWidth="1"/>
    <col min="11020" max="11020" width="10" customWidth="1"/>
    <col min="11021" max="11021" width="9.28515625" customWidth="1"/>
    <col min="11022" max="11022" width="8.85546875" customWidth="1"/>
    <col min="11023" max="11023" width="47.42578125" customWidth="1"/>
    <col min="11024" max="11024" width="9" bestFit="1" customWidth="1"/>
    <col min="11263" max="11263" width="3.85546875" customWidth="1"/>
    <col min="11264" max="11264" width="19.42578125" customWidth="1"/>
    <col min="11265" max="11265" width="14.42578125" customWidth="1"/>
    <col min="11266" max="11266" width="0" hidden="1" customWidth="1"/>
    <col min="11267" max="11267" width="11" customWidth="1"/>
    <col min="11268" max="11268" width="9.42578125" customWidth="1"/>
    <col min="11269" max="11269" width="5" customWidth="1"/>
    <col min="11270" max="11270" width="8.85546875" customWidth="1"/>
    <col min="11271" max="11271" width="9.42578125" customWidth="1"/>
    <col min="11272" max="11272" width="8.85546875" customWidth="1"/>
    <col min="11273" max="11273" width="9" customWidth="1"/>
    <col min="11274" max="11274" width="9.140625" customWidth="1"/>
    <col min="11275" max="11275" width="7.85546875" customWidth="1"/>
    <col min="11276" max="11276" width="10" customWidth="1"/>
    <col min="11277" max="11277" width="9.28515625" customWidth="1"/>
    <col min="11278" max="11278" width="8.85546875" customWidth="1"/>
    <col min="11279" max="11279" width="47.42578125" customWidth="1"/>
    <col min="11280" max="11280" width="9" bestFit="1" customWidth="1"/>
    <col min="11519" max="11519" width="3.85546875" customWidth="1"/>
    <col min="11520" max="11520" width="19.42578125" customWidth="1"/>
    <col min="11521" max="11521" width="14.42578125" customWidth="1"/>
    <col min="11522" max="11522" width="0" hidden="1" customWidth="1"/>
    <col min="11523" max="11523" width="11" customWidth="1"/>
    <col min="11524" max="11524" width="9.42578125" customWidth="1"/>
    <col min="11525" max="11525" width="5" customWidth="1"/>
    <col min="11526" max="11526" width="8.85546875" customWidth="1"/>
    <col min="11527" max="11527" width="9.42578125" customWidth="1"/>
    <col min="11528" max="11528" width="8.85546875" customWidth="1"/>
    <col min="11529" max="11529" width="9" customWidth="1"/>
    <col min="11530" max="11530" width="9.140625" customWidth="1"/>
    <col min="11531" max="11531" width="7.85546875" customWidth="1"/>
    <col min="11532" max="11532" width="10" customWidth="1"/>
    <col min="11533" max="11533" width="9.28515625" customWidth="1"/>
    <col min="11534" max="11534" width="8.85546875" customWidth="1"/>
    <col min="11535" max="11535" width="47.42578125" customWidth="1"/>
    <col min="11536" max="11536" width="9" bestFit="1" customWidth="1"/>
    <col min="11775" max="11775" width="3.85546875" customWidth="1"/>
    <col min="11776" max="11776" width="19.42578125" customWidth="1"/>
    <col min="11777" max="11777" width="14.42578125" customWidth="1"/>
    <col min="11778" max="11778" width="0" hidden="1" customWidth="1"/>
    <col min="11779" max="11779" width="11" customWidth="1"/>
    <col min="11780" max="11780" width="9.42578125" customWidth="1"/>
    <col min="11781" max="11781" width="5" customWidth="1"/>
    <col min="11782" max="11782" width="8.85546875" customWidth="1"/>
    <col min="11783" max="11783" width="9.42578125" customWidth="1"/>
    <col min="11784" max="11784" width="8.85546875" customWidth="1"/>
    <col min="11785" max="11785" width="9" customWidth="1"/>
    <col min="11786" max="11786" width="9.140625" customWidth="1"/>
    <col min="11787" max="11787" width="7.85546875" customWidth="1"/>
    <col min="11788" max="11788" width="10" customWidth="1"/>
    <col min="11789" max="11789" width="9.28515625" customWidth="1"/>
    <col min="11790" max="11790" width="8.85546875" customWidth="1"/>
    <col min="11791" max="11791" width="47.42578125" customWidth="1"/>
    <col min="11792" max="11792" width="9" bestFit="1" customWidth="1"/>
    <col min="12031" max="12031" width="3.85546875" customWidth="1"/>
    <col min="12032" max="12032" width="19.42578125" customWidth="1"/>
    <col min="12033" max="12033" width="14.42578125" customWidth="1"/>
    <col min="12034" max="12034" width="0" hidden="1" customWidth="1"/>
    <col min="12035" max="12035" width="11" customWidth="1"/>
    <col min="12036" max="12036" width="9.42578125" customWidth="1"/>
    <col min="12037" max="12037" width="5" customWidth="1"/>
    <col min="12038" max="12038" width="8.85546875" customWidth="1"/>
    <col min="12039" max="12039" width="9.42578125" customWidth="1"/>
    <col min="12040" max="12040" width="8.85546875" customWidth="1"/>
    <col min="12041" max="12041" width="9" customWidth="1"/>
    <col min="12042" max="12042" width="9.140625" customWidth="1"/>
    <col min="12043" max="12043" width="7.85546875" customWidth="1"/>
    <col min="12044" max="12044" width="10" customWidth="1"/>
    <col min="12045" max="12045" width="9.28515625" customWidth="1"/>
    <col min="12046" max="12046" width="8.85546875" customWidth="1"/>
    <col min="12047" max="12047" width="47.42578125" customWidth="1"/>
    <col min="12048" max="12048" width="9" bestFit="1" customWidth="1"/>
    <col min="12287" max="12287" width="3.85546875" customWidth="1"/>
    <col min="12288" max="12288" width="19.42578125" customWidth="1"/>
    <col min="12289" max="12289" width="14.42578125" customWidth="1"/>
    <col min="12290" max="12290" width="0" hidden="1" customWidth="1"/>
    <col min="12291" max="12291" width="11" customWidth="1"/>
    <col min="12292" max="12292" width="9.42578125" customWidth="1"/>
    <col min="12293" max="12293" width="5" customWidth="1"/>
    <col min="12294" max="12294" width="8.85546875" customWidth="1"/>
    <col min="12295" max="12295" width="9.42578125" customWidth="1"/>
    <col min="12296" max="12296" width="8.85546875" customWidth="1"/>
    <col min="12297" max="12297" width="9" customWidth="1"/>
    <col min="12298" max="12298" width="9.140625" customWidth="1"/>
    <col min="12299" max="12299" width="7.85546875" customWidth="1"/>
    <col min="12300" max="12300" width="10" customWidth="1"/>
    <col min="12301" max="12301" width="9.28515625" customWidth="1"/>
    <col min="12302" max="12302" width="8.85546875" customWidth="1"/>
    <col min="12303" max="12303" width="47.42578125" customWidth="1"/>
    <col min="12304" max="12304" width="9" bestFit="1" customWidth="1"/>
    <col min="12543" max="12543" width="3.85546875" customWidth="1"/>
    <col min="12544" max="12544" width="19.42578125" customWidth="1"/>
    <col min="12545" max="12545" width="14.42578125" customWidth="1"/>
    <col min="12546" max="12546" width="0" hidden="1" customWidth="1"/>
    <col min="12547" max="12547" width="11" customWidth="1"/>
    <col min="12548" max="12548" width="9.42578125" customWidth="1"/>
    <col min="12549" max="12549" width="5" customWidth="1"/>
    <col min="12550" max="12550" width="8.85546875" customWidth="1"/>
    <col min="12551" max="12551" width="9.42578125" customWidth="1"/>
    <col min="12552" max="12552" width="8.85546875" customWidth="1"/>
    <col min="12553" max="12553" width="9" customWidth="1"/>
    <col min="12554" max="12554" width="9.140625" customWidth="1"/>
    <col min="12555" max="12555" width="7.85546875" customWidth="1"/>
    <col min="12556" max="12556" width="10" customWidth="1"/>
    <col min="12557" max="12557" width="9.28515625" customWidth="1"/>
    <col min="12558" max="12558" width="8.85546875" customWidth="1"/>
    <col min="12559" max="12559" width="47.42578125" customWidth="1"/>
    <col min="12560" max="12560" width="9" bestFit="1" customWidth="1"/>
    <col min="12799" max="12799" width="3.85546875" customWidth="1"/>
    <col min="12800" max="12800" width="19.42578125" customWidth="1"/>
    <col min="12801" max="12801" width="14.42578125" customWidth="1"/>
    <col min="12802" max="12802" width="0" hidden="1" customWidth="1"/>
    <col min="12803" max="12803" width="11" customWidth="1"/>
    <col min="12804" max="12804" width="9.42578125" customWidth="1"/>
    <col min="12805" max="12805" width="5" customWidth="1"/>
    <col min="12806" max="12806" width="8.85546875" customWidth="1"/>
    <col min="12807" max="12807" width="9.42578125" customWidth="1"/>
    <col min="12808" max="12808" width="8.85546875" customWidth="1"/>
    <col min="12809" max="12809" width="9" customWidth="1"/>
    <col min="12810" max="12810" width="9.140625" customWidth="1"/>
    <col min="12811" max="12811" width="7.85546875" customWidth="1"/>
    <col min="12812" max="12812" width="10" customWidth="1"/>
    <col min="12813" max="12813" width="9.28515625" customWidth="1"/>
    <col min="12814" max="12814" width="8.85546875" customWidth="1"/>
    <col min="12815" max="12815" width="47.42578125" customWidth="1"/>
    <col min="12816" max="12816" width="9" bestFit="1" customWidth="1"/>
    <col min="13055" max="13055" width="3.85546875" customWidth="1"/>
    <col min="13056" max="13056" width="19.42578125" customWidth="1"/>
    <col min="13057" max="13057" width="14.42578125" customWidth="1"/>
    <col min="13058" max="13058" width="0" hidden="1" customWidth="1"/>
    <col min="13059" max="13059" width="11" customWidth="1"/>
    <col min="13060" max="13060" width="9.42578125" customWidth="1"/>
    <col min="13061" max="13061" width="5" customWidth="1"/>
    <col min="13062" max="13062" width="8.85546875" customWidth="1"/>
    <col min="13063" max="13063" width="9.42578125" customWidth="1"/>
    <col min="13064" max="13064" width="8.85546875" customWidth="1"/>
    <col min="13065" max="13065" width="9" customWidth="1"/>
    <col min="13066" max="13066" width="9.140625" customWidth="1"/>
    <col min="13067" max="13067" width="7.85546875" customWidth="1"/>
    <col min="13068" max="13068" width="10" customWidth="1"/>
    <col min="13069" max="13069" width="9.28515625" customWidth="1"/>
    <col min="13070" max="13070" width="8.85546875" customWidth="1"/>
    <col min="13071" max="13071" width="47.42578125" customWidth="1"/>
    <col min="13072" max="13072" width="9" bestFit="1" customWidth="1"/>
    <col min="13311" max="13311" width="3.85546875" customWidth="1"/>
    <col min="13312" max="13312" width="19.42578125" customWidth="1"/>
    <col min="13313" max="13313" width="14.42578125" customWidth="1"/>
    <col min="13314" max="13314" width="0" hidden="1" customWidth="1"/>
    <col min="13315" max="13315" width="11" customWidth="1"/>
    <col min="13316" max="13316" width="9.42578125" customWidth="1"/>
    <col min="13317" max="13317" width="5" customWidth="1"/>
    <col min="13318" max="13318" width="8.85546875" customWidth="1"/>
    <col min="13319" max="13319" width="9.42578125" customWidth="1"/>
    <col min="13320" max="13320" width="8.85546875" customWidth="1"/>
    <col min="13321" max="13321" width="9" customWidth="1"/>
    <col min="13322" max="13322" width="9.140625" customWidth="1"/>
    <col min="13323" max="13323" width="7.85546875" customWidth="1"/>
    <col min="13324" max="13324" width="10" customWidth="1"/>
    <col min="13325" max="13325" width="9.28515625" customWidth="1"/>
    <col min="13326" max="13326" width="8.85546875" customWidth="1"/>
    <col min="13327" max="13327" width="47.42578125" customWidth="1"/>
    <col min="13328" max="13328" width="9" bestFit="1" customWidth="1"/>
    <col min="13567" max="13567" width="3.85546875" customWidth="1"/>
    <col min="13568" max="13568" width="19.42578125" customWidth="1"/>
    <col min="13569" max="13569" width="14.42578125" customWidth="1"/>
    <col min="13570" max="13570" width="0" hidden="1" customWidth="1"/>
    <col min="13571" max="13571" width="11" customWidth="1"/>
    <col min="13572" max="13572" width="9.42578125" customWidth="1"/>
    <col min="13573" max="13573" width="5" customWidth="1"/>
    <col min="13574" max="13574" width="8.85546875" customWidth="1"/>
    <col min="13575" max="13575" width="9.42578125" customWidth="1"/>
    <col min="13576" max="13576" width="8.85546875" customWidth="1"/>
    <col min="13577" max="13577" width="9" customWidth="1"/>
    <col min="13578" max="13578" width="9.140625" customWidth="1"/>
    <col min="13579" max="13579" width="7.85546875" customWidth="1"/>
    <col min="13580" max="13580" width="10" customWidth="1"/>
    <col min="13581" max="13581" width="9.28515625" customWidth="1"/>
    <col min="13582" max="13582" width="8.85546875" customWidth="1"/>
    <col min="13583" max="13583" width="47.42578125" customWidth="1"/>
    <col min="13584" max="13584" width="9" bestFit="1" customWidth="1"/>
    <col min="13823" max="13823" width="3.85546875" customWidth="1"/>
    <col min="13824" max="13824" width="19.42578125" customWidth="1"/>
    <col min="13825" max="13825" width="14.42578125" customWidth="1"/>
    <col min="13826" max="13826" width="0" hidden="1" customWidth="1"/>
    <col min="13827" max="13827" width="11" customWidth="1"/>
    <col min="13828" max="13828" width="9.42578125" customWidth="1"/>
    <col min="13829" max="13829" width="5" customWidth="1"/>
    <col min="13830" max="13830" width="8.85546875" customWidth="1"/>
    <col min="13831" max="13831" width="9.42578125" customWidth="1"/>
    <col min="13832" max="13832" width="8.85546875" customWidth="1"/>
    <col min="13833" max="13833" width="9" customWidth="1"/>
    <col min="13834" max="13834" width="9.140625" customWidth="1"/>
    <col min="13835" max="13835" width="7.85546875" customWidth="1"/>
    <col min="13836" max="13836" width="10" customWidth="1"/>
    <col min="13837" max="13837" width="9.28515625" customWidth="1"/>
    <col min="13838" max="13838" width="8.85546875" customWidth="1"/>
    <col min="13839" max="13839" width="47.42578125" customWidth="1"/>
    <col min="13840" max="13840" width="9" bestFit="1" customWidth="1"/>
    <col min="14079" max="14079" width="3.85546875" customWidth="1"/>
    <col min="14080" max="14080" width="19.42578125" customWidth="1"/>
    <col min="14081" max="14081" width="14.42578125" customWidth="1"/>
    <col min="14082" max="14082" width="0" hidden="1" customWidth="1"/>
    <col min="14083" max="14083" width="11" customWidth="1"/>
    <col min="14084" max="14084" width="9.42578125" customWidth="1"/>
    <col min="14085" max="14085" width="5" customWidth="1"/>
    <col min="14086" max="14086" width="8.85546875" customWidth="1"/>
    <col min="14087" max="14087" width="9.42578125" customWidth="1"/>
    <col min="14088" max="14088" width="8.85546875" customWidth="1"/>
    <col min="14089" max="14089" width="9" customWidth="1"/>
    <col min="14090" max="14090" width="9.140625" customWidth="1"/>
    <col min="14091" max="14091" width="7.85546875" customWidth="1"/>
    <col min="14092" max="14092" width="10" customWidth="1"/>
    <col min="14093" max="14093" width="9.28515625" customWidth="1"/>
    <col min="14094" max="14094" width="8.85546875" customWidth="1"/>
    <col min="14095" max="14095" width="47.42578125" customWidth="1"/>
    <col min="14096" max="14096" width="9" bestFit="1" customWidth="1"/>
    <col min="14335" max="14335" width="3.85546875" customWidth="1"/>
    <col min="14336" max="14336" width="19.42578125" customWidth="1"/>
    <col min="14337" max="14337" width="14.42578125" customWidth="1"/>
    <col min="14338" max="14338" width="0" hidden="1" customWidth="1"/>
    <col min="14339" max="14339" width="11" customWidth="1"/>
    <col min="14340" max="14340" width="9.42578125" customWidth="1"/>
    <col min="14341" max="14341" width="5" customWidth="1"/>
    <col min="14342" max="14342" width="8.85546875" customWidth="1"/>
    <col min="14343" max="14343" width="9.42578125" customWidth="1"/>
    <col min="14344" max="14344" width="8.85546875" customWidth="1"/>
    <col min="14345" max="14345" width="9" customWidth="1"/>
    <col min="14346" max="14346" width="9.140625" customWidth="1"/>
    <col min="14347" max="14347" width="7.85546875" customWidth="1"/>
    <col min="14348" max="14348" width="10" customWidth="1"/>
    <col min="14349" max="14349" width="9.28515625" customWidth="1"/>
    <col min="14350" max="14350" width="8.85546875" customWidth="1"/>
    <col min="14351" max="14351" width="47.42578125" customWidth="1"/>
    <col min="14352" max="14352" width="9" bestFit="1" customWidth="1"/>
    <col min="14591" max="14591" width="3.85546875" customWidth="1"/>
    <col min="14592" max="14592" width="19.42578125" customWidth="1"/>
    <col min="14593" max="14593" width="14.42578125" customWidth="1"/>
    <col min="14594" max="14594" width="0" hidden="1" customWidth="1"/>
    <col min="14595" max="14595" width="11" customWidth="1"/>
    <col min="14596" max="14596" width="9.42578125" customWidth="1"/>
    <col min="14597" max="14597" width="5" customWidth="1"/>
    <col min="14598" max="14598" width="8.85546875" customWidth="1"/>
    <col min="14599" max="14599" width="9.42578125" customWidth="1"/>
    <col min="14600" max="14600" width="8.85546875" customWidth="1"/>
    <col min="14601" max="14601" width="9" customWidth="1"/>
    <col min="14602" max="14602" width="9.140625" customWidth="1"/>
    <col min="14603" max="14603" width="7.85546875" customWidth="1"/>
    <col min="14604" max="14604" width="10" customWidth="1"/>
    <col min="14605" max="14605" width="9.28515625" customWidth="1"/>
    <col min="14606" max="14606" width="8.85546875" customWidth="1"/>
    <col min="14607" max="14607" width="47.42578125" customWidth="1"/>
    <col min="14608" max="14608" width="9" bestFit="1" customWidth="1"/>
    <col min="14847" max="14847" width="3.85546875" customWidth="1"/>
    <col min="14848" max="14848" width="19.42578125" customWidth="1"/>
    <col min="14849" max="14849" width="14.42578125" customWidth="1"/>
    <col min="14850" max="14850" width="0" hidden="1" customWidth="1"/>
    <col min="14851" max="14851" width="11" customWidth="1"/>
    <col min="14852" max="14852" width="9.42578125" customWidth="1"/>
    <col min="14853" max="14853" width="5" customWidth="1"/>
    <col min="14854" max="14854" width="8.85546875" customWidth="1"/>
    <col min="14855" max="14855" width="9.42578125" customWidth="1"/>
    <col min="14856" max="14856" width="8.85546875" customWidth="1"/>
    <col min="14857" max="14857" width="9" customWidth="1"/>
    <col min="14858" max="14858" width="9.140625" customWidth="1"/>
    <col min="14859" max="14859" width="7.85546875" customWidth="1"/>
    <col min="14860" max="14860" width="10" customWidth="1"/>
    <col min="14861" max="14861" width="9.28515625" customWidth="1"/>
    <col min="14862" max="14862" width="8.85546875" customWidth="1"/>
    <col min="14863" max="14863" width="47.42578125" customWidth="1"/>
    <col min="14864" max="14864" width="9" bestFit="1" customWidth="1"/>
    <col min="15103" max="15103" width="3.85546875" customWidth="1"/>
    <col min="15104" max="15104" width="19.42578125" customWidth="1"/>
    <col min="15105" max="15105" width="14.42578125" customWidth="1"/>
    <col min="15106" max="15106" width="0" hidden="1" customWidth="1"/>
    <col min="15107" max="15107" width="11" customWidth="1"/>
    <col min="15108" max="15108" width="9.42578125" customWidth="1"/>
    <col min="15109" max="15109" width="5" customWidth="1"/>
    <col min="15110" max="15110" width="8.85546875" customWidth="1"/>
    <col min="15111" max="15111" width="9.42578125" customWidth="1"/>
    <col min="15112" max="15112" width="8.85546875" customWidth="1"/>
    <col min="15113" max="15113" width="9" customWidth="1"/>
    <col min="15114" max="15114" width="9.140625" customWidth="1"/>
    <col min="15115" max="15115" width="7.85546875" customWidth="1"/>
    <col min="15116" max="15116" width="10" customWidth="1"/>
    <col min="15117" max="15117" width="9.28515625" customWidth="1"/>
    <col min="15118" max="15118" width="8.85546875" customWidth="1"/>
    <col min="15119" max="15119" width="47.42578125" customWidth="1"/>
    <col min="15120" max="15120" width="9" bestFit="1" customWidth="1"/>
    <col min="15359" max="15359" width="3.85546875" customWidth="1"/>
    <col min="15360" max="15360" width="19.42578125" customWidth="1"/>
    <col min="15361" max="15361" width="14.42578125" customWidth="1"/>
    <col min="15362" max="15362" width="0" hidden="1" customWidth="1"/>
    <col min="15363" max="15363" width="11" customWidth="1"/>
    <col min="15364" max="15364" width="9.42578125" customWidth="1"/>
    <col min="15365" max="15365" width="5" customWidth="1"/>
    <col min="15366" max="15366" width="8.85546875" customWidth="1"/>
    <col min="15367" max="15367" width="9.42578125" customWidth="1"/>
    <col min="15368" max="15368" width="8.85546875" customWidth="1"/>
    <col min="15369" max="15369" width="9" customWidth="1"/>
    <col min="15370" max="15370" width="9.140625" customWidth="1"/>
    <col min="15371" max="15371" width="7.85546875" customWidth="1"/>
    <col min="15372" max="15372" width="10" customWidth="1"/>
    <col min="15373" max="15373" width="9.28515625" customWidth="1"/>
    <col min="15374" max="15374" width="8.85546875" customWidth="1"/>
    <col min="15375" max="15375" width="47.42578125" customWidth="1"/>
    <col min="15376" max="15376" width="9" bestFit="1" customWidth="1"/>
    <col min="15615" max="15615" width="3.85546875" customWidth="1"/>
    <col min="15616" max="15616" width="19.42578125" customWidth="1"/>
    <col min="15617" max="15617" width="14.42578125" customWidth="1"/>
    <col min="15618" max="15618" width="0" hidden="1" customWidth="1"/>
    <col min="15619" max="15619" width="11" customWidth="1"/>
    <col min="15620" max="15620" width="9.42578125" customWidth="1"/>
    <col min="15621" max="15621" width="5" customWidth="1"/>
    <col min="15622" max="15622" width="8.85546875" customWidth="1"/>
    <col min="15623" max="15623" width="9.42578125" customWidth="1"/>
    <col min="15624" max="15624" width="8.85546875" customWidth="1"/>
    <col min="15625" max="15625" width="9" customWidth="1"/>
    <col min="15626" max="15626" width="9.140625" customWidth="1"/>
    <col min="15627" max="15627" width="7.85546875" customWidth="1"/>
    <col min="15628" max="15628" width="10" customWidth="1"/>
    <col min="15629" max="15629" width="9.28515625" customWidth="1"/>
    <col min="15630" max="15630" width="8.85546875" customWidth="1"/>
    <col min="15631" max="15631" width="47.42578125" customWidth="1"/>
    <col min="15632" max="15632" width="9" bestFit="1" customWidth="1"/>
    <col min="15871" max="15871" width="3.85546875" customWidth="1"/>
    <col min="15872" max="15872" width="19.42578125" customWidth="1"/>
    <col min="15873" max="15873" width="14.42578125" customWidth="1"/>
    <col min="15874" max="15874" width="0" hidden="1" customWidth="1"/>
    <col min="15875" max="15875" width="11" customWidth="1"/>
    <col min="15876" max="15876" width="9.42578125" customWidth="1"/>
    <col min="15877" max="15877" width="5" customWidth="1"/>
    <col min="15878" max="15878" width="8.85546875" customWidth="1"/>
    <col min="15879" max="15879" width="9.42578125" customWidth="1"/>
    <col min="15880" max="15880" width="8.85546875" customWidth="1"/>
    <col min="15881" max="15881" width="9" customWidth="1"/>
    <col min="15882" max="15882" width="9.140625" customWidth="1"/>
    <col min="15883" max="15883" width="7.85546875" customWidth="1"/>
    <col min="15884" max="15884" width="10" customWidth="1"/>
    <col min="15885" max="15885" width="9.28515625" customWidth="1"/>
    <col min="15886" max="15886" width="8.85546875" customWidth="1"/>
    <col min="15887" max="15887" width="47.42578125" customWidth="1"/>
    <col min="15888" max="15888" width="9" bestFit="1" customWidth="1"/>
    <col min="16127" max="16127" width="3.85546875" customWidth="1"/>
    <col min="16128" max="16128" width="19.42578125" customWidth="1"/>
    <col min="16129" max="16129" width="14.42578125" customWidth="1"/>
    <col min="16130" max="16130" width="0" hidden="1" customWidth="1"/>
    <col min="16131" max="16131" width="11" customWidth="1"/>
    <col min="16132" max="16132" width="9.42578125" customWidth="1"/>
    <col min="16133" max="16133" width="5" customWidth="1"/>
    <col min="16134" max="16134" width="8.85546875" customWidth="1"/>
    <col min="16135" max="16135" width="9.42578125" customWidth="1"/>
    <col min="16136" max="16136" width="8.85546875" customWidth="1"/>
    <col min="16137" max="16137" width="9" customWidth="1"/>
    <col min="16138" max="16138" width="9.140625" customWidth="1"/>
    <col min="16139" max="16139" width="7.85546875" customWidth="1"/>
    <col min="16140" max="16140" width="10" customWidth="1"/>
    <col min="16141" max="16141" width="9.28515625" customWidth="1"/>
    <col min="16142" max="16142" width="8.85546875" customWidth="1"/>
    <col min="16143" max="16143" width="47.42578125" customWidth="1"/>
    <col min="16144" max="16144" width="9" bestFit="1" customWidth="1"/>
  </cols>
  <sheetData>
    <row r="1" spans="1:20" x14ac:dyDescent="0.25">
      <c r="A1" s="97"/>
      <c r="B1" s="97"/>
      <c r="C1" s="99"/>
      <c r="D1" s="99"/>
      <c r="E1" s="99"/>
      <c r="F1" s="98"/>
      <c r="G1" s="97"/>
      <c r="H1" s="96"/>
      <c r="I1" s="95"/>
      <c r="J1" s="95"/>
      <c r="K1" s="95"/>
      <c r="L1" s="95"/>
      <c r="M1" s="94"/>
      <c r="N1" s="112"/>
      <c r="O1" s="93" t="s">
        <v>52</v>
      </c>
    </row>
    <row r="2" spans="1:20" x14ac:dyDescent="0.25">
      <c r="A2" s="308" t="s">
        <v>313</v>
      </c>
      <c r="B2" s="309"/>
      <c r="C2" s="309"/>
      <c r="D2" s="309"/>
      <c r="E2" s="309"/>
      <c r="F2" s="309"/>
      <c r="G2" s="309"/>
      <c r="H2" s="309"/>
      <c r="I2" s="309"/>
      <c r="J2" s="309"/>
      <c r="K2" s="309"/>
      <c r="L2" s="309"/>
      <c r="M2" s="309"/>
      <c r="N2" s="309"/>
      <c r="O2" s="309"/>
    </row>
    <row r="3" spans="1:20" x14ac:dyDescent="0.25">
      <c r="A3" s="90"/>
      <c r="B3" s="90"/>
      <c r="C3" s="92"/>
      <c r="D3" s="92"/>
      <c r="E3" s="92"/>
      <c r="F3" s="91"/>
      <c r="G3" s="90"/>
      <c r="H3" s="88"/>
      <c r="I3" s="88"/>
      <c r="J3" s="88"/>
      <c r="K3" s="88"/>
      <c r="L3" s="88"/>
      <c r="M3" s="89"/>
      <c r="N3" s="113"/>
      <c r="O3" s="88"/>
    </row>
    <row r="4" spans="1:20" ht="15" customHeight="1" x14ac:dyDescent="0.25">
      <c r="A4" s="310" t="s">
        <v>9</v>
      </c>
      <c r="B4" s="312" t="s">
        <v>51</v>
      </c>
      <c r="C4" s="314" t="s">
        <v>50</v>
      </c>
      <c r="D4" s="314" t="s">
        <v>49</v>
      </c>
      <c r="E4" s="314" t="s">
        <v>48</v>
      </c>
      <c r="F4" s="316" t="s">
        <v>47</v>
      </c>
      <c r="G4" s="314" t="s">
        <v>7</v>
      </c>
      <c r="H4" s="316" t="s">
        <v>284</v>
      </c>
      <c r="I4" s="318" t="s">
        <v>285</v>
      </c>
      <c r="J4" s="319"/>
      <c r="K4" s="319"/>
      <c r="L4" s="319"/>
      <c r="M4" s="320"/>
      <c r="N4" s="321" t="s">
        <v>46</v>
      </c>
      <c r="O4" s="314" t="s">
        <v>45</v>
      </c>
    </row>
    <row r="5" spans="1:20" ht="51.75" customHeight="1" x14ac:dyDescent="0.25">
      <c r="A5" s="311"/>
      <c r="B5" s="313"/>
      <c r="C5" s="315"/>
      <c r="D5" s="315"/>
      <c r="E5" s="315"/>
      <c r="F5" s="317"/>
      <c r="G5" s="315"/>
      <c r="H5" s="317"/>
      <c r="I5" s="104" t="s">
        <v>44</v>
      </c>
      <c r="J5" s="105" t="s">
        <v>43</v>
      </c>
      <c r="K5" s="105" t="s">
        <v>55</v>
      </c>
      <c r="L5" s="105" t="s">
        <v>42</v>
      </c>
      <c r="M5" s="87" t="s">
        <v>41</v>
      </c>
      <c r="N5" s="322"/>
      <c r="O5" s="315"/>
    </row>
    <row r="6" spans="1:20" ht="21" customHeight="1" x14ac:dyDescent="0.25">
      <c r="A6" s="323"/>
      <c r="B6" s="327" t="s">
        <v>256</v>
      </c>
      <c r="C6" s="328"/>
      <c r="D6" s="328"/>
      <c r="E6" s="328"/>
      <c r="F6" s="329"/>
      <c r="G6" s="81" t="s">
        <v>2</v>
      </c>
      <c r="H6" s="86">
        <f>H7+H8</f>
        <v>1043004.63619</v>
      </c>
      <c r="I6" s="86">
        <f t="shared" ref="I6:L6" si="0">I7+I8</f>
        <v>951455.72560000001</v>
      </c>
      <c r="J6" s="86">
        <f t="shared" si="0"/>
        <v>262469.83009</v>
      </c>
      <c r="K6" s="86">
        <f t="shared" si="0"/>
        <v>262469.83009</v>
      </c>
      <c r="L6" s="86">
        <f t="shared" si="0"/>
        <v>0</v>
      </c>
      <c r="M6" s="86"/>
      <c r="N6" s="325"/>
      <c r="O6" s="325"/>
      <c r="P6" s="85"/>
    </row>
    <row r="7" spans="1:20" x14ac:dyDescent="0.25">
      <c r="A7" s="324"/>
      <c r="B7" s="330"/>
      <c r="C7" s="331"/>
      <c r="D7" s="331"/>
      <c r="E7" s="331"/>
      <c r="F7" s="332"/>
      <c r="G7" s="80" t="s">
        <v>11</v>
      </c>
      <c r="H7" s="84">
        <f>H13+H22+H17</f>
        <v>453749.34750999999</v>
      </c>
      <c r="I7" s="84">
        <f t="shared" ref="I7:K8" si="1">I13+I22+I17</f>
        <v>473613.82560000004</v>
      </c>
      <c r="J7" s="84">
        <f t="shared" si="1"/>
        <v>118468.13308</v>
      </c>
      <c r="K7" s="84">
        <f t="shared" si="1"/>
        <v>118468.13308</v>
      </c>
      <c r="L7" s="84">
        <f t="shared" ref="L7:L8" si="2">L13+L22</f>
        <v>0</v>
      </c>
      <c r="M7" s="84"/>
      <c r="N7" s="342"/>
      <c r="O7" s="326"/>
    </row>
    <row r="8" spans="1:20" x14ac:dyDescent="0.25">
      <c r="A8" s="183"/>
      <c r="B8" s="330"/>
      <c r="C8" s="331"/>
      <c r="D8" s="331"/>
      <c r="E8" s="331"/>
      <c r="F8" s="332"/>
      <c r="G8" s="80" t="s">
        <v>4</v>
      </c>
      <c r="H8" s="84">
        <f>H14+H23+H18</f>
        <v>589255.28868</v>
      </c>
      <c r="I8" s="84">
        <f t="shared" si="1"/>
        <v>477841.9</v>
      </c>
      <c r="J8" s="84">
        <f t="shared" si="1"/>
        <v>144001.69701</v>
      </c>
      <c r="K8" s="84">
        <f t="shared" si="1"/>
        <v>144001.69701</v>
      </c>
      <c r="L8" s="84">
        <f t="shared" si="2"/>
        <v>0</v>
      </c>
      <c r="M8" s="84"/>
      <c r="N8" s="342"/>
      <c r="O8" s="184"/>
    </row>
    <row r="9" spans="1:20" x14ac:dyDescent="0.25">
      <c r="A9" s="183"/>
      <c r="B9" s="333"/>
      <c r="C9" s="334"/>
      <c r="D9" s="334"/>
      <c r="E9" s="334"/>
      <c r="F9" s="335"/>
      <c r="G9" s="80" t="s">
        <v>5</v>
      </c>
      <c r="H9" s="84"/>
      <c r="I9" s="84"/>
      <c r="J9" s="84"/>
      <c r="K9" s="84"/>
      <c r="L9" s="84"/>
      <c r="M9" s="83"/>
      <c r="N9" s="343"/>
      <c r="O9" s="184"/>
    </row>
    <row r="10" spans="1:20" x14ac:dyDescent="0.25">
      <c r="A10" s="82"/>
      <c r="B10" s="344" t="s">
        <v>257</v>
      </c>
      <c r="C10" s="345"/>
      <c r="D10" s="345"/>
      <c r="E10" s="345"/>
      <c r="F10" s="346"/>
      <c r="G10" s="339"/>
      <c r="H10" s="340"/>
      <c r="I10" s="340"/>
      <c r="J10" s="340"/>
      <c r="K10" s="340"/>
      <c r="L10" s="340"/>
      <c r="M10" s="340"/>
      <c r="N10" s="340"/>
      <c r="O10" s="341"/>
    </row>
    <row r="11" spans="1:20" ht="45" customHeight="1" x14ac:dyDescent="0.25">
      <c r="A11" s="120"/>
      <c r="B11" s="291" t="s">
        <v>263</v>
      </c>
      <c r="C11" s="292"/>
      <c r="D11" s="292"/>
      <c r="E11" s="292"/>
      <c r="F11" s="293"/>
      <c r="G11" s="336"/>
      <c r="H11" s="337"/>
      <c r="I11" s="337"/>
      <c r="J11" s="337"/>
      <c r="K11" s="337"/>
      <c r="L11" s="337"/>
      <c r="M11" s="337"/>
      <c r="N11" s="337"/>
      <c r="O11" s="338"/>
    </row>
    <row r="12" spans="1:20" s="106" customFormat="1" ht="21" customHeight="1" x14ac:dyDescent="0.25">
      <c r="A12" s="347">
        <v>1</v>
      </c>
      <c r="B12" s="353" t="s">
        <v>258</v>
      </c>
      <c r="C12" s="353" t="s">
        <v>259</v>
      </c>
      <c r="D12" s="353">
        <v>280</v>
      </c>
      <c r="E12" s="356">
        <v>44743</v>
      </c>
      <c r="F12" s="357">
        <f>93985.39171+2906.76469+61366.98454+125636.61907+62800</f>
        <v>346695.76000999997</v>
      </c>
      <c r="G12" s="185" t="s">
        <v>2</v>
      </c>
      <c r="H12" s="186">
        <f>H13+H14+H15</f>
        <v>344987.70400999999</v>
      </c>
      <c r="I12" s="186">
        <f>I13+I14+I15</f>
        <v>90670.77429999999</v>
      </c>
      <c r="J12" s="186">
        <f t="shared" ref="J12:L12" si="3">J13+J14+J15</f>
        <v>61091.944000000003</v>
      </c>
      <c r="K12" s="186">
        <f t="shared" si="3"/>
        <v>61091.944000000003</v>
      </c>
      <c r="L12" s="186">
        <f t="shared" si="3"/>
        <v>0</v>
      </c>
      <c r="M12" s="186"/>
      <c r="N12" s="360">
        <v>0.96</v>
      </c>
      <c r="O12" s="350" t="s">
        <v>315</v>
      </c>
      <c r="T12" s="107"/>
    </row>
    <row r="13" spans="1:20" s="106" customFormat="1" x14ac:dyDescent="0.25">
      <c r="A13" s="348"/>
      <c r="B13" s="354"/>
      <c r="C13" s="354"/>
      <c r="D13" s="354"/>
      <c r="E13" s="354"/>
      <c r="F13" s="358"/>
      <c r="G13" s="187" t="s">
        <v>11</v>
      </c>
      <c r="H13" s="188">
        <f>2906.76469+125636.61907+61091.944</f>
        <v>189635.32776000001</v>
      </c>
      <c r="I13" s="188">
        <f>62800+6282.8743</f>
        <v>69082.874299999996</v>
      </c>
      <c r="J13" s="189">
        <v>61091.944000000003</v>
      </c>
      <c r="K13" s="189">
        <v>61091.944000000003</v>
      </c>
      <c r="L13" s="190">
        <v>0</v>
      </c>
      <c r="M13" s="191"/>
      <c r="N13" s="361"/>
      <c r="O13" s="351"/>
      <c r="T13" s="107"/>
    </row>
    <row r="14" spans="1:20" s="106" customFormat="1" x14ac:dyDescent="0.25">
      <c r="A14" s="348"/>
      <c r="B14" s="354"/>
      <c r="C14" s="354"/>
      <c r="D14" s="354"/>
      <c r="E14" s="354"/>
      <c r="F14" s="358"/>
      <c r="G14" s="187" t="s">
        <v>4</v>
      </c>
      <c r="H14" s="188">
        <f>93985.39171+61366.98454</f>
        <v>155352.37625</v>
      </c>
      <c r="I14" s="188">
        <v>21587.9</v>
      </c>
      <c r="J14" s="189">
        <v>0</v>
      </c>
      <c r="K14" s="189">
        <v>0</v>
      </c>
      <c r="L14" s="189">
        <v>0</v>
      </c>
      <c r="M14" s="191"/>
      <c r="N14" s="361"/>
      <c r="O14" s="351"/>
      <c r="T14" s="107"/>
    </row>
    <row r="15" spans="1:20" s="106" customFormat="1" ht="42" customHeight="1" x14ac:dyDescent="0.25">
      <c r="A15" s="349"/>
      <c r="B15" s="355"/>
      <c r="C15" s="355"/>
      <c r="D15" s="355"/>
      <c r="E15" s="355"/>
      <c r="F15" s="359"/>
      <c r="G15" s="192" t="s">
        <v>5</v>
      </c>
      <c r="H15" s="193"/>
      <c r="I15" s="193"/>
      <c r="J15" s="194"/>
      <c r="K15" s="194"/>
      <c r="L15" s="194"/>
      <c r="M15" s="195"/>
      <c r="N15" s="362"/>
      <c r="O15" s="352"/>
      <c r="T15" s="107"/>
    </row>
    <row r="16" spans="1:20" s="106" customFormat="1" ht="26.25" customHeight="1" x14ac:dyDescent="0.25">
      <c r="A16" s="295">
        <v>2</v>
      </c>
      <c r="B16" s="296" t="s">
        <v>290</v>
      </c>
      <c r="C16" s="296" t="s">
        <v>291</v>
      </c>
      <c r="D16" s="296">
        <v>55</v>
      </c>
      <c r="E16" s="297">
        <v>44561</v>
      </c>
      <c r="F16" s="294">
        <f>88763.78+13989.66608</f>
        <v>102753.44607999999</v>
      </c>
      <c r="G16" s="185" t="s">
        <v>2</v>
      </c>
      <c r="H16" s="188">
        <f>H17+H18+H19</f>
        <v>94263.370270000014</v>
      </c>
      <c r="I16" s="188">
        <f t="shared" ref="I16:L16" si="4">I17+I18+I19</f>
        <v>6923.5006999999996</v>
      </c>
      <c r="J16" s="188">
        <f t="shared" si="4"/>
        <v>2952.0385799999999</v>
      </c>
      <c r="K16" s="188">
        <f t="shared" si="4"/>
        <v>2952.0385799999999</v>
      </c>
      <c r="L16" s="188">
        <f t="shared" si="4"/>
        <v>0</v>
      </c>
      <c r="M16" s="191"/>
      <c r="N16" s="360">
        <v>1</v>
      </c>
      <c r="O16" s="350" t="s">
        <v>316</v>
      </c>
      <c r="T16" s="107"/>
    </row>
    <row r="17" spans="1:20" s="106" customFormat="1" ht="21.75" customHeight="1" x14ac:dyDescent="0.25">
      <c r="A17" s="295"/>
      <c r="B17" s="296"/>
      <c r="C17" s="296"/>
      <c r="D17" s="296"/>
      <c r="E17" s="296"/>
      <c r="F17" s="294"/>
      <c r="G17" s="187" t="s">
        <v>11</v>
      </c>
      <c r="H17" s="188">
        <f>309.27835+1108.40769+44055.13023+88.56115</f>
        <v>45561.377420000004</v>
      </c>
      <c r="I17" s="188">
        <v>488.60070000000002</v>
      </c>
      <c r="J17" s="189">
        <v>88.561149999999998</v>
      </c>
      <c r="K17" s="189">
        <v>88.561149999999998</v>
      </c>
      <c r="L17" s="189"/>
      <c r="M17" s="191"/>
      <c r="N17" s="361"/>
      <c r="O17" s="351"/>
      <c r="T17" s="107"/>
    </row>
    <row r="18" spans="1:20" s="106" customFormat="1" ht="13.5" customHeight="1" x14ac:dyDescent="0.25">
      <c r="A18" s="295"/>
      <c r="B18" s="296"/>
      <c r="C18" s="296"/>
      <c r="D18" s="296"/>
      <c r="E18" s="296"/>
      <c r="F18" s="294"/>
      <c r="G18" s="187" t="s">
        <v>4</v>
      </c>
      <c r="H18" s="188">
        <f>9999.99996+35838.51546+2863.47743</f>
        <v>48701.992850000002</v>
      </c>
      <c r="I18" s="188">
        <v>6434.9</v>
      </c>
      <c r="J18" s="189">
        <v>2863.4774299999999</v>
      </c>
      <c r="K18" s="189">
        <v>2863.4774299999999</v>
      </c>
      <c r="L18" s="189"/>
      <c r="M18" s="191"/>
      <c r="N18" s="361"/>
      <c r="O18" s="351"/>
      <c r="T18" s="107"/>
    </row>
    <row r="19" spans="1:20" s="181" customFormat="1" ht="39" customHeight="1" x14ac:dyDescent="0.25">
      <c r="A19" s="295"/>
      <c r="B19" s="296"/>
      <c r="C19" s="296"/>
      <c r="D19" s="296"/>
      <c r="E19" s="296"/>
      <c r="F19" s="294"/>
      <c r="G19" s="187" t="s">
        <v>5</v>
      </c>
      <c r="H19" s="188"/>
      <c r="I19" s="188"/>
      <c r="J19" s="189"/>
      <c r="K19" s="189"/>
      <c r="L19" s="189"/>
      <c r="M19" s="191"/>
      <c r="N19" s="362"/>
      <c r="O19" s="352"/>
      <c r="T19" s="182"/>
    </row>
    <row r="20" spans="1:20" ht="44.25" customHeight="1" x14ac:dyDescent="0.25">
      <c r="A20" s="180"/>
      <c r="B20" s="291" t="s">
        <v>262</v>
      </c>
      <c r="C20" s="292"/>
      <c r="D20" s="292"/>
      <c r="E20" s="292"/>
      <c r="F20" s="293"/>
      <c r="G20" s="336"/>
      <c r="H20" s="337"/>
      <c r="I20" s="337"/>
      <c r="J20" s="337"/>
      <c r="K20" s="337"/>
      <c r="L20" s="337"/>
      <c r="M20" s="337"/>
      <c r="N20" s="337"/>
      <c r="O20" s="338"/>
    </row>
    <row r="21" spans="1:20" s="106" customFormat="1" ht="21" customHeight="1" x14ac:dyDescent="0.25">
      <c r="A21" s="298">
        <v>2</v>
      </c>
      <c r="B21" s="301" t="s">
        <v>260</v>
      </c>
      <c r="C21" s="301" t="s">
        <v>261</v>
      </c>
      <c r="D21" s="301">
        <v>1101</v>
      </c>
      <c r="E21" s="307">
        <v>44915</v>
      </c>
      <c r="F21" s="304">
        <f>432327.7144+853861.4506</f>
        <v>1286189.165</v>
      </c>
      <c r="G21" s="196" t="s">
        <v>2</v>
      </c>
      <c r="H21" s="197">
        <f>H22+H23+H24</f>
        <v>603753.56190999993</v>
      </c>
      <c r="I21" s="197">
        <f t="shared" ref="I21:L21" si="5">I22+I23+I24</f>
        <v>853861.45059999998</v>
      </c>
      <c r="J21" s="197">
        <f t="shared" si="5"/>
        <v>198425.84750999999</v>
      </c>
      <c r="K21" s="197">
        <f t="shared" si="5"/>
        <v>198425.84750999999</v>
      </c>
      <c r="L21" s="197">
        <f t="shared" si="5"/>
        <v>0</v>
      </c>
      <c r="M21" s="197"/>
      <c r="N21" s="360">
        <v>0.76</v>
      </c>
      <c r="O21" s="363" t="s">
        <v>317</v>
      </c>
    </row>
    <row r="22" spans="1:20" s="106" customFormat="1" x14ac:dyDescent="0.25">
      <c r="A22" s="299"/>
      <c r="B22" s="302"/>
      <c r="C22" s="302"/>
      <c r="D22" s="302"/>
      <c r="E22" s="302"/>
      <c r="F22" s="305"/>
      <c r="G22" s="198" t="s">
        <v>11</v>
      </c>
      <c r="H22" s="199">
        <f>161265.0144+57287.62793</f>
        <v>218552.64233</v>
      </c>
      <c r="I22" s="199">
        <v>404042.35060000001</v>
      </c>
      <c r="J22" s="200">
        <v>57287.627930000002</v>
      </c>
      <c r="K22" s="200">
        <f>J22</f>
        <v>57287.627930000002</v>
      </c>
      <c r="L22" s="199">
        <v>0</v>
      </c>
      <c r="M22" s="201"/>
      <c r="N22" s="361"/>
      <c r="O22" s="364"/>
    </row>
    <row r="23" spans="1:20" s="106" customFormat="1" x14ac:dyDescent="0.25">
      <c r="A23" s="299"/>
      <c r="B23" s="302"/>
      <c r="C23" s="302"/>
      <c r="D23" s="302"/>
      <c r="E23" s="302"/>
      <c r="F23" s="305"/>
      <c r="G23" s="198" t="s">
        <v>4</v>
      </c>
      <c r="H23" s="199">
        <f>271062.7+114138.21958</f>
        <v>385200.91957999999</v>
      </c>
      <c r="I23" s="199">
        <v>449819.1</v>
      </c>
      <c r="J23" s="200">
        <v>141138.21958</v>
      </c>
      <c r="K23" s="200">
        <f>J23</f>
        <v>141138.21958</v>
      </c>
      <c r="L23" s="199">
        <v>0</v>
      </c>
      <c r="M23" s="201"/>
      <c r="N23" s="361"/>
      <c r="O23" s="364"/>
    </row>
    <row r="24" spans="1:20" s="106" customFormat="1" ht="248.25" customHeight="1" x14ac:dyDescent="0.25">
      <c r="A24" s="300"/>
      <c r="B24" s="303"/>
      <c r="C24" s="303"/>
      <c r="D24" s="303"/>
      <c r="E24" s="303"/>
      <c r="F24" s="306"/>
      <c r="G24" s="198" t="s">
        <v>5</v>
      </c>
      <c r="H24" s="199"/>
      <c r="I24" s="199"/>
      <c r="J24" s="200"/>
      <c r="K24" s="200"/>
      <c r="L24" s="199"/>
      <c r="M24" s="201"/>
      <c r="N24" s="362"/>
      <c r="O24" s="365"/>
    </row>
  </sheetData>
  <autoFilter ref="A4:O24"/>
  <mergeCells count="46">
    <mergeCell ref="G20:O20"/>
    <mergeCell ref="N12:N15"/>
    <mergeCell ref="N16:N19"/>
    <mergeCell ref="N21:N24"/>
    <mergeCell ref="O16:O19"/>
    <mergeCell ref="O21:O24"/>
    <mergeCell ref="A12:A15"/>
    <mergeCell ref="O12:O15"/>
    <mergeCell ref="B12:B15"/>
    <mergeCell ref="C12:C15"/>
    <mergeCell ref="D12:D15"/>
    <mergeCell ref="E12:E15"/>
    <mergeCell ref="F12:F15"/>
    <mergeCell ref="A6:A7"/>
    <mergeCell ref="O6:O7"/>
    <mergeCell ref="B6:F9"/>
    <mergeCell ref="G11:O11"/>
    <mergeCell ref="G10:O10"/>
    <mergeCell ref="N6:N9"/>
    <mergeCell ref="B10:F10"/>
    <mergeCell ref="B11:F11"/>
    <mergeCell ref="A2:O2"/>
    <mergeCell ref="A4:A5"/>
    <mergeCell ref="B4:B5"/>
    <mergeCell ref="C4:C5"/>
    <mergeCell ref="D4:D5"/>
    <mergeCell ref="E4:E5"/>
    <mergeCell ref="F4:F5"/>
    <mergeCell ref="G4:G5"/>
    <mergeCell ref="H4:H5"/>
    <mergeCell ref="I4:M4"/>
    <mergeCell ref="N4:N5"/>
    <mergeCell ref="O4:O5"/>
    <mergeCell ref="A21:A24"/>
    <mergeCell ref="B21:B24"/>
    <mergeCell ref="C21:C24"/>
    <mergeCell ref="F21:F24"/>
    <mergeCell ref="D21:D24"/>
    <mergeCell ref="E21:E24"/>
    <mergeCell ref="B20:F20"/>
    <mergeCell ref="F16:F19"/>
    <mergeCell ref="A16:A19"/>
    <mergeCell ref="B16:B19"/>
    <mergeCell ref="C16:C19"/>
    <mergeCell ref="D16:D19"/>
    <mergeCell ref="E16:E19"/>
  </mergeCells>
  <printOptions horizontalCentered="1"/>
  <pageMargins left="0.39370078740157483" right="0.39370078740157483" top="0.98425196850393704" bottom="0.23622047244094491" header="0.23622047244094491" footer="0.11811023622047245"/>
  <pageSetup paperSize="9" scale="64" fitToHeight="0" orientation="landscape" r:id="rId1"/>
  <headerFooter differentFirst="1" alignWithMargins="0">
    <oddHeader>&amp;C&amp;"Times New Roman,обычный"&amp;8&amp;P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Приложение №1</vt:lpstr>
      <vt:lpstr>Приложение №2</vt:lpstr>
      <vt:lpstr>Приложение №3</vt:lpstr>
      <vt:lpstr>'Приложение №1'!Заголовки_для_печати</vt:lpstr>
      <vt:lpstr>'Приложение №2'!Заголовки_для_печати</vt:lpstr>
      <vt:lpstr>'Приложение №3'!Заголовки_для_печати</vt:lpstr>
      <vt:lpstr>'Приложение №1'!Область_печати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odmitrieva</dc:creator>
  <cp:lastModifiedBy>Дмитрий Костылев</cp:lastModifiedBy>
  <cp:lastPrinted>2022-04-21T11:20:07Z</cp:lastPrinted>
  <dcterms:created xsi:type="dcterms:W3CDTF">2016-05-06T10:02:19Z</dcterms:created>
  <dcterms:modified xsi:type="dcterms:W3CDTF">2022-11-29T07:05:32Z</dcterms:modified>
</cp:coreProperties>
</file>