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ГАУ &quot;УОЦСНК&quot;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<sst xmlns="http://schemas.openxmlformats.org/spreadsheetml/2006/main" count="47" uniqueCount="38">
  <si>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№ п/п</t>
  </si>
  <si>
    <t>Итоговая оценка</t>
  </si>
  <si>
    <t>Критерии оценки выполнения государственного задания на оказание государственной услуги (выполнение работ)</t>
  </si>
  <si>
    <t>полнота и эффективность использования бюджетных ассигнований на финансовое обеспечение выполнения государственного задания</t>
  </si>
  <si>
    <t>К1 план</t>
  </si>
  <si>
    <t>К1 кассовое исполнение</t>
  </si>
  <si>
    <t xml:space="preserve">К1 </t>
  </si>
  <si>
    <t>объём государственной услуги (результат выполнения работы)</t>
  </si>
  <si>
    <t>наименование показателя</t>
  </si>
  <si>
    <t>К2 план</t>
  </si>
  <si>
    <t>К2 факт</t>
  </si>
  <si>
    <t>К2</t>
  </si>
  <si>
    <t>качество оказания (выполнения) государственных услуг (работ)</t>
  </si>
  <si>
    <t>К3планi</t>
  </si>
  <si>
    <t>К3фактi</t>
  </si>
  <si>
    <t>К3i</t>
  </si>
  <si>
    <t>1. Итоговая оценка выполнения государственного задания на оказание государственных услуг (выполнение работ):</t>
  </si>
  <si>
    <t>Итоговая оценка выполнения государственного задания на оказание государственной  услуги (выполнение работы)</t>
  </si>
  <si>
    <t>расчёт оценки К3</t>
  </si>
  <si>
    <t>Заключение по факт.исполнению гос.задания</t>
  </si>
  <si>
    <t>Наименование учреждения</t>
  </si>
  <si>
    <t>Государственное задание выполнено</t>
  </si>
  <si>
    <t>Государственное задание не выполнено</t>
  </si>
  <si>
    <t>Организационно-техническое и информационно-аналитическое сопровождение проведения аккредитационной экспертизы соответствия содержания и качества подготовки обучающихся,организационно-техническое и информационно-аналитическое сопровождение проведения  экспертизы качества освоения государственных программ при проведении государственного контроля качества в образовательных организациях,организационно-техническое и информационно-методическое сопровождение аттестации педагогических кадров образовательных организаций, организационно-техническое научно-методическое сопровождение мониторинга системы образования, организационно-техническое и информационно-методическое сопровождение формирования независимой системы оценки качества работы областных) государственных образовательных организаций</t>
  </si>
  <si>
    <t>ОГАУ "УО ЦСНК"</t>
  </si>
  <si>
    <t>за  2015 год</t>
  </si>
  <si>
    <t>Количество  образовательных организаций в отношении которых проведена экспертиза</t>
  </si>
  <si>
    <t>Проведение  экспертизы качества овоения образовательных программ (государственная аккредитация)</t>
  </si>
  <si>
    <t>Проведение  экспертизы качества овоения образовательных программ (государственный контроль качества)</t>
  </si>
  <si>
    <t>Проведение мониторингов</t>
  </si>
  <si>
    <t>Количество образовательных организаций</t>
  </si>
  <si>
    <t>Государственное задание  выполнено</t>
  </si>
  <si>
    <t>Проведение независимой оценки качества образования</t>
  </si>
  <si>
    <t xml:space="preserve">Проведение всестороннего анализа профессиональной деятельности педагогических работников </t>
  </si>
  <si>
    <t>человек</t>
  </si>
  <si>
    <t>ОГАУ "УОЦСНК"</t>
  </si>
  <si>
    <t>наименование работы</t>
  </si>
  <si>
    <t>Количество  образовательных организаций в отношении которых проведена аккредитация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</si>
</sst>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9"/>
  <sheetViews>
    <sheetView tabSelected="1" zoomScalePageLayoutView="0" workbookViewId="0" topLeftCell="B1">
      <selection activeCell="P17" sqref="P17"/>
    </sheetView>
  </sheetViews>
  <sheetFormatPr defaultColWidth="9.140625" defaultRowHeight="12.75"/>
  <cols>
    <col min="1" max="1" width="22.28125" style="0" customWidth="1"/>
    <col min="2" max="2" width="6.57421875" style="0" customWidth="1"/>
    <col min="7" max="7" width="28.7109375" style="0" customWidth="1"/>
    <col min="8" max="8" width="12.00390625" style="0" customWidth="1"/>
    <col min="11" max="11" width="12.8515625" style="0" customWidth="1"/>
    <col min="12" max="12" width="6.8515625" style="0" customWidth="1"/>
    <col min="13" max="13" width="6.140625" style="0" customWidth="1"/>
    <col min="14" max="14" width="7.421875" style="0" customWidth="1"/>
    <col min="16" max="16" width="18.140625" style="0" customWidth="1"/>
  </cols>
  <sheetData>
    <row r="1" spans="3:15" ht="45" customHeight="1">
      <c r="C1" s="24" t="s">
        <v>17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3:15" ht="92.25" customHeight="1">
      <c r="C2" s="25" t="s">
        <v>23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3:15" ht="12.75">
      <c r="C3" s="26" t="s">
        <v>25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ht="12.75">
      <c r="J4" t="s">
        <v>35</v>
      </c>
    </row>
    <row r="5" ht="12.75">
      <c r="C5" t="s">
        <v>16</v>
      </c>
    </row>
    <row r="7" spans="2:16" ht="12.75">
      <c r="B7" s="23" t="s">
        <v>0</v>
      </c>
      <c r="C7" s="23" t="s">
        <v>20</v>
      </c>
      <c r="D7" s="23" t="s">
        <v>2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1</v>
      </c>
      <c r="P7" s="23" t="s">
        <v>19</v>
      </c>
    </row>
    <row r="8" spans="1:16" ht="12.75">
      <c r="A8" s="27" t="s">
        <v>36</v>
      </c>
      <c r="B8" s="23"/>
      <c r="C8" s="23"/>
      <c r="D8" s="23" t="s">
        <v>3</v>
      </c>
      <c r="E8" s="23"/>
      <c r="F8" s="23"/>
      <c r="G8" s="23" t="s">
        <v>7</v>
      </c>
      <c r="H8" s="23"/>
      <c r="I8" s="23"/>
      <c r="J8" s="23"/>
      <c r="K8" s="23" t="s">
        <v>12</v>
      </c>
      <c r="L8" s="23"/>
      <c r="M8" s="23"/>
      <c r="N8" s="23"/>
      <c r="O8" s="23"/>
      <c r="P8" s="23"/>
    </row>
    <row r="9" spans="1:16" ht="51">
      <c r="A9" s="28"/>
      <c r="B9" s="23"/>
      <c r="C9" s="23"/>
      <c r="D9" s="1" t="s">
        <v>4</v>
      </c>
      <c r="E9" s="1" t="s">
        <v>5</v>
      </c>
      <c r="F9" s="1" t="s">
        <v>6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8</v>
      </c>
      <c r="L9" s="1" t="s">
        <v>13</v>
      </c>
      <c r="M9" s="1" t="s">
        <v>14</v>
      </c>
      <c r="N9" s="1" t="s">
        <v>15</v>
      </c>
      <c r="O9" s="23"/>
      <c r="P9" s="23"/>
    </row>
    <row r="10" spans="2:16" ht="12.7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16</v>
      </c>
    </row>
    <row r="11" spans="2:16" ht="12.75">
      <c r="B11" s="9"/>
      <c r="C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/>
    </row>
    <row r="12" spans="1:16" ht="42" customHeight="1">
      <c r="A12" s="20" t="s">
        <v>27</v>
      </c>
      <c r="B12" s="1">
        <v>1</v>
      </c>
      <c r="C12" s="16" t="s">
        <v>24</v>
      </c>
      <c r="D12" s="3">
        <v>75.7</v>
      </c>
      <c r="E12" s="3">
        <v>75.7</v>
      </c>
      <c r="F12" s="3">
        <f aca="true" t="shared" si="0" ref="F12:F17">ROUND(E12/D12*100,1)</f>
        <v>100</v>
      </c>
      <c r="G12" s="29" t="s">
        <v>26</v>
      </c>
      <c r="H12" s="11">
        <v>115</v>
      </c>
      <c r="I12" s="11">
        <v>109</v>
      </c>
      <c r="J12" s="12">
        <f>I12/H12</f>
        <v>0.9478260869565217</v>
      </c>
      <c r="K12" s="17"/>
      <c r="L12" s="13"/>
      <c r="M12" s="21"/>
      <c r="N12" s="18"/>
      <c r="O12" s="13">
        <v>97.5</v>
      </c>
      <c r="P12" s="15" t="s">
        <v>31</v>
      </c>
    </row>
    <row r="13" spans="1:16" ht="72" customHeight="1">
      <c r="A13" s="19" t="s">
        <v>28</v>
      </c>
      <c r="B13" s="10">
        <v>2</v>
      </c>
      <c r="C13" s="16" t="s">
        <v>24</v>
      </c>
      <c r="D13" s="3">
        <v>69.2</v>
      </c>
      <c r="E13" s="3">
        <v>69.2</v>
      </c>
      <c r="F13" s="3">
        <f t="shared" si="0"/>
        <v>100</v>
      </c>
      <c r="G13" s="29" t="s">
        <v>37</v>
      </c>
      <c r="H13" s="11">
        <v>105</v>
      </c>
      <c r="I13" s="11">
        <v>84</v>
      </c>
      <c r="J13" s="12">
        <f>I13/H13</f>
        <v>0.8</v>
      </c>
      <c r="K13" s="17"/>
      <c r="L13" s="13"/>
      <c r="M13" s="21"/>
      <c r="N13" s="18"/>
      <c r="O13" s="14">
        <v>90</v>
      </c>
      <c r="P13" s="15" t="s">
        <v>22</v>
      </c>
    </row>
    <row r="14" spans="1:16" ht="28.5" customHeight="1">
      <c r="A14" s="8" t="s">
        <v>29</v>
      </c>
      <c r="B14" s="1">
        <v>3</v>
      </c>
      <c r="C14" s="16" t="s">
        <v>24</v>
      </c>
      <c r="D14" s="3">
        <v>790.4</v>
      </c>
      <c r="E14" s="3">
        <v>790.4</v>
      </c>
      <c r="F14" s="3">
        <f t="shared" si="0"/>
        <v>100</v>
      </c>
      <c r="G14" s="29" t="s">
        <v>30</v>
      </c>
      <c r="H14" s="11">
        <v>1200</v>
      </c>
      <c r="I14" s="11">
        <v>1291</v>
      </c>
      <c r="J14" s="12">
        <f>I14/H14</f>
        <v>1.0758333333333334</v>
      </c>
      <c r="K14" s="17"/>
      <c r="L14" s="13"/>
      <c r="M14" s="21"/>
      <c r="N14" s="18"/>
      <c r="O14" s="14">
        <v>104</v>
      </c>
      <c r="P14" s="15" t="s">
        <v>31</v>
      </c>
    </row>
    <row r="15" spans="1:16" ht="47.25" customHeight="1">
      <c r="A15" s="8" t="s">
        <v>32</v>
      </c>
      <c r="B15" s="10">
        <v>4</v>
      </c>
      <c r="C15" s="16" t="s">
        <v>24</v>
      </c>
      <c r="D15" s="3">
        <v>790.4</v>
      </c>
      <c r="E15" s="3">
        <v>790.4</v>
      </c>
      <c r="F15" s="3">
        <f t="shared" si="0"/>
        <v>100</v>
      </c>
      <c r="G15" s="29" t="s">
        <v>30</v>
      </c>
      <c r="H15" s="11">
        <v>1200</v>
      </c>
      <c r="I15" s="11">
        <v>1098</v>
      </c>
      <c r="J15" s="12">
        <f>I15/H15</f>
        <v>0.915</v>
      </c>
      <c r="K15" s="17"/>
      <c r="L15" s="13"/>
      <c r="M15" s="21"/>
      <c r="N15" s="18"/>
      <c r="O15" s="14">
        <v>96</v>
      </c>
      <c r="P15" s="15" t="s">
        <v>21</v>
      </c>
    </row>
    <row r="16" spans="1:16" ht="76.5">
      <c r="A16" s="8" t="s">
        <v>33</v>
      </c>
      <c r="B16" s="1">
        <v>5</v>
      </c>
      <c r="C16" s="16" t="s">
        <v>24</v>
      </c>
      <c r="D16" s="3">
        <v>955.1</v>
      </c>
      <c r="E16" s="3">
        <v>955.1</v>
      </c>
      <c r="F16" s="3">
        <f t="shared" si="0"/>
        <v>100</v>
      </c>
      <c r="G16" s="29" t="s">
        <v>34</v>
      </c>
      <c r="H16" s="11">
        <v>1450</v>
      </c>
      <c r="I16" s="11">
        <v>3994</v>
      </c>
      <c r="J16" s="12">
        <f>I16/H16</f>
        <v>2.7544827586206897</v>
      </c>
      <c r="K16" s="17"/>
      <c r="L16" s="13"/>
      <c r="M16" s="21"/>
      <c r="N16" s="18"/>
      <c r="O16" s="14">
        <v>187.5</v>
      </c>
      <c r="P16" s="15" t="s">
        <v>21</v>
      </c>
    </row>
    <row r="17" spans="2:18" ht="25.5">
      <c r="B17" s="1"/>
      <c r="C17" s="16"/>
      <c r="D17" s="3">
        <f>SUM(D12:D16)</f>
        <v>2680.7999999999997</v>
      </c>
      <c r="E17" s="3">
        <f>SUM(E12:E16)</f>
        <v>2680.7999999999997</v>
      </c>
      <c r="F17" s="4">
        <f t="shared" si="0"/>
        <v>100</v>
      </c>
      <c r="G17" s="7"/>
      <c r="H17" s="6">
        <f>SUM(H12:H16)</f>
        <v>4070</v>
      </c>
      <c r="I17" s="6">
        <f>SUM(I12:I16)</f>
        <v>6576</v>
      </c>
      <c r="J17" s="4">
        <f>ROUND(I17/H17*100,1)</f>
        <v>161.6</v>
      </c>
      <c r="K17" s="1" t="s">
        <v>18</v>
      </c>
      <c r="L17" s="6"/>
      <c r="M17" s="6"/>
      <c r="N17" s="4"/>
      <c r="O17" s="30">
        <v>115</v>
      </c>
      <c r="P17" s="15" t="s">
        <v>21</v>
      </c>
      <c r="R17" s="5"/>
    </row>
    <row r="19" ht="12.75">
      <c r="O19" s="22"/>
    </row>
  </sheetData>
  <sheetProtection/>
  <mergeCells count="12">
    <mergeCell ref="A8:A9"/>
    <mergeCell ref="C1:O1"/>
    <mergeCell ref="C2:O2"/>
    <mergeCell ref="C3:O3"/>
    <mergeCell ref="B7:B9"/>
    <mergeCell ref="C7:C9"/>
    <mergeCell ref="D7:N7"/>
    <mergeCell ref="O7:O9"/>
    <mergeCell ref="P7:P9"/>
    <mergeCell ref="D8:F8"/>
    <mergeCell ref="G8:J8"/>
    <mergeCell ref="K8:N8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2016-02-17T05:51:22Z</cp:lastPrinted>
  <dcterms:created xsi:type="dcterms:W3CDTF">1996-10-08T23:32:33Z</dcterms:created>
  <dcterms:modified xsi:type="dcterms:W3CDTF">2016-02-17T05:51:43Z</dcterms:modified>
  <cp:category/>
  <cp:version/>
  <cp:contentType/>
  <cp:contentStatus/>
</cp:coreProperties>
</file>